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mc:AlternateContent xmlns:mc="http://schemas.openxmlformats.org/markup-compatibility/2006">
    <mc:Choice Requires="x15">
      <x15ac:absPath xmlns:x15ac="http://schemas.microsoft.com/office/spreadsheetml/2010/11/ac" url="E:\PROJECTS\BrandChefe Excel-Project\"/>
    </mc:Choice>
  </mc:AlternateContent>
  <xr:revisionPtr revIDLastSave="0" documentId="13_ncr:1_{48CA985C-E4E5-41EF-939A-89BCB0CA065B}" xr6:coauthVersionLast="47" xr6:coauthVersionMax="47" xr10:uidLastSave="{00000000-0000-0000-0000-000000000000}"/>
  <bookViews>
    <workbookView xWindow="-120" yWindow="-120" windowWidth="20730" windowHeight="11160" firstSheet="5" activeTab="8" xr2:uid="{00000000-000D-0000-FFFF-FFFF00000000}"/>
  </bookViews>
  <sheets>
    <sheet name="Clients with ads_coount" sheetId="3" r:id="rId1"/>
    <sheet name="Paper by Ads_count" sheetId="5" r:id="rId2"/>
    <sheet name="Bill Status" sheetId="6" r:id="rId3"/>
    <sheet name="BILLS" sheetId="7" r:id="rId4"/>
    <sheet name="Days with Clients" sheetId="8" r:id="rId5"/>
    <sheet name="Clients with Amount" sheetId="9" r:id="rId6"/>
    <sheet name="Area Wise Ads_cont" sheetId="11" r:id="rId7"/>
    <sheet name="PMedia" sheetId="1" r:id="rId8"/>
    <sheet name="FINAL DASHBOARD" sheetId="2" r:id="rId9"/>
    <sheet name="CONCLUSIONS" sheetId="12" r:id="rId10"/>
  </sheets>
  <definedNames>
    <definedName name="_xlchart.v1.0" hidden="1">BILLS!$A$7:$D$7</definedName>
    <definedName name="_xlchart.v1.1" hidden="1">BILLS!$A$8:$D$8</definedName>
    <definedName name="_xlchart.v1.2" hidden="1">BILLS!$A$7:$D$7</definedName>
    <definedName name="_xlchart.v1.3" hidden="1">BILLS!$A$8:$D$8</definedName>
    <definedName name="Slicer_ClientName">#N/A</definedName>
    <definedName name="Slicer_Editions">#N/A</definedName>
    <definedName name="Slicer_PaperName">#N/A</definedName>
    <definedName name="Slicer_RODate">#N/A</definedName>
    <definedName name="Slicer_Status">#N/A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624" i="1" l="1"/>
  <c r="M2624" i="1" a="1"/>
  <c r="M2623" i="1"/>
  <c r="M2623" i="1" a="1"/>
  <c r="M2622" i="1"/>
  <c r="M2622" i="1" a="1"/>
  <c r="C8" i="7"/>
  <c r="A8" i="7"/>
  <c r="B8" i="7"/>
  <c r="D8" i="7"/>
</calcChain>
</file>

<file path=xl/sharedStrings.xml><?xml version="1.0" encoding="utf-8"?>
<sst xmlns="http://schemas.openxmlformats.org/spreadsheetml/2006/main" count="15879" uniqueCount="977">
  <si>
    <t>Id</t>
  </si>
  <si>
    <t>RONo</t>
  </si>
  <si>
    <t>RODate</t>
  </si>
  <si>
    <t>Editions</t>
  </si>
  <si>
    <t>NoOfDays</t>
  </si>
  <si>
    <t>PaidDays</t>
  </si>
  <si>
    <t>FreeDays</t>
  </si>
  <si>
    <t>TotalAmount</t>
  </si>
  <si>
    <t>ComissionAmount</t>
  </si>
  <si>
    <t>ROBillAmount</t>
  </si>
  <si>
    <t>Status</t>
  </si>
  <si>
    <t>GSTAmount</t>
  </si>
  <si>
    <t>ISCCAvailable</t>
  </si>
  <si>
    <t>CCAmount</t>
  </si>
  <si>
    <t>PBillAmount</t>
  </si>
  <si>
    <t>ClientName</t>
  </si>
  <si>
    <t>PaperName</t>
  </si>
  <si>
    <t>Description</t>
  </si>
  <si>
    <t>Billed</t>
  </si>
  <si>
    <t>NULL</t>
  </si>
  <si>
    <t>Gagan Tours</t>
  </si>
  <si>
    <t>Kolhapur</t>
  </si>
  <si>
    <t>Active</t>
  </si>
  <si>
    <t>Pudhari Publications Pvt. Ltd.</t>
  </si>
  <si>
    <t>Unit All - Ad No-6</t>
  </si>
  <si>
    <t>No</t>
  </si>
  <si>
    <t>SATARA EDITION</t>
  </si>
  <si>
    <t>Partially Billed</t>
  </si>
  <si>
    <t xml:space="preserve">Sangli Edition </t>
  </si>
  <si>
    <t>Yes</t>
  </si>
  <si>
    <t>Unit All - AD NO-7</t>
  </si>
  <si>
    <t>Unit All - AD NO-8</t>
  </si>
  <si>
    <t>Unit All - AD NO-9</t>
  </si>
  <si>
    <t>UNIT ALL - AD NO-8</t>
  </si>
  <si>
    <t xml:space="preserve">SANGLI </t>
  </si>
  <si>
    <t>Unit All - AD NO-10</t>
  </si>
  <si>
    <t>Unit All - AD NO-11</t>
  </si>
  <si>
    <t>UNIT ALL - AD NO 12</t>
  </si>
  <si>
    <t>KOLHAPUR--AD NO-14 &amp; 15</t>
  </si>
  <si>
    <t xml:space="preserve">KOLHAPUR---UNIT ALL -- AD NO - 16 </t>
  </si>
  <si>
    <t>ALL EDITION (UNIT ALL) - AD NO. 17 &amp; 18</t>
  </si>
  <si>
    <t>ALL EDITION (UNIT ALL) - AD NO. 19</t>
  </si>
  <si>
    <t>ALL EDITION (UNIT ALL) - AD NO. 20</t>
  </si>
  <si>
    <t>KOLHAPUR - MAHARASHTRA DIN SUPPLEMENT</t>
  </si>
  <si>
    <t>KOLHAPUR  UNIT ALL EDITION -  (SCHEME 15+7) ADVT. NO. 2</t>
  </si>
  <si>
    <t>KOLHAPUR ALL</t>
  </si>
  <si>
    <t>KOLHAPUR</t>
  </si>
  <si>
    <t>KOLHAPUR SANGLI SATARA (EVENT ADVT.) 2ND ADVT.</t>
  </si>
  <si>
    <t>MY KOLHAPUR + SANGLI + SATARA</t>
  </si>
  <si>
    <t>KOLHAPUR + SANGLI + SATARA</t>
  </si>
  <si>
    <t>KOLHAPUR + SANGLI + SATARA (MY)</t>
  </si>
  <si>
    <t>KOLHAPUR+SANGLI+SATARA</t>
  </si>
  <si>
    <t xml:space="preserve">ALL EDITION </t>
  </si>
  <si>
    <t>KOLHARPU + SANGALI + SATARA</t>
  </si>
  <si>
    <t xml:space="preserve">KOLHAPUR + SANGLI + SATARA </t>
  </si>
  <si>
    <t>SATARA (4+1) SCHEME</t>
  </si>
  <si>
    <t>KOLHAPUR (1+1 SCHEME)</t>
  </si>
  <si>
    <t>(SCHEME 3+1) KOLHAPUR + SANGLI + SATARA</t>
  </si>
  <si>
    <t>KOLHAPUR + SANGLI + SATARA (3+1) SCHEME</t>
  </si>
  <si>
    <t>KOLHAPUR + SANGLI + SATARA  (7+3 SCHEME)</t>
  </si>
  <si>
    <t>KOLHAPUR - BEAT THE HEAT SUPPLEMENT</t>
  </si>
  <si>
    <t>Hotel Skye Rest O BBQ - Kolhapur</t>
  </si>
  <si>
    <t>Anand Group</t>
  </si>
  <si>
    <t>KOLHAPUR 3+1 SCHEME</t>
  </si>
  <si>
    <t>ANAND SHOES-KOLHAPUR</t>
  </si>
  <si>
    <t>Aster Aadhar Hospital-Kolhapur</t>
  </si>
  <si>
    <t>KOLHAPUR  (1+1 SCHEME)</t>
  </si>
  <si>
    <t>SANGLI (1+1) SCHEME</t>
  </si>
  <si>
    <t>KOLHAPUR -1+1AD</t>
  </si>
  <si>
    <t>SANGLI-DIST. ( 1+1 AD)</t>
  </si>
  <si>
    <t xml:space="preserve">KOLHAPUR-FREE AD </t>
  </si>
  <si>
    <t>CHAITRAPALAVI EVENT-RS. 1,80,000 INCLUDNG GST PLZ NOTE.</t>
  </si>
  <si>
    <t>KOLHAPUR DIST. - CANCER DAY SUPPLEMENT</t>
  </si>
  <si>
    <t>KOLHAPUR + SANGLI</t>
  </si>
  <si>
    <t>KOLHAPUR-MY KOLHAPUR</t>
  </si>
  <si>
    <t>My Kop Page-3, Kolhapur</t>
  </si>
  <si>
    <t>Bhagwan Collection</t>
  </si>
  <si>
    <t xml:space="preserve">KOLHAPUR-COLOUR AD- 3+1 SCHEME </t>
  </si>
  <si>
    <t>KOLHAPUR - 3+1 scheme</t>
  </si>
  <si>
    <t>KOLHAPUR-5+2 Advt. No. 5</t>
  </si>
  <si>
    <t>Chandraroop Cloth Stores</t>
  </si>
  <si>
    <t>KOLHAPUR  (3+1 SCHEME)</t>
  </si>
  <si>
    <t>KOLHAPUR (3+1)</t>
  </si>
  <si>
    <t>KOLHAPUR (3+1 SCHEME)</t>
  </si>
  <si>
    <t>Classic Enterprises</t>
  </si>
  <si>
    <t>KOLHAPUR-1+1 AD SCHEME</t>
  </si>
  <si>
    <t>kolhapur</t>
  </si>
  <si>
    <t>Detail Clothing Ltd. (Texas Jeans)</t>
  </si>
  <si>
    <t xml:space="preserve">KOLHAPUR </t>
  </si>
  <si>
    <t>My Kop. Bulls Eye</t>
  </si>
  <si>
    <t>KOLHAPUR - 5+2 AD SCHEME</t>
  </si>
  <si>
    <t>WALAWALKAR KAPAD DUKAN - Shrimant</t>
  </si>
  <si>
    <t>KOLHAPUR - 3+1 SCHEME</t>
  </si>
  <si>
    <t>Shri Samarth Ent.</t>
  </si>
  <si>
    <t>EI SILVER-KOLHAPUR</t>
  </si>
  <si>
    <t>Thousand Smile</t>
  </si>
  <si>
    <t>Madhuri Bekary</t>
  </si>
  <si>
    <t>KOLHAPUR - 3+1 scheme (Advt. No. 2)</t>
  </si>
  <si>
    <t>KOLHAPUR - GANESH AARATI BOOK</t>
  </si>
  <si>
    <t>Kasabekar Jadhav Builders</t>
  </si>
  <si>
    <t>All Maharashtra</t>
  </si>
  <si>
    <t>Kaavira Natural</t>
  </si>
  <si>
    <t>kop</t>
  </si>
  <si>
    <t>Rainbow Hospital</t>
  </si>
  <si>
    <t>Bandhan Tours</t>
  </si>
  <si>
    <t>BRANDCHEF ADVERTISING</t>
  </si>
  <si>
    <t>KOLHAPUR 1+1</t>
  </si>
  <si>
    <t>Nalini Cloth Centre - Kolhapur</t>
  </si>
  <si>
    <t xml:space="preserve">SATARA </t>
  </si>
  <si>
    <t>JUPITER LIFELINE HOSPITALS LIMITED</t>
  </si>
  <si>
    <t>Karekar Jwellers</t>
  </si>
  <si>
    <t>KOLHAPUR  (4+1 SCHEME)</t>
  </si>
  <si>
    <t>KOLHAPUR 4+1 SCHEME</t>
  </si>
  <si>
    <t>TRADE NET WEALTH MANAGES PRIVATE LIMITED</t>
  </si>
  <si>
    <t>KOLHAPUR (1+1)</t>
  </si>
  <si>
    <t>KOLHAPUR (1+1) SCHEME</t>
  </si>
  <si>
    <t>Tanaji Catrers</t>
  </si>
  <si>
    <t>Rajmangal Catrers</t>
  </si>
  <si>
    <t>ROCKET ENGINEERING CORPORATION PVT. LTD. KOP.</t>
  </si>
  <si>
    <t>KOLHAPUR  (1+1)</t>
  </si>
  <si>
    <t>Gajanan bakery</t>
  </si>
  <si>
    <t>AURANGABAD</t>
  </si>
  <si>
    <t>Hotel Woodland</t>
  </si>
  <si>
    <t>Parmale Cycles &amp; Health Equipments</t>
  </si>
  <si>
    <t>Hotel Mhavraa</t>
  </si>
  <si>
    <t>KOLHAPUR - MARKET KOLHAPUR SUPPL.</t>
  </si>
  <si>
    <t>WALAWALKAR-KAPAD-DUKAN</t>
  </si>
  <si>
    <t>KOLHAPUR (3+1) ADVT. NO. 2</t>
  </si>
  <si>
    <t>KOLHAPUR (3+1) ADVT. No. 2</t>
  </si>
  <si>
    <t xml:space="preserve">KOLHAPUR 3+1 SCHEME </t>
  </si>
  <si>
    <t>KOLHAPUR 5+2</t>
  </si>
  <si>
    <t>KOLHAPUR (3+1) SCHEME</t>
  </si>
  <si>
    <t>Apali Seva</t>
  </si>
  <si>
    <t>C R Hospitality</t>
  </si>
  <si>
    <t>DICE ACADEMY</t>
  </si>
  <si>
    <t>WEB SAITE - BAPPANCHI ARAS</t>
  </si>
  <si>
    <t>Majisa Collection</t>
  </si>
  <si>
    <t>KOLHAPUR WANTED (1+1) SCHEME</t>
  </si>
  <si>
    <t>AMOL SAWANTA SALE-VISION FINANCE</t>
  </si>
  <si>
    <t xml:space="preserve">KOLHAPUR (3+1) </t>
  </si>
  <si>
    <t>HOTEL WAMAN (Hotel Orient Crown)</t>
  </si>
  <si>
    <t>Dr. Nikhil Randive</t>
  </si>
  <si>
    <t>Padma Guest house</t>
  </si>
  <si>
    <t>GAMABHNA Vitran Joshi</t>
  </si>
  <si>
    <t>Swami Vivekanand Academy</t>
  </si>
  <si>
    <t>Shri Hospital</t>
  </si>
  <si>
    <t>Kelavkar Hospital</t>
  </si>
  <si>
    <t>M/s. Rote Brothers - Kolhapur</t>
  </si>
  <si>
    <t>KOLHAPUR + SANGALI</t>
  </si>
  <si>
    <t>Hotel Revati</t>
  </si>
  <si>
    <t>Hotel Ramdoot</t>
  </si>
  <si>
    <t>BONFIGLIOLI TRANSMISSIONS (PVT) LTD.</t>
  </si>
  <si>
    <t>Siddhant Infrastructure - Palace Orchids</t>
  </si>
  <si>
    <t>HOTEL SHRI SAI RESTAURANT</t>
  </si>
  <si>
    <t>THE KOLHAPUR URBAN CO-OP. BANK LTD. KOLHAPUR</t>
  </si>
  <si>
    <t>KOLHAPUR-GLAZE</t>
  </si>
  <si>
    <t>KOLHAPUR - AKSHAYTRUITYA SUPPLEMENT</t>
  </si>
  <si>
    <t>SILVER PALACE , KOP</t>
  </si>
  <si>
    <t>KOLHAPUR-</t>
  </si>
  <si>
    <t>ISHWAR JEWELLERS - RAJARAMPURI - KOLHAPUR.</t>
  </si>
  <si>
    <t>RANDIVE BUILDERS &amp; DEVELOPERS</t>
  </si>
  <si>
    <t>Dr Archana Khade</t>
  </si>
  <si>
    <t>SANGRAM KOTMIRE</t>
  </si>
  <si>
    <t>HOTEL ABHINANDAN</t>
  </si>
  <si>
    <t>VEERA BHOSALE</t>
  </si>
  <si>
    <t>SMARAN PAWASKAR</t>
  </si>
  <si>
    <t>KRISHIKA PATOLE</t>
  </si>
  <si>
    <t>THE IDEAL CONSTRUCTION</t>
  </si>
  <si>
    <t>ANAND ENTERPRISES</t>
  </si>
  <si>
    <t>SATYAM DIGITAL PHOTO LAB</t>
  </si>
  <si>
    <t>VATVRUKSH MANDAP DECORATERS</t>
  </si>
  <si>
    <t>AMBEJOGAI MULTI SERVICES PVT. LTD.</t>
  </si>
  <si>
    <t>KOLHAPUR UNIT ALL</t>
  </si>
  <si>
    <t>MAHARASTRA INDUSTRIAL TRANING CENTER</t>
  </si>
  <si>
    <t>KOLHAPUR UNIT ALL - 1+1 SCHEME</t>
  </si>
  <si>
    <t>KOLHAPUR UNIT ALL 1+1 scheme</t>
  </si>
  <si>
    <t>Skylark Global BPO Services Pvt. Ltd.</t>
  </si>
  <si>
    <t>KOLHAPUR - 1+1 scheme</t>
  </si>
  <si>
    <t>KOLHAPUR - (WANTED)</t>
  </si>
  <si>
    <t>DHAIRYAPRASAD SANSKRUTIK BHAVAN</t>
  </si>
  <si>
    <t>SHIVTEJ WATER PARK</t>
  </si>
  <si>
    <t>ALPHA KIDS</t>
  </si>
  <si>
    <t>B B PARMALE &amp; SONS</t>
  </si>
  <si>
    <t>MY SANGALI</t>
  </si>
  <si>
    <t>AJIT PATIL - GLOBAL ENTERPRISES</t>
  </si>
  <si>
    <t>SATARA</t>
  </si>
  <si>
    <t>SANGLI + SATARA-1+1 SCHEME</t>
  </si>
  <si>
    <t>Raysons Marketing Pvt. Ltd.</t>
  </si>
  <si>
    <t>RAVINDRA VADAGAONKAR</t>
  </si>
  <si>
    <t>RAYSONS MARKETING PVT. LTD.</t>
  </si>
  <si>
    <t>SHREE MAYUR TRADING COMPANY</t>
  </si>
  <si>
    <t>SATARA (KARAD)</t>
  </si>
  <si>
    <t>FOCUS CLINIC - KARAD</t>
  </si>
  <si>
    <t>Ingale Ceramic</t>
  </si>
  <si>
    <t>Hotel Kheduti</t>
  </si>
  <si>
    <t>Roopam Stores (Bag Mall)</t>
  </si>
  <si>
    <t>Dheeraj Optical</t>
  </si>
  <si>
    <t>CITY HOSPITAL MEDICAL &amp; GENERAL STORES</t>
  </si>
  <si>
    <t xml:space="preserve">HIGH HOPES </t>
  </si>
  <si>
    <t>KOLHAPUR (DOCTORS DAY SUPP.)</t>
  </si>
  <si>
    <t xml:space="preserve">PAIN CLINIC </t>
  </si>
  <si>
    <t>SEE HOSPITALITY (HOTEL GOVEKARI)</t>
  </si>
  <si>
    <t>HAJARE TEXTILES</t>
  </si>
  <si>
    <t>MOHITE AUTOMOBILES PVT. LTD.</t>
  </si>
  <si>
    <t>KOLHAPUR 3+1</t>
  </si>
  <si>
    <t>NAKSHATRA (M/S S. B. TAKALE)</t>
  </si>
  <si>
    <t>CITY COSMETIC LASER HAIR TRANSPLANT CENTER</t>
  </si>
  <si>
    <t>Adv. Nishikant G. Powar</t>
  </si>
  <si>
    <t>DILIP COLD DRINK HOUSE</t>
  </si>
  <si>
    <t>S G COMMUNICATION</t>
  </si>
  <si>
    <t xml:space="preserve">MANE INDUSTRIES </t>
  </si>
  <si>
    <t>Adv. Amol A. Patil</t>
  </si>
  <si>
    <t>SHREE GHARGUTI BISCUTS</t>
  </si>
  <si>
    <t>HOTEL SHLOK</t>
  </si>
  <si>
    <t>SANDIP BEKARS</t>
  </si>
  <si>
    <t>SALGAR AMRUTTULYA TEA</t>
  </si>
  <si>
    <t>WALAWALKAR TRUST HOSPITAL</t>
  </si>
  <si>
    <t>REGENCY GEMSS</t>
  </si>
  <si>
    <t>SUBAL REALITY</t>
  </si>
  <si>
    <t>SHRI. BHIMRAO MARUTI KOTEKAR</t>
  </si>
  <si>
    <t>NEW GAJANAN BEKARY</t>
  </si>
  <si>
    <t>KOLHAPUR KAGAD KENDRA</t>
  </si>
  <si>
    <t>FORT INTERNATIONAL ACADEMY</t>
  </si>
  <si>
    <t>SAMRAT KORANE</t>
  </si>
  <si>
    <t>MOHITE SUZUKI</t>
  </si>
  <si>
    <t>DR. PARITEKAR</t>
  </si>
  <si>
    <t>HOTEL JUNA 7/12</t>
  </si>
  <si>
    <t>HOTEL ZAIKA</t>
  </si>
  <si>
    <t>HOTEL DAIVIK</t>
  </si>
  <si>
    <t>SHREE DEVELOPERS</t>
  </si>
  <si>
    <t>ARATI BOOK</t>
  </si>
  <si>
    <t>KOLHAPUR ( SCHEME 3 PAID + 1 FREE )</t>
  </si>
  <si>
    <t>JEWELL PALACE</t>
  </si>
  <si>
    <t>MUMBAI MIRCHI</t>
  </si>
  <si>
    <t>ADV. SAMADHAN PATIL</t>
  </si>
  <si>
    <t xml:space="preserve">KOLHAPUR UNIT ALL EDITION </t>
  </si>
  <si>
    <t>SHREE GURUNANAK SAREE CENTRE</t>
  </si>
  <si>
    <t xml:space="preserve">KOLHAPUR UNIT - ALL EDITION </t>
  </si>
  <si>
    <t>KOLHAPUR ALL EDITION</t>
  </si>
  <si>
    <t>SHREE GANESH ENTERPRISES</t>
  </si>
  <si>
    <t>BRICKSTONE BUILDERS &amp; DEVELOPERS</t>
  </si>
  <si>
    <t>KOLHAPUR AARATI BOOK</t>
  </si>
  <si>
    <t>ALOUKIK</t>
  </si>
  <si>
    <t xml:space="preserve">KOLHAPUR 3+1 </t>
  </si>
  <si>
    <t>FASHIONISTAAH</t>
  </si>
  <si>
    <t>LADIES &amp; KIDS HUB</t>
  </si>
  <si>
    <t>SAHYADRI SOLAR ENRAGE</t>
  </si>
  <si>
    <t>SUNRISE HOSPITAL</t>
  </si>
  <si>
    <t>DIVASE MEDICAL</t>
  </si>
  <si>
    <t>KRYSTAL CAFE</t>
  </si>
  <si>
    <t>M &amp; M HOSPITALITY</t>
  </si>
  <si>
    <t>CAKE WORLD</t>
  </si>
  <si>
    <t>HEAVEN PIZZA &amp; CAFE</t>
  </si>
  <si>
    <t>NARAYAN BABURAO JADHAV</t>
  </si>
  <si>
    <t>BINDU PRIDE</t>
  </si>
  <si>
    <t>RAYSONS CONSTRUCTIONS</t>
  </si>
  <si>
    <t>M/s B. G. Raibage (Retail Division)</t>
  </si>
  <si>
    <t>RAYSONS SAND CHEM PVT. LTD.</t>
  </si>
  <si>
    <t>BERAR FINANCE LIMITED</t>
  </si>
  <si>
    <t>SHREE TRAMBOLI VIDYALAYA</t>
  </si>
  <si>
    <t>TAVANAPPA PATANE HIGH SCHOOL</t>
  </si>
  <si>
    <t>SOUTH INDIAN BANK</t>
  </si>
  <si>
    <t>KAPAD VYAPARI SANGH, KOLHAPUR</t>
  </si>
  <si>
    <t>PRATHAMESH POLADE</t>
  </si>
  <si>
    <t>PARSHWA GARMENTS</t>
  </si>
  <si>
    <t>KARVEER AMRUTTULYA TEA</t>
  </si>
  <si>
    <t>M B'S KITCHEN</t>
  </si>
  <si>
    <t>HOTEL MANORA</t>
  </si>
  <si>
    <t>NAMIT CHAWAL BAZAR</t>
  </si>
  <si>
    <t>LIFE LINE HOSPITAL</t>
  </si>
  <si>
    <t>SANJEEVAN AGRO PRODUCTS</t>
  </si>
  <si>
    <t>NATURE ORGANICS NURSERY</t>
  </si>
  <si>
    <t>TRADEWINGS SOLUTIONS LTD.</t>
  </si>
  <si>
    <t>INDO ORGANIC AGRO PRODUCTS</t>
  </si>
  <si>
    <t>SHREEKRUSHNA AGRIDIET LTD. KOLHAPUR</t>
  </si>
  <si>
    <t>AVINASH KATE</t>
  </si>
  <si>
    <t>KOUSHAL RAJENDRA BAKARE</t>
  </si>
  <si>
    <t>KORANE PARIVAR</t>
  </si>
  <si>
    <t>Samarth Dairy &amp; Agro Products Pvt Ltd. (Ankali) Karanataka</t>
  </si>
  <si>
    <t>TAVANDE MITHAEWALE</t>
  </si>
  <si>
    <t>ROHIT SARNAIK</t>
  </si>
  <si>
    <t>SANDEEP KHAMITKAR</t>
  </si>
  <si>
    <t>VINOD VIJAYRAO SALOKHE</t>
  </si>
  <si>
    <t>KAKA MOVE</t>
  </si>
  <si>
    <t>SAGAR HALDKAR</t>
  </si>
  <si>
    <t>ACCUTECH ENGINEERS PVT. LTD.</t>
  </si>
  <si>
    <t>LAXMI SALES &amp; SERVICES</t>
  </si>
  <si>
    <t>SANGLI (1+1 AD SCHEME)</t>
  </si>
  <si>
    <t xml:space="preserve">SATARA 1+1 AD SCHEME </t>
  </si>
  <si>
    <t>KOLHAPUR  (2+2 SCHEME)</t>
  </si>
  <si>
    <t>KOLHAPUR  (5+3 SCHEME)</t>
  </si>
  <si>
    <t>KOLHAPUR  (10+6 SCHEME)</t>
  </si>
  <si>
    <t xml:space="preserve">KOLHAPUR 10 + 6 </t>
  </si>
  <si>
    <t>KOLHAPUR (4+1)</t>
  </si>
  <si>
    <t>ANMA MEDIA SYSTEMS PVT LTD</t>
  </si>
  <si>
    <t>BABURAO D. PATIL</t>
  </si>
  <si>
    <t>TESTE DRIEVE</t>
  </si>
  <si>
    <t>ATHAAYU MULTI-SPECIALITY HOSPITAL</t>
  </si>
  <si>
    <t>AMRUT MULTIPURPOSE HALL</t>
  </si>
  <si>
    <t>VAIJNATH MILK &amp; MILK PRODUCTS PVT LTD</t>
  </si>
  <si>
    <t>ASHTVINAYAK DAIRY MILK PVT LTD</t>
  </si>
  <si>
    <t>VITA DAIRY INDUSTRIES</t>
  </si>
  <si>
    <t>KRUSHNAI MILK &amp; MILK PRODUCTS PVT LTD</t>
  </si>
  <si>
    <t>PARADISE DEVELOPERS</t>
  </si>
  <si>
    <t>BHANDARI GROUP, KOLHAPUR</t>
  </si>
  <si>
    <t>DHANSHREE CATTERERS</t>
  </si>
  <si>
    <t>YASHASHRI RATINA CARE &amp; LASER CENTER</t>
  </si>
  <si>
    <t>Bedekar Lifespaces LLP</t>
  </si>
  <si>
    <t>KOLHAPUR + SANGLI + SATARA (1+1) SCHEME</t>
  </si>
  <si>
    <t>SHREE GANESH CABELS</t>
  </si>
  <si>
    <t>CENTRAL AUTOMOBILE SERVICE STATION</t>
  </si>
  <si>
    <t>LIYKAT KAGWADE</t>
  </si>
  <si>
    <t>DR. AJAY KENI</t>
  </si>
  <si>
    <t>SHAH HASMUKHLAL RAMANLAL</t>
  </si>
  <si>
    <t>KIRAN CONSTRUCTION</t>
  </si>
  <si>
    <t>RAJENDRA BAKARE MASALE</t>
  </si>
  <si>
    <t>UDAAN CLASSES</t>
  </si>
  <si>
    <t>RAHUL OSWAL</t>
  </si>
  <si>
    <t>ARUN SHANKARRAO CHOUGLE</t>
  </si>
  <si>
    <t>KOLHAPUR + SANGLI + SOLAPUR</t>
  </si>
  <si>
    <t>ASHUTOSH DESAI</t>
  </si>
  <si>
    <t>YASHOLAXMI VEGETABLE MALL</t>
  </si>
  <si>
    <t>WOW KIDS TINY HEARTS - PRE-SCHOOL</t>
  </si>
  <si>
    <t>SAHEB TEA</t>
  </si>
  <si>
    <t>CHANDU DHUGDHALYA</t>
  </si>
  <si>
    <t>MADHURI DAIRY</t>
  </si>
  <si>
    <t>KEDARLING BAKERY</t>
  </si>
  <si>
    <t>HAWAL BROTHERS</t>
  </si>
  <si>
    <t>LAXMI AGRO ENERGY PVT. LTD.</t>
  </si>
  <si>
    <t>DHANWANTARI HOSPITAL</t>
  </si>
  <si>
    <t>BALWANT M. PATIL</t>
  </si>
  <si>
    <t>BHANDARI GROUP (KOLHAPUR) PVT. LTD.</t>
  </si>
  <si>
    <t>HOTEL CAROBAR</t>
  </si>
  <si>
    <t>HOTEL AMRUT</t>
  </si>
  <si>
    <t>LAXMI VILAS BUILDERS &amp; DEVELOPERS</t>
  </si>
  <si>
    <t>NAIM KACHHI</t>
  </si>
  <si>
    <t>DHANANJAY MAHADIK, BJP KOLHAPUR</t>
  </si>
  <si>
    <t>ABHIJEET TAVADE</t>
  </si>
  <si>
    <t>RAHI TOURS &amp; TRAVELS</t>
  </si>
  <si>
    <t>B B PARMALE &amp; SONS LLP</t>
  </si>
  <si>
    <t>PRABHA ENTERPRISES</t>
  </si>
  <si>
    <t>KOLHAPUR + SANGLI + SATARA + SOLAPUR + PUNE</t>
  </si>
  <si>
    <t>BHIMA SAHAKARI SAKHAR KARKHANA LTD.,</t>
  </si>
  <si>
    <t>RAJYOG BUILDERS AND DEVELOPERS</t>
  </si>
  <si>
    <t>MADHUSUDAN</t>
  </si>
  <si>
    <t>MINISO</t>
  </si>
  <si>
    <t>RAJYOG BUILDERS</t>
  </si>
  <si>
    <t>PUNE</t>
  </si>
  <si>
    <t xml:space="preserve">KOLHAPUR  </t>
  </si>
  <si>
    <t>GROBUZZ INDIA URBAN NIDHI LTD. KOLHAPUR</t>
  </si>
  <si>
    <t>M.N. KOLHAPURE</t>
  </si>
  <si>
    <t>PADMAVEERA ASSOCIATES</t>
  </si>
  <si>
    <t>HOTEL RADIANT</t>
  </si>
  <si>
    <t>HOTEL ZORBA</t>
  </si>
  <si>
    <t>HOTEL BLOOMING SOUL</t>
  </si>
  <si>
    <t>SKYLARK SERVICES</t>
  </si>
  <si>
    <t>ADV. OMKAR PARAB</t>
  </si>
  <si>
    <t>UNIVERSAL BUSINESS GROUP</t>
  </si>
  <si>
    <t>Shri Amba Apparel</t>
  </si>
  <si>
    <t>Aashveer Restaurant and cafe</t>
  </si>
  <si>
    <t>SHRI SHARAD KILLEDAR</t>
  </si>
  <si>
    <t>Parekh Ornaments</t>
  </si>
  <si>
    <t>BRANDMAKERS</t>
  </si>
  <si>
    <t>ALL EDITION</t>
  </si>
  <si>
    <t>SHRI CHH SHAHU SAHKARI SAKAHAR KARKHANA LTD</t>
  </si>
  <si>
    <t>PRABHAKAR BAPUSAHEB SUTAR</t>
  </si>
  <si>
    <t>BLOOMING BUDS</t>
  </si>
  <si>
    <t>GALAXY COPIERS</t>
  </si>
  <si>
    <t>JADHAV PARIWAR - KOLHAPUR</t>
  </si>
  <si>
    <t>SHAHAR KARVEER + PANHALA + SHAHUWADI + GAGANBAWADA</t>
  </si>
  <si>
    <t>MAHADIK PARIWAR - KOLHAPUR</t>
  </si>
  <si>
    <t>MADHAV MISSION</t>
  </si>
  <si>
    <t>KIRTI SALES</t>
  </si>
  <si>
    <t>KOLHAPUR - 6 + 1 SCHEME</t>
  </si>
  <si>
    <t>BHUSHAN AOUNDHAKAR</t>
  </si>
  <si>
    <t>ADITTY HOLIDAYS</t>
  </si>
  <si>
    <t>PRAVIN SHAHA</t>
  </si>
  <si>
    <t>SUBHANANDA HOSPITALITY</t>
  </si>
  <si>
    <t>SHRI TATYSAHEB KORE VARANA S.S.K. LTD., KOLHAPUR</t>
  </si>
  <si>
    <t>AJINKYATARA S.S.K. LTD. SATARA</t>
  </si>
  <si>
    <t>JAYRAJ (MANORANJAN NAGARI)</t>
  </si>
  <si>
    <t>JAYMATADI ASSOCIATE</t>
  </si>
  <si>
    <t>AMARSINH RAUT</t>
  </si>
  <si>
    <t>GIRISH NARVEKAR</t>
  </si>
  <si>
    <t>MR. UMESH PANDURANG SALOKHE</t>
  </si>
  <si>
    <t>KAJU SHOPEE (BHARAT PATIL GROUP)</t>
  </si>
  <si>
    <t>KOLHAPUR SHAHAR PARISAR</t>
  </si>
  <si>
    <t>SHREE SAMARTH ENTERPRISES</t>
  </si>
  <si>
    <t>HOTEL ATRIA</t>
  </si>
  <si>
    <t>Nikhil Prakash Gandhi</t>
  </si>
  <si>
    <t>PRAMOD MAHADIK</t>
  </si>
  <si>
    <t>AARAM GADI KARKHANA</t>
  </si>
  <si>
    <t>GUHAGARKAR PARIVAR</t>
  </si>
  <si>
    <t>POWAR PARIVAR,</t>
  </si>
  <si>
    <t>DOIJAD PARIVAR</t>
  </si>
  <si>
    <t>SAWALI CARE CENTER</t>
  </si>
  <si>
    <t>LIFE STYLE DEVELOPERS</t>
  </si>
  <si>
    <t>MORE PARIVAR</t>
  </si>
  <si>
    <t>NISARGA HILL RESORT</t>
  </si>
  <si>
    <t>KHEMRAJ BAKERY</t>
  </si>
  <si>
    <t>HOTEL INTERNATIONAL</t>
  </si>
  <si>
    <t>SANJAY KADOLKAR</t>
  </si>
  <si>
    <t>BELGAUM</t>
  </si>
  <si>
    <t>SHRI. BALASO NIVRUTTI VAREKAR</t>
  </si>
  <si>
    <t>AMAL MAHADIK</t>
  </si>
  <si>
    <t>NIKHIL KORANE</t>
  </si>
  <si>
    <t>SKOL RESTO BAR</t>
  </si>
  <si>
    <t>KOLHAPURI RAJABHAU BHEL</t>
  </si>
  <si>
    <t>SHREE PANDURANG ANNA PATIL</t>
  </si>
  <si>
    <t>SHREE RENUKA TRADERS</t>
  </si>
  <si>
    <t>SAMRATH DAIRY &amp; AGRO PRODUCTS PVT. LTD. KOLHAPUR</t>
  </si>
  <si>
    <t>SINDDHUDURG EDITION</t>
  </si>
  <si>
    <t>LA CABO BISTRO</t>
  </si>
  <si>
    <t>PRIYADARSHANI WADA CENTRE</t>
  </si>
  <si>
    <t>ADI ANANT GRAVITY &amp; A2 FRIES</t>
  </si>
  <si>
    <t>234 VEG FINE DINE</t>
  </si>
  <si>
    <t>RAMSINA CONSTRUCTIONS PVT. LTD.</t>
  </si>
  <si>
    <t>Sakal Media Pvt. Ltd.</t>
  </si>
  <si>
    <t>KOLHAPUR (5+2)</t>
  </si>
  <si>
    <t>CHIPADE SARAF</t>
  </si>
  <si>
    <t>P V PHATAK - KOLHAPUR</t>
  </si>
  <si>
    <t>VENKATESHWARA POWER PROJECT LTD.</t>
  </si>
  <si>
    <t>KOLHAPUR  (2+1 SCHEME)</t>
  </si>
  <si>
    <t>VAMAZ SILK &amp; SAREES</t>
  </si>
  <si>
    <t>ALL MAHARASHTRA + BELGUM</t>
  </si>
  <si>
    <t>YASHWANTRAO MOHITE S.S.K. LTD., SATARA (JAYWANT SUGAR)</t>
  </si>
  <si>
    <t>SAHAKAR MAHARSHI SHANKARRAO MOHITE PATIL SSK LTD.</t>
  </si>
  <si>
    <t>SOLAPUR</t>
  </si>
  <si>
    <t>AJAY DHURI</t>
  </si>
  <si>
    <t>KALLAPPANNA AWADE JAWAHAR SHETAKARI S S K LTD. HUPARI</t>
  </si>
  <si>
    <t>KOLHAPUR + SINDDHUDURG + RATNAGIRI + SANGLI + BELGAUM</t>
  </si>
  <si>
    <t>SAWANT ORGANICS</t>
  </si>
  <si>
    <t xml:space="preserve">ALL MAHARASHTRA + BELGUM </t>
  </si>
  <si>
    <t xml:space="preserve">KOLHAPUR CITY + DISTRICT </t>
  </si>
  <si>
    <t>ATHARVA REAL ESTATE</t>
  </si>
  <si>
    <t>SALGAR FOODS PVT LTD</t>
  </si>
  <si>
    <t>RAVRANE FAMILY</t>
  </si>
  <si>
    <t>MAGIC TEA &amp; COFFEE</t>
  </si>
  <si>
    <t>RAHUL BHANUDAS AREKAR</t>
  </si>
  <si>
    <t>KOLHAPUR CITY + DISTRICT (19+20 SCHEME)</t>
  </si>
  <si>
    <t>KOLHAPUR CITY + DISTRICT (24 ADS.)</t>
  </si>
  <si>
    <t xml:space="preserve">SAKAL VASTU EXPO. - STALL NO. 11 </t>
  </si>
  <si>
    <t>Traditional Recipes Pvt Ltd</t>
  </si>
  <si>
    <t>KOLHAPUR +SANGLI+BELGAUM+RATNAGIRI+SINDHUDURG</t>
  </si>
  <si>
    <t>KOLHAPUR (SAKAL ADVT. MASTER SCHEME)</t>
  </si>
  <si>
    <t>MULLANI FOOD INDUSTRIES</t>
  </si>
  <si>
    <t>ABBCHA DHABA</t>
  </si>
  <si>
    <t>KOLHAPUR (2+1)</t>
  </si>
  <si>
    <t>HATKANAGALE + SHIROL</t>
  </si>
  <si>
    <t>ANNAPURNA SPICES PRIVATE LIMITED</t>
  </si>
  <si>
    <t>SHRIRAM ICE-CREAM</t>
  </si>
  <si>
    <t>CANDY CORNER</t>
  </si>
  <si>
    <t>RAJMANDIR ICE-CREAM</t>
  </si>
  <si>
    <t>ACCURATE WATERJET</t>
  </si>
  <si>
    <t>SANGLI</t>
  </si>
  <si>
    <t>ORTHO CARE AND CURE (I) PVT. LTD.</t>
  </si>
  <si>
    <t>PUNE EDITION</t>
  </si>
  <si>
    <t>SHRI. SHIVAJI BHAU PATIL</t>
  </si>
  <si>
    <t>HOTEL GOLDEN SPOON</t>
  </si>
  <si>
    <t>KOLHAPUR - (2+1) SCHEME</t>
  </si>
  <si>
    <t>KOLHAPUR + SANGLI + RATNAGIRI + SINDDHUDURG (1+1)</t>
  </si>
  <si>
    <t>MARATHWADA</t>
  </si>
  <si>
    <t>KOLHAPUR (3 + 1)</t>
  </si>
  <si>
    <t>KOLHAPUR - VARDHAPAN DIN</t>
  </si>
  <si>
    <t>SHRI. DANGE (PWD) ELECTRICITY DEPT.</t>
  </si>
  <si>
    <t>SHRI. JADHAV (PWD) CIVIL DEPT.</t>
  </si>
  <si>
    <t>RIVERSIDE ECOTEL HOSPITALITY</t>
  </si>
  <si>
    <t>SHRI. SUDHAKAR PATIL</t>
  </si>
  <si>
    <t xml:space="preserve">SAEE HOSPITALITY GOA-GOVEKARI VEG NON VEG </t>
  </si>
  <si>
    <t>KOLHAPUR  (Event Advt.)</t>
  </si>
  <si>
    <t>PRITHVI ACADEMY</t>
  </si>
  <si>
    <t>KOLHAPUR + All</t>
  </si>
  <si>
    <t>KOLHAPUR - (3+1) SCHEME</t>
  </si>
  <si>
    <t xml:space="preserve">KOLHAPUR (2+1) </t>
  </si>
  <si>
    <t>BANDHAN INDUTRIES</t>
  </si>
  <si>
    <t>NALVADE PARIVAR</t>
  </si>
  <si>
    <t>KOLHAPUR-ALL EDITION</t>
  </si>
  <si>
    <t>Travela Travel Concepts</t>
  </si>
  <si>
    <t>CHOUGULE FAMILY - BAGAL CHOWK</t>
  </si>
  <si>
    <t>INGLE HOTELS &amp; RESORTS</t>
  </si>
  <si>
    <t>FISHKING HOTEL</t>
  </si>
  <si>
    <t xml:space="preserve">FISH KING </t>
  </si>
  <si>
    <t>HOTEL RAJDHANI</t>
  </si>
  <si>
    <t>BHUSHAN BAGE</t>
  </si>
  <si>
    <t>JODHAPUR MITHANNA-CHOUDHARI-KOP</t>
  </si>
  <si>
    <t>Honey Holidays</t>
  </si>
  <si>
    <t>SHITAL MANE - FAMILY</t>
  </si>
  <si>
    <t>KOLHAPUR+SANGLI</t>
  </si>
  <si>
    <t>GOURAV HOLIDAYS</t>
  </si>
  <si>
    <t>Dinkarrao Mali</t>
  </si>
  <si>
    <t>HONNY HOLIDAYS</t>
  </si>
  <si>
    <t>FOOD BOOKLET AD</t>
  </si>
  <si>
    <t xml:space="preserve">KOLHAPUR  (3+1 SCHEME) </t>
  </si>
  <si>
    <t>KOLHAPUR- 2+1 SCHEME</t>
  </si>
  <si>
    <t>KOLHAPUR 2+1 SCHEME</t>
  </si>
  <si>
    <t>KOLHAPUR-4+3</t>
  </si>
  <si>
    <t>PUNE + (NASHIK + MUMBAI) EDITION</t>
  </si>
  <si>
    <t>ALL MAHARASHTRA</t>
  </si>
  <si>
    <t xml:space="preserve">ALL MAHARASHTRA </t>
  </si>
  <si>
    <t xml:space="preserve">KOLHAPUR-TODAY </t>
  </si>
  <si>
    <t xml:space="preserve">KOLHAPUR + SANGLI </t>
  </si>
  <si>
    <t xml:space="preserve">SANGLI DISTRICT </t>
  </si>
  <si>
    <t>KOLHAPUR - 2+1</t>
  </si>
  <si>
    <t>KOLHAPUR (2+1) SCHEME</t>
  </si>
  <si>
    <t>KOP. + SANGLI + BELGAUM + RATNAGIRI + SINDDH. (3+2 SCHEME)</t>
  </si>
  <si>
    <t>KOLHAPUR - JARA HATAKE SUPP. (2+1)</t>
  </si>
  <si>
    <t>PUNE SHAR + P.C. + ZILLA + A. NAGAR EDITION (PACKAGE 8 ADVT.)</t>
  </si>
  <si>
    <t xml:space="preserve">SATARA (SCHEME OF (8+8)  DT. 27/6/18 </t>
  </si>
  <si>
    <t xml:space="preserve">KOLHAPUR ALL + BEL + SAT </t>
  </si>
  <si>
    <t xml:space="preserve"> KOP-SANGLI-RTN-SINDHU-BELGUM</t>
  </si>
  <si>
    <t>SANGLI + SATARA</t>
  </si>
  <si>
    <t>KOLHAPUR-WORLD TOURISM DAY</t>
  </si>
  <si>
    <t>Kop. Unit + Satara (Kop+San+Rtn+Sindu+Bel.+Sat)</t>
  </si>
  <si>
    <t>Sangli Edition</t>
  </si>
  <si>
    <t>KOLHAPUR ALL+SATARA</t>
  </si>
  <si>
    <t>UNIT ALL + SATARA ( KOP-SANG-SATARA-RATANA-SINDHU-BE)</t>
  </si>
  <si>
    <t>Maharashtra Times</t>
  </si>
  <si>
    <t>Kolhapur Classified Ad</t>
  </si>
  <si>
    <t>SANGLI+SATARA</t>
  </si>
  <si>
    <t>KOLHAPUR - TADAKA MAGZINE</t>
  </si>
  <si>
    <t>KOLHAPUR - MOTHERS DAY SPECIAL</t>
  </si>
  <si>
    <t>KOLHAPUR -</t>
  </si>
  <si>
    <t>KOLHAPUR TIMES MARATHI</t>
  </si>
  <si>
    <t>KOLHAPUR TIMES (MARATHI)</t>
  </si>
  <si>
    <t>KOLHAPUR-SANWAD SUPLLEMENT-KOLHAPUR TIMES-PAGE NO-1</t>
  </si>
  <si>
    <t>KOLHAPUR TIMES MARATHI (SANWAD SUPPLEMENT)</t>
  </si>
  <si>
    <t xml:space="preserve">KOLHAPUR TIMES SUPPLEMENT </t>
  </si>
  <si>
    <t>kop. Times Page-1</t>
  </si>
  <si>
    <t>KOLHAPUR - 3+2 - AD-NO-1</t>
  </si>
  <si>
    <t>KOLHAPUR (AARATI SANGRHA)</t>
  </si>
  <si>
    <t>MUMBAI - DESTINATION WEST MAHARASHTRA</t>
  </si>
  <si>
    <t>KOLHAPUR-M-TIMES + TOI--CODE-J-19016</t>
  </si>
  <si>
    <t>KOLHAPUR (KOP. T.)</t>
  </si>
  <si>
    <t>SHREE CONSTRUCTIONS</t>
  </si>
  <si>
    <t>MAHARASHTRA TIMES ALL EDITION</t>
  </si>
  <si>
    <t xml:space="preserve">MAHARASHTRA TIMES ALL EDITION </t>
  </si>
  <si>
    <t>KOLHAPUR MAHARASHTRA TIMES MARATHI</t>
  </si>
  <si>
    <t>KOLHAPUR (KOLHAPUR TIMES MARATHI)</t>
  </si>
  <si>
    <t>Alfa Kids School</t>
  </si>
  <si>
    <t>PUNE + KOLHAPUR (DREAM JOB)</t>
  </si>
  <si>
    <t>KOLHAPUR  TIMES MARATHI SUPP.</t>
  </si>
  <si>
    <t>BODY BASICS</t>
  </si>
  <si>
    <t>KOLHAPUR MAIN ISSUE</t>
  </si>
  <si>
    <t>Manufacturs Assocation of Kagal-Hatkanangle (Mak)</t>
  </si>
  <si>
    <t>SHARDHA RATHOD</t>
  </si>
  <si>
    <t>M T KOLHAPUR</t>
  </si>
  <si>
    <t>KOLHAPUR TIMES -KOLHAPUR TIMES</t>
  </si>
  <si>
    <t>KOLHAPUR TIMES MARATHI - sanwad supplement</t>
  </si>
  <si>
    <t>KOLHAPUR COMICON</t>
  </si>
  <si>
    <t>KOLHAPUR TIMES</t>
  </si>
  <si>
    <t>Lokmat Media Private Limited</t>
  </si>
  <si>
    <t>KITCHEN PLUS</t>
  </si>
  <si>
    <t>KOLHAPUR (3+2)</t>
  </si>
  <si>
    <t>TANDUL MAHOUTSAV</t>
  </si>
  <si>
    <t>HOTEL KABABIYA</t>
  </si>
  <si>
    <t>HOTEL NILESH</t>
  </si>
  <si>
    <t>ORANGE HOTEL</t>
  </si>
  <si>
    <t>SARJERAO S. PALKAR</t>
  </si>
  <si>
    <t>DECCAN TRADERS (M. B. SHAIKH)</t>
  </si>
  <si>
    <t>Adv. Vijay B. Malekar</t>
  </si>
  <si>
    <t>RAJESH PADALKAR</t>
  </si>
  <si>
    <t xml:space="preserve">(5+5 SCHEME) KOLHAPUR + SANGLI + SATARA + SINDDHUDURG + RATNAGIRI </t>
  </si>
  <si>
    <t>KOLHAPUR + SANGLI + SATARA + RATNAGIRI + SINDDHUDURG (5+5 SCHEME)</t>
  </si>
  <si>
    <t>KOLHAPUR + SANGLI + SATARA + SINDDHUDURG + RATNAGIRI (SCHEME 5+5)</t>
  </si>
  <si>
    <t>KOLHAPUR  + SANGLI + SATARA + SINND. RATN. (5+5 SCHEME)</t>
  </si>
  <si>
    <t>KOLHAPUR + SANGLI + SATARA + RATNAGIRI + SINDDHUDURG  (5+5 SCHEME)</t>
  </si>
  <si>
    <t>KOLHAPUR + SANGLI + SATARA + SINDDHUDURG + RATNAGIRI (5+5 SCHEME)</t>
  </si>
  <si>
    <t>KOLHAPUR  (5+5 SCHEME)</t>
  </si>
  <si>
    <t>SANDIP ADVERTISING &amp; MARKETING</t>
  </si>
  <si>
    <t>AJINKYA CHAVAN</t>
  </si>
  <si>
    <t>KOLHAPUR  (5+2 SCHEME)</t>
  </si>
  <si>
    <t>SHRI. MILLIND KADAM</t>
  </si>
  <si>
    <t>YUVRAJ ULAPE</t>
  </si>
  <si>
    <t>NANDKUMAR SUTAR (SHIVSENA)</t>
  </si>
  <si>
    <t>AMAR BAGI</t>
  </si>
  <si>
    <t>CHANDRAPUR ( SCHEME 5+1)</t>
  </si>
  <si>
    <t>SANGHVI HOSPITAL</t>
  </si>
  <si>
    <t>KOLHAPUR CITY</t>
  </si>
  <si>
    <t>SANDIP PATIL</t>
  </si>
  <si>
    <t>ALL EDITION - LOKMAT, LOKMAT SAMCHAR, LOKMAT TIMES</t>
  </si>
  <si>
    <t xml:space="preserve">LOKMAT ALL EDTION - LOKMAT SAMCHAR - LOKMAT TIMES </t>
  </si>
  <si>
    <t>KOLHAPUR + SANGLI + SATARA + SOLAPUR</t>
  </si>
  <si>
    <t>ALL EDITION LOKMAT + LOKMAT SAMACHAR + LOKMAT TIMES</t>
  </si>
  <si>
    <t>SANDESH PATOLE</t>
  </si>
  <si>
    <t>KOLHAPUR + SANGLI + SATARA (1+1)</t>
  </si>
  <si>
    <t>SHREE SADGURU ENTERPRISES</t>
  </si>
  <si>
    <t>GHOTANE DEVELOPERS</t>
  </si>
  <si>
    <t>DHANANJAY SARATE</t>
  </si>
  <si>
    <t xml:space="preserve">PUNE ALL-MUMBAI ALL-AURANGABAD ALL- 18+6 SCHEME </t>
  </si>
  <si>
    <t>MANE MEDICAL FOUNDATION</t>
  </si>
  <si>
    <t>NAGPUR ALL + PUNE ALL + MUMBAI ALL + AURANGABAD ALL (SCHEME 9+3)</t>
  </si>
  <si>
    <t xml:space="preserve">PUNE EDITION - ALL </t>
  </si>
  <si>
    <t>KOLHAPUR 2 PAID + 1 FREE SCHEME</t>
  </si>
  <si>
    <t>KOLHAPUR (SCHEME DT. 15/08/2021 TO 28/03/2022) (3+2 SCHEME)</t>
  </si>
  <si>
    <t>KOLHAPUR (SCHEME DT. 15/08/2021 TO 28/03/2022) (2+1 SCHEME)</t>
  </si>
  <si>
    <t xml:space="preserve">KOLHAPUR  (3+2 SCHEME) </t>
  </si>
  <si>
    <t>S K PROPERTIES KOLHAPUR</t>
  </si>
  <si>
    <t>KOLHAPUR-3+2 SCHEME</t>
  </si>
  <si>
    <t>SONALI CHIPADE</t>
  </si>
  <si>
    <t xml:space="preserve">KOLHAPUR (7+2) SCHEME </t>
  </si>
  <si>
    <t>KOLHAPUR (SCHEME 13+3)</t>
  </si>
  <si>
    <t>ABD (ALL) - TIMES &amp; SAMACHAR - NAGAR (ALL) - ONLY MARATHI - NASHIK (ALL) - MARATHI &amp; TIMES</t>
  </si>
  <si>
    <t>KOLHAPUR (SAKHI)</t>
  </si>
  <si>
    <t>SHRI. SUJAY PATOLE</t>
  </si>
  <si>
    <t xml:space="preserve">SATARA - EDITION (KARAD) </t>
  </si>
  <si>
    <t>SATARA - EDITION (KARAD) - 4+1 AD SCHEME - AD NO- 1</t>
  </si>
  <si>
    <t>NAGAR-4+1 SCHEME</t>
  </si>
  <si>
    <t>GALAXY HOSPITAL NAGAR</t>
  </si>
  <si>
    <t>Ramesh Nalwade</t>
  </si>
  <si>
    <t xml:space="preserve">SUYASH CLASSES </t>
  </si>
  <si>
    <t xml:space="preserve">SUMIT CLASSES </t>
  </si>
  <si>
    <t xml:space="preserve">KOLHAPUR + SANGLI - 2+1 SCHEME </t>
  </si>
  <si>
    <t>KOLHAPUR (SCHEME DT. 15/08/2021 TO 28/03/2022) SCHEME 3+2</t>
  </si>
  <si>
    <t>KOLHAPUR  (3+2 SCHEME)</t>
  </si>
  <si>
    <t>SANJAY ROTHOD</t>
  </si>
  <si>
    <t>PETHE ACADEMY</t>
  </si>
  <si>
    <t>MAGDUM ENDO SURGERY INSTITUTE KIDNEY STONE CENTER</t>
  </si>
  <si>
    <t>GAJANAN NAGARI PATSANSTHA-KOLHAPUR</t>
  </si>
  <si>
    <t xml:space="preserve">RANGNATH HOSPITAL </t>
  </si>
  <si>
    <t>KOLHAPUR-AD-NO-2-( 3+1 SCHEME)</t>
  </si>
  <si>
    <t>SAKHI SUPLLEMENT - KOLHAPUR ALL</t>
  </si>
  <si>
    <t>Vijaya Dental Clinic</t>
  </si>
  <si>
    <t xml:space="preserve">HELLO KOLHAPUR - abhiyanta Din Puravani - COLOUR </t>
  </si>
  <si>
    <t>SATYAM ELECTRICALES - KOP</t>
  </si>
  <si>
    <t>HOTEL BEYLEAF</t>
  </si>
  <si>
    <t>SHRI RENUKA HOMEO CLINIC</t>
  </si>
  <si>
    <t>KOLHAPUR-LAGNSARAI VISHESH</t>
  </si>
  <si>
    <t>LAKME SALOON</t>
  </si>
  <si>
    <t>SNAP REALITY</t>
  </si>
  <si>
    <t>MEHAESH UTTURE</t>
  </si>
  <si>
    <t>Antrang Hospital Kop. (Jupiter)</t>
  </si>
  <si>
    <t>ANTRANG HOSPITAL</t>
  </si>
  <si>
    <t>SATARA EDITION (1+1)</t>
  </si>
  <si>
    <t xml:space="preserve">KOLHAPUR - </t>
  </si>
  <si>
    <t>Main Issue Kolhapur Pannel</t>
  </si>
  <si>
    <t>MAPUS.IN</t>
  </si>
  <si>
    <t>Kedar Classes</t>
  </si>
  <si>
    <t>Basarge Hospital</t>
  </si>
  <si>
    <t>KOLHAPUR (3+2 SCHEME)</t>
  </si>
  <si>
    <t>KOLHAPUR 5+5</t>
  </si>
  <si>
    <t>Hallo Kop. Page-1</t>
  </si>
  <si>
    <t>KOLHAPUR 3+2 SCHEME</t>
  </si>
  <si>
    <t>Dr.Phutane</t>
  </si>
  <si>
    <t>AURNGABAD (LOKMAT MARATHI+SAMACHAR+TIMES)</t>
  </si>
  <si>
    <t>KOLHAPUR - (1+1) SCHEME</t>
  </si>
  <si>
    <t xml:space="preserve">NASHIK CITY-HELLO NASHIK-PAGE-3 </t>
  </si>
  <si>
    <t>SATARA - KARAD</t>
  </si>
  <si>
    <t>OSMANABAD &amp; NAGAR</t>
  </si>
  <si>
    <t>SOLAPUR AD-1</t>
  </si>
  <si>
    <t>KOLHAPUR-DIWALI-DASARA-FESTIVAL</t>
  </si>
  <si>
    <t xml:space="preserve">SAKHI- Kolhapur sangli satara Ratnagiri Sindhudurg </t>
  </si>
  <si>
    <t>KOLHAPUR - 5+1 (AD NO-3)</t>
  </si>
  <si>
    <t>KOLHAPUR - 5+5 scheme</t>
  </si>
  <si>
    <t xml:space="preserve">SAGALI </t>
  </si>
  <si>
    <t xml:space="preserve">KOLHAPUR + SANGLI - 6+2 SCHEME </t>
  </si>
  <si>
    <t>KOLHAPUR 2+1</t>
  </si>
  <si>
    <t>KOLHAPUR SANGLI SATARA ( 3+1) SCHEME</t>
  </si>
  <si>
    <t>HOTEL ANKIT</t>
  </si>
  <si>
    <t>DUKANDE PARIVAR</t>
  </si>
  <si>
    <t>VIJAY BABANRAO MAHADIK</t>
  </si>
  <si>
    <t>KOLHAPUR DISTRICT</t>
  </si>
  <si>
    <t>RAHIM SANADI</t>
  </si>
  <si>
    <t>SHRI SAIKRUPA SUGAR &amp; ALLIED IND. LTD.</t>
  </si>
  <si>
    <t>Shri Chh. Rajaram SSK Ltd. kasaba Bawada, Kolhapur.</t>
  </si>
  <si>
    <t>THE NEW EDUCATION SOCIETY, KOLHAPUR</t>
  </si>
  <si>
    <t>RAVINDRA SHAMRAO PATIL</t>
  </si>
  <si>
    <t>PRAWIN KODOLIKAR - KOP</t>
  </si>
  <si>
    <t>GURUKRUPA BUILDERS &amp; DEVELOPERS</t>
  </si>
  <si>
    <t>DR. PRAVIN KODOLIKAR</t>
  </si>
  <si>
    <t>MALOJIRAJE CHHATRAPATI</t>
  </si>
  <si>
    <t>SUJIT RAMBHAU CHAVAN</t>
  </si>
  <si>
    <t>SHAMRAO BAPUSO PATIL</t>
  </si>
  <si>
    <t>SURYAKANT R. BUDHALE</t>
  </si>
  <si>
    <t xml:space="preserve">ALL EDITION LOKMAT - LOKMAT SAMCHAR + LOKMAT TIMES </t>
  </si>
  <si>
    <t>P. DR. VITHHALRAO VIKHE - PATIL S. SA. KA. LTD. - AHAMADNAGAR</t>
  </si>
  <si>
    <t>KARMYOGI SAHAKARAOJI PATIL S.SA.KA. LTD. - PUNE</t>
  </si>
  <si>
    <t>LOKMANAGAL AGRO IND. LTD . - SOLAPUR</t>
  </si>
  <si>
    <t>AMBEJOGAI S. SA. KA . LTD. - BEED</t>
  </si>
  <si>
    <t>SHRI PANDURANG S.SA.KA. LTD. - SOLAPUR.</t>
  </si>
  <si>
    <t>CANE AGRO ENERGY (INDAI) LTD. - SANGLI.</t>
  </si>
  <si>
    <t>RAJVARDHAN DEEPAK YADAV</t>
  </si>
  <si>
    <t>VARADVINAYAK REAL INFRA PVT. LTD. KOLHAPUR</t>
  </si>
  <si>
    <t>ADV. YUVRAJ L. VARUTE</t>
  </si>
  <si>
    <t>SHIVAJI KUPATE</t>
  </si>
  <si>
    <t>RAMESH SHINDE</t>
  </si>
  <si>
    <t>Mahadik Pariwar - Om Mahadik - Kolhapur</t>
  </si>
  <si>
    <t>RAHUL SHIVAJIRAO MANE</t>
  </si>
  <si>
    <t>KARAN NALVADE</t>
  </si>
  <si>
    <t>CITY LIONS EYE HOSPITAL &amp; RESEARCH CENTER</t>
  </si>
  <si>
    <t>Tarun Bharat Daily Pvt. Ltd.</t>
  </si>
  <si>
    <t>ALL INDIA SHRI SHIVAJI MEMORIAL SOCIETY</t>
  </si>
  <si>
    <t>SHYAM TILES</t>
  </si>
  <si>
    <t>HARSH PRODUCTS</t>
  </si>
  <si>
    <t>KOLHAPUR + SINDDHUDURG + RATNAGIRI</t>
  </si>
  <si>
    <t>NAVAGRAHA RATNA KENDRA</t>
  </si>
  <si>
    <t>HEER COLLECTION</t>
  </si>
  <si>
    <t>SHREE DATTA ENTERPRISES HOME APPLIANCES</t>
  </si>
  <si>
    <t>BELGAUM (Advt. No. 4) FREE ADVT.</t>
  </si>
  <si>
    <t>KOLHAPUR + BELGAUM</t>
  </si>
  <si>
    <t>KOLHAPUR + BELGAUM  ADVT. NO. 1</t>
  </si>
  <si>
    <t>KOLHAPUR SOCIAL MEDIA (25/02/2021 TO 11/03/2021)</t>
  </si>
  <si>
    <t>KOLHAPUR + RATANAGIRI + SINDHUDURG</t>
  </si>
  <si>
    <t xml:space="preserve">KOLHAPUR + RATANAGIRI + SINDHUDURG  </t>
  </si>
  <si>
    <t>RATANAGIRI - MAIN ISSUE PAGE - 3</t>
  </si>
  <si>
    <t>SINDHUDURGA EDITION</t>
  </si>
  <si>
    <t xml:space="preserve">Ratnagiri Edition </t>
  </si>
  <si>
    <t xml:space="preserve">RATNAGIRI </t>
  </si>
  <si>
    <t>RATNAGIRI EDITION</t>
  </si>
  <si>
    <t>KOLHAPUR + RATANAGIRI + SINDHUDURG  + BELGUM STAR + SATARA</t>
  </si>
  <si>
    <t xml:space="preserve">SATARA + SINDHUDURG </t>
  </si>
  <si>
    <t>KOLHAPUR + RATANAGIRI + SINDHUDURG  + NIPANI PARISAR + SATARA</t>
  </si>
  <si>
    <t>KOLHAPUR-DINANK</t>
  </si>
  <si>
    <t>RATNAGIRI, SINDHUDURG, BELGAUM-STAR, KOLHAPUR, SATARA</t>
  </si>
  <si>
    <t>RATNAGIRI + SINDHUDURG+KOLHAPUR+SATARA+BELGAUM</t>
  </si>
  <si>
    <t xml:space="preserve">SINDHUDURG </t>
  </si>
  <si>
    <t>KOLHAPUR + SINDDHUDURG + RATNAGIRI (2+2)</t>
  </si>
  <si>
    <t>KOLHAPUR + BELGAUM + GOA</t>
  </si>
  <si>
    <t>KOLHAPUR-RATNAGIRI-SINDHUDURG</t>
  </si>
  <si>
    <t>KOLHAPUR + RATANAGIRI + SINDHUDURG 2 paid 2 free ads</t>
  </si>
  <si>
    <t>KOLHAPUR (AARATI SANGHRA)</t>
  </si>
  <si>
    <t>KOLHAPUR+SINDHUDURG+RATANAGIRI</t>
  </si>
  <si>
    <t>KOLHAPUR + RATNAGIRI + SINDHUDURG</t>
  </si>
  <si>
    <t>KOLHAPUR + RATNAGIRI + SINDDHUDURG</t>
  </si>
  <si>
    <t>Ratanagiri MAIN ISSUE FRONT PAGE POINTER</t>
  </si>
  <si>
    <t>Balasaheb Desai</t>
  </si>
  <si>
    <t>BALASAHEB DESAI-GADHINGLAJ</t>
  </si>
  <si>
    <t>CANARA BANK</t>
  </si>
  <si>
    <t>Adv. Vishwajeet V. Powar</t>
  </si>
  <si>
    <t>BELGAUM (1+1) SCHEME</t>
  </si>
  <si>
    <t>PADHARO SWEETS &amp; FARSAN</t>
  </si>
  <si>
    <t>RATNAGIRI</t>
  </si>
  <si>
    <t>NIRMITI PLASTIC SURGERY CENTER</t>
  </si>
  <si>
    <t>AKSHAY NAIK (BG)</t>
  </si>
  <si>
    <t>KOLHAPUR (10 advts.)</t>
  </si>
  <si>
    <t>DURGA CLINIC</t>
  </si>
  <si>
    <t>D. Y. PATIL MEDICAL COLLEGE HOSPITAL AND RESEARCH INSTITUTE</t>
  </si>
  <si>
    <t>KOLHAPUR (10+5) SCHEME</t>
  </si>
  <si>
    <t>MAHALAXMI SURGICALS</t>
  </si>
  <si>
    <t xml:space="preserve">KOLHAPUR + SANGALI + SATARA + RATANAGIRI </t>
  </si>
  <si>
    <t>RATNAGIRI + SINDDHUDURG (1+1 SCHEME)</t>
  </si>
  <si>
    <t xml:space="preserve">KOLHAPUR + SINDDHUDURG + RATNAGIRI - 3+1 ad scheme </t>
  </si>
  <si>
    <t>RAKHA DIGITAL</t>
  </si>
  <si>
    <t>ORAL HEALTH CENTER</t>
  </si>
  <si>
    <t>S P COMMNUCATION</t>
  </si>
  <si>
    <t>GRAMPANCHYAT SARNOBATWADI</t>
  </si>
  <si>
    <t>PUNYANAGARI - SHREE AMBIKA PRINTERS &amp; PUBLICATIONS</t>
  </si>
  <si>
    <t>SAVITA RAJU GHORPADE</t>
  </si>
  <si>
    <t>MATOSHREE HOSPITAL (DR. POOJA CHOPADE-PATIL)</t>
  </si>
  <si>
    <t>K &amp; R NURSING CENTER PVT. LTD.</t>
  </si>
  <si>
    <t>MAHASAINIK DARBAR HALL</t>
  </si>
  <si>
    <t>SATEJ MULITPURPOSE HALL</t>
  </si>
  <si>
    <t>PEDNEKAR SARAF</t>
  </si>
  <si>
    <t>AMRUTSIDDHI MILK PRODUCTS</t>
  </si>
  <si>
    <t>SANKLAP JCB REPAIRS</t>
  </si>
  <si>
    <t>HARSH OPTICIAN</t>
  </si>
  <si>
    <t>M/S DEEP ENGINEERING</t>
  </si>
  <si>
    <t>PRUTHA MOTORS</t>
  </si>
  <si>
    <t>BHARAT TRACTORS &amp; MOTORS</t>
  </si>
  <si>
    <t>SHREE GUNGANGA MOTOR GARAGE</t>
  </si>
  <si>
    <t>KOLHAPUR DISTRICT LORRY OPERETTAS ASSOCIATION</t>
  </si>
  <si>
    <t>KOLHAPUR ZILLA BAR ASSOCIATION</t>
  </si>
  <si>
    <t>SAMBHAJI DATTATRAY PATIL (PRABANDHAK)</t>
  </si>
  <si>
    <t>KRUSHI UTPANN BAZAR SAMITI, KOLHAPUR</t>
  </si>
  <si>
    <t>ASSOCIATION OF KOLHAPUR BEE-BIYANE</t>
  </si>
  <si>
    <t>RADHANAGARI TALUKA SHETAKARI SANGH LTD.</t>
  </si>
  <si>
    <t>FARMERS NEED AGROTECH</t>
  </si>
  <si>
    <t>SHETKARI SAHAKARI SANGH LTD. KOLHAPUR</t>
  </si>
  <si>
    <t>TAMILNAD MERCANTILE BANK LTD. (BR. JAYSINGPUR)</t>
  </si>
  <si>
    <t>SURYA MULTISPECIALTY HOSPITAL</t>
  </si>
  <si>
    <t>ARPAN BLOOD BANK</t>
  </si>
  <si>
    <t>COLONEL R. D. NIKAM SANIK SAH. BANK LTD.</t>
  </si>
  <si>
    <t>SATYAJEET KIRANPRAKASH SAGAONKAR</t>
  </si>
  <si>
    <t>AMRUT MILK PRODUCTION</t>
  </si>
  <si>
    <t>CS AMAR D. PATIL</t>
  </si>
  <si>
    <t>THE PANDHARPUR URBAN CO.OP. BANK LTD. PANDHARPUR BR. KOLHAPUR</t>
  </si>
  <si>
    <t>JASAWANT SWEET</t>
  </si>
  <si>
    <t>YUVRAJ TELI</t>
  </si>
  <si>
    <t>INDRAJEET BONDRE</t>
  </si>
  <si>
    <t>KOLHAPUR DISTRICT BEE BIYANE KITAKNASHKE KHATE YAPARI ASSOCIATION</t>
  </si>
  <si>
    <t>PRATIKSHA DHEERAJ PATIL</t>
  </si>
  <si>
    <t>BHAGWAN VASANTRAO PATIL</t>
  </si>
  <si>
    <t>MAHALAXMI DITONE INSTITUTE</t>
  </si>
  <si>
    <t>SATEJ KRUSHI</t>
  </si>
  <si>
    <t>AMARSINH GHATAGE</t>
  </si>
  <si>
    <t>GRAMIN PANI PURWATHA UPVIBHAG NO. 2 - MINSH PAWAR</t>
  </si>
  <si>
    <t>GRAMIN PANI PURWATHA VIBHAG - MANISH PAWAR</t>
  </si>
  <si>
    <t>A V KAMBALE - BANDHKAM VIBHAG PANCHAYAT SAMITI KARVEER</t>
  </si>
  <si>
    <t>VIJAY KANDGAVE - KARYKARI ABHIYANTA BANDHKAM VIBHAG JILHA PARISHAD</t>
  </si>
  <si>
    <t>UTTAM THORAT - UP ABHIYANTA (YANTRIK UP VIBHAG JILHA PARISHAD KOP)</t>
  </si>
  <si>
    <t>JEEVANDHARA BLOOD BANK</t>
  </si>
  <si>
    <t>MORYA NURSING HOME</t>
  </si>
  <si>
    <t>SHINDE LAWN</t>
  </si>
  <si>
    <t>PRANAV CATERS</t>
  </si>
  <si>
    <t>HOTEL SURYA</t>
  </si>
  <si>
    <t>SKYSTAR EVENTS</t>
  </si>
  <si>
    <t>CHANDRAKANT SURYAWANSHI (AROGYA VIBHAG)</t>
  </si>
  <si>
    <t xml:space="preserve">KISAN HOME APPLIANCES </t>
  </si>
  <si>
    <t xml:space="preserve">SHRI MAHALAXMI DITON INSTITUTE </t>
  </si>
  <si>
    <t>SUNIL SALGAR</t>
  </si>
  <si>
    <t>SAGAR AUTOMOBILES</t>
  </si>
  <si>
    <t>VITHHAL PEDANEKAR</t>
  </si>
  <si>
    <t>PARESH BHOSALE</t>
  </si>
  <si>
    <t>SHOBHA BONDRE</t>
  </si>
  <si>
    <t>BUSINESS SERVICE UNIT</t>
  </si>
  <si>
    <t>RAJU S MULLA</t>
  </si>
  <si>
    <t>SUNRICH LOGISTIC PVT LTD</t>
  </si>
  <si>
    <t>ASHOKRAO JADHAV (CORPORATOR)</t>
  </si>
  <si>
    <t>PRASAD PATIL-SANCHALAK SHIKSHAK BANK</t>
  </si>
  <si>
    <t xml:space="preserve">HARSHVARDHAN YADAV </t>
  </si>
  <si>
    <t>SANDIP DESAI-BJP</t>
  </si>
  <si>
    <t>M N VEDPATHAK-DAKSHIN VIBHAG-SARVJANIK BANDHKAM</t>
  </si>
  <si>
    <t>MAHARASTRA JIVAN PRADHIKARAN-JAYVANT D KATKAR</t>
  </si>
  <si>
    <t>SPECIAL PROJECT SARVJANIK BANDHKAM VIBHAG-PRAVIN JADHAV</t>
  </si>
  <si>
    <t>MANISH PAWAR</t>
  </si>
  <si>
    <t>MANOHAR R PATIL - PANHALA</t>
  </si>
  <si>
    <t>M S BASRGEKAR PANI PURWATHA JILHA PARISHAD</t>
  </si>
  <si>
    <t>KARYKARI ABHIYANTA RASHTRIY MAHAMARG KOLHAPUR - SACHIN SANGAONKAR</t>
  </si>
  <si>
    <t>AMOL PATIL - SARVSHIKSHA ABHIYAN</t>
  </si>
  <si>
    <t xml:space="preserve">UMESH R KOLI </t>
  </si>
  <si>
    <t>ANANDRAO PATIL - MALKAPUR</t>
  </si>
  <si>
    <t>DAYANAND SHINDE - KALAMBA</t>
  </si>
  <si>
    <t>DIAMOND HOSPITAL</t>
  </si>
  <si>
    <t>Adv. Madhukar Jagtap</t>
  </si>
  <si>
    <t xml:space="preserve">AJANTA SERVICES </t>
  </si>
  <si>
    <t>KOP+SANGLI+SATARA+SOLAPUR</t>
  </si>
  <si>
    <t>DR. RADHA TARAL</t>
  </si>
  <si>
    <t>KOLHAPUR-DASARA SUPPLEMENT</t>
  </si>
  <si>
    <t>SHREE WARANA SAHKARI BANK LTD.</t>
  </si>
  <si>
    <t>KOLHAPUR+SANGLI+SATARA+PUNE+ANAGAR+NAVI MUMBAI</t>
  </si>
  <si>
    <t>KOLHAPUR-JOTIBA YATRA</t>
  </si>
  <si>
    <t>OM PIYU INDUSTIES - GOKUL SHIRGAON</t>
  </si>
  <si>
    <t>SHRI MAHALAXI BHAKT MANDAL-RAJU MEWEKARI</t>
  </si>
  <si>
    <t>RAJU DINDORLE</t>
  </si>
  <si>
    <t>PRATINDNYA MAHESH UTTURE</t>
  </si>
  <si>
    <t>KOLHAPUR DISTRICT CRUSHAR UNION-KOP</t>
  </si>
  <si>
    <t xml:space="preserve">KOLHAPUR - ABHIYANTA DIN - </t>
  </si>
  <si>
    <t>TUSHAR ARUN BURUD</t>
  </si>
  <si>
    <t>D. L. NARAKE - KOP</t>
  </si>
  <si>
    <t>S A GAYKAWAD - KOP</t>
  </si>
  <si>
    <t>GRAMIN PANI PURWATHA UP VIBHAG NO. 1 - KARVEER - (DONGALE SAHEB)</t>
  </si>
  <si>
    <t>S S SHINDE - KOP</t>
  </si>
  <si>
    <t>UNIVERSAL MACHINERY - KOP</t>
  </si>
  <si>
    <t>Vedankur Health Care</t>
  </si>
  <si>
    <t>Ambrish Ghatage</t>
  </si>
  <si>
    <t>Kiran Lohar-Madhyamik Shikshan Dept. Kop.</t>
  </si>
  <si>
    <t>Ravikumar Patil - Maha. State Prathmik Shikshak Sangh</t>
  </si>
  <si>
    <t>Arjun Patil - Prathmik Shikshak Samiti Mah. State.</t>
  </si>
  <si>
    <t>Karveer Taluka Shikshak Sah. Patsanstha , Kop.</t>
  </si>
  <si>
    <t>Jaysing Hujare, Kop.</t>
  </si>
  <si>
    <t>Radhanagri Tal. Madh-Uccha Madhyamik sevak Pat sanstha, Radhanagri</t>
  </si>
  <si>
    <t>Bhogam Associates - Kop</t>
  </si>
  <si>
    <t>KOLHAPUR (AARATI SANGRAHA)</t>
  </si>
  <si>
    <t>KOLHAPUR-SMART</t>
  </si>
  <si>
    <t>KOLHAPUR + SANGLI + RATANAGIRI + SINDHUDURG</t>
  </si>
  <si>
    <t>ANANDI NURSING HOME</t>
  </si>
  <si>
    <t>MALKAPUR URBAN CO.-OP. CREDIT SOCIETY LTD., MALKAPUR</t>
  </si>
  <si>
    <t>PUSHPANJALI DADASO CHOUGULE</t>
  </si>
  <si>
    <t>AMIT SIDDHOBA KADAM</t>
  </si>
  <si>
    <t>Shree Gurudev Datta Charitable Trust, Kolhapur (Mangesh Waghmare)</t>
  </si>
  <si>
    <t>SHREE CHH. SHAHU SAH. GUL KHAREDI-VIKRI SANGH LTD.</t>
  </si>
  <si>
    <t>SHRI. DHONDIRAM DADU PATIL (SHREE RAMLING DEV CH. TRUST)</t>
  </si>
  <si>
    <t>Abubukkar Najaruddin Mulla</t>
  </si>
  <si>
    <t>SHRI. LAXMAN GANPATI NIKAM</t>
  </si>
  <si>
    <t>SHRI RAJARAM DATTATRYA NIUNGARE</t>
  </si>
  <si>
    <t>SAWANT ACADEMY</t>
  </si>
  <si>
    <t>GRAMPANCHYAT SONARWADI</t>
  </si>
  <si>
    <t>S. A. GHORPADE</t>
  </si>
  <si>
    <t>EAGLE GLASS ARTS</t>
  </si>
  <si>
    <t>GANESHRATNA HOTEL</t>
  </si>
  <si>
    <t>ADV. PRASHANT V. PATIL - NESARIKAR</t>
  </si>
  <si>
    <t>SUKUMAR APPSO BHOSALE</t>
  </si>
  <si>
    <t>KOLHAPUR ZILLA MAZOOR SAH. SANSTHACHA SANGH</t>
  </si>
  <si>
    <t>SAMBHAJIRAO PATIL</t>
  </si>
  <si>
    <t>Mahasatta</t>
  </si>
  <si>
    <t>KOLHAPUR-MAIN-PAGE-3</t>
  </si>
  <si>
    <t>KOLHAPUR + ICHALKARANJI + SAGNLI + SATARA + BELGAUM</t>
  </si>
  <si>
    <t>TOI KOLHAPUR</t>
  </si>
  <si>
    <t>Times Of India</t>
  </si>
  <si>
    <t>KOLHAPUR-ENGLISH</t>
  </si>
  <si>
    <t>THE TIMES OF INDIA  KOLHAPUR</t>
  </si>
  <si>
    <t>S. G. IRON Castings</t>
  </si>
  <si>
    <t xml:space="preserve">TOI KOLHAPUR </t>
  </si>
  <si>
    <t>TOI KOLHAPUR GANAPATI AARATI BOOKLET</t>
  </si>
  <si>
    <t>KOLHAPUR-CODE-T-12017</t>
  </si>
  <si>
    <t>SHRINE AUTO PVT. LTD.</t>
  </si>
  <si>
    <t>SAMIR UTTAM KALE</t>
  </si>
  <si>
    <t>TOI DELHI + TOI DGR + NBT MAHANAGAR + NBT NCR + MT PUNE PLUS</t>
  </si>
  <si>
    <t>TOI DELHI, TOI DGR, NBT MAHANAGAR, NBT NCR</t>
  </si>
  <si>
    <t>BHAGYASHRI  I TERANI</t>
  </si>
  <si>
    <t>AKSHAY I TERANI</t>
  </si>
  <si>
    <t>AJAY I TERANI</t>
  </si>
  <si>
    <t>STAR BUSINESS GROUP</t>
  </si>
  <si>
    <t>TOI PUNE FULL RUN + MT PUNE</t>
  </si>
  <si>
    <t>SHUBH TRADEBIZ INDIA PVT. LTD.</t>
  </si>
  <si>
    <t>Sanjivani Fertility Center</t>
  </si>
  <si>
    <t>Adwait Dental Clinic</t>
  </si>
  <si>
    <t>F3 GYM</t>
  </si>
  <si>
    <t>ACHIEVERS ACADEMY, Kolhapur</t>
  </si>
  <si>
    <t>KISANVEER SATARA SAHAKARI SAKHAR UDYOG, SATARA</t>
  </si>
  <si>
    <t>SAKAL AGROWON</t>
  </si>
  <si>
    <t>SAKAL</t>
  </si>
  <si>
    <t>ALL MAHARASHTRA - INNER PAGE - COLOUR AD</t>
  </si>
  <si>
    <t xml:space="preserve">All Maharashtra </t>
  </si>
  <si>
    <t>Agrowon Display Ad Inner Page All Maharashtra</t>
  </si>
  <si>
    <t>All Maharashtra Agrowon Cl. Ad</t>
  </si>
  <si>
    <t>RATANAGIRI TIMES</t>
  </si>
  <si>
    <t>Ratnagiri Times</t>
  </si>
  <si>
    <t>Ratnagiri Main Issur Pointer</t>
  </si>
  <si>
    <t>Ratnagiri</t>
  </si>
  <si>
    <t xml:space="preserve">Ratanagiri Times - main issue page no. 1 </t>
  </si>
  <si>
    <t>Main Issue Fr. Page Pointer</t>
  </si>
  <si>
    <t>RATNAGIRI TIMES</t>
  </si>
  <si>
    <t>Bajaj Fianance Ltd.</t>
  </si>
  <si>
    <t>M Times + T O I</t>
  </si>
  <si>
    <t>MT KOLHAPUR + TOI KOLHAPUR</t>
  </si>
  <si>
    <t>HOTEL PEARL</t>
  </si>
  <si>
    <t>cancer day suppliment</t>
  </si>
  <si>
    <t>KOLHAPUR-STALL</t>
  </si>
  <si>
    <t>World Tourisum Day - Kolhapur</t>
  </si>
  <si>
    <t>KOLHAPUR (Dhanters Feature)</t>
  </si>
  <si>
    <t xml:space="preserve">TOI Ascent Pune Edition + MT Pune Edition </t>
  </si>
  <si>
    <t>KOLHAPUR TIMES MARATHI + ENGLISH</t>
  </si>
  <si>
    <t>KOLHAPUR-CODE-J-19016</t>
  </si>
  <si>
    <t>Dainik Divya Marathi</t>
  </si>
  <si>
    <t>D B CORP LTD.</t>
  </si>
  <si>
    <t>DR PARIJAT GUPTE</t>
  </si>
  <si>
    <t>SOLOPUR. CITY+DIST.</t>
  </si>
  <si>
    <t xml:space="preserve">AHEMADNAGAR </t>
  </si>
  <si>
    <t>NASHIK</t>
  </si>
  <si>
    <t>SOLAPUR-CITY+DIST</t>
  </si>
  <si>
    <t>SOLAPUR - CITY + DIST.</t>
  </si>
  <si>
    <t>KOLHAPUR (ALL MAHARASHTRA)</t>
  </si>
  <si>
    <t>SHAILESH ENTERPRISES</t>
  </si>
  <si>
    <t>NEWS MARATHI 24</t>
  </si>
  <si>
    <t>ALL MAHARASHTRA ( YOUTUBE ALL INDIA)</t>
  </si>
  <si>
    <t>SADASHIVRAO MANDLIK SAHKARI SAKHAR KARKHANA, HAMIDVADA</t>
  </si>
  <si>
    <t>RAJASHRI SHAHU GOVERMENT SERVANT BANK</t>
  </si>
  <si>
    <t>Vijayavani</t>
  </si>
  <si>
    <t>C/4, Trade World, 7th Floor, Kamala city, Senapati Bapat Marg,   Lower Parel (West) Mumbai- 40001</t>
  </si>
  <si>
    <t>SINDHUDURG TIMES</t>
  </si>
  <si>
    <t>SINDDHUDURG TIMES</t>
  </si>
  <si>
    <t>BUSINESS STANDARD</t>
  </si>
  <si>
    <t xml:space="preserve">NAGAR </t>
  </si>
  <si>
    <t>SARVAMAT</t>
  </si>
  <si>
    <t>NAGAR</t>
  </si>
  <si>
    <t>P. S. SOLUTIONS (GRUHASHODH)</t>
  </si>
  <si>
    <t>AMOL ASHOKRAO BIDKAR</t>
  </si>
  <si>
    <t>GOA</t>
  </si>
  <si>
    <t>GOA TIMES</t>
  </si>
  <si>
    <t xml:space="preserve">All MAHARASHTRA - INNER PAGE </t>
  </si>
  <si>
    <t xml:space="preserve">Unit all - Ad +D2:D2615no-5 yearly rate-525/- scheme 15+5 ad free </t>
  </si>
  <si>
    <t>CLIENTS</t>
  </si>
  <si>
    <t>PUBLICATIONS</t>
  </si>
  <si>
    <t>RO</t>
  </si>
  <si>
    <t>ADVERTISING</t>
  </si>
  <si>
    <t>Count of RONo</t>
  </si>
  <si>
    <t>Row Labels</t>
  </si>
  <si>
    <t>Grand Total</t>
  </si>
  <si>
    <t>Count of Status</t>
  </si>
  <si>
    <t>Sum of TotalAmount</t>
  </si>
  <si>
    <t>Sum of ComissionAmount</t>
  </si>
  <si>
    <t>Sum of ROBillAmount</t>
  </si>
  <si>
    <t>Sum of GSTAmount</t>
  </si>
  <si>
    <t>Total Amount</t>
  </si>
  <si>
    <t>GST</t>
  </si>
  <si>
    <t xml:space="preserve">BRANDCHEF </t>
  </si>
  <si>
    <t>Count of NoOfDays</t>
  </si>
  <si>
    <t>CONCLUSIONS</t>
  </si>
  <si>
    <r>
      <t xml:space="preserve">MAX ADS BY </t>
    </r>
    <r>
      <rPr>
        <b/>
        <sz val="11"/>
        <color theme="1"/>
        <rFont val="Calibri"/>
        <family val="2"/>
        <scheme val="minor"/>
      </rPr>
      <t>WALAWALKAR-KAPAD-DUKAN (174)</t>
    </r>
    <r>
      <rPr>
        <sz val="11"/>
        <color theme="1"/>
        <rFont val="Calibri"/>
        <family val="2"/>
        <scheme val="minor"/>
      </rPr>
      <t xml:space="preserve"> AND </t>
    </r>
    <r>
      <rPr>
        <b/>
        <sz val="11"/>
        <color theme="1"/>
        <rFont val="Calibri"/>
        <family val="2"/>
        <scheme val="minor"/>
      </rPr>
      <t>GAGAN-TOURS(149</t>
    </r>
    <r>
      <rPr>
        <sz val="11"/>
        <color theme="1"/>
        <rFont val="Calibri"/>
        <family val="2"/>
        <scheme val="minor"/>
      </rPr>
      <t>)</t>
    </r>
  </si>
  <si>
    <t>CLIENTS- 560</t>
  </si>
  <si>
    <t>PUBLICATIONS - 7</t>
  </si>
  <si>
    <t>ROs - 2617</t>
  </si>
  <si>
    <r>
      <t xml:space="preserve">MAX ADS DISPLAY WITH </t>
    </r>
    <r>
      <rPr>
        <b/>
        <sz val="11"/>
        <color theme="1"/>
        <rFont val="Calibri"/>
        <family val="2"/>
        <scheme val="minor"/>
      </rPr>
      <t>PUDHARI PUBLICATION PVT. LTD.</t>
    </r>
  </si>
  <si>
    <r>
      <rPr>
        <b/>
        <sz val="11"/>
        <color theme="1"/>
        <rFont val="Calibri"/>
        <family val="2"/>
        <scheme val="minor"/>
      </rPr>
      <t>86 %</t>
    </r>
    <r>
      <rPr>
        <sz val="11"/>
        <color theme="1"/>
        <rFont val="Calibri"/>
        <family val="2"/>
        <scheme val="minor"/>
      </rPr>
      <t xml:space="preserve"> CLIENTS BILLED AND </t>
    </r>
    <r>
      <rPr>
        <b/>
        <sz val="11"/>
        <color theme="1"/>
        <rFont val="Calibri"/>
        <family val="2"/>
        <scheme val="minor"/>
      </rPr>
      <t>12 % ACTIVE CLIENTS</t>
    </r>
  </si>
  <si>
    <r>
      <t xml:space="preserve">MAX ADS BY </t>
    </r>
    <r>
      <rPr>
        <b/>
        <sz val="11"/>
        <color theme="1"/>
        <rFont val="Calibri"/>
        <family val="2"/>
        <scheme val="minor"/>
      </rPr>
      <t>KOLHAPUR LOCATION</t>
    </r>
    <r>
      <rPr>
        <sz val="11"/>
        <color theme="1"/>
        <rFont val="Calibri"/>
        <family val="2"/>
        <scheme val="minor"/>
      </rPr>
      <t xml:space="preserve"> </t>
    </r>
    <r>
      <rPr>
        <b/>
        <sz val="11"/>
        <color theme="1"/>
        <rFont val="Calibri"/>
        <family val="2"/>
        <scheme val="minor"/>
      </rPr>
      <t>(1804)</t>
    </r>
  </si>
  <si>
    <r>
      <t>MAX INCOME THROGH</t>
    </r>
    <r>
      <rPr>
        <b/>
        <sz val="11"/>
        <color theme="1"/>
        <rFont val="Calibri"/>
        <family val="2"/>
        <scheme val="minor"/>
      </rPr>
      <t xml:space="preserve"> DHANANJAY MAHADIK, BJP KOLLHAPUR</t>
    </r>
  </si>
  <si>
    <r>
      <rPr>
        <b/>
        <sz val="11"/>
        <color theme="1"/>
        <rFont val="Calibri"/>
        <family val="2"/>
        <scheme val="minor"/>
      </rPr>
      <t>WALAWALKAR-KAPAD-DUKAN</t>
    </r>
    <r>
      <rPr>
        <sz val="11"/>
        <color theme="1"/>
        <rFont val="Calibri"/>
        <family val="2"/>
        <scheme val="minor"/>
      </rPr>
      <t xml:space="preserve"> AD RUNS MAX DAYS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</si>
</sst>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28"/>
      <color theme="1" tint="4.9989318521683403E-2"/>
      <name val="Baskerville Old Face"/>
      <family val="1"/>
    </font>
    <font>
      <b/>
      <sz val="11"/>
      <color theme="1"/>
      <name val="Calibri"/>
      <family val="2"/>
      <scheme val="minor"/>
    </font>
    <font>
      <sz val="16"/>
      <color theme="1"/>
      <name val="Algerian"/>
      <family val="5"/>
    </font>
  </fonts>
  <fills count="4">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s>
  <borders count="4">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16">
    <xf numFmtId="0" fontId="0" fillId="0" borderId="0" xfId="0"/>
    <xf numFmtId="14" fontId="0" fillId="0" borderId="0" xfId="0" applyNumberFormat="1"/>
    <xf numFmtId="0" fontId="0" fillId="2" borderId="0" xfId="0" applyFill="1"/>
    <xf numFmtId="0" fontId="0" fillId="0" borderId="0" xfId="0" pivotButton="1"/>
    <xf numFmtId="0" fontId="0" fillId="0" borderId="0" xfId="0" applyAlignment="1">
      <alignment horizontal="left"/>
    </xf>
    <xf numFmtId="164" fontId="0" fillId="0" borderId="0" xfId="0" applyNumberFormat="1"/>
    <xf numFmtId="0" fontId="0" fillId="2" borderId="2" xfId="0" applyFill="1" applyBorder="1"/>
    <xf numFmtId="0" fontId="0" fillId="2" borderId="3" xfId="0" applyFill="1" applyBorder="1"/>
    <xf numFmtId="0" fontId="0" fillId="2" borderId="0" xfId="0" applyFill="1" applyAlignment="1">
      <alignment horizontal="center" vertical="center"/>
    </xf>
    <xf numFmtId="0" fontId="3" fillId="3" borderId="0" xfId="0" applyFont="1" applyFill="1" applyAlignment="1">
      <alignment horizontal="center"/>
    </xf>
    <xf numFmtId="0" fontId="2" fillId="2" borderId="0" xfId="0" applyFont="1" applyFill="1"/>
    <xf numFmtId="0" fontId="2" fillId="0" borderId="0" xfId="0" applyFont="1"/>
    <xf numFmtId="0" fontId="0" fillId="0" borderId="0" xfId="0" applyNumberFormat="1"/>
    <xf numFmtId="0" fontId="1" fillId="3" borderId="0" xfId="0" applyFont="1" applyFill="1" applyAlignment="1">
      <alignment horizontal="center" vertical="center"/>
    </xf>
    <xf numFmtId="0" fontId="0" fillId="3" borderId="1" xfId="0" applyFill="1" applyBorder="1"/>
    <xf numFmtId="0" fontId="0" fillId="3" borderId="2" xfId="0" applyFill="1" applyBorder="1"/>
  </cellXfs>
  <cellStyles count="1">
    <cellStyle name="Normal" xfId="0" builtinId="0"/>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[BrandChefe-PMedia (Recovered).xlsx]Clients with ads_coount!PivotTable1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'Clients with ads_coount'!$B$3</c:f>
              <c:strCache>
                <c:ptCount val="1"/>
                <c:pt idx="0">
                  <c:v>Total</c:v>
                </c:pt>
              </c:strCache>
            </c:strRef>
          </c:tx>
          <c:spPr>
            <a:solidFill>
              <a:schemeClr val="accent1"/>
            </a:solidFill>
            <a:ln>
              <a:noFill/>
            </a:ln>
            <a:effectLst/>
          </c:spPr>
          <c:invertIfNegative val="0"/>
          <c:cat>
            <c:strRef>
              <c:f>'Clients with ads_coount'!$A$4:$A$33</c:f>
              <c:strCache>
                <c:ptCount val="30"/>
                <c:pt idx="0">
                  <c:v>WALAWALKAR-KAPAD-DUKAN</c:v>
                </c:pt>
                <c:pt idx="1">
                  <c:v>Gagan Tours</c:v>
                </c:pt>
                <c:pt idx="2">
                  <c:v>Aster Aadhar Hospital-Kolhapur</c:v>
                </c:pt>
                <c:pt idx="3">
                  <c:v>LAXMI SALES &amp; SERVICES</c:v>
                </c:pt>
                <c:pt idx="4">
                  <c:v>HOTEL WAMAN (Hotel Orient Crown)</c:v>
                </c:pt>
                <c:pt idx="5">
                  <c:v>Karekar Jwellers</c:v>
                </c:pt>
                <c:pt idx="6">
                  <c:v>Madhuri Bekary</c:v>
                </c:pt>
                <c:pt idx="7">
                  <c:v>Kasabekar Jadhav Builders</c:v>
                </c:pt>
                <c:pt idx="8">
                  <c:v>ROCKET ENGINEERING CORPORATION PVT. LTD. KOP.</c:v>
                </c:pt>
                <c:pt idx="9">
                  <c:v>BHANDARI GROUP (KOLHAPUR) PVT. LTD.</c:v>
                </c:pt>
                <c:pt idx="10">
                  <c:v>Raysons Marketing Pvt. Ltd.</c:v>
                </c:pt>
                <c:pt idx="11">
                  <c:v>BHANDARI GROUP, KOLHAPUR</c:v>
                </c:pt>
                <c:pt idx="12">
                  <c:v>SHREE DEVELOPERS</c:v>
                </c:pt>
                <c:pt idx="13">
                  <c:v>THE KOLHAPUR URBAN CO-OP. BANK LTD. KOLHAPUR</c:v>
                </c:pt>
                <c:pt idx="14">
                  <c:v>Detail Clothing Ltd. (Texas Jeans)</c:v>
                </c:pt>
                <c:pt idx="15">
                  <c:v>SALGAR AMRUTTULYA TEA</c:v>
                </c:pt>
                <c:pt idx="16">
                  <c:v>ANAND SHOES-KOLHAPUR</c:v>
                </c:pt>
                <c:pt idx="17">
                  <c:v>Bhagwan Collection</c:v>
                </c:pt>
                <c:pt idx="18">
                  <c:v>Chandraroop Cloth Stores</c:v>
                </c:pt>
                <c:pt idx="19">
                  <c:v>SUNRISE HOSPITAL</c:v>
                </c:pt>
                <c:pt idx="20">
                  <c:v>Hotel Mhavraa</c:v>
                </c:pt>
                <c:pt idx="21">
                  <c:v>Classic Enterprises</c:v>
                </c:pt>
                <c:pt idx="22">
                  <c:v>M/s. Rote Brothers - Kolhapur</c:v>
                </c:pt>
                <c:pt idx="23">
                  <c:v>KORANE PARIVAR</c:v>
                </c:pt>
                <c:pt idx="24">
                  <c:v>WALAWALKAR TRUST HOSPITAL</c:v>
                </c:pt>
                <c:pt idx="25">
                  <c:v>MOHITE SUZUKI</c:v>
                </c:pt>
                <c:pt idx="26">
                  <c:v>TRADE NET WEALTH MANAGES PRIVATE LIMITED</c:v>
                </c:pt>
                <c:pt idx="27">
                  <c:v>Antrang Hospital Kop. (Jupiter)</c:v>
                </c:pt>
                <c:pt idx="28">
                  <c:v>DHANANJAY MAHADIK, BJP KOLHAPUR</c:v>
                </c:pt>
                <c:pt idx="29">
                  <c:v>Skylark Global BPO Services Pvt. Ltd.</c:v>
                </c:pt>
              </c:strCache>
            </c:strRef>
          </c:cat>
          <c:val>
            <c:numRef>
              <c:f>'Clients with ads_coount'!$B$4:$B$33</c:f>
              <c:numCache>
                <c:formatCode>General</c:formatCode>
                <c:ptCount val="30"/>
                <c:pt idx="0">
                  <c:v>174</c:v>
                </c:pt>
                <c:pt idx="1">
                  <c:v>149</c:v>
                </c:pt>
                <c:pt idx="2">
                  <c:v>134</c:v>
                </c:pt>
                <c:pt idx="3">
                  <c:v>105</c:v>
                </c:pt>
                <c:pt idx="4">
                  <c:v>68</c:v>
                </c:pt>
                <c:pt idx="5">
                  <c:v>64</c:v>
                </c:pt>
                <c:pt idx="6">
                  <c:v>56</c:v>
                </c:pt>
                <c:pt idx="7">
                  <c:v>51</c:v>
                </c:pt>
                <c:pt idx="8">
                  <c:v>48</c:v>
                </c:pt>
                <c:pt idx="9">
                  <c:v>44</c:v>
                </c:pt>
                <c:pt idx="10">
                  <c:v>42</c:v>
                </c:pt>
                <c:pt idx="11">
                  <c:v>42</c:v>
                </c:pt>
                <c:pt idx="12">
                  <c:v>40</c:v>
                </c:pt>
                <c:pt idx="13">
                  <c:v>39</c:v>
                </c:pt>
                <c:pt idx="14">
                  <c:v>37</c:v>
                </c:pt>
                <c:pt idx="15">
                  <c:v>37</c:v>
                </c:pt>
                <c:pt idx="16">
                  <c:v>31</c:v>
                </c:pt>
                <c:pt idx="17">
                  <c:v>29</c:v>
                </c:pt>
                <c:pt idx="18">
                  <c:v>28</c:v>
                </c:pt>
                <c:pt idx="19">
                  <c:v>27</c:v>
                </c:pt>
                <c:pt idx="20">
                  <c:v>24</c:v>
                </c:pt>
                <c:pt idx="21">
                  <c:v>23</c:v>
                </c:pt>
                <c:pt idx="22">
                  <c:v>23</c:v>
                </c:pt>
                <c:pt idx="23">
                  <c:v>21</c:v>
                </c:pt>
                <c:pt idx="24">
                  <c:v>19</c:v>
                </c:pt>
                <c:pt idx="25">
                  <c:v>17</c:v>
                </c:pt>
                <c:pt idx="26">
                  <c:v>17</c:v>
                </c:pt>
                <c:pt idx="27">
                  <c:v>17</c:v>
                </c:pt>
                <c:pt idx="28">
                  <c:v>17</c:v>
                </c:pt>
                <c:pt idx="29">
                  <c:v>17</c:v>
                </c:pt>
              </c:numCache>
            </c:numRef>
          </c:val>
          <c:extLst>
            <c:ext xmlns:c16="http://schemas.microsoft.com/office/drawing/2014/chart" uri="{C3380CC4-5D6E-409C-BE32-E72D297353CC}">
              <c16:uniqueId val="{00000000-8482-49CF-BBE8-3B4B0B388E81}"/>
            </c:ext>
          </c:extLst>
        </c:ser>
        <c:dLbls>
          <c:showLegendKey val="0"/>
          <c:showVal val="0"/>
          <c:showCatName val="0"/>
          <c:showSerName val="0"/>
          <c:showPercent val="0"/>
          <c:showBubbleSize val="0"/>
        </c:dLbls>
        <c:gapWidth val="219"/>
        <c:overlap val="-27"/>
        <c:axId val="518162504"/>
        <c:axId val="518160704"/>
      </c:barChart>
      <c:catAx>
        <c:axId val="518162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160704"/>
        <c:crosses val="autoZero"/>
        <c:auto val="1"/>
        <c:lblAlgn val="ctr"/>
        <c:lblOffset val="100"/>
        <c:noMultiLvlLbl val="0"/>
      </c:catAx>
      <c:valAx>
        <c:axId val="518160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162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[BrandChefe-PMedia (Recovered).xlsx]Paper by Ads_count!PivotTable2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'Paper by Ads_count'!$B$3</c:f>
              <c:strCache>
                <c:ptCount val="1"/>
                <c:pt idx="0">
                  <c:v>Total</c:v>
                </c:pt>
              </c:strCache>
            </c:strRef>
          </c:tx>
          <c:spPr>
            <a:solidFill>
              <a:schemeClr val="accent1"/>
            </a:solidFill>
            <a:ln>
              <a:noFill/>
            </a:ln>
            <a:effectLst/>
          </c:spPr>
          <c:invertIfNegative val="0"/>
          <c:cat>
            <c:strRef>
              <c:f>'Paper by Ads_count'!$A$4:$A$23</c:f>
              <c:strCache>
                <c:ptCount val="19"/>
                <c:pt idx="0">
                  <c:v>Pudhari Publications Pvt. Ltd.</c:v>
                </c:pt>
                <c:pt idx="1">
                  <c:v>Lokmat Media Private Limited</c:v>
                </c:pt>
                <c:pt idx="2">
                  <c:v>Sakal Media Pvt. Ltd.</c:v>
                </c:pt>
                <c:pt idx="3">
                  <c:v>PUNYANAGARI - SHREE AMBIKA PRINTERS &amp; PUBLICATIONS</c:v>
                </c:pt>
                <c:pt idx="4">
                  <c:v>Tarun Bharat Daily Pvt. Ltd.</c:v>
                </c:pt>
                <c:pt idx="5">
                  <c:v>Maharashtra Times</c:v>
                </c:pt>
                <c:pt idx="6">
                  <c:v>Times Of India</c:v>
                </c:pt>
                <c:pt idx="7">
                  <c:v>M Times + T O I</c:v>
                </c:pt>
                <c:pt idx="8">
                  <c:v>Ratnagiri Times</c:v>
                </c:pt>
                <c:pt idx="9">
                  <c:v>SAKAL AGROWON</c:v>
                </c:pt>
                <c:pt idx="10">
                  <c:v>Dainik Divya Marathi</c:v>
                </c:pt>
                <c:pt idx="11">
                  <c:v>SINDHUDURG TIMES</c:v>
                </c:pt>
                <c:pt idx="12">
                  <c:v>Mahasatta</c:v>
                </c:pt>
                <c:pt idx="13">
                  <c:v>NEWS MARATHI 24</c:v>
                </c:pt>
                <c:pt idx="14">
                  <c:v>P. S. SOLUTIONS (GRUHASHODH)</c:v>
                </c:pt>
                <c:pt idx="15">
                  <c:v>Vijayavani</c:v>
                </c:pt>
                <c:pt idx="16">
                  <c:v>GOA TIMES</c:v>
                </c:pt>
                <c:pt idx="17">
                  <c:v>SARVAMAT</c:v>
                </c:pt>
                <c:pt idx="18">
                  <c:v>BUSINESS STANDARD</c:v>
                </c:pt>
              </c:strCache>
            </c:strRef>
          </c:cat>
          <c:val>
            <c:numRef>
              <c:f>'Paper by Ads_count'!$B$4:$B$23</c:f>
              <c:numCache>
                <c:formatCode>General</c:formatCode>
                <c:ptCount val="19"/>
                <c:pt idx="0">
                  <c:v>977</c:v>
                </c:pt>
                <c:pt idx="1">
                  <c:v>467</c:v>
                </c:pt>
                <c:pt idx="2">
                  <c:v>353</c:v>
                </c:pt>
                <c:pt idx="3">
                  <c:v>329</c:v>
                </c:pt>
                <c:pt idx="4">
                  <c:v>224</c:v>
                </c:pt>
                <c:pt idx="5">
                  <c:v>105</c:v>
                </c:pt>
                <c:pt idx="6">
                  <c:v>55</c:v>
                </c:pt>
                <c:pt idx="7">
                  <c:v>32</c:v>
                </c:pt>
                <c:pt idx="8">
                  <c:v>22</c:v>
                </c:pt>
                <c:pt idx="9">
                  <c:v>17</c:v>
                </c:pt>
                <c:pt idx="10">
                  <c:v>15</c:v>
                </c:pt>
                <c:pt idx="11">
                  <c:v>6</c:v>
                </c:pt>
                <c:pt idx="12">
                  <c:v>5</c:v>
                </c:pt>
                <c:pt idx="13">
                  <c:v>4</c:v>
                </c:pt>
                <c:pt idx="14">
                  <c:v>2</c:v>
                </c:pt>
                <c:pt idx="15">
                  <c:v>1</c:v>
                </c:pt>
                <c:pt idx="16">
                  <c:v>1</c:v>
                </c:pt>
                <c:pt idx="17">
                  <c:v>1</c:v>
                </c:pt>
                <c:pt idx="18">
                  <c:v>1</c:v>
                </c:pt>
              </c:numCache>
            </c:numRef>
          </c:val>
          <c:extLst>
            <c:ext xmlns:c16="http://schemas.microsoft.com/office/drawing/2014/chart" uri="{C3380CC4-5D6E-409C-BE32-E72D297353CC}">
              <c16:uniqueId val="{00000000-3313-434C-ABEC-FF3F59E45069}"/>
            </c:ext>
          </c:extLst>
        </c:ser>
        <c:dLbls>
          <c:showLegendKey val="0"/>
          <c:showVal val="0"/>
          <c:showCatName val="0"/>
          <c:showSerName val="0"/>
          <c:showPercent val="0"/>
          <c:showBubbleSize val="0"/>
        </c:dLbls>
        <c:gapWidth val="182"/>
        <c:axId val="554167640"/>
        <c:axId val="554168000"/>
      </c:barChart>
      <c:catAx>
        <c:axId val="554167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168000"/>
        <c:crosses val="autoZero"/>
        <c:auto val="1"/>
        <c:lblAlgn val="ctr"/>
        <c:lblOffset val="100"/>
        <c:noMultiLvlLbl val="0"/>
      </c:catAx>
      <c:valAx>
        <c:axId val="554168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167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[BrandChefe-PMedia (Recovered).xlsx]Bill Status!PivotTable3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'Bill Status'!$B$3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D06-40FC-BAE1-5553A2A966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D06-40FC-BAE1-5553A2A966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D06-40FC-BAE1-5553A2A966FA}"/>
              </c:ext>
            </c:extLst>
          </c:dPt>
          <c:cat>
            <c:strRef>
              <c:f>'Bill Status'!$A$4:$A$6</c:f>
              <c:strCache>
                <c:ptCount val="3"/>
                <c:pt idx="0">
                  <c:v>Active</c:v>
                </c:pt>
                <c:pt idx="1">
                  <c:v>Billed</c:v>
                </c:pt>
                <c:pt idx="2">
                  <c:v>Partially Billed</c:v>
                </c:pt>
              </c:strCache>
            </c:strRef>
          </c:cat>
          <c:val>
            <c:numRef>
              <c:f>'Bill Status'!$B$4:$B$6</c:f>
              <c:numCache>
                <c:formatCode>General</c:formatCode>
                <c:ptCount val="3"/>
                <c:pt idx="0">
                  <c:v>315</c:v>
                </c:pt>
                <c:pt idx="1">
                  <c:v>2255</c:v>
                </c:pt>
                <c:pt idx="2">
                  <c:v>47</c:v>
                </c:pt>
              </c:numCache>
            </c:numRef>
          </c:val>
          <c:extLst>
            <c:ext xmlns:c16="http://schemas.microsoft.com/office/drawing/2014/chart" uri="{C3380CC4-5D6E-409C-BE32-E72D297353CC}">
              <c16:uniqueId val="{00000000-CFA3-4701-90DB-7B13423C265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[BrandChefe-PMedia (Recovered).xlsx]Days with Clients!PivotTable1</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'Days with Clients'!$B$3</c:f>
              <c:strCache>
                <c:ptCount val="1"/>
                <c:pt idx="0">
                  <c:v>Total</c:v>
                </c:pt>
              </c:strCache>
            </c:strRef>
          </c:tx>
          <c:spPr>
            <a:solidFill>
              <a:schemeClr val="accent1"/>
            </a:solidFill>
            <a:ln>
              <a:noFill/>
            </a:ln>
            <a:effectLst/>
          </c:spPr>
          <c:invertIfNegative val="0"/>
          <c:cat>
            <c:strRef>
              <c:f>'Days with Clients'!$A$4:$A$33</c:f>
              <c:strCache>
                <c:ptCount val="30"/>
                <c:pt idx="0">
                  <c:v>WALAWALKAR-KAPAD-DUKAN</c:v>
                </c:pt>
                <c:pt idx="1">
                  <c:v>Gagan Tours</c:v>
                </c:pt>
                <c:pt idx="2">
                  <c:v>Aster Aadhar Hospital-Kolhapur</c:v>
                </c:pt>
                <c:pt idx="3">
                  <c:v>LAXMI SALES &amp; SERVICES</c:v>
                </c:pt>
                <c:pt idx="4">
                  <c:v>HOTEL WAMAN (Hotel Orient Crown)</c:v>
                </c:pt>
                <c:pt idx="5">
                  <c:v>Karekar Jwellers</c:v>
                </c:pt>
                <c:pt idx="6">
                  <c:v>Madhuri Bekary</c:v>
                </c:pt>
                <c:pt idx="7">
                  <c:v>Kasabekar Jadhav Builders</c:v>
                </c:pt>
                <c:pt idx="8">
                  <c:v>ROCKET ENGINEERING CORPORATION PVT. LTD. KOP.</c:v>
                </c:pt>
                <c:pt idx="9">
                  <c:v>BHANDARI GROUP (KOLHAPUR) PVT. LTD.</c:v>
                </c:pt>
                <c:pt idx="10">
                  <c:v>Raysons Marketing Pvt. Ltd.</c:v>
                </c:pt>
                <c:pt idx="11">
                  <c:v>BHANDARI GROUP, KOLHAPUR</c:v>
                </c:pt>
                <c:pt idx="12">
                  <c:v>SHREE DEVELOPERS</c:v>
                </c:pt>
                <c:pt idx="13">
                  <c:v>THE KOLHAPUR URBAN CO-OP. BANK LTD. KOLHAPUR</c:v>
                </c:pt>
                <c:pt idx="14">
                  <c:v>Detail Clothing Ltd. (Texas Jeans)</c:v>
                </c:pt>
                <c:pt idx="15">
                  <c:v>SALGAR AMRUTTULYA TEA</c:v>
                </c:pt>
                <c:pt idx="16">
                  <c:v>ANAND SHOES-KOLHAPUR</c:v>
                </c:pt>
                <c:pt idx="17">
                  <c:v>Bhagwan Collection</c:v>
                </c:pt>
                <c:pt idx="18">
                  <c:v>Chandraroop Cloth Stores</c:v>
                </c:pt>
                <c:pt idx="19">
                  <c:v>SUNRISE HOSPITAL</c:v>
                </c:pt>
                <c:pt idx="20">
                  <c:v>Hotel Mhavraa</c:v>
                </c:pt>
                <c:pt idx="21">
                  <c:v>Classic Enterprises</c:v>
                </c:pt>
                <c:pt idx="22">
                  <c:v>M/s. Rote Brothers - Kolhapur</c:v>
                </c:pt>
                <c:pt idx="23">
                  <c:v>KORANE PARIVAR</c:v>
                </c:pt>
                <c:pt idx="24">
                  <c:v>WALAWALKAR TRUST HOSPITAL</c:v>
                </c:pt>
                <c:pt idx="25">
                  <c:v>MOHITE SUZUKI</c:v>
                </c:pt>
                <c:pt idx="26">
                  <c:v>TRADE NET WEALTH MANAGES PRIVATE LIMITED</c:v>
                </c:pt>
                <c:pt idx="27">
                  <c:v>Antrang Hospital Kop. (Jupiter)</c:v>
                </c:pt>
                <c:pt idx="28">
                  <c:v>DHANANJAY MAHADIK, BJP KOLHAPUR</c:v>
                </c:pt>
                <c:pt idx="29">
                  <c:v>Skylark Global BPO Services Pvt. Ltd.</c:v>
                </c:pt>
              </c:strCache>
            </c:strRef>
          </c:cat>
          <c:val>
            <c:numRef>
              <c:f>'Days with Clients'!$B$4:$B$33</c:f>
              <c:numCache>
                <c:formatCode>General</c:formatCode>
                <c:ptCount val="30"/>
                <c:pt idx="0">
                  <c:v>174</c:v>
                </c:pt>
                <c:pt idx="1">
                  <c:v>149</c:v>
                </c:pt>
                <c:pt idx="2">
                  <c:v>134</c:v>
                </c:pt>
                <c:pt idx="3">
                  <c:v>105</c:v>
                </c:pt>
                <c:pt idx="4">
                  <c:v>68</c:v>
                </c:pt>
                <c:pt idx="5">
                  <c:v>64</c:v>
                </c:pt>
                <c:pt idx="6">
                  <c:v>56</c:v>
                </c:pt>
                <c:pt idx="7">
                  <c:v>51</c:v>
                </c:pt>
                <c:pt idx="8">
                  <c:v>48</c:v>
                </c:pt>
                <c:pt idx="9">
                  <c:v>44</c:v>
                </c:pt>
                <c:pt idx="10">
                  <c:v>42</c:v>
                </c:pt>
                <c:pt idx="11">
                  <c:v>42</c:v>
                </c:pt>
                <c:pt idx="12">
                  <c:v>40</c:v>
                </c:pt>
                <c:pt idx="13">
                  <c:v>39</c:v>
                </c:pt>
                <c:pt idx="14">
                  <c:v>37</c:v>
                </c:pt>
                <c:pt idx="15">
                  <c:v>37</c:v>
                </c:pt>
                <c:pt idx="16">
                  <c:v>31</c:v>
                </c:pt>
                <c:pt idx="17">
                  <c:v>29</c:v>
                </c:pt>
                <c:pt idx="18">
                  <c:v>28</c:v>
                </c:pt>
                <c:pt idx="19">
                  <c:v>27</c:v>
                </c:pt>
                <c:pt idx="20">
                  <c:v>24</c:v>
                </c:pt>
                <c:pt idx="21">
                  <c:v>23</c:v>
                </c:pt>
                <c:pt idx="22">
                  <c:v>23</c:v>
                </c:pt>
                <c:pt idx="23">
                  <c:v>21</c:v>
                </c:pt>
                <c:pt idx="24">
                  <c:v>19</c:v>
                </c:pt>
                <c:pt idx="25">
                  <c:v>17</c:v>
                </c:pt>
                <c:pt idx="26">
                  <c:v>17</c:v>
                </c:pt>
                <c:pt idx="27">
                  <c:v>17</c:v>
                </c:pt>
                <c:pt idx="28">
                  <c:v>17</c:v>
                </c:pt>
                <c:pt idx="29">
                  <c:v>17</c:v>
                </c:pt>
              </c:numCache>
            </c:numRef>
          </c:val>
          <c:extLst>
            <c:ext xmlns:c16="http://schemas.microsoft.com/office/drawing/2014/chart" uri="{C3380CC4-5D6E-409C-BE32-E72D297353CC}">
              <c16:uniqueId val="{00000000-EBA4-4E63-8111-C50A179124D8}"/>
            </c:ext>
          </c:extLst>
        </c:ser>
        <c:dLbls>
          <c:showLegendKey val="0"/>
          <c:showVal val="0"/>
          <c:showCatName val="0"/>
          <c:showSerName val="0"/>
          <c:showPercent val="0"/>
          <c:showBubbleSize val="0"/>
        </c:dLbls>
        <c:gapWidth val="219"/>
        <c:overlap val="-27"/>
        <c:axId val="504358968"/>
        <c:axId val="504351408"/>
      </c:barChart>
      <c:catAx>
        <c:axId val="504358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351408"/>
        <c:crosses val="autoZero"/>
        <c:auto val="1"/>
        <c:lblAlgn val="ctr"/>
        <c:lblOffset val="100"/>
        <c:noMultiLvlLbl val="0"/>
      </c:catAx>
      <c:valAx>
        <c:axId val="504351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358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[BrandChefe-PMedia (Recovered).xlsx]Clients with Amount!PivotTable2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'Clients with Amount'!$B$3</c:f>
              <c:strCache>
                <c:ptCount val="1"/>
                <c:pt idx="0">
                  <c:v>Total</c:v>
                </c:pt>
              </c:strCache>
            </c:strRef>
          </c:tx>
          <c:spPr>
            <a:solidFill>
              <a:schemeClr val="accent1"/>
            </a:solidFill>
            <a:ln>
              <a:noFill/>
            </a:ln>
            <a:effectLst/>
          </c:spPr>
          <c:invertIfNegative val="0"/>
          <c:cat>
            <c:strRef>
              <c:f>'Clients with Amount'!$A$4:$A$13</c:f>
              <c:strCache>
                <c:ptCount val="10"/>
                <c:pt idx="0">
                  <c:v>DHANANJAY MAHADIK, BJP KOLHAPUR</c:v>
                </c:pt>
                <c:pt idx="1">
                  <c:v>Aster Aadhar Hospital-Kolhapur</c:v>
                </c:pt>
                <c:pt idx="2">
                  <c:v>WALAWALKAR-KAPAD-DUKAN</c:v>
                </c:pt>
                <c:pt idx="3">
                  <c:v>Karekar Jwellers</c:v>
                </c:pt>
                <c:pt idx="4">
                  <c:v>Gagan Tours</c:v>
                </c:pt>
                <c:pt idx="5">
                  <c:v>LAXMI SALES &amp; SERVICES</c:v>
                </c:pt>
                <c:pt idx="6">
                  <c:v>SHREE DEVELOPERS</c:v>
                </c:pt>
                <c:pt idx="7">
                  <c:v>MOHITE SUZUKI</c:v>
                </c:pt>
                <c:pt idx="8">
                  <c:v>HAJARE TEXTILES</c:v>
                </c:pt>
                <c:pt idx="9">
                  <c:v>ROCKET ENGINEERING CORPORATION PVT. LTD. KOP.</c:v>
                </c:pt>
              </c:strCache>
            </c:strRef>
          </c:cat>
          <c:val>
            <c:numRef>
              <c:f>'Clients with Amount'!$B$4:$B$13</c:f>
              <c:numCache>
                <c:formatCode>General</c:formatCode>
                <c:ptCount val="10"/>
                <c:pt idx="0">
                  <c:v>9832085.8500000015</c:v>
                </c:pt>
                <c:pt idx="1">
                  <c:v>5127983.47</c:v>
                </c:pt>
                <c:pt idx="2">
                  <c:v>2965908.7300000004</c:v>
                </c:pt>
                <c:pt idx="3">
                  <c:v>2701779.8400000008</c:v>
                </c:pt>
                <c:pt idx="4">
                  <c:v>2417941.2800000021</c:v>
                </c:pt>
                <c:pt idx="5">
                  <c:v>2333554.0599999991</c:v>
                </c:pt>
                <c:pt idx="6">
                  <c:v>2112999.0999999996</c:v>
                </c:pt>
                <c:pt idx="7">
                  <c:v>1526558.77</c:v>
                </c:pt>
                <c:pt idx="8">
                  <c:v>1452903.21</c:v>
                </c:pt>
                <c:pt idx="9">
                  <c:v>1094578.1200000001</c:v>
                </c:pt>
              </c:numCache>
            </c:numRef>
          </c:val>
          <c:extLst>
            <c:ext xmlns:c16="http://schemas.microsoft.com/office/drawing/2014/chart" uri="{C3380CC4-5D6E-409C-BE32-E72D297353CC}">
              <c16:uniqueId val="{00000000-C97C-423F-819B-86D34ACD389A}"/>
            </c:ext>
          </c:extLst>
        </c:ser>
        <c:dLbls>
          <c:showLegendKey val="0"/>
          <c:showVal val="0"/>
          <c:showCatName val="0"/>
          <c:showSerName val="0"/>
          <c:showPercent val="0"/>
          <c:showBubbleSize val="0"/>
        </c:dLbls>
        <c:gapWidth val="182"/>
        <c:axId val="504355368"/>
        <c:axId val="504356088"/>
      </c:barChart>
      <c:catAx>
        <c:axId val="504355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356088"/>
        <c:crosses val="autoZero"/>
        <c:auto val="1"/>
        <c:lblAlgn val="ctr"/>
        <c:lblOffset val="100"/>
        <c:noMultiLvlLbl val="0"/>
      </c:catAx>
      <c:valAx>
        <c:axId val="504356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355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[BrandChefe-PMedia (Recovered).xlsx]Area Wise Ads_cont!PivotTable3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'Area Wise Ads_cont'!$B$3</c:f>
              <c:strCache>
                <c:ptCount val="1"/>
                <c:pt idx="0">
                  <c:v>Total</c:v>
                </c:pt>
              </c:strCache>
            </c:strRef>
          </c:tx>
          <c:spPr>
            <a:solidFill>
              <a:schemeClr val="accent1"/>
            </a:solidFill>
            <a:ln>
              <a:noFill/>
            </a:ln>
            <a:effectLst/>
          </c:spPr>
          <c:invertIfNegative val="0"/>
          <c:cat>
            <c:strRef>
              <c:f>'Area Wise Ads_cont'!$A$4:$A$14</c:f>
              <c:strCache>
                <c:ptCount val="11"/>
                <c:pt idx="0">
                  <c:v>KOLHAPUR</c:v>
                </c:pt>
                <c:pt idx="1">
                  <c:v>KOLHAPUR  (1+1 SCHEME)</c:v>
                </c:pt>
                <c:pt idx="2">
                  <c:v>KOLHAPUR </c:v>
                </c:pt>
                <c:pt idx="3">
                  <c:v>KOLHAPUR  (3+1 SCHEME)</c:v>
                </c:pt>
                <c:pt idx="4">
                  <c:v>KOLHAPUR (1+1)</c:v>
                </c:pt>
                <c:pt idx="5">
                  <c:v>KOLHAPUR (1+1 SCHEME)</c:v>
                </c:pt>
                <c:pt idx="6">
                  <c:v>KOLHAPUR + SINDDHUDURG + RATNAGIRI</c:v>
                </c:pt>
                <c:pt idx="7">
                  <c:v>SANGLI</c:v>
                </c:pt>
                <c:pt idx="8">
                  <c:v>RATNAGIRI</c:v>
                </c:pt>
                <c:pt idx="9">
                  <c:v>KOLHAPUR + SANGLI</c:v>
                </c:pt>
                <c:pt idx="10">
                  <c:v>KOLHAPUR 3+1 SCHEME</c:v>
                </c:pt>
              </c:strCache>
            </c:strRef>
          </c:cat>
          <c:val>
            <c:numRef>
              <c:f>'Area Wise Ads_cont'!$B$4:$B$14</c:f>
              <c:numCache>
                <c:formatCode>General</c:formatCode>
                <c:ptCount val="11"/>
                <c:pt idx="0">
                  <c:v>1804</c:v>
                </c:pt>
                <c:pt idx="1">
                  <c:v>50</c:v>
                </c:pt>
                <c:pt idx="2">
                  <c:v>39</c:v>
                </c:pt>
                <c:pt idx="3">
                  <c:v>28</c:v>
                </c:pt>
                <c:pt idx="4">
                  <c:v>23</c:v>
                </c:pt>
                <c:pt idx="5">
                  <c:v>20</c:v>
                </c:pt>
                <c:pt idx="6">
                  <c:v>18</c:v>
                </c:pt>
                <c:pt idx="7">
                  <c:v>17</c:v>
                </c:pt>
                <c:pt idx="8">
                  <c:v>14</c:v>
                </c:pt>
                <c:pt idx="9">
                  <c:v>13</c:v>
                </c:pt>
                <c:pt idx="10">
                  <c:v>13</c:v>
                </c:pt>
              </c:numCache>
            </c:numRef>
          </c:val>
          <c:extLst>
            <c:ext xmlns:c16="http://schemas.microsoft.com/office/drawing/2014/chart" uri="{C3380CC4-5D6E-409C-BE32-E72D297353CC}">
              <c16:uniqueId val="{00000000-1312-4F85-83E0-A14A6EA5840A}"/>
            </c:ext>
          </c:extLst>
        </c:ser>
        <c:dLbls>
          <c:showLegendKey val="0"/>
          <c:showVal val="0"/>
          <c:showCatName val="0"/>
          <c:showSerName val="0"/>
          <c:showPercent val="0"/>
          <c:showBubbleSize val="0"/>
        </c:dLbls>
        <c:gapWidth val="182"/>
        <c:axId val="566991616"/>
        <c:axId val="566993056"/>
      </c:barChart>
      <c:catAx>
        <c:axId val="566991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993056"/>
        <c:crosses val="autoZero"/>
        <c:auto val="1"/>
        <c:lblAlgn val="ctr"/>
        <c:lblOffset val="100"/>
        <c:noMultiLvlLbl val="0"/>
      </c:catAx>
      <c:valAx>
        <c:axId val="5669930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991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[BrandChefe-PMedia (Recovered).xlsx]Clients with ads_coount!PivotTable1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17977985309976E-2"/>
          <c:y val="6.2561094819159335E-2"/>
          <c:w val="0.89087051618547697"/>
          <c:h val="0.48306093703096498"/>
        </c:manualLayout>
      </c:layout>
      <c:barChart>
        <c:barDir val="col"/>
        <c:grouping val="clustered"/>
        <c:varyColors val="0"/>
        <c:ser>
          <c:idx val="0"/>
          <c:order val="0"/>
          <c:tx>
            <c:strRef>
              <c:f>'Clients with ads_coount'!$B$3</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'Clients with ads_coount'!$A$4:$A$33</c:f>
              <c:strCache>
                <c:ptCount val="30"/>
                <c:pt idx="0">
                  <c:v>WALAWALKAR-KAPAD-DUKAN</c:v>
                </c:pt>
                <c:pt idx="1">
                  <c:v>Gagan Tours</c:v>
                </c:pt>
                <c:pt idx="2">
                  <c:v>Aster Aadhar Hospital-Kolhapur</c:v>
                </c:pt>
                <c:pt idx="3">
                  <c:v>LAXMI SALES &amp; SERVICES</c:v>
                </c:pt>
                <c:pt idx="4">
                  <c:v>HOTEL WAMAN (Hotel Orient Crown)</c:v>
                </c:pt>
                <c:pt idx="5">
                  <c:v>Karekar Jwellers</c:v>
                </c:pt>
                <c:pt idx="6">
                  <c:v>Madhuri Bekary</c:v>
                </c:pt>
                <c:pt idx="7">
                  <c:v>Kasabekar Jadhav Builders</c:v>
                </c:pt>
                <c:pt idx="8">
                  <c:v>ROCKET ENGINEERING CORPORATION PVT. LTD. KOP.</c:v>
                </c:pt>
                <c:pt idx="9">
                  <c:v>BHANDARI GROUP (KOLHAPUR) PVT. LTD.</c:v>
                </c:pt>
                <c:pt idx="10">
                  <c:v>Raysons Marketing Pvt. Ltd.</c:v>
                </c:pt>
                <c:pt idx="11">
                  <c:v>BHANDARI GROUP, KOLHAPUR</c:v>
                </c:pt>
                <c:pt idx="12">
                  <c:v>SHREE DEVELOPERS</c:v>
                </c:pt>
                <c:pt idx="13">
                  <c:v>THE KOLHAPUR URBAN CO-OP. BANK LTD. KOLHAPUR</c:v>
                </c:pt>
                <c:pt idx="14">
                  <c:v>Detail Clothing Ltd. (Texas Jeans)</c:v>
                </c:pt>
                <c:pt idx="15">
                  <c:v>SALGAR AMRUTTULYA TEA</c:v>
                </c:pt>
                <c:pt idx="16">
                  <c:v>ANAND SHOES-KOLHAPUR</c:v>
                </c:pt>
                <c:pt idx="17">
                  <c:v>Bhagwan Collection</c:v>
                </c:pt>
                <c:pt idx="18">
                  <c:v>Chandraroop Cloth Stores</c:v>
                </c:pt>
                <c:pt idx="19">
                  <c:v>SUNRISE HOSPITAL</c:v>
                </c:pt>
                <c:pt idx="20">
                  <c:v>Hotel Mhavraa</c:v>
                </c:pt>
                <c:pt idx="21">
                  <c:v>Classic Enterprises</c:v>
                </c:pt>
                <c:pt idx="22">
                  <c:v>M/s. Rote Brothers - Kolhapur</c:v>
                </c:pt>
                <c:pt idx="23">
                  <c:v>KORANE PARIVAR</c:v>
                </c:pt>
                <c:pt idx="24">
                  <c:v>WALAWALKAR TRUST HOSPITAL</c:v>
                </c:pt>
                <c:pt idx="25">
                  <c:v>MOHITE SUZUKI</c:v>
                </c:pt>
                <c:pt idx="26">
                  <c:v>TRADE NET WEALTH MANAGES PRIVATE LIMITED</c:v>
                </c:pt>
                <c:pt idx="27">
                  <c:v>Antrang Hospital Kop. (Jupiter)</c:v>
                </c:pt>
                <c:pt idx="28">
                  <c:v>DHANANJAY MAHADIK, BJP KOLHAPUR</c:v>
                </c:pt>
                <c:pt idx="29">
                  <c:v>Skylark Global BPO Services Pvt. Ltd.</c:v>
                </c:pt>
              </c:strCache>
            </c:strRef>
          </c:cat>
          <c:val>
            <c:numRef>
              <c:f>'Clients with ads_coount'!$B$4:$B$33</c:f>
              <c:numCache>
                <c:formatCode>General</c:formatCode>
                <c:ptCount val="30"/>
                <c:pt idx="0">
                  <c:v>174</c:v>
                </c:pt>
                <c:pt idx="1">
                  <c:v>149</c:v>
                </c:pt>
                <c:pt idx="2">
                  <c:v>134</c:v>
                </c:pt>
                <c:pt idx="3">
                  <c:v>105</c:v>
                </c:pt>
                <c:pt idx="4">
                  <c:v>68</c:v>
                </c:pt>
                <c:pt idx="5">
                  <c:v>64</c:v>
                </c:pt>
                <c:pt idx="6">
                  <c:v>56</c:v>
                </c:pt>
                <c:pt idx="7">
                  <c:v>51</c:v>
                </c:pt>
                <c:pt idx="8">
                  <c:v>48</c:v>
                </c:pt>
                <c:pt idx="9">
                  <c:v>44</c:v>
                </c:pt>
                <c:pt idx="10">
                  <c:v>42</c:v>
                </c:pt>
                <c:pt idx="11">
                  <c:v>42</c:v>
                </c:pt>
                <c:pt idx="12">
                  <c:v>40</c:v>
                </c:pt>
                <c:pt idx="13">
                  <c:v>39</c:v>
                </c:pt>
                <c:pt idx="14">
                  <c:v>37</c:v>
                </c:pt>
                <c:pt idx="15">
                  <c:v>37</c:v>
                </c:pt>
                <c:pt idx="16">
                  <c:v>31</c:v>
                </c:pt>
                <c:pt idx="17">
                  <c:v>29</c:v>
                </c:pt>
                <c:pt idx="18">
                  <c:v>28</c:v>
                </c:pt>
                <c:pt idx="19">
                  <c:v>27</c:v>
                </c:pt>
                <c:pt idx="20">
                  <c:v>24</c:v>
                </c:pt>
                <c:pt idx="21">
                  <c:v>23</c:v>
                </c:pt>
                <c:pt idx="22">
                  <c:v>23</c:v>
                </c:pt>
                <c:pt idx="23">
                  <c:v>21</c:v>
                </c:pt>
                <c:pt idx="24">
                  <c:v>19</c:v>
                </c:pt>
                <c:pt idx="25">
                  <c:v>17</c:v>
                </c:pt>
                <c:pt idx="26">
                  <c:v>17</c:v>
                </c:pt>
                <c:pt idx="27">
                  <c:v>17</c:v>
                </c:pt>
                <c:pt idx="28">
                  <c:v>17</c:v>
                </c:pt>
                <c:pt idx="29">
                  <c:v>17</c:v>
                </c:pt>
              </c:numCache>
            </c:numRef>
          </c:val>
          <c:extLst>
            <c:ext xmlns:c16="http://schemas.microsoft.com/office/drawing/2014/chart" uri="{C3380CC4-5D6E-409C-BE32-E72D297353CC}">
              <c16:uniqueId val="{00000000-A42F-4D05-A569-FEDDA1025E9A}"/>
            </c:ext>
          </c:extLst>
        </c:ser>
        <c:dLbls>
          <c:showLegendKey val="0"/>
          <c:showVal val="0"/>
          <c:showCatName val="0"/>
          <c:showSerName val="0"/>
          <c:showPercent val="0"/>
          <c:showBubbleSize val="0"/>
        </c:dLbls>
        <c:gapWidth val="219"/>
        <c:overlap val="-27"/>
        <c:axId val="518162504"/>
        <c:axId val="518160704"/>
      </c:barChart>
      <c:catAx>
        <c:axId val="518162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518160704"/>
        <c:crosses val="autoZero"/>
        <c:auto val="1"/>
        <c:lblAlgn val="ctr"/>
        <c:lblOffset val="100"/>
        <c:noMultiLvlLbl val="0"/>
      </c:catAx>
      <c:valAx>
        <c:axId val="518160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518162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6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[BrandChefe-PMedia (Recovered).xlsx]Paper by Ads_count!PivotTable2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'Paper by Ads_count'!$B$3</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'Paper by Ads_count'!$A$4:$A$23</c:f>
              <c:strCache>
                <c:ptCount val="19"/>
                <c:pt idx="0">
                  <c:v>Pudhari Publications Pvt. Ltd.</c:v>
                </c:pt>
                <c:pt idx="1">
                  <c:v>Lokmat Media Private Limited</c:v>
                </c:pt>
                <c:pt idx="2">
                  <c:v>Sakal Media Pvt. Ltd.</c:v>
                </c:pt>
                <c:pt idx="3">
                  <c:v>PUNYANAGARI - SHREE AMBIKA PRINTERS &amp; PUBLICATIONS</c:v>
                </c:pt>
                <c:pt idx="4">
                  <c:v>Tarun Bharat Daily Pvt. Ltd.</c:v>
                </c:pt>
                <c:pt idx="5">
                  <c:v>Maharashtra Times</c:v>
                </c:pt>
                <c:pt idx="6">
                  <c:v>Times Of India</c:v>
                </c:pt>
                <c:pt idx="7">
                  <c:v>M Times + T O I</c:v>
                </c:pt>
                <c:pt idx="8">
                  <c:v>Ratnagiri Times</c:v>
                </c:pt>
                <c:pt idx="9">
                  <c:v>SAKAL AGROWON</c:v>
                </c:pt>
                <c:pt idx="10">
                  <c:v>Dainik Divya Marathi</c:v>
                </c:pt>
                <c:pt idx="11">
                  <c:v>SINDHUDURG TIMES</c:v>
                </c:pt>
                <c:pt idx="12">
                  <c:v>Mahasatta</c:v>
                </c:pt>
                <c:pt idx="13">
                  <c:v>NEWS MARATHI 24</c:v>
                </c:pt>
                <c:pt idx="14">
                  <c:v>P. S. SOLUTIONS (GRUHASHODH)</c:v>
                </c:pt>
                <c:pt idx="15">
                  <c:v>Vijayavani</c:v>
                </c:pt>
                <c:pt idx="16">
                  <c:v>GOA TIMES</c:v>
                </c:pt>
                <c:pt idx="17">
                  <c:v>SARVAMAT</c:v>
                </c:pt>
                <c:pt idx="18">
                  <c:v>BUSINESS STANDARD</c:v>
                </c:pt>
              </c:strCache>
            </c:strRef>
          </c:cat>
          <c:val>
            <c:numRef>
              <c:f>'Paper by Ads_count'!$B$4:$B$23</c:f>
              <c:numCache>
                <c:formatCode>General</c:formatCode>
                <c:ptCount val="19"/>
                <c:pt idx="0">
                  <c:v>977</c:v>
                </c:pt>
                <c:pt idx="1">
                  <c:v>467</c:v>
                </c:pt>
                <c:pt idx="2">
                  <c:v>353</c:v>
                </c:pt>
                <c:pt idx="3">
                  <c:v>329</c:v>
                </c:pt>
                <c:pt idx="4">
                  <c:v>224</c:v>
                </c:pt>
                <c:pt idx="5">
                  <c:v>105</c:v>
                </c:pt>
                <c:pt idx="6">
                  <c:v>55</c:v>
                </c:pt>
                <c:pt idx="7">
                  <c:v>32</c:v>
                </c:pt>
                <c:pt idx="8">
                  <c:v>22</c:v>
                </c:pt>
                <c:pt idx="9">
                  <c:v>17</c:v>
                </c:pt>
                <c:pt idx="10">
                  <c:v>15</c:v>
                </c:pt>
                <c:pt idx="11">
                  <c:v>6</c:v>
                </c:pt>
                <c:pt idx="12">
                  <c:v>5</c:v>
                </c:pt>
                <c:pt idx="13">
                  <c:v>4</c:v>
                </c:pt>
                <c:pt idx="14">
                  <c:v>2</c:v>
                </c:pt>
                <c:pt idx="15">
                  <c:v>1</c:v>
                </c:pt>
                <c:pt idx="16">
                  <c:v>1</c:v>
                </c:pt>
                <c:pt idx="17">
                  <c:v>1</c:v>
                </c:pt>
                <c:pt idx="18">
                  <c:v>1</c:v>
                </c:pt>
              </c:numCache>
            </c:numRef>
          </c:val>
          <c:extLst>
            <c:ext xmlns:c16="http://schemas.microsoft.com/office/drawing/2014/chart" uri="{C3380CC4-5D6E-409C-BE32-E72D297353CC}">
              <c16:uniqueId val="{00000000-A1ED-4169-BD4A-7ACA3582FBD2}"/>
            </c:ext>
          </c:extLst>
        </c:ser>
        <c:dLbls>
          <c:showLegendKey val="0"/>
          <c:showVal val="0"/>
          <c:showCatName val="0"/>
          <c:showSerName val="0"/>
          <c:showPercent val="0"/>
          <c:showBubbleSize val="0"/>
        </c:dLbls>
        <c:gapWidth val="182"/>
        <c:axId val="554167640"/>
        <c:axId val="554168000"/>
      </c:barChart>
      <c:catAx>
        <c:axId val="554167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554168000"/>
        <c:crosses val="autoZero"/>
        <c:auto val="1"/>
        <c:lblAlgn val="ctr"/>
        <c:lblOffset val="100"/>
        <c:noMultiLvlLbl val="0"/>
      </c:catAx>
      <c:valAx>
        <c:axId val="554168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554167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6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[BrandChefe-PMedia (Recovered).xlsx]Bill Status!PivotTable3</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lumMod val="75000"/>
            </a:schemeClr>
          </a:solidFill>
          <a:ln w="19050">
            <a:solidFill>
              <a:schemeClr val="lt1"/>
            </a:solidFill>
          </a:ln>
          <a:effectLst/>
        </c:spPr>
      </c:pivotFmt>
      <c:pivotFmt>
        <c:idx val="7"/>
        <c:spPr>
          <a:solidFill>
            <a:srgbClr val="C00000"/>
          </a:solidFill>
          <a:ln w="19050">
            <a:solidFill>
              <a:schemeClr val="lt1"/>
            </a:solidFill>
          </a:ln>
          <a:effectLst/>
        </c:spPr>
      </c:pivotFmt>
      <c:pivotFmt>
        <c:idx val="8"/>
        <c:spPr>
          <a:solidFill>
            <a:srgbClr val="FFC000"/>
          </a:solidFill>
          <a:ln w="19050">
            <a:solidFill>
              <a:schemeClr val="lt1"/>
            </a:solidFill>
          </a:ln>
          <a:effectLst/>
        </c:spPr>
      </c:pivotFmt>
      <c:pivotFmt>
        <c:idx val="9"/>
        <c:spPr>
          <a:solidFill>
            <a:schemeClr val="accent1">
              <a:lumMod val="75000"/>
            </a:schemeClr>
          </a:solidFill>
          <a:ln w="19050">
            <a:solidFill>
              <a:schemeClr val="lt1"/>
            </a:solidFill>
          </a:ln>
          <a:effectLst/>
        </c:spPr>
      </c:pivotFmt>
    </c:pivotFmts>
    <c:plotArea>
      <c:layout/>
      <c:pieChart>
        <c:varyColors val="1"/>
        <c:ser>
          <c:idx val="0"/>
          <c:order val="0"/>
          <c:tx>
            <c:strRef>
              <c:f>'Bill Status'!$B$3</c:f>
              <c:strCache>
                <c:ptCount val="1"/>
                <c:pt idx="0">
                  <c:v>Total</c:v>
                </c:pt>
              </c:strCache>
            </c:strRef>
          </c:tx>
          <c:dPt>
            <c:idx val="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1-D543-4774-8F6B-B53BEC22AC6E}"/>
              </c:ext>
            </c:extLst>
          </c:dPt>
          <c:dPt>
            <c:idx val="1"/>
            <c:bubble3D val="0"/>
            <c:spPr>
              <a:solidFill>
                <a:srgbClr val="C00000"/>
              </a:solidFill>
              <a:ln w="19050">
                <a:solidFill>
                  <a:schemeClr val="lt1"/>
                </a:solidFill>
              </a:ln>
              <a:effectLst/>
            </c:spPr>
            <c:extLst>
              <c:ext xmlns:c16="http://schemas.microsoft.com/office/drawing/2014/chart" uri="{C3380CC4-5D6E-409C-BE32-E72D297353CC}">
                <c16:uniqueId val="{00000003-D543-4774-8F6B-B53BEC22AC6E}"/>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5-D543-4774-8F6B-B53BEC22AC6E}"/>
              </c:ext>
            </c:extLst>
          </c:dPt>
          <c:dLbls>
            <c:spPr>
              <a:noFill/>
              <a:ln>
                <a:noFill/>
              </a:ln>
              <a:effectLst/>
            </c:spPr>
            <c:txPr>
              <a:bodyPr rot="0" spcFirstLastPara="1" vertOverflow="ellipsis" vert="horz" wrap="square" anchor="ctr" anchorCtr="1"/>
              <a:lstStyle/>
              <a:p>
                <a:pP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'Bill Status'!$A$4:$A$6</c:f>
              <c:strCache>
                <c:ptCount val="3"/>
                <c:pt idx="0">
                  <c:v>Active</c:v>
                </c:pt>
                <c:pt idx="1">
                  <c:v>Billed</c:v>
                </c:pt>
                <c:pt idx="2">
                  <c:v>Partially Billed</c:v>
                </c:pt>
              </c:strCache>
            </c:strRef>
          </c:cat>
          <c:val>
            <c:numRef>
              <c:f>'Bill Status'!$B$4:$B$6</c:f>
              <c:numCache>
                <c:formatCode>General</c:formatCode>
                <c:ptCount val="3"/>
                <c:pt idx="0">
                  <c:v>315</c:v>
                </c:pt>
                <c:pt idx="1">
                  <c:v>2255</c:v>
                </c:pt>
                <c:pt idx="2">
                  <c:v>47</c:v>
                </c:pt>
              </c:numCache>
            </c:numRef>
          </c:val>
          <c:extLst>
            <c:ext xmlns:c16="http://schemas.microsoft.com/office/drawing/2014/chart" uri="{C3380CC4-5D6E-409C-BE32-E72D297353CC}">
              <c16:uniqueId val="{00000006-D543-4774-8F6B-B53BEC22AC6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65000"/>
      </a:schemeClr>
    </a:solidFill>
    <a:ln w="9525" cap="flat" cmpd="sng" algn="ctr">
      <a:solidFill>
        <a:schemeClr val="tx1">
          <a:lumMod val="15000"/>
          <a:lumOff val="85000"/>
        </a:schemeClr>
      </a:solidFill>
      <a:round/>
    </a:ln>
    <a:effectLst/>
  </c:spPr>
  <c:txPr>
    <a:bodyPr/>
    <a:lstStyle/>
    <a:p>
      <a:pPr algn="ct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[BrandChefe-PMedia (Recovered).xlsx]Clients with Amount!PivotTable2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'Clients with Amount'!$B$3</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anchor="ctr" anchorCtr="1"/>
              <a:lstStyle/>
              <a:p>
                <a:pP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'Clients with Amount'!$A$4:$A$13</c:f>
              <c:strCache>
                <c:ptCount val="10"/>
                <c:pt idx="0">
                  <c:v>DHANANJAY MAHADIK, BJP KOLHAPUR</c:v>
                </c:pt>
                <c:pt idx="1">
                  <c:v>Aster Aadhar Hospital-Kolhapur</c:v>
                </c:pt>
                <c:pt idx="2">
                  <c:v>WALAWALKAR-KAPAD-DUKAN</c:v>
                </c:pt>
                <c:pt idx="3">
                  <c:v>Karekar Jwellers</c:v>
                </c:pt>
                <c:pt idx="4">
                  <c:v>Gagan Tours</c:v>
                </c:pt>
                <c:pt idx="5">
                  <c:v>LAXMI SALES &amp; SERVICES</c:v>
                </c:pt>
                <c:pt idx="6">
                  <c:v>SHREE DEVELOPERS</c:v>
                </c:pt>
                <c:pt idx="7">
                  <c:v>MOHITE SUZUKI</c:v>
                </c:pt>
                <c:pt idx="8">
                  <c:v>HAJARE TEXTILES</c:v>
                </c:pt>
                <c:pt idx="9">
                  <c:v>ROCKET ENGINEERING CORPORATION PVT. LTD. KOP.</c:v>
                </c:pt>
              </c:strCache>
            </c:strRef>
          </c:cat>
          <c:val>
            <c:numRef>
              <c:f>'Clients with Amount'!$B$4:$B$13</c:f>
              <c:numCache>
                <c:formatCode>General</c:formatCode>
                <c:ptCount val="10"/>
                <c:pt idx="0">
                  <c:v>9832085.8500000015</c:v>
                </c:pt>
                <c:pt idx="1">
                  <c:v>5127983.47</c:v>
                </c:pt>
                <c:pt idx="2">
                  <c:v>2965908.7300000004</c:v>
                </c:pt>
                <c:pt idx="3">
                  <c:v>2701779.8400000008</c:v>
                </c:pt>
                <c:pt idx="4">
                  <c:v>2417941.2800000021</c:v>
                </c:pt>
                <c:pt idx="5">
                  <c:v>2333554.0599999991</c:v>
                </c:pt>
                <c:pt idx="6">
                  <c:v>2112999.0999999996</c:v>
                </c:pt>
                <c:pt idx="7">
                  <c:v>1526558.77</c:v>
                </c:pt>
                <c:pt idx="8">
                  <c:v>1452903.21</c:v>
                </c:pt>
                <c:pt idx="9">
                  <c:v>1094578.1200000001</c:v>
                </c:pt>
              </c:numCache>
            </c:numRef>
          </c:val>
          <c:extLst>
            <c:ext xmlns:c16="http://schemas.microsoft.com/office/drawing/2014/chart" uri="{C3380CC4-5D6E-409C-BE32-E72D297353CC}">
              <c16:uniqueId val="{00000000-8DC6-4493-8DD3-CF2623468464}"/>
            </c:ext>
          </c:extLst>
        </c:ser>
        <c:dLbls>
          <c:showLegendKey val="0"/>
          <c:showVal val="0"/>
          <c:showCatName val="0"/>
          <c:showSerName val="0"/>
          <c:showPercent val="0"/>
          <c:showBubbleSize val="0"/>
        </c:dLbls>
        <c:gapWidth val="182"/>
        <c:axId val="504355368"/>
        <c:axId val="504356088"/>
      </c:barChart>
      <c:catAx>
        <c:axId val="504355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504356088"/>
        <c:crosses val="autoZero"/>
        <c:auto val="1"/>
        <c:lblAlgn val="ctr"/>
        <c:lblOffset val="100"/>
        <c:noMultiLvlLbl val="0"/>
      </c:catAx>
      <c:valAx>
        <c:axId val="504356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504355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65000"/>
      </a:schemeClr>
    </a:solidFill>
    <a:ln w="9525" cap="flat" cmpd="sng" algn="ctr">
      <a:solidFill>
        <a:schemeClr val="tx1">
          <a:lumMod val="15000"/>
          <a:lumOff val="85000"/>
        </a:schemeClr>
      </a:solidFill>
      <a:round/>
    </a:ln>
    <a:effectLst/>
  </c:spPr>
  <c:txPr>
    <a:bodyPr/>
    <a:lstStyle/>
    <a:p>
      <a:pPr algn="ct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[BrandChefe-PMedia (Recovered).xlsx]Area Wise Ads_cont!PivotTable3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'Area Wise Ads_cont'!$B$3</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anchor="ctr" anchorCtr="1"/>
              <a:lstStyle/>
              <a:p>
                <a:pP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'Area Wise Ads_cont'!$A$4:$A$14</c:f>
              <c:strCache>
                <c:ptCount val="11"/>
                <c:pt idx="0">
                  <c:v>KOLHAPUR</c:v>
                </c:pt>
                <c:pt idx="1">
                  <c:v>KOLHAPUR  (1+1 SCHEME)</c:v>
                </c:pt>
                <c:pt idx="2">
                  <c:v>KOLHAPUR </c:v>
                </c:pt>
                <c:pt idx="3">
                  <c:v>KOLHAPUR  (3+1 SCHEME)</c:v>
                </c:pt>
                <c:pt idx="4">
                  <c:v>KOLHAPUR (1+1)</c:v>
                </c:pt>
                <c:pt idx="5">
                  <c:v>KOLHAPUR (1+1 SCHEME)</c:v>
                </c:pt>
                <c:pt idx="6">
                  <c:v>KOLHAPUR + SINDDHUDURG + RATNAGIRI</c:v>
                </c:pt>
                <c:pt idx="7">
                  <c:v>SANGLI</c:v>
                </c:pt>
                <c:pt idx="8">
                  <c:v>RATNAGIRI</c:v>
                </c:pt>
                <c:pt idx="9">
                  <c:v>KOLHAPUR + SANGLI</c:v>
                </c:pt>
                <c:pt idx="10">
                  <c:v>KOLHAPUR 3+1 SCHEME</c:v>
                </c:pt>
              </c:strCache>
            </c:strRef>
          </c:cat>
          <c:val>
            <c:numRef>
              <c:f>'Area Wise Ads_cont'!$B$4:$B$14</c:f>
              <c:numCache>
                <c:formatCode>General</c:formatCode>
                <c:ptCount val="11"/>
                <c:pt idx="0">
                  <c:v>1804</c:v>
                </c:pt>
                <c:pt idx="1">
                  <c:v>50</c:v>
                </c:pt>
                <c:pt idx="2">
                  <c:v>39</c:v>
                </c:pt>
                <c:pt idx="3">
                  <c:v>28</c:v>
                </c:pt>
                <c:pt idx="4">
                  <c:v>23</c:v>
                </c:pt>
                <c:pt idx="5">
                  <c:v>20</c:v>
                </c:pt>
                <c:pt idx="6">
                  <c:v>18</c:v>
                </c:pt>
                <c:pt idx="7">
                  <c:v>17</c:v>
                </c:pt>
                <c:pt idx="8">
                  <c:v>14</c:v>
                </c:pt>
                <c:pt idx="9">
                  <c:v>13</c:v>
                </c:pt>
                <c:pt idx="10">
                  <c:v>13</c:v>
                </c:pt>
              </c:numCache>
            </c:numRef>
          </c:val>
          <c:extLst>
            <c:ext xmlns:c16="http://schemas.microsoft.com/office/drawing/2014/chart" uri="{C3380CC4-5D6E-409C-BE32-E72D297353CC}">
              <c16:uniqueId val="{00000000-EC64-45DB-A6E3-7E07A321F122}"/>
            </c:ext>
          </c:extLst>
        </c:ser>
        <c:dLbls>
          <c:showLegendKey val="0"/>
          <c:showVal val="0"/>
          <c:showCatName val="0"/>
          <c:showSerName val="0"/>
          <c:showPercent val="0"/>
          <c:showBubbleSize val="0"/>
        </c:dLbls>
        <c:gapWidth val="182"/>
        <c:axId val="566991616"/>
        <c:axId val="566993056"/>
      </c:barChart>
      <c:catAx>
        <c:axId val="566991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566993056"/>
        <c:crosses val="autoZero"/>
        <c:auto val="1"/>
        <c:lblAlgn val="ctr"/>
        <c:lblOffset val="100"/>
        <c:noMultiLvlLbl val="0"/>
      </c:catAx>
      <c:valAx>
        <c:axId val="5669930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566991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65000"/>
      </a:schemeClr>
    </a:solidFill>
    <a:ln w="9525" cap="flat" cmpd="sng" algn="ctr">
      <a:solidFill>
        <a:schemeClr val="tx1">
          <a:lumMod val="15000"/>
          <a:lumOff val="85000"/>
        </a:schemeClr>
      </a:solidFill>
      <a:round/>
    </a:ln>
    <a:effectLst/>
  </c:spPr>
  <c:txPr>
    <a:bodyPr/>
    <a:lstStyle/>
    <a:p>
      <a:pPr algn="ct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[BrandChefe-PMedia (Recovered).xlsx]Days with Clients!PivotTable1</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9019169296445"/>
          <c:y val="5.0088474040082737E-2"/>
          <c:w val="0.87864283015206757"/>
          <c:h val="0.45943161078375139"/>
        </c:manualLayout>
      </c:layout>
      <c:barChart>
        <c:barDir val="col"/>
        <c:grouping val="clustered"/>
        <c:varyColors val="0"/>
        <c:ser>
          <c:idx val="0"/>
          <c:order val="0"/>
          <c:tx>
            <c:strRef>
              <c:f>'Days with Clients'!$B$3</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'Days with Clients'!$A$4:$A$33</c:f>
              <c:strCache>
                <c:ptCount val="30"/>
                <c:pt idx="0">
                  <c:v>WALAWALKAR-KAPAD-DUKAN</c:v>
                </c:pt>
                <c:pt idx="1">
                  <c:v>Gagan Tours</c:v>
                </c:pt>
                <c:pt idx="2">
                  <c:v>Aster Aadhar Hospital-Kolhapur</c:v>
                </c:pt>
                <c:pt idx="3">
                  <c:v>LAXMI SALES &amp; SERVICES</c:v>
                </c:pt>
                <c:pt idx="4">
                  <c:v>HOTEL WAMAN (Hotel Orient Crown)</c:v>
                </c:pt>
                <c:pt idx="5">
                  <c:v>Karekar Jwellers</c:v>
                </c:pt>
                <c:pt idx="6">
                  <c:v>Madhuri Bekary</c:v>
                </c:pt>
                <c:pt idx="7">
                  <c:v>Kasabekar Jadhav Builders</c:v>
                </c:pt>
                <c:pt idx="8">
                  <c:v>ROCKET ENGINEERING CORPORATION PVT. LTD. KOP.</c:v>
                </c:pt>
                <c:pt idx="9">
                  <c:v>BHANDARI GROUP (KOLHAPUR) PVT. LTD.</c:v>
                </c:pt>
                <c:pt idx="10">
                  <c:v>Raysons Marketing Pvt. Ltd.</c:v>
                </c:pt>
                <c:pt idx="11">
                  <c:v>BHANDARI GROUP, KOLHAPUR</c:v>
                </c:pt>
                <c:pt idx="12">
                  <c:v>SHREE DEVELOPERS</c:v>
                </c:pt>
                <c:pt idx="13">
                  <c:v>THE KOLHAPUR URBAN CO-OP. BANK LTD. KOLHAPUR</c:v>
                </c:pt>
                <c:pt idx="14">
                  <c:v>Detail Clothing Ltd. (Texas Jeans)</c:v>
                </c:pt>
                <c:pt idx="15">
                  <c:v>SALGAR AMRUTTULYA TEA</c:v>
                </c:pt>
                <c:pt idx="16">
                  <c:v>ANAND SHOES-KOLHAPUR</c:v>
                </c:pt>
                <c:pt idx="17">
                  <c:v>Bhagwan Collection</c:v>
                </c:pt>
                <c:pt idx="18">
                  <c:v>Chandraroop Cloth Stores</c:v>
                </c:pt>
                <c:pt idx="19">
                  <c:v>SUNRISE HOSPITAL</c:v>
                </c:pt>
                <c:pt idx="20">
                  <c:v>Hotel Mhavraa</c:v>
                </c:pt>
                <c:pt idx="21">
                  <c:v>Classic Enterprises</c:v>
                </c:pt>
                <c:pt idx="22">
                  <c:v>M/s. Rote Brothers - Kolhapur</c:v>
                </c:pt>
                <c:pt idx="23">
                  <c:v>KORANE PARIVAR</c:v>
                </c:pt>
                <c:pt idx="24">
                  <c:v>WALAWALKAR TRUST HOSPITAL</c:v>
                </c:pt>
                <c:pt idx="25">
                  <c:v>MOHITE SUZUKI</c:v>
                </c:pt>
                <c:pt idx="26">
                  <c:v>TRADE NET WEALTH MANAGES PRIVATE LIMITED</c:v>
                </c:pt>
                <c:pt idx="27">
                  <c:v>Antrang Hospital Kop. (Jupiter)</c:v>
                </c:pt>
                <c:pt idx="28">
                  <c:v>DHANANJAY MAHADIK, BJP KOLHAPUR</c:v>
                </c:pt>
                <c:pt idx="29">
                  <c:v>Skylark Global BPO Services Pvt. Ltd.</c:v>
                </c:pt>
              </c:strCache>
            </c:strRef>
          </c:cat>
          <c:val>
            <c:numRef>
              <c:f>'Days with Clients'!$B$4:$B$33</c:f>
              <c:numCache>
                <c:formatCode>General</c:formatCode>
                <c:ptCount val="30"/>
                <c:pt idx="0">
                  <c:v>174</c:v>
                </c:pt>
                <c:pt idx="1">
                  <c:v>149</c:v>
                </c:pt>
                <c:pt idx="2">
                  <c:v>134</c:v>
                </c:pt>
                <c:pt idx="3">
                  <c:v>105</c:v>
                </c:pt>
                <c:pt idx="4">
                  <c:v>68</c:v>
                </c:pt>
                <c:pt idx="5">
                  <c:v>64</c:v>
                </c:pt>
                <c:pt idx="6">
                  <c:v>56</c:v>
                </c:pt>
                <c:pt idx="7">
                  <c:v>51</c:v>
                </c:pt>
                <c:pt idx="8">
                  <c:v>48</c:v>
                </c:pt>
                <c:pt idx="9">
                  <c:v>44</c:v>
                </c:pt>
                <c:pt idx="10">
                  <c:v>42</c:v>
                </c:pt>
                <c:pt idx="11">
                  <c:v>42</c:v>
                </c:pt>
                <c:pt idx="12">
                  <c:v>40</c:v>
                </c:pt>
                <c:pt idx="13">
                  <c:v>39</c:v>
                </c:pt>
                <c:pt idx="14">
                  <c:v>37</c:v>
                </c:pt>
                <c:pt idx="15">
                  <c:v>37</c:v>
                </c:pt>
                <c:pt idx="16">
                  <c:v>31</c:v>
                </c:pt>
                <c:pt idx="17">
                  <c:v>29</c:v>
                </c:pt>
                <c:pt idx="18">
                  <c:v>28</c:v>
                </c:pt>
                <c:pt idx="19">
                  <c:v>27</c:v>
                </c:pt>
                <c:pt idx="20">
                  <c:v>24</c:v>
                </c:pt>
                <c:pt idx="21">
                  <c:v>23</c:v>
                </c:pt>
                <c:pt idx="22">
                  <c:v>23</c:v>
                </c:pt>
                <c:pt idx="23">
                  <c:v>21</c:v>
                </c:pt>
                <c:pt idx="24">
                  <c:v>19</c:v>
                </c:pt>
                <c:pt idx="25">
                  <c:v>17</c:v>
                </c:pt>
                <c:pt idx="26">
                  <c:v>17</c:v>
                </c:pt>
                <c:pt idx="27">
                  <c:v>17</c:v>
                </c:pt>
                <c:pt idx="28">
                  <c:v>17</c:v>
                </c:pt>
                <c:pt idx="29">
                  <c:v>17</c:v>
                </c:pt>
              </c:numCache>
            </c:numRef>
          </c:val>
          <c:extLst>
            <c:ext xmlns:c16="http://schemas.microsoft.com/office/drawing/2014/chart" uri="{C3380CC4-5D6E-409C-BE32-E72D297353CC}">
              <c16:uniqueId val="{00000000-1DE5-4356-9419-57C158D6455C}"/>
            </c:ext>
          </c:extLst>
        </c:ser>
        <c:dLbls>
          <c:showLegendKey val="0"/>
          <c:showVal val="0"/>
          <c:showCatName val="0"/>
          <c:showSerName val="0"/>
          <c:showPercent val="0"/>
          <c:showBubbleSize val="0"/>
        </c:dLbls>
        <c:gapWidth val="219"/>
        <c:overlap val="-27"/>
        <c:axId val="504358968"/>
        <c:axId val="504351408"/>
      </c:barChart>
      <c:catAx>
        <c:axId val="504358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504351408"/>
        <c:crosses val="autoZero"/>
        <c:auto val="1"/>
        <c:lblAlgn val="ctr"/>
        <c:lblOffset val="100"/>
        <c:noMultiLvlLbl val="0"/>
      </c:catAx>
      <c:valAx>
        <c:axId val="504351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504358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6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size">
        <cx:f dir="row">_xlchart.v1.1</cx:f>
      </cx:numDim>
    </cx:data>
  </cx:chartData>
  <cx:chart>
    <cx:title pos="t" align="ctr" overlay="0"/>
    <cx:plotArea>
      <cx:plotAreaRegion>
        <cx:series layoutId="sunburst" uniqueId="{C54B990C-3116-441F-81EE-DE1551C1AD4B}">
          <cx:dataLabels pos="inEnd">
            <cx:visibility seriesName="0" categoryName="1" value="0"/>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 dir="row">_xlchart.v1.2</cx:f>
      </cx:strDim>
      <cx:numDim type="val">
        <cx:f dir="row">_xlchart.v1.3</cx:f>
      </cx:numDim>
    </cx:data>
  </cx:chartData>
  <cx:chart>
    <cx:plotArea>
      <cx:plotAreaRegion>
        <cx:series layoutId="boxWhisker" uniqueId="{C54B990C-3116-441F-81EE-DE1551C1AD4B}">
          <cx:dataLabels pos="inEnd">
            <cx:spPr>
              <a:solidFill>
                <a:schemeClr val="bg1">
                  <a:lumMod val="65000"/>
                </a:schemeClr>
              </a:solidFill>
            </cx:spPr>
            <cx:txPr>
              <a:bodyPr vertOverflow="overflow" horzOverflow="overflow" wrap="square" lIns="0" tIns="0" rIns="0" bIns="0"/>
              <a:lstStyle/>
              <a:p>
                <a:pPr algn="ctr" rtl="0">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sz="900" b="1" i="0" u="none" strike="noStrike" kern="1200" baseline="0">
                  <a:solidFill>
                    <a:schemeClr val="tx1">
                      <a:lumMod val="95000"/>
                      <a:lumOff val="5000"/>
                    </a:schemeClr>
                  </a:solidFill>
                  <a:latin typeface="Arial Black" panose="020B0A04020102020204" pitchFamily="34" charset="0"/>
                  <a:ea typeface="+mn-ea"/>
                  <a:cs typeface="+mn-cs"/>
                </a:endParaRPr>
              </a:p>
            </cx:txPr>
            <cx:visibility seriesName="0" categoryName="0" value="1"/>
            <cx:separator>, </cx:separator>
          </cx:dataLabels>
          <cx:dataId val="0"/>
          <cx:layoutPr>
            <cx:parentLabelLayout val="overlapping"/>
            <cx:statistics quartileMethod="exclusive"/>
          </cx:layoutPr>
        </cx:series>
      </cx:plotAreaRegion>
      <cx:axis id="0">
        <cx:valScaling/>
        <cx:units unit="millions">
          <cx:unitsLabel>
            <cx:tx>
              <cx:txData>
                <cx:v>Millions</cx:v>
              </cx:txData>
            </cx:tx>
            <cx:txPr>
              <a:bodyPr spcFirstLastPara="1" vertOverflow="ellipsis" horzOverflow="overflow" wrap="square" lIns="0" tIns="0" rIns="0" bIns="0" anchor="ctr" anchorCtr="1"/>
              <a:lstStyle/>
              <a:p>
                <a:pPr algn="ctr" rtl="0">
                  <a:defRPr/>
                </a:pPr>
                <a:r>
                  <a:rPr lang="en-US" sz="900" b="1" i="0" u="none" strike="noStrike" kern="1200" baseline="0">
                    <a:solidFill>
                      <a:schemeClr val="tx1">
                        <a:lumMod val="95000"/>
                        <a:lumOff val="5000"/>
                      </a:schemeClr>
                    </a:solidFill>
                    <a:latin typeface="Arial Black" panose="020B0A04020102020204" pitchFamily="34" charset="0"/>
                    <a:ea typeface="+mn-ea"/>
                    <a:cs typeface="+mn-cs"/>
                  </a:rPr>
                  <a:t>Millions</a:t>
                </a:r>
              </a:p>
            </cx:txPr>
          </cx:unitsLabel>
        </cx:units>
        <cx:tickLabels/>
        <cx:txPr>
          <a:bodyPr vertOverflow="overflow" horzOverflow="overflow" wrap="square" lIns="0" tIns="0" rIns="0" bIns="0"/>
          <a:lstStyle/>
          <a:p>
            <a:pPr algn="ctr" rtl="0">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sz="900" b="1" i="0" u="none" strike="noStrike" kern="1200" baseline="0">
              <a:solidFill>
                <a:schemeClr val="tx1">
                  <a:lumMod val="95000"/>
                  <a:lumOff val="5000"/>
                </a:schemeClr>
              </a:solidFill>
              <a:latin typeface="Arial Black" panose="020B0A04020102020204" pitchFamily="34" charset="0"/>
              <a:ea typeface="+mn-ea"/>
              <a:cs typeface="+mn-cs"/>
            </a:endParaRPr>
          </a:p>
        </cx:txPr>
      </cx:axis>
      <cx:axis id="1">
        <cx:catScaling/>
        <cx:tickLabels/>
        <cx:txPr>
          <a:bodyPr vertOverflow="overflow" horzOverflow="overflow" wrap="square" lIns="0" tIns="0" rIns="0" bIns="0"/>
          <a:lstStyle/>
          <a:p>
            <a:pPr algn="ctr" rtl="0">
              <a:defRPr lang="en-US"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sz="900" b="1" i="0" u="none" strike="noStrike" kern="1200" baseline="0">
              <a:solidFill>
                <a:schemeClr val="tx1">
                  <a:lumMod val="95000"/>
                  <a:lumOff val="5000"/>
                </a:schemeClr>
              </a:solidFill>
              <a:latin typeface="Arial Black" panose="020B0A04020102020204" pitchFamily="34" charset="0"/>
              <a:ea typeface="+mn-ea"/>
              <a:cs typeface="+mn-cs"/>
            </a:endParaRPr>
          </a:p>
        </cx:txPr>
      </cx:axis>
    </cx:plotArea>
  </cx:chart>
  <cx:spPr>
    <a:solidFill>
      <a:schemeClr val="bg1">
        <a:lumMod val="65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8.xml"/><Relationship Id="rId7" Type="http://schemas.openxmlformats.org/officeDocument/2006/relationships/chart" Target="../charts/chart11.xml"/><Relationship Id="rId2"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chart" Target="../charts/chart10.xml"/><Relationship Id="rId5" Type="http://schemas.microsoft.com/office/2014/relationships/chartEx" Target="../charts/chartEx2.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323850</xdr:colOff>
      <xdr:row>2</xdr:row>
      <xdr:rowOff>42862</xdr:rowOff>
    </xdr:from>
    <xdr:to>
      <xdr:col>12</xdr:col>
      <xdr:colOff>19050</xdr:colOff>
      <xdr:row>16</xdr:row>
      <xdr:rowOff>119062</xdr:rowOff>
    </xdr:to>
    <xdr:graphicFrame macro="">
      <xdr:nvGraphicFramePr>
        <xdr:cNvPr id="2" name="Chart 1">
          <a:extLst>
            <a:ext uri="{FF2B5EF4-FFF2-40B4-BE49-F238E27FC236}">
              <a16:creationId xmlns:a16="http://schemas.microsoft.com/office/drawing/2014/main" id="{3FEE9F0E-DBD8-E120-87AC-00F32D7E34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571500</xdr:colOff>
      <xdr:row>3</xdr:row>
      <xdr:rowOff>23812</xdr:rowOff>
    </xdr:from>
    <xdr:to>
      <xdr:col>10</xdr:col>
      <xdr:colOff>266700</xdr:colOff>
      <xdr:row>17</xdr:row>
      <xdr:rowOff>100012</xdr:rowOff>
    </xdr:to>
    <xdr:graphicFrame macro="">
      <xdr:nvGraphicFramePr>
        <xdr:cNvPr id="2" name="Chart 1">
          <a:extLst>
            <a:ext uri="{FF2B5EF4-FFF2-40B4-BE49-F238E27FC236}">
              <a16:creationId xmlns:a16="http://schemas.microsoft.com/office/drawing/2014/main" id="{E963828E-AEE6-3CFC-D801-756B9B7101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419100</xdr:colOff>
      <xdr:row>3</xdr:row>
      <xdr:rowOff>80962</xdr:rowOff>
    </xdr:from>
    <xdr:to>
      <xdr:col>10</xdr:col>
      <xdr:colOff>114300</xdr:colOff>
      <xdr:row>17</xdr:row>
      <xdr:rowOff>157162</xdr:rowOff>
    </xdr:to>
    <xdr:graphicFrame macro="">
      <xdr:nvGraphicFramePr>
        <xdr:cNvPr id="2" name="Chart 1">
          <a:extLst>
            <a:ext uri="{FF2B5EF4-FFF2-40B4-BE49-F238E27FC236}">
              <a16:creationId xmlns:a16="http://schemas.microsoft.com/office/drawing/2014/main" id="{4B4F5010-3F42-2283-24DB-C9EB97C2B5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209550</xdr:colOff>
      <xdr:row>2</xdr:row>
      <xdr:rowOff>90487</xdr:rowOff>
    </xdr:from>
    <xdr:to>
      <xdr:col>11</xdr:col>
      <xdr:colOff>514350</xdr:colOff>
      <xdr:row>16</xdr:row>
      <xdr:rowOff>166687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67772DD-89E4-8C99-955C-534AF22A39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15000" y="471487"/>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285750</xdr:colOff>
      <xdr:row>5</xdr:row>
      <xdr:rowOff>42862</xdr:rowOff>
    </xdr:from>
    <xdr:to>
      <xdr:col>9</xdr:col>
      <xdr:colOff>590550</xdr:colOff>
      <xdr:row>19</xdr:row>
      <xdr:rowOff>119062</xdr:rowOff>
    </xdr:to>
    <xdr:graphicFrame macro="">
      <xdr:nvGraphicFramePr>
        <xdr:cNvPr id="3" name="Chart 2">
          <a:extLst>
            <a:ext uri="{FF2B5EF4-FFF2-40B4-BE49-F238E27FC236}">
              <a16:creationId xmlns:a16="http://schemas.microsoft.com/office/drawing/2014/main" id="{5256605B-3BC2-44CD-AB23-EA5983DB7F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638175</xdr:colOff>
      <xdr:row>2</xdr:row>
      <xdr:rowOff>185737</xdr:rowOff>
    </xdr:from>
    <xdr:to>
      <xdr:col>8</xdr:col>
      <xdr:colOff>190500</xdr:colOff>
      <xdr:row>17</xdr:row>
      <xdr:rowOff>71437</xdr:rowOff>
    </xdr:to>
    <xdr:graphicFrame macro="">
      <xdr:nvGraphicFramePr>
        <xdr:cNvPr id="2" name="Chart 1">
          <a:extLst>
            <a:ext uri="{FF2B5EF4-FFF2-40B4-BE49-F238E27FC236}">
              <a16:creationId xmlns:a16="http://schemas.microsoft.com/office/drawing/2014/main" id="{441DFFE4-754B-1659-B360-6600253E9C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485775</xdr:colOff>
      <xdr:row>4</xdr:row>
      <xdr:rowOff>128587</xdr:rowOff>
    </xdr:from>
    <xdr:to>
      <xdr:col>12</xdr:col>
      <xdr:colOff>180975</xdr:colOff>
      <xdr:row>19</xdr:row>
      <xdr:rowOff>14287</xdr:rowOff>
    </xdr:to>
    <xdr:graphicFrame macro="">
      <xdr:nvGraphicFramePr>
        <xdr:cNvPr id="2" name="Chart 1">
          <a:extLst>
            <a:ext uri="{FF2B5EF4-FFF2-40B4-BE49-F238E27FC236}">
              <a16:creationId xmlns:a16="http://schemas.microsoft.com/office/drawing/2014/main" id="{08EB5F04-98B0-B4D8-A0BB-FA85D06EAE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6723532</xdr:colOff>
      <xdr:row>0</xdr:row>
      <xdr:rowOff>0</xdr:rowOff>
    </xdr:from>
    <xdr:to>
      <xdr:col>0</xdr:col>
      <xdr:colOff>8415618</xdr:colOff>
      <xdr:row>2</xdr:row>
      <xdr:rowOff>1681</xdr:rowOff>
    </xdr:to>
    <xdr:pic>
      <xdr:nvPicPr>
        <xdr:cNvPr id="2" name="Picture 1">
          <a:extLst>
            <a:ext uri="{FF2B5EF4-FFF2-40B4-BE49-F238E27FC236}">
              <a16:creationId xmlns:a16="http://schemas.microsoft.com/office/drawing/2014/main" id="{08F6C0F0-4F8C-4815-836C-23DA474D9787}"/>
            </a:ext>
          </a:extLst>
        </xdr:cNvPr>
        <xdr:cNvPicPr>
          <a:picLocks noChangeAspect="1"/>
        </xdr:cNvPicPr>
      </xdr:nvPicPr>
      <xdr:blipFill>
        <a:blip xmlns:r="http://schemas.openxmlformats.org/officeDocument/2006/relationships" r:embed="rId1"/>
        <a:stretch>
          <a:fillRect/>
        </a:stretch>
      </xdr:blipFill>
      <xdr:spPr>
        <a:xfrm>
          <a:off x="6723532" y="0"/>
          <a:ext cx="1692086" cy="963706"/>
        </a:xfrm>
        <a:prstGeom prst="rect">
          <a:avLst/>
        </a:prstGeom>
      </xdr:spPr>
    </xdr:pic>
    <xdr:clientData/>
  </xdr:twoCellAnchor>
  <xdr:twoCellAnchor>
    <xdr:from>
      <xdr:col>0</xdr:col>
      <xdr:colOff>619125</xdr:colOff>
      <xdr:row>2</xdr:row>
      <xdr:rowOff>123825</xdr:rowOff>
    </xdr:from>
    <xdr:to>
      <xdr:col>0</xdr:col>
      <xdr:colOff>3000375</xdr:colOff>
      <xdr:row>6</xdr:row>
      <xdr:rowOff>66675</xdr:rowOff>
    </xdr:to>
    <xdr:sp macro="" textlink="">
      <xdr:nvSpPr>
        <xdr:cNvPr id="3" name="TextBox 2">
          <a:extLst>
            <a:ext uri="{FF2B5EF4-FFF2-40B4-BE49-F238E27FC236}">
              <a16:creationId xmlns:a16="http://schemas.microsoft.com/office/drawing/2014/main" id="{5777E3F3-0ECF-1A6C-BEFF-B11788174EBB}"/>
            </a:ext>
          </a:extLst>
        </xdr:cNvPr>
        <xdr:cNvSpPr txBox="1"/>
      </xdr:nvSpPr>
      <xdr:spPr>
        <a:xfrm>
          <a:off x="619125" y="1085850"/>
          <a:ext cx="2381250" cy="704850"/>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latin typeface="Arial Black" panose="020B0A04020102020204" pitchFamily="34" charset="0"/>
            </a:rPr>
            <a:t>CLIENTS</a:t>
          </a:r>
        </a:p>
        <a:p>
          <a:pPr algn="ctr"/>
          <a:r>
            <a:rPr lang="en-IN" sz="1600">
              <a:latin typeface="Arial Black" panose="020B0A04020102020204" pitchFamily="34" charset="0"/>
            </a:rPr>
            <a:t>560</a:t>
          </a:r>
          <a:endParaRPr lang="en-IN" sz="1100">
            <a:latin typeface="Arial Black" panose="020B0A04020102020204" pitchFamily="34" charset="0"/>
          </a:endParaRPr>
        </a:p>
      </xdr:txBody>
    </xdr:sp>
    <xdr:clientData/>
  </xdr:twoCellAnchor>
  <xdr:twoCellAnchor>
    <xdr:from>
      <xdr:col>0</xdr:col>
      <xdr:colOff>3600450</xdr:colOff>
      <xdr:row>2</xdr:row>
      <xdr:rowOff>133348</xdr:rowOff>
    </xdr:from>
    <xdr:to>
      <xdr:col>0</xdr:col>
      <xdr:colOff>5953125</xdr:colOff>
      <xdr:row>6</xdr:row>
      <xdr:rowOff>19049</xdr:rowOff>
    </xdr:to>
    <xdr:sp macro="" textlink="">
      <xdr:nvSpPr>
        <xdr:cNvPr id="4" name="TextBox 3">
          <a:extLst>
            <a:ext uri="{FF2B5EF4-FFF2-40B4-BE49-F238E27FC236}">
              <a16:creationId xmlns:a16="http://schemas.microsoft.com/office/drawing/2014/main" id="{BECEAFE7-4600-A0CE-D501-39BDD26755D4}"/>
            </a:ext>
          </a:extLst>
        </xdr:cNvPr>
        <xdr:cNvSpPr txBox="1"/>
      </xdr:nvSpPr>
      <xdr:spPr>
        <a:xfrm>
          <a:off x="3600450" y="1095373"/>
          <a:ext cx="2352675" cy="647701"/>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latin typeface="Arial Black" panose="020B0A04020102020204" pitchFamily="34" charset="0"/>
            </a:rPr>
            <a:t>PUBLICATIONS</a:t>
          </a:r>
        </a:p>
        <a:p>
          <a:pPr algn="ctr"/>
          <a:r>
            <a:rPr lang="en-IN" sz="1400">
              <a:latin typeface="Arial Black" panose="020B0A04020102020204" pitchFamily="34" charset="0"/>
            </a:rPr>
            <a:t>7</a:t>
          </a:r>
          <a:endParaRPr lang="en-IN" sz="1100">
            <a:latin typeface="Arial Black" panose="020B0A04020102020204" pitchFamily="34" charset="0"/>
          </a:endParaRPr>
        </a:p>
      </xdr:txBody>
    </xdr:sp>
    <xdr:clientData/>
  </xdr:twoCellAnchor>
  <xdr:twoCellAnchor>
    <xdr:from>
      <xdr:col>0</xdr:col>
      <xdr:colOff>6524626</xdr:colOff>
      <xdr:row>2</xdr:row>
      <xdr:rowOff>114299</xdr:rowOff>
    </xdr:from>
    <xdr:to>
      <xdr:col>0</xdr:col>
      <xdr:colOff>9086850</xdr:colOff>
      <xdr:row>6</xdr:row>
      <xdr:rowOff>38100</xdr:rowOff>
    </xdr:to>
    <xdr:sp macro="" textlink="">
      <xdr:nvSpPr>
        <xdr:cNvPr id="5" name="TextBox 4">
          <a:extLst>
            <a:ext uri="{FF2B5EF4-FFF2-40B4-BE49-F238E27FC236}">
              <a16:creationId xmlns:a16="http://schemas.microsoft.com/office/drawing/2014/main" id="{342D82A0-7036-85A8-97DA-8934BD8BB4F4}"/>
            </a:ext>
          </a:extLst>
        </xdr:cNvPr>
        <xdr:cNvSpPr txBox="1"/>
      </xdr:nvSpPr>
      <xdr:spPr>
        <a:xfrm>
          <a:off x="6524626" y="1076324"/>
          <a:ext cx="2562224" cy="685801"/>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latin typeface="Arial Black" panose="020B0A04020102020204" pitchFamily="34" charset="0"/>
            </a:rPr>
            <a:t>ROs</a:t>
          </a:r>
        </a:p>
        <a:p>
          <a:pPr algn="ctr"/>
          <a:r>
            <a:rPr lang="en-IN" sz="1400">
              <a:latin typeface="Arial Black" panose="020B0A04020102020204" pitchFamily="34" charset="0"/>
            </a:rPr>
            <a:t>2617</a:t>
          </a:r>
          <a:endParaRPr lang="en-IN" sz="1100">
            <a:latin typeface="Arial Black" panose="020B0A04020102020204" pitchFamily="34" charset="0"/>
          </a:endParaRPr>
        </a:p>
      </xdr:txBody>
    </xdr:sp>
    <xdr:clientData/>
  </xdr:twoCellAnchor>
  <xdr:twoCellAnchor>
    <xdr:from>
      <xdr:col>0</xdr:col>
      <xdr:colOff>123825</xdr:colOff>
      <xdr:row>9</xdr:row>
      <xdr:rowOff>142874</xdr:rowOff>
    </xdr:from>
    <xdr:to>
      <xdr:col>0</xdr:col>
      <xdr:colOff>9953625</xdr:colOff>
      <xdr:row>27</xdr:row>
      <xdr:rowOff>104775</xdr:rowOff>
    </xdr:to>
    <xdr:graphicFrame macro="">
      <xdr:nvGraphicFramePr>
        <xdr:cNvPr id="6" name="Chart 5">
          <a:extLst>
            <a:ext uri="{FF2B5EF4-FFF2-40B4-BE49-F238E27FC236}">
              <a16:creationId xmlns:a16="http://schemas.microsoft.com/office/drawing/2014/main" id="{7AD10CF1-D6E0-4959-81DF-DD50B008E4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142875</xdr:colOff>
      <xdr:row>7</xdr:row>
      <xdr:rowOff>47625</xdr:rowOff>
    </xdr:from>
    <xdr:to>
      <xdr:col>0</xdr:col>
      <xdr:colOff>9934575</xdr:colOff>
      <xdr:row>9</xdr:row>
      <xdr:rowOff>9525</xdr:rowOff>
    </xdr:to>
    <xdr:sp macro="" textlink="">
      <xdr:nvSpPr>
        <xdr:cNvPr id="7" name="TextBox 6">
          <a:extLst>
            <a:ext uri="{FF2B5EF4-FFF2-40B4-BE49-F238E27FC236}">
              <a16:creationId xmlns:a16="http://schemas.microsoft.com/office/drawing/2014/main" id="{056F019A-18F7-9E43-8EFF-F4D66093626D}"/>
            </a:ext>
          </a:extLst>
        </xdr:cNvPr>
        <xdr:cNvSpPr txBox="1"/>
      </xdr:nvSpPr>
      <xdr:spPr>
        <a:xfrm>
          <a:off x="142875" y="1962150"/>
          <a:ext cx="9791700" cy="342900"/>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Arial Black" panose="020B0A04020102020204" pitchFamily="34" charset="0"/>
            </a:rPr>
            <a:t>                                                    TOP</a:t>
          </a:r>
          <a:r>
            <a:rPr lang="en-IN" sz="1400" b="1" baseline="0">
              <a:latin typeface="Arial Black" panose="020B0A04020102020204" pitchFamily="34" charset="0"/>
            </a:rPr>
            <a:t> 30 </a:t>
          </a:r>
          <a:r>
            <a:rPr lang="en-IN" sz="1400" b="1">
              <a:solidFill>
                <a:schemeClr val="dk1"/>
              </a:solidFill>
              <a:latin typeface="Arial Black" panose="020B0A04020102020204" pitchFamily="34" charset="0"/>
              <a:ea typeface="+mn-ea"/>
              <a:cs typeface="+mn-cs"/>
            </a:rPr>
            <a:t>MAX ADS_COUNT WITH </a:t>
          </a:r>
          <a:r>
            <a:rPr lang="en-IN" sz="1400" b="1" baseline="0">
              <a:latin typeface="Arial Black" panose="020B0A04020102020204" pitchFamily="34" charset="0"/>
            </a:rPr>
            <a:t>CLIENTS  </a:t>
          </a:r>
          <a:endParaRPr lang="en-IN" sz="1400" b="1">
            <a:latin typeface="Arial Black" panose="020B0A04020102020204" pitchFamily="34" charset="0"/>
          </a:endParaRPr>
        </a:p>
      </xdr:txBody>
    </xdr:sp>
    <xdr:clientData/>
  </xdr:twoCellAnchor>
  <xdr:twoCellAnchor>
    <xdr:from>
      <xdr:col>0</xdr:col>
      <xdr:colOff>161925</xdr:colOff>
      <xdr:row>28</xdr:row>
      <xdr:rowOff>133350</xdr:rowOff>
    </xdr:from>
    <xdr:to>
      <xdr:col>0</xdr:col>
      <xdr:colOff>9963150</xdr:colOff>
      <xdr:row>30</xdr:row>
      <xdr:rowOff>104775</xdr:rowOff>
    </xdr:to>
    <xdr:sp macro="" textlink="">
      <xdr:nvSpPr>
        <xdr:cNvPr id="8" name="TextBox 7">
          <a:extLst>
            <a:ext uri="{FF2B5EF4-FFF2-40B4-BE49-F238E27FC236}">
              <a16:creationId xmlns:a16="http://schemas.microsoft.com/office/drawing/2014/main" id="{7123006F-CE30-238F-2675-CDE64C7034B6}"/>
            </a:ext>
          </a:extLst>
        </xdr:cNvPr>
        <xdr:cNvSpPr txBox="1"/>
      </xdr:nvSpPr>
      <xdr:spPr>
        <a:xfrm>
          <a:off x="161925" y="6048375"/>
          <a:ext cx="9801225" cy="352425"/>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dk1"/>
              </a:solidFill>
              <a:latin typeface="Arial Black" panose="020B0A04020102020204" pitchFamily="34" charset="0"/>
              <a:ea typeface="+mn-ea"/>
              <a:cs typeface="+mn-cs"/>
            </a:rPr>
            <a:t>			PUBLICATION_PAPER WITH ADS_COUNT</a:t>
          </a:r>
        </a:p>
      </xdr:txBody>
    </xdr:sp>
    <xdr:clientData/>
  </xdr:twoCellAnchor>
  <xdr:twoCellAnchor>
    <xdr:from>
      <xdr:col>0</xdr:col>
      <xdr:colOff>180976</xdr:colOff>
      <xdr:row>31</xdr:row>
      <xdr:rowOff>38099</xdr:rowOff>
    </xdr:from>
    <xdr:to>
      <xdr:col>0</xdr:col>
      <xdr:colOff>9982200</xdr:colOff>
      <xdr:row>47</xdr:row>
      <xdr:rowOff>142874</xdr:rowOff>
    </xdr:to>
    <xdr:graphicFrame macro="">
      <xdr:nvGraphicFramePr>
        <xdr:cNvPr id="9" name="Chart 8">
          <a:extLst>
            <a:ext uri="{FF2B5EF4-FFF2-40B4-BE49-F238E27FC236}">
              <a16:creationId xmlns:a16="http://schemas.microsoft.com/office/drawing/2014/main" id="{D78B268B-37F6-4103-ACDD-EEFF4339D6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257175</xdr:colOff>
      <xdr:row>48</xdr:row>
      <xdr:rowOff>171449</xdr:rowOff>
    </xdr:from>
    <xdr:to>
      <xdr:col>0</xdr:col>
      <xdr:colOff>4029074</xdr:colOff>
      <xdr:row>50</xdr:row>
      <xdr:rowOff>133350</xdr:rowOff>
    </xdr:to>
    <xdr:sp macro="" textlink="">
      <xdr:nvSpPr>
        <xdr:cNvPr id="10" name="TextBox 9">
          <a:extLst>
            <a:ext uri="{FF2B5EF4-FFF2-40B4-BE49-F238E27FC236}">
              <a16:creationId xmlns:a16="http://schemas.microsoft.com/office/drawing/2014/main" id="{CE016BE4-66F6-DD36-B9D4-D876CEE116E2}"/>
            </a:ext>
          </a:extLst>
        </xdr:cNvPr>
        <xdr:cNvSpPr txBox="1"/>
      </xdr:nvSpPr>
      <xdr:spPr>
        <a:xfrm>
          <a:off x="257175" y="9896474"/>
          <a:ext cx="3771899" cy="342901"/>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dk1"/>
              </a:solidFill>
              <a:latin typeface="Arial Black" panose="020B0A04020102020204" pitchFamily="34" charset="0"/>
              <a:ea typeface="+mn-ea"/>
              <a:cs typeface="+mn-cs"/>
            </a:rPr>
            <a:t>              </a:t>
          </a:r>
          <a:r>
            <a:rPr lang="en-IN" sz="1400" b="1" baseline="0">
              <a:solidFill>
                <a:schemeClr val="dk1"/>
              </a:solidFill>
              <a:latin typeface="Arial Black" panose="020B0A04020102020204" pitchFamily="34" charset="0"/>
              <a:ea typeface="+mn-ea"/>
              <a:cs typeface="+mn-cs"/>
            </a:rPr>
            <a:t>    </a:t>
          </a:r>
          <a:r>
            <a:rPr lang="en-IN" sz="1400" b="1">
              <a:solidFill>
                <a:schemeClr val="dk1"/>
              </a:solidFill>
              <a:latin typeface="Arial Black" panose="020B0A04020102020204" pitchFamily="34" charset="0"/>
              <a:ea typeface="+mn-ea"/>
              <a:cs typeface="+mn-cs"/>
            </a:rPr>
            <a:t>BILL STATUS</a:t>
          </a:r>
        </a:p>
      </xdr:txBody>
    </xdr:sp>
    <xdr:clientData/>
  </xdr:twoCellAnchor>
  <xdr:twoCellAnchor>
    <xdr:from>
      <xdr:col>0</xdr:col>
      <xdr:colOff>304800</xdr:colOff>
      <xdr:row>51</xdr:row>
      <xdr:rowOff>104775</xdr:rowOff>
    </xdr:from>
    <xdr:to>
      <xdr:col>0</xdr:col>
      <xdr:colOff>4010025</xdr:colOff>
      <xdr:row>63</xdr:row>
      <xdr:rowOff>180975</xdr:rowOff>
    </xdr:to>
    <xdr:graphicFrame macro="">
      <xdr:nvGraphicFramePr>
        <xdr:cNvPr id="11" name="Chart 10">
          <a:extLst>
            <a:ext uri="{FF2B5EF4-FFF2-40B4-BE49-F238E27FC236}">
              <a16:creationId xmlns:a16="http://schemas.microsoft.com/office/drawing/2014/main" id="{83B4B30F-8B61-4C14-B31A-6AB9161E43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0</xdr:col>
      <xdr:colOff>4629150</xdr:colOff>
      <xdr:row>48</xdr:row>
      <xdr:rowOff>133350</xdr:rowOff>
    </xdr:from>
    <xdr:ext cx="5219700" cy="345544"/>
    <xdr:sp macro="" textlink="">
      <xdr:nvSpPr>
        <xdr:cNvPr id="12" name="TextBox 11">
          <a:extLst>
            <a:ext uri="{FF2B5EF4-FFF2-40B4-BE49-F238E27FC236}">
              <a16:creationId xmlns:a16="http://schemas.microsoft.com/office/drawing/2014/main" id="{768E05B0-3CB5-D560-AA95-BE3D5006EEFF}"/>
            </a:ext>
          </a:extLst>
        </xdr:cNvPr>
        <xdr:cNvSpPr txBox="1"/>
      </xdr:nvSpPr>
      <xdr:spPr>
        <a:xfrm>
          <a:off x="4629150" y="9858375"/>
          <a:ext cx="5219700" cy="345544"/>
        </a:xfrm>
        <a:prstGeom prst="rect">
          <a:avLst/>
        </a:prstGeom>
        <a:solidFill>
          <a:schemeClr val="bg1">
            <a:lumMod val="6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b="1">
              <a:solidFill>
                <a:schemeClr val="dk1"/>
              </a:solidFill>
              <a:latin typeface="Arial Black" panose="020B0A04020102020204" pitchFamily="34" charset="0"/>
              <a:ea typeface="+mn-ea"/>
              <a:cs typeface="+mn-cs"/>
            </a:rPr>
            <a:t>               		ALL BILSS</a:t>
          </a:r>
        </a:p>
      </xdr:txBody>
    </xdr:sp>
    <xdr:clientData/>
  </xdr:oneCellAnchor>
  <xdr:twoCellAnchor>
    <xdr:from>
      <xdr:col>0</xdr:col>
      <xdr:colOff>4581525</xdr:colOff>
      <xdr:row>51</xdr:row>
      <xdr:rowOff>95250</xdr:rowOff>
    </xdr:from>
    <xdr:to>
      <xdr:col>0</xdr:col>
      <xdr:colOff>9848850</xdr:colOff>
      <xdr:row>64</xdr:row>
      <xdr:rowOff>0</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3E365F23-84F7-49F8-B940-715EB49E4CA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581525" y="10391775"/>
              <a:ext cx="5267325" cy="23812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142875</xdr:colOff>
      <xdr:row>72</xdr:row>
      <xdr:rowOff>171450</xdr:rowOff>
    </xdr:from>
    <xdr:to>
      <xdr:col>2</xdr:col>
      <xdr:colOff>285751</xdr:colOff>
      <xdr:row>73</xdr:row>
      <xdr:rowOff>28575</xdr:rowOff>
    </xdr:to>
    <xdr:sp macro="" textlink="">
      <xdr:nvSpPr>
        <xdr:cNvPr id="15" name="TextBox 14">
          <a:extLst>
            <a:ext uri="{FF2B5EF4-FFF2-40B4-BE49-F238E27FC236}">
              <a16:creationId xmlns:a16="http://schemas.microsoft.com/office/drawing/2014/main" id="{7B8B7416-E339-173E-7DB9-F0E16305350A}"/>
            </a:ext>
          </a:extLst>
        </xdr:cNvPr>
        <xdr:cNvSpPr txBox="1"/>
      </xdr:nvSpPr>
      <xdr:spPr>
        <a:xfrm>
          <a:off x="12068175" y="14468475"/>
          <a:ext cx="142876" cy="47625"/>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dk1"/>
              </a:solidFill>
              <a:latin typeface="Arial Black" panose="020B0A04020102020204" pitchFamily="34" charset="0"/>
              <a:ea typeface="+mn-ea"/>
              <a:cs typeface="+mn-cs"/>
            </a:rPr>
            <a:t>           </a:t>
          </a:r>
        </a:p>
      </xdr:txBody>
    </xdr:sp>
    <xdr:clientData/>
  </xdr:twoCellAnchor>
  <xdr:twoCellAnchor>
    <xdr:from>
      <xdr:col>0</xdr:col>
      <xdr:colOff>6591300</xdr:colOff>
      <xdr:row>67</xdr:row>
      <xdr:rowOff>114300</xdr:rowOff>
    </xdr:from>
    <xdr:to>
      <xdr:col>1</xdr:col>
      <xdr:colOff>952500</xdr:colOff>
      <xdr:row>82</xdr:row>
      <xdr:rowOff>95250</xdr:rowOff>
    </xdr:to>
    <xdr:graphicFrame macro="">
      <xdr:nvGraphicFramePr>
        <xdr:cNvPr id="16" name="Chart 15">
          <a:extLst>
            <a:ext uri="{FF2B5EF4-FFF2-40B4-BE49-F238E27FC236}">
              <a16:creationId xmlns:a16="http://schemas.microsoft.com/office/drawing/2014/main" id="{E545290A-3C01-4D00-B6CB-964B221B2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6562724</xdr:colOff>
      <xdr:row>65</xdr:row>
      <xdr:rowOff>0</xdr:rowOff>
    </xdr:from>
    <xdr:to>
      <xdr:col>1</xdr:col>
      <xdr:colOff>876299</xdr:colOff>
      <xdr:row>66</xdr:row>
      <xdr:rowOff>152400</xdr:rowOff>
    </xdr:to>
    <xdr:sp macro="" textlink="">
      <xdr:nvSpPr>
        <xdr:cNvPr id="17" name="TextBox 16">
          <a:extLst>
            <a:ext uri="{FF2B5EF4-FFF2-40B4-BE49-F238E27FC236}">
              <a16:creationId xmlns:a16="http://schemas.microsoft.com/office/drawing/2014/main" id="{1B71E01E-698C-BC3A-0E41-D2A0A0B30497}"/>
            </a:ext>
          </a:extLst>
        </xdr:cNvPr>
        <xdr:cNvSpPr txBox="1"/>
      </xdr:nvSpPr>
      <xdr:spPr>
        <a:xfrm>
          <a:off x="6562724" y="12963525"/>
          <a:ext cx="4524375" cy="342900"/>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dk1"/>
              </a:solidFill>
              <a:latin typeface="Arial Black" panose="020B0A04020102020204" pitchFamily="34" charset="0"/>
              <a:ea typeface="+mn-ea"/>
              <a:cs typeface="+mn-cs"/>
            </a:rPr>
            <a:t>                  TOP AMOUNT CLIENTS </a:t>
          </a:r>
        </a:p>
      </xdr:txBody>
    </xdr:sp>
    <xdr:clientData/>
  </xdr:twoCellAnchor>
  <xdr:twoCellAnchor>
    <xdr:from>
      <xdr:col>0</xdr:col>
      <xdr:colOff>257174</xdr:colOff>
      <xdr:row>68</xdr:row>
      <xdr:rowOff>66675</xdr:rowOff>
    </xdr:from>
    <xdr:to>
      <xdr:col>0</xdr:col>
      <xdr:colOff>5924549</xdr:colOff>
      <xdr:row>82</xdr:row>
      <xdr:rowOff>142875</xdr:rowOff>
    </xdr:to>
    <xdr:graphicFrame macro="">
      <xdr:nvGraphicFramePr>
        <xdr:cNvPr id="18" name="Chart 17">
          <a:extLst>
            <a:ext uri="{FF2B5EF4-FFF2-40B4-BE49-F238E27FC236}">
              <a16:creationId xmlns:a16="http://schemas.microsoft.com/office/drawing/2014/main" id="{3D4DDAA2-2CC6-4933-B1F6-E70D368B0A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247650</xdr:colOff>
      <xdr:row>65</xdr:row>
      <xdr:rowOff>19049</xdr:rowOff>
    </xdr:from>
    <xdr:to>
      <xdr:col>0</xdr:col>
      <xdr:colOff>5857875</xdr:colOff>
      <xdr:row>67</xdr:row>
      <xdr:rowOff>9524</xdr:rowOff>
    </xdr:to>
    <xdr:sp macro="" textlink="">
      <xdr:nvSpPr>
        <xdr:cNvPr id="19" name="TextBox 18">
          <a:extLst>
            <a:ext uri="{FF2B5EF4-FFF2-40B4-BE49-F238E27FC236}">
              <a16:creationId xmlns:a16="http://schemas.microsoft.com/office/drawing/2014/main" id="{F378B231-ACBF-CB6F-5A98-E1F98C354B4D}"/>
            </a:ext>
          </a:extLst>
        </xdr:cNvPr>
        <xdr:cNvSpPr txBox="1"/>
      </xdr:nvSpPr>
      <xdr:spPr>
        <a:xfrm>
          <a:off x="247650" y="12982574"/>
          <a:ext cx="5610225" cy="371475"/>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dk1"/>
              </a:solidFill>
              <a:latin typeface="Arial Black" panose="020B0A04020102020204" pitchFamily="34" charset="0"/>
              <a:ea typeface="+mn-ea"/>
              <a:cs typeface="+mn-cs"/>
            </a:rPr>
            <a:t>           	                    ADS BY AREA</a:t>
          </a:r>
        </a:p>
      </xdr:txBody>
    </xdr:sp>
    <xdr:clientData/>
  </xdr:twoCellAnchor>
  <xdr:twoCellAnchor editAs="oneCell">
    <xdr:from>
      <xdr:col>0</xdr:col>
      <xdr:colOff>10086975</xdr:colOff>
      <xdr:row>7</xdr:row>
      <xdr:rowOff>28575</xdr:rowOff>
    </xdr:from>
    <xdr:to>
      <xdr:col>1</xdr:col>
      <xdr:colOff>1704975</xdr:colOff>
      <xdr:row>17</xdr:row>
      <xdr:rowOff>95250</xdr:rowOff>
    </xdr:to>
    <mc:AlternateContent xmlns:mc="http://schemas.openxmlformats.org/markup-compatibility/2006">
      <mc:Choice xmlns:a14="http://schemas.microsoft.com/office/drawing/2010/main" Requires="a14">
        <xdr:graphicFrame macro="">
          <xdr:nvGraphicFramePr>
            <xdr:cNvPr id="20" name="RODate">
              <a:extLst>
                <a:ext uri="{FF2B5EF4-FFF2-40B4-BE49-F238E27FC236}">
                  <a16:creationId xmlns:a16="http://schemas.microsoft.com/office/drawing/2014/main" id="{B2E96B23-F882-915F-8BEA-A52285C0A2C3}"/>
                </a:ext>
              </a:extLst>
            </xdr:cNvPr>
            <xdr:cNvGraphicFramePr/>
          </xdr:nvGraphicFramePr>
          <xdr:xfrm>
            <a:off x="0" y="0"/>
            <a:ext cx="0" cy="0"/>
          </xdr:xfrm>
          <a:graphic>
            <a:graphicData uri="http://schemas.microsoft.com/office/drawing/2010/slicer">
              <sle:slicer xmlns:sle="http://schemas.microsoft.com/office/drawing/2010/slicer" name="RODate"/>
            </a:graphicData>
          </a:graphic>
        </xdr:graphicFrame>
      </mc:Choice>
      <mc:Fallback>
        <xdr:sp macro="" textlink="">
          <xdr:nvSpPr>
            <xdr:cNvPr id="0" name=""/>
            <xdr:cNvSpPr>
              <a:spLocks noTextEdit="1"/>
            </xdr:cNvSpPr>
          </xdr:nvSpPr>
          <xdr:spPr>
            <a:xfrm>
              <a:off x="10086975" y="1943100"/>
              <a:ext cx="1828800" cy="1971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10058400</xdr:colOff>
      <xdr:row>46</xdr:row>
      <xdr:rowOff>161925</xdr:rowOff>
    </xdr:from>
    <xdr:to>
      <xdr:col>1</xdr:col>
      <xdr:colOff>1676400</xdr:colOff>
      <xdr:row>53</xdr:row>
      <xdr:rowOff>171450</xdr:rowOff>
    </xdr:to>
    <mc:AlternateContent xmlns:mc="http://schemas.openxmlformats.org/markup-compatibility/2006" xmlns:a14="http://schemas.microsoft.com/office/drawing/2010/main">
      <mc:Choice Requires="a14">
        <xdr:graphicFrame macro="">
          <xdr:nvGraphicFramePr>
            <xdr:cNvPr id="21" name="Editions">
              <a:extLst>
                <a:ext uri="{FF2B5EF4-FFF2-40B4-BE49-F238E27FC236}">
                  <a16:creationId xmlns:a16="http://schemas.microsoft.com/office/drawing/2014/main" id="{DDC6054E-5927-152F-9A70-AE01C42F739E}"/>
                </a:ext>
              </a:extLst>
            </xdr:cNvPr>
            <xdr:cNvGraphicFramePr/>
          </xdr:nvGraphicFramePr>
          <xdr:xfrm>
            <a:off x="0" y="0"/>
            <a:ext cx="0" cy="0"/>
          </xdr:xfrm>
          <a:graphic>
            <a:graphicData uri="http://schemas.microsoft.com/office/drawing/2010/slicer">
              <sle:slicer xmlns:sle="http://schemas.microsoft.com/office/drawing/2010/slicer" name="Editions"/>
            </a:graphicData>
          </a:graphic>
        </xdr:graphicFrame>
      </mc:Choice>
      <mc:Fallback xmlns="">
        <xdr:sp macro="" textlink="">
          <xdr:nvSpPr>
            <xdr:cNvPr id="0" name=""/>
            <xdr:cNvSpPr>
              <a:spLocks noTextEdit="1"/>
            </xdr:cNvSpPr>
          </xdr:nvSpPr>
          <xdr:spPr>
            <a:xfrm>
              <a:off x="10058400" y="9505950"/>
              <a:ext cx="1828800" cy="1343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10058400</xdr:colOff>
      <xdr:row>40</xdr:row>
      <xdr:rowOff>28575</xdr:rowOff>
    </xdr:from>
    <xdr:to>
      <xdr:col>1</xdr:col>
      <xdr:colOff>1676400</xdr:colOff>
      <xdr:row>46</xdr:row>
      <xdr:rowOff>19050</xdr:rowOff>
    </xdr:to>
    <mc:AlternateContent xmlns:mc="http://schemas.openxmlformats.org/markup-compatibility/2006" xmlns:a14="http://schemas.microsoft.com/office/drawing/2010/main">
      <mc:Choice Requires="a14">
        <xdr:graphicFrame macro="">
          <xdr:nvGraphicFramePr>
            <xdr:cNvPr id="22" name="Status">
              <a:extLst>
                <a:ext uri="{FF2B5EF4-FFF2-40B4-BE49-F238E27FC236}">
                  <a16:creationId xmlns:a16="http://schemas.microsoft.com/office/drawing/2014/main" id="{71946A77-7A1C-8809-8377-34FDDB89D513}"/>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0058400" y="8229600"/>
              <a:ext cx="1828800" cy="1133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10086975</xdr:colOff>
      <xdr:row>32</xdr:row>
      <xdr:rowOff>47625</xdr:rowOff>
    </xdr:from>
    <xdr:to>
      <xdr:col>1</xdr:col>
      <xdr:colOff>1704975</xdr:colOff>
      <xdr:row>39</xdr:row>
      <xdr:rowOff>133350</xdr:rowOff>
    </xdr:to>
    <mc:AlternateContent xmlns:mc="http://schemas.openxmlformats.org/markup-compatibility/2006" xmlns:a14="http://schemas.microsoft.com/office/drawing/2010/main">
      <mc:Choice Requires="a14">
        <xdr:graphicFrame macro="">
          <xdr:nvGraphicFramePr>
            <xdr:cNvPr id="23" name="ClientName">
              <a:extLst>
                <a:ext uri="{FF2B5EF4-FFF2-40B4-BE49-F238E27FC236}">
                  <a16:creationId xmlns:a16="http://schemas.microsoft.com/office/drawing/2014/main" id="{3EF37CDB-3EB9-84C4-CF77-F43915D33075}"/>
                </a:ext>
              </a:extLst>
            </xdr:cNvPr>
            <xdr:cNvGraphicFramePr/>
          </xdr:nvGraphicFramePr>
          <xdr:xfrm>
            <a:off x="0" y="0"/>
            <a:ext cx="0" cy="0"/>
          </xdr:xfrm>
          <a:graphic>
            <a:graphicData uri="http://schemas.microsoft.com/office/drawing/2010/slicer">
              <sle:slicer xmlns:sle="http://schemas.microsoft.com/office/drawing/2010/slicer" name="ClientName"/>
            </a:graphicData>
          </a:graphic>
        </xdr:graphicFrame>
      </mc:Choice>
      <mc:Fallback xmlns="">
        <xdr:sp macro="" textlink="">
          <xdr:nvSpPr>
            <xdr:cNvPr id="0" name=""/>
            <xdr:cNvSpPr>
              <a:spLocks noTextEdit="1"/>
            </xdr:cNvSpPr>
          </xdr:nvSpPr>
          <xdr:spPr>
            <a:xfrm>
              <a:off x="10086975" y="6724650"/>
              <a:ext cx="1828800" cy="1419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10067925</xdr:colOff>
      <xdr:row>18</xdr:row>
      <xdr:rowOff>66675</xdr:rowOff>
    </xdr:from>
    <xdr:to>
      <xdr:col>1</xdr:col>
      <xdr:colOff>1685925</xdr:colOff>
      <xdr:row>31</xdr:row>
      <xdr:rowOff>114300</xdr:rowOff>
    </xdr:to>
    <mc:AlternateContent xmlns:mc="http://schemas.openxmlformats.org/markup-compatibility/2006">
      <mc:Choice xmlns:a14="http://schemas.microsoft.com/office/drawing/2010/main" Requires="a14">
        <xdr:graphicFrame macro="">
          <xdr:nvGraphicFramePr>
            <xdr:cNvPr id="24" name="PaperName">
              <a:extLst>
                <a:ext uri="{FF2B5EF4-FFF2-40B4-BE49-F238E27FC236}">
                  <a16:creationId xmlns:a16="http://schemas.microsoft.com/office/drawing/2014/main" id="{35F2B976-3831-3A43-51A7-5B778D0E235C}"/>
                </a:ext>
              </a:extLst>
            </xdr:cNvPr>
            <xdr:cNvGraphicFramePr/>
          </xdr:nvGraphicFramePr>
          <xdr:xfrm>
            <a:off x="0" y="0"/>
            <a:ext cx="0" cy="0"/>
          </xdr:xfrm>
          <a:graphic>
            <a:graphicData uri="http://schemas.microsoft.com/office/drawing/2010/slicer">
              <sle:slicer xmlns:sle="http://schemas.microsoft.com/office/drawing/2010/slicer" name="PaperName"/>
            </a:graphicData>
          </a:graphic>
        </xdr:graphicFrame>
      </mc:Choice>
      <mc:Fallback>
        <xdr:sp macro="" textlink="">
          <xdr:nvSpPr>
            <xdr:cNvPr id="0" name=""/>
            <xdr:cNvSpPr>
              <a:spLocks noTextEdit="1"/>
            </xdr:cNvSpPr>
          </xdr:nvSpPr>
          <xdr:spPr>
            <a:xfrm>
              <a:off x="10067925" y="40767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352425</xdr:colOff>
      <xdr:row>84</xdr:row>
      <xdr:rowOff>0</xdr:rowOff>
    </xdr:from>
    <xdr:to>
      <xdr:col>0</xdr:col>
      <xdr:colOff>10163175</xdr:colOff>
      <xdr:row>85</xdr:row>
      <xdr:rowOff>152400</xdr:rowOff>
    </xdr:to>
    <xdr:sp macro="" textlink="">
      <xdr:nvSpPr>
        <xdr:cNvPr id="26" name="TextBox 25">
          <a:extLst>
            <a:ext uri="{FF2B5EF4-FFF2-40B4-BE49-F238E27FC236}">
              <a16:creationId xmlns:a16="http://schemas.microsoft.com/office/drawing/2014/main" id="{14512D19-49CF-0647-11F4-D53B4F743E36}"/>
            </a:ext>
          </a:extLst>
        </xdr:cNvPr>
        <xdr:cNvSpPr txBox="1"/>
      </xdr:nvSpPr>
      <xdr:spPr>
        <a:xfrm>
          <a:off x="352425" y="16583025"/>
          <a:ext cx="9810750" cy="342900"/>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dk1"/>
              </a:solidFill>
              <a:latin typeface="Arial Black" panose="020B0A04020102020204" pitchFamily="34" charset="0"/>
              <a:ea typeface="+mn-ea"/>
              <a:cs typeface="+mn-cs"/>
            </a:rPr>
            <a:t>				CLIENTS WITH DAYS</a:t>
          </a:r>
        </a:p>
        <a:p>
          <a:endParaRPr lang="en-IN" sz="1100"/>
        </a:p>
      </xdr:txBody>
    </xdr:sp>
    <xdr:clientData/>
  </xdr:twoCellAnchor>
  <xdr:twoCellAnchor>
    <xdr:from>
      <xdr:col>0</xdr:col>
      <xdr:colOff>333375</xdr:colOff>
      <xdr:row>86</xdr:row>
      <xdr:rowOff>123825</xdr:rowOff>
    </xdr:from>
    <xdr:to>
      <xdr:col>0</xdr:col>
      <xdr:colOff>10125075</xdr:colOff>
      <xdr:row>101</xdr:row>
      <xdr:rowOff>142875</xdr:rowOff>
    </xdr:to>
    <xdr:graphicFrame macro="">
      <xdr:nvGraphicFramePr>
        <xdr:cNvPr id="27" name="Chart 26">
          <a:extLst>
            <a:ext uri="{FF2B5EF4-FFF2-40B4-BE49-F238E27FC236}">
              <a16:creationId xmlns:a16="http://schemas.microsoft.com/office/drawing/2014/main" id="{45A90D34-8104-4C1B-9F7C-DD6207F511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86.607443865738" createdVersion="8" refreshedVersion="8" minRefreshableVersion="3" recordCount="2617" xr:uid="{78F48B17-C70B-441F-8FB2-A08D55EB9DBC}">
  <cacheSource type="worksheet">
    <worksheetSource name="Table1"/>
  </cacheSource>
  <cacheFields count="18">
    <cacheField name="Id" numFmtId="0">
      <sharedItems containsSemiMixedTypes="0" containsString="0" containsNumber="1" containsInteger="1" minValue="4" maxValue="252697"/>
    </cacheField>
    <cacheField name="RONo" numFmtId="0">
      <sharedItems containsSemiMixedTypes="0" containsString="0" containsNumber="1" containsInteger="1" minValue="2120" maxValue="4860"/>
    </cacheField>
    <cacheField name="RODate" numFmtId="14">
      <sharedItems containsSemiMixedTypes="0" containsNonDate="0" containsDate="1" containsString="0" minDate="2017-08-07T00:00:00" maxDate="2023-09-13T00:00:00" count="1014">
        <d v="2017-09-06T00:00:00"/>
        <d v="2017-09-26T00:00:00"/>
        <d v="2017-10-03T00:00:00"/>
        <d v="2017-10-04T00:00:00"/>
        <d v="2017-10-30T00:00:00"/>
        <d v="2017-12-02T00:00:00"/>
        <d v="2017-12-04T00:00:00"/>
        <d v="2017-11-25T00:00:00"/>
        <d v="2017-12-09T00:00:00"/>
        <d v="2017-12-13T00:00:00"/>
        <d v="2017-12-15T00:00:00"/>
        <d v="2018-01-15T00:00:00"/>
        <d v="2018-01-16T00:00:00"/>
        <d v="2018-01-30T00:00:00"/>
        <d v="2018-02-12T00:00:00"/>
        <d v="2018-02-17T00:00:00"/>
        <d v="2018-02-24T00:00:00"/>
        <d v="2018-04-30T00:00:00"/>
        <d v="2018-05-29T00:00:00"/>
        <d v="2018-06-23T00:00:00"/>
        <d v="2018-07-31T00:00:00"/>
        <d v="2018-08-12T00:00:00"/>
        <d v="2018-12-16T00:00:00"/>
        <d v="2018-12-19T00:00:00"/>
        <d v="2019-01-06T00:00:00"/>
        <d v="2019-04-20T00:00:00"/>
        <d v="2019-05-03T00:00:00"/>
        <d v="2019-04-02T00:00:00"/>
        <d v="2019-05-25T00:00:00"/>
        <d v="2019-07-03T00:00:00"/>
        <d v="2019-07-10T00:00:00"/>
        <d v="2019-07-28T00:00:00"/>
        <d v="2019-08-26T00:00:00"/>
        <d v="2019-09-05T00:00:00"/>
        <d v="2019-09-11T00:00:00"/>
        <d v="2019-09-27T00:00:00"/>
        <d v="2019-11-06T00:00:00"/>
        <d v="2020-03-08T00:00:00"/>
        <d v="2021-01-21T00:00:00"/>
        <d v="2021-09-25T00:00:00"/>
        <d v="2021-12-24T00:00:00"/>
        <d v="2022-01-20T00:00:00"/>
        <d v="2022-03-26T00:00:00"/>
        <d v="2022-04-26T00:00:00"/>
        <d v="2019-12-01T00:00:00"/>
        <d v="2019-12-08T00:00:00"/>
        <d v="2022-06-11T00:00:00"/>
        <d v="2019-12-22T00:00:00"/>
        <d v="2020-01-11T00:00:00"/>
        <d v="2022-08-11T00:00:00"/>
        <d v="2022-09-26T00:00:00"/>
        <d v="2023-02-11T00:00:00"/>
        <d v="2023-02-16T00:00:00"/>
        <d v="2023-02-24T00:00:00"/>
        <d v="2022-10-08T00:00:00"/>
        <d v="2022-12-06T00:00:00"/>
        <d v="2023-05-03T00:00:00"/>
        <d v="2023-05-16T00:00:00"/>
        <d v="2023-08-04T00:00:00"/>
        <d v="2018-04-25T00:00:00"/>
        <d v="2018-02-15T00:00:00"/>
        <d v="2017-11-11T00:00:00"/>
        <d v="2017-09-16T00:00:00"/>
        <d v="2018-11-24T00:00:00"/>
        <d v="2019-10-20T00:00:00"/>
        <d v="2019-07-21T00:00:00"/>
        <d v="2017-10-24T00:00:00"/>
        <d v="2018-10-14T00:00:00"/>
        <d v="2018-08-15T00:00:00"/>
        <d v="2018-07-08T00:00:00"/>
        <d v="2022-10-15T00:00:00"/>
        <d v="2022-10-21T00:00:00"/>
        <d v="2022-10-22T00:00:00"/>
        <d v="2022-08-13T00:00:00"/>
        <d v="2022-07-23T00:00:00"/>
        <d v="2021-09-11T00:00:00"/>
        <d v="2021-01-25T00:00:00"/>
        <d v="2020-05-13T00:00:00"/>
        <d v="2020-01-26T00:00:00"/>
        <d v="2019-09-29T00:00:00"/>
        <d v="2020-08-01T00:00:00"/>
        <d v="2020-10-16T00:00:00"/>
        <d v="2023-08-06T00:00:00"/>
        <d v="2020-09-28T00:00:00"/>
        <d v="2020-10-17T00:00:00"/>
        <d v="2020-11-21T00:00:00"/>
        <d v="2020-07-14T00:00:00"/>
        <d v="2021-02-26T00:00:00"/>
        <d v="2021-04-02T00:00:00"/>
        <d v="2021-04-19T00:00:00"/>
        <d v="2018-06-18T00:00:00"/>
        <d v="2018-07-24T00:00:00"/>
        <d v="2018-04-10T00:00:00"/>
        <d v="2018-05-28T00:00:00"/>
        <d v="2018-05-24T00:00:00"/>
        <d v="2018-03-15T00:00:00"/>
        <d v="2017-10-25T00:00:00"/>
        <d v="2017-11-04T00:00:00"/>
        <d v="2018-02-03T00:00:00"/>
        <d v="2018-01-19T00:00:00"/>
        <d v="2018-01-24T00:00:00"/>
        <d v="2018-01-27T00:00:00"/>
        <d v="2019-09-22T00:00:00"/>
        <d v="2019-10-27T00:00:00"/>
        <d v="2019-10-08T00:00:00"/>
        <d v="2020-01-09T00:00:00"/>
        <d v="2020-01-10T00:00:00"/>
        <d v="2019-11-27T00:00:00"/>
        <d v="2018-11-03T00:00:00"/>
        <d v="2018-11-04T00:00:00"/>
        <d v="2019-01-26T00:00:00"/>
        <d v="2019-04-30T00:00:00"/>
        <d v="2019-04-07T00:00:00"/>
        <d v="2019-03-20T00:00:00"/>
        <d v="2017-10-09T00:00:00"/>
        <d v="2018-04-14T00:00:00"/>
        <d v="2021-08-28T00:00:00"/>
        <d v="2020-08-12T00:00:00"/>
        <d v="2022-07-09T00:00:00"/>
        <d v="2020-08-20T00:00:00"/>
        <d v="2020-05-29T00:00:00"/>
        <d v="2018-07-01T00:00:00"/>
        <d v="2020-01-05T00:00:00"/>
        <d v="2019-10-06T00:00:00"/>
        <d v="2019-08-14T00:00:00"/>
        <d v="2023-07-08T00:00:00"/>
        <d v="2019-10-25T00:00:00"/>
        <d v="2019-12-14T00:00:00"/>
        <d v="2018-12-15T00:00:00"/>
        <d v="2018-10-16T00:00:00"/>
        <d v="2018-11-10T00:00:00"/>
        <d v="2018-04-02T00:00:00"/>
        <d v="2017-09-11T00:00:00"/>
        <d v="2018-02-16T00:00:00"/>
        <d v="2021-05-27T00:00:00"/>
        <d v="2021-07-30T00:00:00"/>
        <d v="2022-07-30T00:00:00"/>
        <d v="2022-05-20T00:00:00"/>
        <d v="2022-08-06T00:00:00"/>
        <d v="2022-01-25T00:00:00"/>
        <d v="2021-12-17T00:00:00"/>
        <d v="2022-08-14T00:00:00"/>
        <d v="2020-11-07T00:00:00"/>
        <d v="2021-01-09T00:00:00"/>
        <d v="2021-02-13T00:00:00"/>
        <d v="2022-10-07T00:00:00"/>
        <d v="2018-01-23T00:00:00"/>
        <d v="2017-10-12T00:00:00"/>
        <d v="2017-10-06T00:00:00"/>
        <d v="2018-08-11T00:00:00"/>
        <d v="2019-01-25T00:00:00"/>
        <d v="2019-02-14T00:00:00"/>
        <d v="2020-02-14T00:00:00"/>
        <d v="2019-10-19T00:00:00"/>
        <d v="2023-01-28T00:00:00"/>
        <d v="2023-01-19T00:00:00"/>
        <d v="2023-01-25T00:00:00"/>
        <d v="2023-08-13T00:00:00"/>
        <d v="2018-03-10T00:00:00"/>
        <d v="2018-01-06T00:00:00"/>
        <d v="2018-01-04T00:00:00"/>
        <d v="2018-09-09T00:00:00"/>
        <d v="2023-04-03T00:00:00"/>
        <d v="2017-11-06T00:00:00"/>
        <d v="2019-10-01T00:00:00"/>
        <d v="2020-02-13T00:00:00"/>
        <d v="2019-12-24T00:00:00"/>
        <d v="2019-11-12T00:00:00"/>
        <d v="2019-03-05T00:00:00"/>
        <d v="2019-01-15T00:00:00"/>
        <d v="2018-10-29T00:00:00"/>
        <d v="2018-12-23T00:00:00"/>
        <d v="2019-10-23T00:00:00"/>
        <d v="2019-08-24T00:00:00"/>
        <d v="2017-08-30T00:00:00"/>
        <d v="2017-12-23T00:00:00"/>
        <d v="2018-04-28T00:00:00"/>
        <d v="2018-09-19T00:00:00"/>
        <d v="2020-12-23T00:00:00"/>
        <d v="2021-08-14T00:00:00"/>
        <d v="2022-10-18T00:00:00"/>
        <d v="2022-12-23T00:00:00"/>
        <d v="2022-09-02T00:00:00"/>
        <d v="2021-12-23T00:00:00"/>
        <d v="2021-09-15T00:00:00"/>
        <d v="2021-10-27T00:00:00"/>
        <d v="2021-04-09T00:00:00"/>
        <d v="2018-03-30T00:00:00"/>
        <d v="2018-04-16T00:00:00"/>
        <d v="2019-04-05T00:00:00"/>
        <d v="2018-11-01T00:00:00"/>
        <d v="2018-11-27T00:00:00"/>
        <d v="2021-11-13T00:00:00"/>
        <d v="2022-09-28T00:00:00"/>
        <d v="2020-06-29T00:00:00"/>
        <d v="2020-10-12T00:00:00"/>
        <d v="2018-02-01T00:00:00"/>
        <d v="2023-07-25T00:00:00"/>
        <d v="2023-07-22T00:00:00"/>
        <d v="2023-07-23T00:00:00"/>
        <d v="2023-01-30T00:00:00"/>
        <d v="2023-04-08T00:00:00"/>
        <d v="2023-02-21T00:00:00"/>
        <d v="2023-02-28T00:00:00"/>
        <d v="2018-09-20T00:00:00"/>
        <d v="2018-04-07T00:00:00"/>
        <d v="2019-07-11T00:00:00"/>
        <d v="2019-07-17T00:00:00"/>
        <d v="2019-07-30T00:00:00"/>
        <d v="2019-01-09T00:00:00"/>
        <d v="2018-10-26T00:00:00"/>
        <d v="2018-10-18T00:00:00"/>
        <d v="2019-06-14T00:00:00"/>
        <d v="2017-10-27T00:00:00"/>
        <d v="2020-11-15T00:00:00"/>
        <d v="2022-01-12T00:00:00"/>
        <d v="2021-10-13T00:00:00"/>
        <d v="2022-07-27T00:00:00"/>
        <d v="2023-03-21T00:00:00"/>
        <d v="2023-04-04T00:00:00"/>
        <d v="2021-06-28T00:00:00"/>
        <d v="2021-02-08T00:00:00"/>
        <d v="2021-01-04T00:00:00"/>
        <d v="2019-02-19T00:00:00"/>
        <d v="2018-12-18T00:00:00"/>
        <d v="2018-12-24T00:00:00"/>
        <d v="2019-11-29T00:00:00"/>
        <d v="2018-10-28T00:00:00"/>
        <d v="2017-11-28T00:00:00"/>
        <d v="2019-11-21T00:00:00"/>
        <d v="2021-12-07T00:00:00"/>
        <d v="2017-12-29T00:00:00"/>
        <d v="2018-04-19T00:00:00"/>
        <d v="2019-09-20T00:00:00"/>
        <d v="2021-10-28T00:00:00"/>
        <d v="2022-12-26T00:00:00"/>
        <d v="2021-01-30T00:00:00"/>
        <d v="2021-03-13T00:00:00"/>
        <d v="2021-09-04T00:00:00"/>
        <d v="2018-05-25T00:00:00"/>
        <d v="2020-10-05T00:00:00"/>
        <d v="2020-05-15T00:00:00"/>
        <d v="2021-10-16T00:00:00"/>
        <d v="2021-12-29T00:00:00"/>
        <d v="2018-05-04T00:00:00"/>
        <d v="2018-08-25T00:00:00"/>
        <d v="2019-02-13T00:00:00"/>
        <d v="2018-12-29T00:00:00"/>
        <d v="2019-01-31T00:00:00"/>
        <d v="2019-07-20T00:00:00"/>
        <d v="2019-09-10T00:00:00"/>
        <d v="2023-02-13T00:00:00"/>
        <d v="2020-01-03T00:00:00"/>
        <d v="2019-09-06T00:00:00"/>
        <d v="2019-10-11T00:00:00"/>
        <d v="2019-01-03T00:00:00"/>
        <d v="2018-12-22T00:00:00"/>
        <d v="2018-10-27T00:00:00"/>
        <d v="2019-04-06T00:00:00"/>
        <d v="2018-07-22T00:00:00"/>
        <d v="2019-07-14T00:00:00"/>
        <d v="2018-07-05T00:00:00"/>
        <d v="2018-09-06T00:00:00"/>
        <d v="2018-09-12T00:00:00"/>
        <d v="2022-01-03T00:00:00"/>
        <d v="2022-01-05T00:00:00"/>
        <d v="2021-10-20T00:00:00"/>
        <d v="2022-01-08T00:00:00"/>
        <d v="2022-01-10T00:00:00"/>
        <d v="2023-01-03T00:00:00"/>
        <d v="2023-01-09T00:00:00"/>
        <d v="2022-07-16T00:00:00"/>
        <d v="2022-09-04T00:00:00"/>
        <d v="2021-09-03T00:00:00"/>
        <d v="2021-08-21T00:00:00"/>
        <d v="2021-08-30T00:00:00"/>
        <d v="2021-07-22T00:00:00"/>
        <d v="2020-07-04T00:00:00"/>
        <d v="2020-08-17T00:00:00"/>
        <d v="2020-09-05T00:00:00"/>
        <d v="2021-01-02T00:00:00"/>
        <d v="2020-12-05T00:00:00"/>
        <d v="2023-01-12T00:00:00"/>
        <d v="2023-03-07T00:00:00"/>
        <d v="2023-05-13T00:00:00"/>
        <d v="2023-07-04T00:00:00"/>
        <d v="2023-07-13T00:00:00"/>
        <d v="2017-12-30T00:00:00"/>
        <d v="2017-11-20T00:00:00"/>
        <d v="2023-09-06T00:00:00"/>
        <d v="2018-01-05T00:00:00"/>
        <d v="2018-02-26T00:00:00"/>
        <d v="2017-08-26T00:00:00"/>
        <d v="2018-04-23T00:00:00"/>
        <d v="2020-01-24T00:00:00"/>
        <d v="2019-11-22T00:00:00"/>
        <d v="2020-11-19T00:00:00"/>
        <d v="2022-05-02T00:00:00"/>
        <d v="2021-09-28T00:00:00"/>
        <d v="2023-04-24T00:00:00"/>
        <d v="2023-04-28T00:00:00"/>
        <d v="2022-01-15T00:00:00"/>
        <d v="2020-12-29T00:00:00"/>
        <d v="2020-10-15T00:00:00"/>
        <d v="2020-05-17T00:00:00"/>
        <d v="2019-12-30T00:00:00"/>
        <d v="2019-05-31T00:00:00"/>
        <d v="2017-11-13T00:00:00"/>
        <d v="2019-10-16T00:00:00"/>
        <d v="2022-06-08T00:00:00"/>
        <d v="2018-06-08T00:00:00"/>
        <d v="2019-06-09T00:00:00"/>
        <d v="2023-06-07T00:00:00"/>
        <d v="2023-06-16T00:00:00"/>
        <d v="2022-06-16T00:00:00"/>
        <d v="2017-12-14T00:00:00"/>
        <d v="2019-04-23T00:00:00"/>
        <d v="2022-05-19T00:00:00"/>
        <d v="2021-04-12T00:00:00"/>
        <d v="2020-05-20T00:00:00"/>
        <d v="2023-05-20T00:00:00"/>
        <d v="2019-12-31T00:00:00"/>
        <d v="2019-01-08T00:00:00"/>
        <d v="2021-01-23T00:00:00"/>
        <d v="2021-06-17T00:00:00"/>
        <d v="2023-06-12T00:00:00"/>
        <d v="2018-10-10T00:00:00"/>
        <d v="2018-09-05T00:00:00"/>
        <d v="2018-07-07T00:00:00"/>
        <d v="2019-12-27T00:00:00"/>
        <d v="2021-07-06T00:00:00"/>
        <d v="2018-04-17T00:00:00"/>
        <d v="2017-11-16T00:00:00"/>
        <d v="2018-11-16T00:00:00"/>
        <d v="2019-11-16T00:00:00"/>
        <d v="2018-08-01T00:00:00"/>
        <d v="2017-11-18T00:00:00"/>
        <d v="2023-06-11T00:00:00"/>
        <d v="2023-02-23T00:00:00"/>
        <d v="2022-02-23T00:00:00"/>
        <d v="2020-03-10T00:00:00"/>
        <d v="2019-04-25T00:00:00"/>
        <d v="2022-06-07T00:00:00"/>
        <d v="2018-06-25T00:00:00"/>
        <d v="2018-04-12T00:00:00"/>
        <d v="2018-05-07T00:00:00"/>
        <d v="2018-02-19T00:00:00"/>
        <d v="2019-10-04T00:00:00"/>
        <d v="2020-01-14T00:00:00"/>
        <d v="2019-11-19T00:00:00"/>
        <d v="2018-11-12T00:00:00"/>
        <d v="2019-05-24T00:00:00"/>
        <d v="2019-07-18T00:00:00"/>
        <d v="2019-02-22T00:00:00"/>
        <d v="2019-04-09T00:00:00"/>
        <d v="2019-03-14T00:00:00"/>
        <d v="2022-12-05T00:00:00"/>
        <d v="2021-10-25T00:00:00"/>
        <d v="2021-01-11T00:00:00"/>
        <d v="2018-03-07T00:00:00"/>
        <d v="2018-03-17T00:00:00"/>
        <d v="2018-03-22T00:00:00"/>
        <d v="2018-03-28T00:00:00"/>
        <d v="2018-04-09T00:00:00"/>
        <d v="2020-02-08T00:00:00"/>
        <d v="2018-09-22T00:00:00"/>
        <d v="2018-07-13T00:00:00"/>
        <d v="2019-12-07T00:00:00"/>
        <d v="2019-12-13T00:00:00"/>
        <d v="2019-10-12T00:00:00"/>
        <d v="2018-11-20T00:00:00"/>
        <d v="2018-12-30T00:00:00"/>
        <d v="2019-01-16T00:00:00"/>
        <d v="2019-01-20T00:00:00"/>
        <d v="2019-05-23T00:00:00"/>
        <d v="2022-02-12T00:00:00"/>
        <d v="2022-12-29T00:00:00"/>
        <d v="2022-08-18T00:00:00"/>
        <d v="2021-06-21T00:00:00"/>
        <d v="2020-07-11T00:00:00"/>
        <d v="2019-05-12T00:00:00"/>
        <d v="2018-05-05T00:00:00"/>
        <d v="2018-05-26T00:00:00"/>
        <d v="2018-06-02T00:00:00"/>
        <d v="2018-06-09T00:00:00"/>
        <d v="2018-06-30T00:00:00"/>
        <d v="2020-05-12T00:00:00"/>
        <d v="2019-06-29T00:00:00"/>
        <d v="2018-08-24T00:00:00"/>
        <d v="2021-03-25T00:00:00"/>
        <d v="2018-07-15T00:00:00"/>
        <d v="2021-01-16T00:00:00"/>
        <d v="2018-10-05T00:00:00"/>
        <d v="2019-05-09T00:00:00"/>
        <d v="2018-10-07T00:00:00"/>
        <d v="2018-11-06T00:00:00"/>
        <d v="2018-11-14T00:00:00"/>
        <d v="2021-07-31T00:00:00"/>
        <d v="2022-12-24T00:00:00"/>
        <d v="2022-08-01T00:00:00"/>
        <d v="2022-08-24T00:00:00"/>
        <d v="2021-11-08T00:00:00"/>
        <d v="2021-10-11T00:00:00"/>
        <d v="2022-03-08T00:00:00"/>
        <d v="2022-02-14T00:00:00"/>
        <d v="2023-08-15T00:00:00"/>
        <d v="2023-07-31T00:00:00"/>
        <d v="2023-07-14T00:00:00"/>
        <d v="2023-04-06T00:00:00"/>
        <d v="2020-06-30T00:00:00"/>
        <d v="2019-01-11T00:00:00"/>
        <d v="2019-01-21T00:00:00"/>
        <d v="2019-01-05T00:00:00"/>
        <d v="2019-02-10T00:00:00"/>
        <d v="2019-02-23T00:00:00"/>
        <d v="2019-03-10T00:00:00"/>
        <d v="2019-02-09T00:00:00"/>
        <d v="2020-02-23T00:00:00"/>
        <d v="2021-02-23T00:00:00"/>
        <d v="2019-03-18T00:00:00"/>
        <d v="2019-04-11T00:00:00"/>
        <d v="2020-01-23T00:00:00"/>
        <d v="2019-03-27T00:00:00"/>
        <d v="2020-02-29T00:00:00"/>
        <d v="2019-11-26T00:00:00"/>
        <d v="2022-04-14T00:00:00"/>
        <d v="2023-07-18T00:00:00"/>
        <d v="2019-05-18T00:00:00"/>
        <d v="2019-06-30T00:00:00"/>
        <d v="2020-05-24T00:00:00"/>
        <d v="2020-10-24T00:00:00"/>
        <d v="2021-06-05T00:00:00"/>
        <d v="2021-04-30T00:00:00"/>
        <d v="2021-01-22T00:00:00"/>
        <d v="2022-12-17T00:00:00"/>
        <d v="2023-03-20T00:00:00"/>
        <d v="2023-06-06T00:00:00"/>
        <d v="2022-09-27T00:00:00"/>
        <d v="2020-06-22T00:00:00"/>
        <d v="2022-03-19T00:00:00"/>
        <d v="2019-08-05T00:00:00"/>
        <d v="2021-07-07T00:00:00"/>
        <d v="2022-09-23T00:00:00"/>
        <d v="2020-10-21T00:00:00"/>
        <d v="2020-10-20T00:00:00"/>
        <d v="2020-11-04T00:00:00"/>
        <d v="2019-09-14T00:00:00"/>
        <d v="2019-10-05T00:00:00"/>
        <d v="2023-05-30T00:00:00"/>
        <d v="2019-10-02T00:00:00"/>
        <d v="2020-08-21T00:00:00"/>
        <d v="2020-11-09T00:00:00"/>
        <d v="2019-11-10T00:00:00"/>
        <d v="2022-03-28T00:00:00"/>
        <d v="2021-09-08T00:00:00"/>
        <d v="2021-10-06T00:00:00"/>
        <d v="2021-02-03T00:00:00"/>
        <d v="2021-11-27T00:00:00"/>
        <d v="2023-08-03T00:00:00"/>
        <d v="2019-12-12T00:00:00"/>
        <d v="2020-05-30T00:00:00"/>
        <d v="2020-12-24T00:00:00"/>
        <d v="2020-01-01T00:00:00"/>
        <d v="2020-01-12T00:00:00"/>
        <d v="2020-03-01T00:00:00"/>
        <d v="2020-03-03T00:00:00"/>
        <d v="2020-01-22T00:00:00"/>
        <d v="2020-03-21T00:00:00"/>
        <d v="2020-05-16T00:00:00"/>
        <d v="2020-05-21T00:00:00"/>
        <d v="2020-05-26T00:00:00"/>
        <d v="2020-06-13T00:00:00"/>
        <d v="2020-05-23T00:00:00"/>
        <d v="2020-10-08T00:00:00"/>
        <d v="2021-03-19T00:00:00"/>
        <d v="2021-05-13T00:00:00"/>
        <d v="2020-06-08T00:00:00"/>
        <d v="2020-10-03T00:00:00"/>
        <d v="2021-06-16T00:00:00"/>
        <d v="2020-07-06T00:00:00"/>
        <d v="2020-07-09T00:00:00"/>
        <d v="2020-09-08T00:00:00"/>
        <d v="2020-08-03T00:00:00"/>
        <d v="2020-08-05T00:00:00"/>
        <d v="2021-02-22T00:00:00"/>
        <d v="2021-08-20T00:00:00"/>
        <d v="2020-08-08T00:00:00"/>
        <d v="2022-03-05T00:00:00"/>
        <d v="2022-07-19T00:00:00"/>
        <d v="2022-08-05T00:00:00"/>
        <d v="2023-01-10T00:00:00"/>
        <d v="2020-10-18T00:00:00"/>
        <d v="2020-09-03T00:00:00"/>
        <d v="2020-09-07T00:00:00"/>
        <d v="2020-09-10T00:00:00"/>
        <d v="2020-10-29T00:00:00"/>
        <d v="2020-09-15T00:00:00"/>
        <d v="2020-09-23T00:00:00"/>
        <d v="2020-10-26T00:00:00"/>
        <d v="2020-10-28T00:00:00"/>
        <d v="2020-12-22T00:00:00"/>
        <d v="2020-12-30T00:00:00"/>
        <d v="2021-01-29T00:00:00"/>
        <d v="2021-03-16T00:00:00"/>
        <d v="2021-03-20T00:00:00"/>
        <d v="2021-06-15T00:00:00"/>
        <d v="2021-06-10T00:00:00"/>
        <d v="2021-06-30T00:00:00"/>
        <d v="2021-08-12T00:00:00"/>
        <d v="2022-04-30T00:00:00"/>
        <d v="2022-03-30T00:00:00"/>
        <d v="2022-03-23T00:00:00"/>
        <d v="2022-04-28T00:00:00"/>
        <d v="2021-10-09T00:00:00"/>
        <d v="2022-01-06T00:00:00"/>
        <d v="2021-10-21T00:00:00"/>
        <d v="2022-08-29T00:00:00"/>
        <d v="2023-01-11T00:00:00"/>
        <d v="2022-11-14T00:00:00"/>
        <d v="2022-10-03T00:00:00"/>
        <d v="2023-08-11T00:00:00"/>
        <d v="2023-06-15T00:00:00"/>
        <d v="2020-09-29T00:00:00"/>
        <d v="2023-03-13T00:00:00"/>
        <d v="2020-12-02T00:00:00"/>
        <d v="2021-04-17T00:00:00"/>
        <d v="2021-11-03T00:00:00"/>
        <d v="2022-11-12T00:00:00"/>
        <d v="2020-10-25T00:00:00"/>
        <d v="2020-11-28T00:00:00"/>
        <d v="2021-05-12T00:00:00"/>
        <d v="2020-12-08T00:00:00"/>
        <d v="2020-12-11T00:00:00"/>
        <d v="2023-01-07T00:00:00"/>
        <d v="2021-01-07T00:00:00"/>
        <d v="2022-11-03T00:00:00"/>
        <d v="2021-11-17T00:00:00"/>
        <d v="2021-12-16T00:00:00"/>
        <d v="2023-04-10T00:00:00"/>
        <d v="2023-02-27T00:00:00"/>
        <d v="2021-06-12T00:00:00"/>
        <d v="2021-06-24T00:00:00"/>
        <d v="2021-06-08T00:00:00"/>
        <d v="2021-06-04T00:00:00"/>
        <d v="2021-06-29T00:00:00"/>
        <d v="2021-06-26T00:00:00"/>
        <d v="2021-05-11T00:00:00"/>
        <d v="2021-05-14T00:00:00"/>
        <d v="2021-05-08T00:00:00"/>
        <d v="2021-01-15T00:00:00"/>
        <d v="2021-02-06T00:00:00"/>
        <d v="2021-01-20T00:00:00"/>
        <d v="2021-07-29T00:00:00"/>
        <d v="2021-02-17T00:00:00"/>
        <d v="2021-03-04T00:00:00"/>
        <d v="2021-03-09T00:00:00"/>
        <d v="2021-10-14T00:00:00"/>
        <d v="2022-08-10T00:00:00"/>
        <d v="2021-04-23T00:00:00"/>
        <d v="2021-05-24T00:00:00"/>
        <d v="2021-04-20T00:00:00"/>
        <d v="2021-06-01T00:00:00"/>
        <d v="2021-06-14T00:00:00"/>
        <d v="2023-08-23T00:00:00"/>
        <d v="2021-06-11T00:00:00"/>
        <d v="2021-11-22T00:00:00"/>
        <d v="2023-07-02T00:00:00"/>
        <d v="2022-08-25T00:00:00"/>
        <d v="2022-05-25T00:00:00"/>
        <d v="2022-06-04T00:00:00"/>
        <d v="2021-08-06T00:00:00"/>
        <d v="2022-07-12T00:00:00"/>
        <d v="2022-11-10T00:00:00"/>
        <d v="2022-12-02T00:00:00"/>
        <d v="2022-10-31T00:00:00"/>
        <d v="2021-09-13T00:00:00"/>
        <d v="2022-03-07T00:00:00"/>
        <d v="2022-04-19T00:00:00"/>
        <d v="2023-06-22T00:00:00"/>
        <d v="2023-07-01T00:00:00"/>
        <d v="2023-03-03T00:00:00"/>
        <d v="2022-04-01T00:00:00"/>
        <d v="2021-08-07T00:00:00"/>
        <d v="2021-08-17T00:00:00"/>
        <d v="2023-02-10T00:00:00"/>
        <d v="2021-09-16T00:00:00"/>
        <d v="2021-09-29T00:00:00"/>
        <d v="2023-07-09T00:00:00"/>
        <d v="2021-11-12T00:00:00"/>
        <d v="2021-10-07T00:00:00"/>
        <d v="2021-10-30T00:00:00"/>
        <d v="2021-11-02T00:00:00"/>
        <d v="2022-01-01T00:00:00"/>
        <d v="2022-03-24T00:00:00"/>
        <d v="2021-12-08T00:00:00"/>
        <d v="2021-12-10T00:00:00"/>
        <d v="2021-12-11T00:00:00"/>
        <d v="2021-12-25T00:00:00"/>
        <d v="2022-01-04T00:00:00"/>
        <d v="2023-03-24T00:00:00"/>
        <d v="2022-02-04T00:00:00"/>
        <d v="2022-02-21T00:00:00"/>
        <d v="2022-03-31T00:00:00"/>
        <d v="2022-02-24T00:00:00"/>
        <d v="2022-02-28T00:00:00"/>
        <d v="2023-01-23T00:00:00"/>
        <d v="2022-04-04T00:00:00"/>
        <d v="2023-03-30T00:00:00"/>
        <d v="2022-04-23T00:00:00"/>
        <d v="2022-05-12T00:00:00"/>
        <d v="2022-04-15T00:00:00"/>
        <d v="2022-05-24T00:00:00"/>
        <d v="2022-06-02T00:00:00"/>
        <d v="2023-07-12T00:00:00"/>
        <d v="2022-06-17T00:00:00"/>
        <d v="2022-08-20T00:00:00"/>
        <d v="2023-09-05T00:00:00"/>
        <d v="2023-09-09T00:00:00"/>
        <d v="2022-09-10T00:00:00"/>
        <d v="2022-09-16T00:00:00"/>
        <d v="2022-09-17T00:00:00"/>
        <d v="2022-09-24T00:00:00"/>
        <d v="2022-10-04T00:00:00"/>
        <d v="2022-11-05T00:00:00"/>
        <d v="2022-09-01T00:00:00"/>
        <d v="2022-09-29T00:00:00"/>
        <d v="2022-10-17T00:00:00"/>
        <d v="2022-11-11T00:00:00"/>
        <d v="2023-03-14T00:00:00"/>
        <d v="2023-07-21T00:00:00"/>
        <d v="2023-07-06T00:00:00"/>
        <d v="2023-06-03T00:00:00"/>
        <d v="2023-09-07T00:00:00"/>
        <d v="2023-07-30T00:00:00"/>
        <d v="2023-08-26T00:00:00"/>
        <d v="2023-08-30T00:00:00"/>
        <d v="2022-12-28T00:00:00"/>
        <d v="2022-12-01T00:00:00"/>
        <d v="2023-07-29T00:00:00"/>
        <d v="2022-10-13T00:00:00"/>
        <d v="2022-05-14T00:00:00"/>
        <d v="2022-04-16T00:00:00"/>
        <d v="2022-02-05T00:00:00"/>
        <d v="2022-02-18T00:00:00"/>
        <d v="2022-01-29T00:00:00"/>
        <d v="2023-08-01T00:00:00"/>
        <d v="2021-09-18T00:00:00"/>
        <d v="2022-01-28T00:00:00"/>
        <d v="2021-08-05T00:00:00"/>
        <d v="2022-07-26T00:00:00"/>
        <d v="2022-07-29T00:00:00"/>
        <d v="2021-08-02T00:00:00"/>
        <d v="2021-05-25T00:00:00"/>
        <d v="2023-02-18T00:00:00"/>
        <d v="2021-04-03T00:00:00"/>
        <d v="2021-11-19T00:00:00"/>
        <d v="2021-04-22T00:00:00"/>
        <d v="2021-07-02T00:00:00"/>
        <d v="2021-07-12T00:00:00"/>
        <d v="2021-06-25T00:00:00"/>
        <d v="2023-04-29T00:00:00"/>
        <d v="2022-09-22T00:00:00"/>
        <d v="2021-11-18T00:00:00"/>
        <d v="2020-11-27T00:00:00"/>
        <d v="2020-10-22T00:00:00"/>
        <d v="2020-11-06T00:00:00"/>
        <d v="2022-10-19T00:00:00"/>
        <d v="2022-12-22T00:00:00"/>
        <d v="2021-04-10T00:00:00"/>
        <d v="2020-09-25T00:00:00"/>
        <d v="2020-09-14T00:00:00"/>
        <d v="2020-05-19T00:00:00"/>
        <d v="2021-11-29T00:00:00"/>
        <d v="2019-08-01T00:00:00"/>
        <d v="2023-05-12T00:00:00"/>
        <d v="2021-08-11T00:00:00"/>
        <d v="2019-06-23T00:00:00"/>
        <d v="2019-04-26T00:00:00"/>
        <d v="2019-06-05T00:00:00"/>
        <d v="2020-06-03T00:00:00"/>
        <d v="2019-01-04T00:00:00"/>
        <d v="2020-02-25T00:00:00"/>
        <d v="2019-09-24T00:00:00"/>
        <d v="2019-08-06T00:00:00"/>
        <d v="2018-12-25T00:00:00"/>
        <d v="2023-06-29T00:00:00"/>
        <d v="2018-12-21T00:00:00"/>
        <d v="2019-12-15T00:00:00"/>
        <d v="2022-03-16T00:00:00"/>
        <d v="2021-01-14T00:00:00"/>
        <d v="2018-07-29T00:00:00"/>
        <d v="2018-08-02T00:00:00"/>
        <d v="2018-07-03T00:00:00"/>
        <d v="2018-05-12T00:00:00"/>
        <d v="2021-02-11T00:00:00"/>
        <d v="2019-05-17T00:00:00"/>
        <d v="2018-12-26T00:00:00"/>
        <d v="2018-07-26T00:00:00"/>
        <d v="2020-02-09T00:00:00"/>
        <d v="2018-09-27T00:00:00"/>
        <d v="2018-03-20T00:00:00"/>
        <d v="2018-12-07T00:00:00"/>
        <d v="2017-11-17T00:00:00"/>
        <d v="2019-08-04T00:00:00"/>
        <d v="2020-12-14T00:00:00"/>
        <d v="2017-09-14T00:00:00"/>
        <d v="2023-06-28T00:00:00"/>
        <d v="2022-07-22T00:00:00"/>
        <d v="2019-05-01T00:00:00"/>
        <d v="2021-02-05T00:00:00"/>
        <d v="2023-07-28T00:00:00"/>
        <d v="2018-04-05T00:00:00"/>
        <d v="2020-10-23T00:00:00"/>
        <d v="2020-08-19T00:00:00"/>
        <d v="2022-07-28T00:00:00"/>
        <d v="2020-03-06T00:00:00"/>
        <d v="2017-12-20T00:00:00"/>
        <d v="2021-04-06T00:00:00"/>
        <d v="2022-09-07T00:00:00"/>
        <d v="2022-09-15T00:00:00"/>
        <d v="2019-07-19T00:00:00"/>
        <d v="2017-09-01T00:00:00"/>
        <d v="2020-05-28T00:00:00"/>
        <d v="2018-03-14T00:00:00"/>
        <d v="2019-06-25T00:00:00"/>
        <d v="2018-11-08T00:00:00"/>
        <d v="2018-01-25T00:00:00"/>
        <d v="2018-03-16T00:00:00"/>
        <d v="2017-10-05T00:00:00"/>
        <d v="2018-08-14T00:00:00"/>
        <d v="2018-10-25T00:00:00"/>
        <d v="2020-10-06T00:00:00"/>
        <d v="2020-09-27T00:00:00"/>
        <d v="2018-10-21T00:00:00"/>
        <d v="2023-05-25T00:00:00"/>
        <d v="2018-04-27T00:00:00"/>
        <d v="2023-03-29T00:00:00"/>
        <d v="2022-06-13T00:00:00"/>
        <d v="2019-08-21T00:00:00"/>
        <d v="2019-03-31T00:00:00"/>
        <d v="2018-12-01T00:00:00"/>
        <d v="2018-06-27T00:00:00"/>
        <d v="2017-09-05T00:00:00"/>
        <d v="2018-01-29T00:00:00"/>
        <d v="2018-04-20T00:00:00"/>
        <d v="2018-05-11T00:00:00"/>
        <d v="2018-08-08T00:00:00"/>
        <d v="2018-09-02T00:00:00"/>
        <d v="2018-09-15T00:00:00"/>
        <d v="2018-12-04T00:00:00"/>
        <d v="2018-10-11T00:00:00"/>
        <d v="2018-07-27T00:00:00"/>
        <d v="2019-01-24T00:00:00"/>
        <d v="2019-02-15T00:00:00"/>
        <d v="2019-03-23T00:00:00"/>
        <d v="2019-05-13T00:00:00"/>
        <d v="2019-07-25T00:00:00"/>
        <d v="2019-11-07T00:00:00"/>
        <d v="2019-12-03T00:00:00"/>
        <d v="2018-02-13T00:00:00"/>
        <d v="2017-08-07T00:00:00"/>
        <d v="2019-09-21T00:00:00"/>
        <d v="2018-05-19T00:00:00"/>
        <d v="2018-05-03T00:00:00"/>
        <d v="2018-03-03T00:00:00"/>
        <d v="2018-08-31T00:00:00"/>
        <d v="2018-08-05T00:00:00"/>
        <d v="2018-05-17T00:00:00"/>
        <d v="2018-06-07T00:00:00"/>
        <d v="2018-09-13T00:00:00"/>
        <d v="2019-04-03T00:00:00"/>
        <d v="2020-03-19T00:00:00"/>
        <d v="2019-12-20T00:00:00"/>
        <d v="2020-01-25T00:00:00"/>
        <d v="2020-01-16T00:00:00"/>
        <d v="2020-08-04T00:00:00"/>
        <d v="2020-03-17T00:00:00"/>
        <d v="2021-04-15T00:00:00"/>
        <d v="2020-09-24T00:00:00"/>
        <d v="2021-03-17T00:00:00"/>
        <d v="2021-08-27T00:00:00"/>
        <d v="2023-08-29T00:00:00"/>
        <d v="2022-08-22T00:00:00"/>
        <d v="2023-03-18T00:00:00"/>
        <d v="2023-04-21T00:00:00"/>
        <d v="2021-12-22T00:00:00"/>
        <d v="2021-06-22T00:00:00"/>
        <d v="2021-05-10T00:00:00"/>
        <d v="2021-04-26T00:00:00"/>
        <d v="2021-06-19T00:00:00"/>
        <d v="2021-09-01T00:00:00"/>
        <d v="2023-09-10T00:00:00"/>
        <d v="2022-05-05T00:00:00"/>
        <d v="2022-04-20T00:00:00"/>
        <d v="2022-04-21T00:00:00"/>
        <d v="2021-09-09T00:00:00"/>
        <d v="2021-11-16T00:00:00"/>
        <d v="2021-12-30T00:00:00"/>
        <d v="2023-06-20T00:00:00"/>
        <d v="2022-01-31T00:00:00"/>
        <d v="2022-06-12T00:00:00"/>
        <d v="2022-01-14T00:00:00"/>
        <d v="2022-04-08T00:00:00"/>
        <d v="2021-09-30T00:00:00"/>
        <d v="2021-12-31T00:00:00"/>
        <d v="2021-10-12T00:00:00"/>
        <d v="2019-12-26T00:00:00"/>
        <d v="2020-12-28T00:00:00"/>
        <d v="2021-08-31T00:00:00"/>
        <d v="2019-09-12T00:00:00"/>
        <d v="2019-08-27T00:00:00"/>
        <d v="2020-03-20T00:00:00"/>
        <d v="2020-02-27T00:00:00"/>
        <d v="2021-05-05T00:00:00"/>
        <d v="2019-05-04T00:00:00"/>
        <d v="2019-05-05T00:00:00"/>
        <d v="2019-03-09T00:00:00"/>
        <d v="2019-02-03T00:00:00"/>
        <d v="2020-07-07T00:00:00"/>
        <d v="2019-02-05T00:00:00"/>
        <d v="2018-12-20T00:00:00"/>
        <d v="2023-08-20T00:00:00"/>
        <d v="2023-09-12T00:00:00"/>
        <d v="2018-12-11T00:00:00"/>
        <d v="2018-11-19T00:00:00"/>
        <d v="2018-05-15T00:00:00"/>
        <d v="2018-06-15T00:00:00"/>
        <d v="2018-06-13T00:00:00"/>
        <d v="2022-04-22T00:00:00"/>
        <d v="2020-12-03T00:00:00"/>
        <d v="2020-07-17T00:00:00"/>
        <d v="2018-03-08T00:00:00"/>
        <d v="2018-03-13T00:00:00"/>
        <d v="2018-03-26T00:00:00"/>
        <d v="2018-11-23T00:00:00"/>
        <d v="2019-09-15T00:00:00"/>
        <d v="2019-03-03T00:00:00"/>
        <d v="2020-02-19T00:00:00"/>
        <d v="2022-12-31T00:00:00"/>
        <d v="2018-02-20T00:00:00"/>
        <d v="2023-05-18T00:00:00"/>
        <d v="2018-08-07T00:00:00"/>
        <d v="2018-09-03T00:00:00"/>
        <d v="2018-10-02T00:00:00"/>
        <d v="2018-06-04T00:00:00"/>
        <d v="2018-03-05T00:00:00"/>
        <d v="2019-01-01T00:00:00"/>
        <d v="2019-01-30T00:00:00"/>
        <d v="2018-08-17T00:00:00"/>
        <d v="2018-09-26T00:00:00"/>
        <d v="2019-09-07T00:00:00"/>
        <d v="2018-08-19T00:00:00"/>
        <d v="2019-06-15T00:00:00"/>
        <d v="2019-06-16T00:00:00"/>
        <d v="2020-11-05T00:00:00"/>
        <d v="2018-02-23T00:00:00"/>
        <d v="2020-10-09T00:00:00"/>
        <d v="2017-10-07T00:00:00"/>
        <d v="2022-05-03T00:00:00"/>
        <d v="2021-12-20T00:00:00"/>
        <d v="2019-10-13T00:00:00"/>
        <d v="2019-02-17T00:00:00"/>
        <d v="2021-10-26T00:00:00"/>
        <d v="2018-04-24T00:00:00"/>
        <d v="2018-10-13T00:00:00"/>
        <d v="2022-09-30T00:00:00"/>
        <d v="2018-10-04T00:00:00"/>
        <d v="2022-02-22T00:00:00"/>
        <d v="2023-01-14T00:00:00"/>
        <d v="2022-08-30T00:00:00"/>
        <d v="2021-05-31T00:00:00"/>
        <d v="2021-03-08T00:00:00"/>
        <d v="2018-05-22T00:00:00"/>
        <d v="2017-09-30T00:00:00"/>
        <d v="2019-07-23T00:00:00"/>
        <d v="2017-08-28T00:00:00"/>
        <d v="2020-01-21T00:00:00"/>
        <d v="2017-11-24T00:00:00"/>
        <d v="2022-03-04T00:00:00"/>
        <d v="2023-05-19T00:00:00"/>
        <d v="2022-03-11T00:00:00"/>
        <d v="2022-04-18T00:00:00"/>
        <d v="2022-05-13T00:00:00"/>
        <d v="2023-01-06T00:00:00"/>
        <d v="2022-09-21T00:00:00"/>
        <d v="2022-10-20T00:00:00"/>
        <d v="2023-04-20T00:00:00"/>
        <d v="2023-04-01T00:00:00"/>
        <d v="2023-01-16T00:00:00"/>
        <d v="2022-06-06T00:00:00"/>
        <d v="2019-03-22T00:00:00"/>
        <d v="2021-02-24T00:00:00"/>
        <d v="2018-02-09T00:00:00"/>
        <d v="2017-12-27T00:00:00"/>
        <d v="2017-11-23T00:00:00"/>
        <d v="2018-08-30T00:00:00"/>
        <d v="2019-08-22T00:00:00"/>
        <d v="2019-12-19T00:00:00"/>
        <d v="2020-08-11T00:00:00"/>
        <d v="2023-04-05T00:00:00"/>
        <d v="2019-07-31T00:00:00"/>
        <d v="2020-06-23T00:00:00"/>
        <d v="2022-12-30T00:00:00"/>
        <d v="2021-02-02T00:00:00"/>
        <d v="2017-12-06T00:00:00"/>
        <d v="2018-10-23T00:00:00"/>
        <d v="2018-03-06T00:00:00"/>
        <d v="2019-05-08T00:00:00"/>
        <d v="2019-12-29T00:00:00"/>
        <d v="2022-01-24T00:00:00"/>
        <d v="2023-08-08T00:00:00"/>
        <d v="2021-08-24T00:00:00"/>
        <d v="2021-10-29T00:00:00"/>
        <d v="2022-01-11T00:00:00"/>
        <d v="2021-05-07T00:00:00"/>
        <d v="2021-01-18T00:00:00"/>
        <d v="2022-09-08T00:00:00"/>
        <d v="2021-06-23T00:00:00"/>
        <d v="2022-12-21T00:00:00"/>
        <d v="2020-08-31T00:00:00"/>
        <d v="2022-11-23T00:00:00"/>
        <d v="2020-02-20T00:00:00"/>
        <d v="2021-02-20T00:00:00"/>
        <d v="2020-08-26T00:00:00"/>
        <d v="2021-07-01T00:00:00"/>
        <d v="2022-04-09T00:00:00"/>
        <d v="2022-04-07T00:00:00"/>
        <d v="2022-11-04T00:00:00"/>
        <d v="2020-02-11T00:00:00"/>
        <d v="2022-05-31T00:00:00"/>
        <d v="2021-09-07T00:00:00"/>
        <d v="2020-07-01T00:00:00"/>
        <d v="2022-03-29T00:00:00"/>
        <d v="2022-02-10T00:00:00"/>
        <d v="2023-02-20T00:00:00"/>
        <d v="2021-02-27T00:00:00"/>
        <d v="2021-03-26T00:00:00"/>
        <d v="2021-06-18T00:00:00"/>
        <d v="2021-04-27T00:00:00"/>
        <d v="2022-03-15T00:00:00"/>
        <d v="2022-06-09T00:00:00"/>
        <d v="2022-04-29T00:00:00"/>
        <d v="2019-11-17T00:00:00"/>
        <d v="2019-11-01T00:00:00"/>
        <d v="2019-11-05T00:00:00"/>
        <d v="2019-11-04T00:00:00"/>
        <d v="2019-11-13T00:00:00"/>
        <d v="2019-12-05T00:00:00"/>
        <d v="2019-10-24T00:00:00"/>
        <d v="2019-02-08T00:00:00"/>
        <d v="2019-02-20T00:00:00"/>
        <d v="2023-08-17T00:00:00"/>
        <d v="2018-11-17T00:00:00"/>
        <d v="2018-09-16T00:00:00"/>
        <d v="2021-11-01T00:00:00"/>
        <d v="2022-03-09T00:00:00"/>
        <d v="2018-01-01T00:00:00"/>
        <d v="2017-12-26T00:00:00"/>
        <d v="2019-02-02T00:00:00"/>
        <d v="2019-09-01T00:00:00"/>
        <d v="2017-09-22T00:00:00"/>
        <d v="2017-09-04T00:00:00"/>
        <d v="2022-07-06T00:00:00"/>
        <d v="2023-07-07T00:00:00"/>
        <d v="2023-02-25T00:00:00"/>
        <d v="2023-08-05T00:00:00"/>
        <d v="2022-02-25T00:00:00"/>
        <d v="2019-10-26T00:00:00"/>
        <d v="2018-08-26T00:00:00"/>
        <d v="2021-12-27T00:00:00"/>
        <d v="2022-08-12T00:00:00"/>
        <d v="2022-06-14T00:00:00"/>
        <d v="2022-08-02T00:00:00"/>
        <d v="2018-03-02T00:00:00"/>
        <d v="2020-01-15T00:00:00"/>
        <d v="2020-06-04T00:00:00"/>
        <d v="2019-05-11T00:00:00"/>
        <d v="2020-06-12T00:00:00"/>
        <d v="2019-07-26T00:00:00"/>
        <d v="2020-08-24T00:00:00"/>
        <d v="2020-06-19T00:00:00"/>
        <d v="2020-08-14T00:00:00"/>
        <d v="2019-12-04T00:00:00"/>
        <d v="2020-11-11T00:00:00"/>
        <d v="2020-08-07T00:00:00"/>
        <d v="2020-08-13T00:00:00"/>
        <d v="2020-10-19T00:00:00"/>
        <d v="2020-08-28T00:00:00"/>
        <d v="2021-08-09T00:00:00"/>
        <d v="2022-08-27T00:00:00"/>
        <d v="2022-08-03T00:00:00"/>
        <d v="2022-08-09T00:00:00"/>
        <d v="2017-08-29T00:00:00"/>
        <d v="2017-09-12T00:00:00"/>
        <d v="2017-11-10T00:00:00"/>
        <d v="2017-11-14T00:00:00"/>
        <d v="2017-12-21T00:00:00"/>
        <d v="2017-08-19T00:00:00"/>
        <d v="2020-10-31T00:00:00"/>
        <d v="2017-11-22T00:00:00"/>
        <d v="2018-02-22T00:00:00"/>
        <d v="2022-10-01T00:00:00"/>
        <d v="2017-12-22T00:00:00"/>
        <d v="2018-10-17T00:00:00"/>
        <d v="2018-12-28T00:00:00"/>
        <d v="2018-12-13T00:00:00"/>
        <d v="2019-06-12T00:00:00"/>
        <d v="2020-11-08T00:00:00"/>
        <d v="2019-04-10T00:00:00"/>
        <d v="2019-02-06T00:00:00"/>
        <d v="2019-07-08T00:00:00"/>
        <d v="2018-09-21T00:00:00"/>
        <d v="2019-07-27T00:00:00"/>
        <d v="2022-10-11T00:00:00"/>
      </sharedItems>
    </cacheField>
    <cacheField name="Editions" numFmtId="0">
      <sharedItems containsBlank="1" count="337">
        <s v="Unit all - Ad +D2:D2615no-5 yearly rate-525/- scheme 15+5 ad free "/>
        <s v="Unit All - Ad No-6"/>
        <s v="SATARA EDITION"/>
        <s v="Sangli Edition "/>
        <s v="Unit All - AD NO-7"/>
        <s v="Unit All - AD NO-8"/>
        <s v="Unit All - AD NO-9"/>
        <s v="SANGLI "/>
        <s v="Unit All - AD NO-10"/>
        <s v="Unit All - AD NO-11"/>
        <s v="UNIT ALL - AD NO 12"/>
        <s v="KOLHAPUR--AD NO-14 &amp; 15"/>
        <s v="KOLHAPUR---UNIT ALL -- AD NO - 16 "/>
        <s v="ALL EDITION (UNIT ALL) - AD NO. 17 &amp; 18"/>
        <m/>
        <s v="ALL EDITION (UNIT ALL) - AD NO. 19"/>
        <s v="ALL EDITION (UNIT ALL) - AD NO. 20"/>
        <s v="KOLHAPUR - MAHARASHTRA DIN SUPPLEMENT"/>
        <s v="KOLHAPUR  UNIT ALL EDITION -  (SCHEME 15+7) ADVT. NO. 2"/>
        <s v="KOLHAPUR ALL"/>
        <s v="KOLHAPUR"/>
        <s v="KOLHAPUR SANGLI SATARA (EVENT ADVT.) 2ND ADVT."/>
        <s v="MY KOLHAPUR + SANGLI + SATARA"/>
        <s v="KOLHAPUR + SANGLI + SATARA"/>
        <s v="KOLHAPUR + SANGLI + SATARA (MY)"/>
        <s v="KOLHAPUR+SANGLI+SATARA"/>
        <s v="ALL EDITION "/>
        <s v="KOLHARPU + SANGALI + SATARA"/>
        <s v="KOLHAPUR + SANGLI + SATARA "/>
        <s v="SATARA (4+1) SCHEME"/>
        <s v="KOLHAPUR (1+1 SCHEME)"/>
        <s v="(SCHEME 3+1) KOLHAPUR + SANGLI + SATARA"/>
        <s v="KOLHAPUR + SANGLI + SATARA (3+1) SCHEME"/>
        <s v="KOLHAPUR + SANGLI + SATARA  (7+3 SCHEME)"/>
        <s v="KOLHAPUR - BEAT THE HEAT SUPPLEMENT"/>
        <s v="KOLHAPUR 3+1 SCHEME"/>
        <s v="KOLHAPUR  (1+1 SCHEME)"/>
        <s v="SANGLI (1+1) SCHEME"/>
        <s v="KOLHAPUR -1+1AD"/>
        <s v="SANGLI-DIST. ( 1+1 AD)"/>
        <s v="KOLHAPUR-FREE AD "/>
        <s v="CHAITRAPALAVI EVENT-RS. 1,80,000 INCLUDNG GST PLZ NOTE."/>
        <s v="KOLHAPUR DIST. - CANCER DAY SUPPLEMENT"/>
        <s v="KOLHAPUR + SANGLI"/>
        <s v="KOLHAPUR-MY KOLHAPUR"/>
        <s v="My Kop Page-3, Kolhapur"/>
        <s v="KOLHAPUR-COLOUR AD- 3+1 SCHEME "/>
        <s v="KOLHAPUR - 3+1 scheme"/>
        <s v="KOLHAPUR-5+2 Advt. No. 5"/>
        <s v="KOLHAPUR  (3+1 SCHEME)"/>
        <s v="KOLHAPUR (3+1)"/>
        <s v="KOLHAPUR (3+1 SCHEME)"/>
        <s v="KOLHAPUR-1+1 AD SCHEME"/>
        <s v="My Kop. Bulls Eye"/>
        <s v="KOLHAPUR - 5+2 AD SCHEME"/>
        <s v="KOLHAPUR - 3+1 scheme (Advt. No. 2)"/>
        <s v="KOLHAPUR - GANESH AARATI BOOK"/>
        <s v="All Maharashtra"/>
        <s v="KOLHAPUR 1+1"/>
        <s v="SATARA "/>
        <s v="KOLHAPUR  (4+1 SCHEME)"/>
        <s v="KOLHAPUR 4+1 SCHEME"/>
        <s v="KOLHAPUR (1+1)"/>
        <s v="KOLHAPUR (1+1) SCHEME"/>
        <s v="KOLHAPUR  (1+1)"/>
        <s v="AURANGABAD"/>
        <s v="KOLHAPUR - MARKET KOLHAPUR SUPPL."/>
        <s v="KOLHAPUR (3+1) ADVT. NO. 2"/>
        <s v="KOLHAPUR 3+1 SCHEME "/>
        <s v="KOLHAPUR 5+2"/>
        <s v="KOLHAPUR (3+1) SCHEME"/>
        <s v="WEB SAITE - BAPPANCHI ARAS"/>
        <s v="KOLHAPUR WANTED (1+1) SCHEME"/>
        <s v="KOLHAPUR (3+1) "/>
        <s v="KOLHAPUR + SANGALI"/>
        <s v="KOLHAPUR-GLAZE"/>
        <s v="KOLHAPUR - AKSHAYTRUITYA SUPPLEMENT"/>
        <s v="KOLHAPUR UNIT ALL"/>
        <s v="KOLHAPUR UNIT ALL - 1+1 SCHEME"/>
        <s v="KOLHAPUR UNIT ALL 1+1 scheme"/>
        <s v="KOLHAPUR - 1+1 scheme"/>
        <s v="KOLHAPUR - (WANTED)"/>
        <s v="MY SANGALI"/>
        <s v="SATARA"/>
        <s v="SANGLI + SATARA-1+1 SCHEME"/>
        <s v="SATARA (KARAD)"/>
        <s v="KOLHAPUR (DOCTORS DAY SUPP.)"/>
        <s v="KOLHAPUR 3+1"/>
        <s v="ARATI BOOK"/>
        <s v="KOLHAPUR ( SCHEME 3 PAID + 1 FREE )"/>
        <s v="KOLHAPUR UNIT ALL EDITION "/>
        <s v="KOLHAPUR UNIT - ALL EDITION "/>
        <s v="KOLHAPUR ALL EDITION"/>
        <s v="KOLHAPUR AARATI BOOK"/>
        <s v="KOLHAPUR 3+1 "/>
        <s v="SANGLI (1+1 AD SCHEME)"/>
        <s v="SATARA 1+1 AD SCHEME "/>
        <s v="KOLHAPUR  (2+2 SCHEME)"/>
        <s v="KOLHAPUR  (5+3 SCHEME)"/>
        <s v="KOLHAPUR  (10+6 SCHEME)"/>
        <s v="KOLHAPUR 10 + 6 "/>
        <s v="KOLHAPUR (4+1)"/>
        <s v="KOLHAPUR + SANGLI + SATARA (1+1) SCHEME"/>
        <s v="KOLHAPUR + SANGLI + SOLAPUR"/>
        <s v="KOLHAPUR "/>
        <s v="KOLHAPUR + SANGLI + SATARA + SOLAPUR + PUNE"/>
        <s v="KOLHAPUR  "/>
        <s v="ALL EDITION"/>
        <s v="SHAHAR KARVEER + PANHALA + SHAHUWADI + GAGANBAWADA"/>
        <s v="KOLHAPUR - 6 + 1 SCHEME"/>
        <s v="KOLHAPUR SHAHAR PARISAR"/>
        <s v="SINDDHUDURG EDITION"/>
        <s v="KOLHAPUR (5+2)"/>
        <s v="KOLHAPUR  (2+1 SCHEME)"/>
        <s v="ALL MAHARASHTRA + BELGUM"/>
        <s v="KOLHAPUR + SINDDHUDURG + RATNAGIRI + SANGLI + BELGAUM"/>
        <s v="ALL MAHARASHTRA + BELGUM "/>
        <s v="KOLHAPUR CITY + DISTRICT "/>
        <s v="KOLHAPUR CITY + DISTRICT (19+20 SCHEME)"/>
        <s v="KOLHAPUR CITY + DISTRICT (24 ADS.)"/>
        <s v="SAKAL VASTU EXPO. - STALL NO. 11 "/>
        <s v="KOLHAPUR +SANGLI+BELGAUM+RATNAGIRI+SINDHUDURG"/>
        <s v="KOLHAPUR (SAKAL ADVT. MASTER SCHEME)"/>
        <s v="KOLHAPUR (2+1)"/>
        <s v="HATKANAGALE + SHIROL"/>
        <s v="SANGLI"/>
        <s v="PUNE EDITION"/>
        <s v="KOLHAPUR - (2+1) SCHEME"/>
        <s v="KOLHAPUR + SANGLI + RATNAGIRI + SINDDHUDURG (1+1)"/>
        <s v="MARATHWADA"/>
        <s v="KOLHAPUR (3 + 1)"/>
        <s v="KOLHAPUR - VARDHAPAN DIN"/>
        <s v="KOLHAPUR  (Event Advt.)"/>
        <s v="KOLHAPUR + All"/>
        <s v="KOLHAPUR - (3+1) SCHEME"/>
        <s v="KOLHAPUR (2+1) "/>
        <s v="KOLHAPUR-ALL EDITION"/>
        <s v="KOLHAPUR+SANGLI"/>
        <s v="PUNE"/>
        <s v="FOOD BOOKLET AD"/>
        <s v="KOLHAPUR  (3+1 SCHEME) "/>
        <s v="KOLHAPUR- 2+1 SCHEME"/>
        <s v="KOLHAPUR 2+1 SCHEME"/>
        <s v="KOLHAPUR-4+3"/>
        <s v="PUNE + (NASHIK + MUMBAI) EDITION"/>
        <s v="ALL MAHARASHTRA "/>
        <s v="KOLHAPUR-TODAY "/>
        <s v="KOLHAPUR + SANGLI "/>
        <s v="SANGLI DISTRICT "/>
        <s v="KOLHAPUR - 2+1"/>
        <s v="KOLHAPUR (2+1) SCHEME"/>
        <s v="KOP. + SANGLI + BELGAUM + RATNAGIRI + SINDDH. (3+2 SCHEME)"/>
        <s v="KOLHAPUR - JARA HATAKE SUPP. (2+1)"/>
        <s v="PUNE SHAR + P.C. + ZILLA + A. NAGAR EDITION (PACKAGE 8 ADVT.)"/>
        <s v="SATARA (SCHEME OF (8+8)  DT. 27/6/18 "/>
        <s v="KOLHAPUR ALL + BEL + SAT "/>
        <s v=" KOP-SANGLI-RTN-SINDHU-BELGUM"/>
        <s v="SANGLI + SATARA"/>
        <s v="KOLHAPUR-WORLD TOURISM DAY"/>
        <s v="Kop. Unit + Satara (Kop+San+Rtn+Sindu+Bel.+Sat)"/>
        <s v="Sangli Edition"/>
        <s v="KOLHAPUR ALL+SATARA"/>
        <s v="UNIT ALL + SATARA ( KOP-SANG-SATARA-RATANA-SINDHU-BE)"/>
        <s v="kop"/>
        <s v="Kolhapur Classified Ad"/>
        <s v="SANGLI+SATARA"/>
        <s v="KOLHAPUR - TADAKA MAGZINE"/>
        <s v="KOLHAPUR - MOTHERS DAY SPECIAL"/>
        <s v="KOLHAPUR -"/>
        <s v="KOLHAPUR TIMES MARATHI"/>
        <s v="KOLHAPUR TIMES (MARATHI)"/>
        <s v="KOLHAPUR-SANWAD SUPLLEMENT-KOLHAPUR TIMES-PAGE NO-1"/>
        <s v="KOLHAPUR TIMES MARATHI (SANWAD SUPPLEMENT)"/>
        <s v="KOLHAPUR TIMES SUPPLEMENT "/>
        <s v="kop. Times Page-1"/>
        <s v="KOLHAPUR - 3+2 - AD-NO-1"/>
        <s v="KOLHAPUR (AARATI SANGRHA)"/>
        <s v="MUMBAI - DESTINATION WEST MAHARASHTRA"/>
        <s v="KOLHAPUR-M-TIMES + TOI--CODE-J-19016"/>
        <s v="KOLHAPUR (KOP. T.)"/>
        <s v="MAHARASHTRA TIMES ALL EDITION"/>
        <s v="MAHARASHTRA TIMES ALL EDITION "/>
        <s v="KOLHAPUR MAHARASHTRA TIMES MARATHI"/>
        <s v="KOLHAPUR (KOLHAPUR TIMES MARATHI)"/>
        <s v="PUNE + KOLHAPUR (DREAM JOB)"/>
        <s v="KOLHAPUR  TIMES MARATHI SUPP."/>
        <s v="KOLHAPUR MAIN ISSUE"/>
        <s v="M T KOLHAPUR"/>
        <s v="KOLHAPUR TIMES -KOLHAPUR TIMES"/>
        <s v="KOLHAPUR TIMES MARATHI - sanwad supplement"/>
        <s v="KOLHAPUR TIMES"/>
        <s v="KOLHAPUR (3+2)"/>
        <s v="(5+5 SCHEME) KOLHAPUR + SANGLI + SATARA + SINDDHUDURG + RATNAGIRI "/>
        <s v="KOLHAPUR + SANGLI + SATARA + RATNAGIRI + SINDDHUDURG (5+5 SCHEME)"/>
        <s v="KOLHAPUR + SANGLI + SATARA + SINDDHUDURG + RATNAGIRI (SCHEME 5+5)"/>
        <s v="KOLHAPUR  + SANGLI + SATARA + SINND. RATN. (5+5 SCHEME)"/>
        <s v="KOLHAPUR + SANGLI + SATARA + RATNAGIRI + SINDDHUDURG  (5+5 SCHEME)"/>
        <s v="KOLHAPUR + SANGLI + SATARA + SINDDHUDURG + RATNAGIRI (5+5 SCHEME)"/>
        <s v="KOLHAPUR  (5+5 SCHEME)"/>
        <s v="KOLHAPUR  (5+2 SCHEME)"/>
        <s v="CHANDRAPUR ( SCHEME 5+1)"/>
        <s v="KOLHAPUR CITY"/>
        <s v="ALL EDITION - LOKMAT, LOKMAT SAMCHAR, LOKMAT TIMES"/>
        <s v="LOKMAT ALL EDTION - LOKMAT SAMCHAR - LOKMAT TIMES "/>
        <s v="KOLHAPUR + SANGLI + SATARA + SOLAPUR"/>
        <s v="ALL EDITION LOKMAT + LOKMAT SAMACHAR + LOKMAT TIMES"/>
        <s v="KOLHAPUR + SANGLI + SATARA (1+1)"/>
        <s v="PUNE ALL-MUMBAI ALL-AURANGABAD ALL- 18+6 SCHEME "/>
        <s v="NAGPUR ALL + PUNE ALL + MUMBAI ALL + AURANGABAD ALL (SCHEME 9+3)"/>
        <s v="PUNE EDITION - ALL "/>
        <s v="KOLHAPUR 2 PAID + 1 FREE SCHEME"/>
        <s v="KOLHAPUR (SCHEME DT. 15/08/2021 TO 28/03/2022) (3+2 SCHEME)"/>
        <s v="KOLHAPUR (SCHEME DT. 15/08/2021 TO 28/03/2022) (2+1 SCHEME)"/>
        <s v="KOLHAPUR  (3+2 SCHEME) "/>
        <s v="KOLHAPUR-3+2 SCHEME"/>
        <s v="KOLHAPUR (7+2) SCHEME "/>
        <s v="KOLHAPUR (SCHEME 13+3)"/>
        <s v="ABD (ALL) - TIMES &amp; SAMACHAR - NAGAR (ALL) - ONLY MARATHI - NASHIK (ALL) - MARATHI &amp; TIMES"/>
        <s v="KOLHAPUR (SAKHI)"/>
        <s v="SATARA - EDITION (KARAD) "/>
        <s v="SATARA - EDITION (KARAD) - 4+1 AD SCHEME - AD NO- 1"/>
        <s v="NAGAR-4+1 SCHEME"/>
        <s v="KOLHAPUR + SANGLI - 2+1 SCHEME "/>
        <s v="KOLHAPUR (SCHEME DT. 15/08/2021 TO 28/03/2022) SCHEME 3+2"/>
        <s v="KOLHAPUR  (3+2 SCHEME)"/>
        <s v="KOLHAPUR-AD-NO-2-( 3+1 SCHEME)"/>
        <s v="SAKHI SUPLLEMENT - KOLHAPUR ALL"/>
        <s v="HELLO KOLHAPUR - abhiyanta Din Puravani - COLOUR "/>
        <s v="KOLHAPUR-LAGNSARAI VISHESH"/>
        <s v="KOLHAPUR-"/>
        <s v="SATARA EDITION (1+1)"/>
        <s v="KOLHAPUR - "/>
        <s v="Main Issue Kolhapur Pannel"/>
        <s v="KOLHAPUR (3+2 SCHEME)"/>
        <s v="KOLHAPUR 5+5"/>
        <s v="Hallo Kop. Page-1"/>
        <s v="KOLHAPUR 3+2 SCHEME"/>
        <s v="AURNGABAD (LOKMAT MARATHI+SAMACHAR+TIMES)"/>
        <s v="KOLHAPUR - (1+1) SCHEME"/>
        <s v="NASHIK CITY-HELLO NASHIK-PAGE-3 "/>
        <s v="SATARA - KARAD"/>
        <s v="OSMANABAD &amp; NAGAR"/>
        <s v="SOLAPUR AD-1"/>
        <s v="KOLHAPUR-DIWALI-DASARA-FESTIVAL"/>
        <s v="SAKHI- Kolhapur sangli satara Ratnagiri Sindhudurg "/>
        <s v="KOLHAPUR - 5+1 (AD NO-3)"/>
        <s v="KOLHAPUR - 5+5 scheme"/>
        <s v="SAGALI "/>
        <s v="KOLHAPUR + SANGLI - 6+2 SCHEME "/>
        <s v="KOLHAPUR 2+1"/>
        <s v="KOLHAPUR SANGLI SATARA ( 3+1) SCHEME"/>
        <s v="KOLHAPUR DISTRICT"/>
        <s v="ALL EDITION LOKMAT - LOKMAT SAMCHAR + LOKMAT TIMES "/>
        <s v="SOLAPUR"/>
        <s v="BELGAUM"/>
        <s v="KOLHAPUR + SINDDHUDURG + RATNAGIRI"/>
        <s v="BELGAUM (Advt. No. 4) FREE ADVT."/>
        <s v="KOLHAPUR + BELGAUM"/>
        <s v="KOLHAPUR + BELGAUM  ADVT. NO. 1"/>
        <s v="KOLHAPUR SOCIAL MEDIA (25/02/2021 TO 11/03/2021)"/>
        <s v="KOLHAPUR + RATANAGIRI + SINDHUDURG"/>
        <s v="KOLHAPUR + RATANAGIRI + SINDHUDURG  "/>
        <s v="RATANAGIRI - MAIN ISSUE PAGE - 3"/>
        <s v="SINDHUDURGA EDITION"/>
        <s v="Ratnagiri Edition "/>
        <s v="RATNAGIRI "/>
        <s v="RATNAGIRI EDITION"/>
        <s v="KOLHAPUR + RATANAGIRI + SINDHUDURG  + BELGUM STAR + SATARA"/>
        <s v="SATARA + SINDHUDURG "/>
        <s v="KOLHAPUR + RATANAGIRI + SINDHUDURG  + NIPANI PARISAR + SATARA"/>
        <s v="KOLHAPUR-DINANK"/>
        <s v="RATNAGIRI, SINDHUDURG, BELGAUM-STAR, KOLHAPUR, SATARA"/>
        <s v="RATNAGIRI + SINDHUDURG+KOLHAPUR+SATARA+BELGAUM"/>
        <s v="SINDHUDURG "/>
        <s v="KOLHAPUR + SINDDHUDURG + RATNAGIRI (2+2)"/>
        <s v="KOLHAPUR + BELGAUM + GOA"/>
        <s v="KOLHAPUR-RATNAGIRI-SINDHUDURG"/>
        <s v="KOLHAPUR + RATANAGIRI + SINDHUDURG 2 paid 2 free ads"/>
        <s v="KOLHAPUR (AARATI SANGHRA)"/>
        <s v="KOLHAPUR+SINDHUDURG+RATANAGIRI"/>
        <s v="KOLHAPUR + RATNAGIRI + SINDHUDURG"/>
        <s v="KOLHAPUR + RATNAGIRI + SINDDHUDURG"/>
        <s v="Ratanagiri MAIN ISSUE FRONT PAGE POINTER"/>
        <s v="BELGAUM (1+1) SCHEME"/>
        <s v="RATNAGIRI"/>
        <s v="KOLHAPUR (10 advts.)"/>
        <s v="KOLHAPUR (10+5) SCHEME"/>
        <s v="KOLHAPUR + SANGALI + SATARA + RATANAGIRI "/>
        <s v="RATNAGIRI + SINDDHUDURG (1+1 SCHEME)"/>
        <s v="KOLHAPUR + SINDDHUDURG + RATNAGIRI - 3+1 ad scheme "/>
        <s v="KOP+SANGLI+SATARA+SOLAPUR"/>
        <s v="KOLHAPUR-DASARA SUPPLEMENT"/>
        <s v="KOLHAPUR+SANGLI+SATARA+PUNE+ANAGAR+NAVI MUMBAI"/>
        <s v="KOLHAPUR-JOTIBA YATRA"/>
        <s v="KOLHAPUR - ABHIYANTA DIN - "/>
        <s v="KOLHAPUR (AARATI SANGRAHA)"/>
        <s v="KOLHAPUR-SMART"/>
        <s v="KOLHAPUR + SANGLI + RATANAGIRI + SINDHUDURG"/>
        <s v="KOLHAPUR-MAIN-PAGE-3"/>
        <s v="KOLHAPUR + ICHALKARANJI + SAGNLI + SATARA + BELGAUM"/>
        <s v="TOI KOLHAPUR"/>
        <s v="KOLHAPUR-ENGLISH"/>
        <s v="THE TIMES OF INDIA  KOLHAPUR"/>
        <s v="TOI KOLHAPUR "/>
        <s v="TOI KOLHAPUR GANAPATI AARATI BOOKLET"/>
        <s v="KOLHAPUR-CODE-T-12017"/>
        <s v="TOI DELHI + TOI DGR + NBT MAHANAGAR + NBT NCR + MT PUNE PLUS"/>
        <s v="TOI DELHI, TOI DGR, NBT MAHANAGAR, NBT NCR"/>
        <s v="TOI PUNE FULL RUN + MT PUNE"/>
        <s v="All MAHARASHTRA - INNER PAGE "/>
        <s v="ALL MAHARASHTRA - INNER PAGE - COLOUR AD"/>
        <s v="Agrowon Display Ad Inner Page All Maharashtra"/>
        <s v="All Maharashtra Agrowon Cl. Ad"/>
        <s v="RATANAGIRI TIMES"/>
        <s v="Ratnagiri Main Issur Pointer"/>
        <s v="Ratanagiri Times - main issue page no. 1 "/>
        <s v="Main Issue Fr. Page Pointer"/>
        <s v="RATNAGIRI TIMES"/>
        <s v="MT KOLHAPUR + TOI KOLHAPUR"/>
        <s v="cancer day suppliment"/>
        <s v="KOLHAPUR-STALL"/>
        <s v="World Tourisum Day - Kolhapur"/>
        <s v="KOLHAPUR (Dhanters Feature)"/>
        <s v="TOI Ascent Pune Edition + MT Pune Edition "/>
        <s v="KOLHAPUR TIMES MARATHI + ENGLISH"/>
        <s v="KOLHAPUR-CODE-J-19016"/>
        <s v="SOLOPUR. CITY+DIST."/>
        <s v="AHEMADNAGAR "/>
        <s v="NASHIK"/>
        <s v="SOLAPUR-CITY+DIST"/>
        <s v="SOLAPUR - CITY + DIST."/>
        <s v="KOLHAPUR (ALL MAHARASHTRA)"/>
        <s v="ALL MAHARASHTRA ( YOUTUBE ALL INDIA)"/>
        <s v="SINDHUDURG TIMES"/>
        <s v="SINDDHUDURG TIMES"/>
        <s v="NAGAR "/>
        <s v="GOA"/>
      </sharedItems>
    </cacheField>
    <cacheField name="NoOfDays" numFmtId="0">
      <sharedItems containsSemiMixedTypes="0" containsString="0" containsNumber="1" containsInteger="1" minValue="1" maxValue="38"/>
    </cacheField>
    <cacheField name="PaidDays" numFmtId="0">
      <sharedItems containsSemiMixedTypes="0" containsString="0" containsNumber="1" containsInteger="1" minValue="0" maxValue="25"/>
    </cacheField>
    <cacheField name="FreeDays" numFmtId="0">
      <sharedItems containsSemiMixedTypes="0" containsString="0" containsNumber="1" containsInteger="1" minValue="0" maxValue="19"/>
    </cacheField>
    <cacheField name="TotalAmount" numFmtId="0">
      <sharedItems containsSemiMixedTypes="0" containsString="0" containsNumber="1" minValue="0" maxValue="1400000"/>
    </cacheField>
    <cacheField name="ComissionAmount" numFmtId="0">
      <sharedItems containsSemiMixedTypes="0" containsString="0" containsNumber="1" minValue="0" maxValue="210000"/>
    </cacheField>
    <cacheField name="ROBillAmount" numFmtId="0">
      <sharedItems containsSemiMixedTypes="0" containsString="0" containsNumber="1" minValue="0" maxValue="1249500"/>
    </cacheField>
    <cacheField name="Status" numFmtId="0">
      <sharedItems count="3">
        <s v="Billed"/>
        <s v="Partially Billed"/>
        <s v="Active"/>
      </sharedItems>
    </cacheField>
    <cacheField name="GSTAmount" numFmtId="0">
      <sharedItems containsSemiMixedTypes="0" containsString="0" containsNumber="1" minValue="0" maxValue="59500"/>
    </cacheField>
    <cacheField name="ISCCAvailable" numFmtId="0">
      <sharedItems/>
    </cacheField>
    <cacheField name="CCAmount" numFmtId="0">
      <sharedItems containsMixedTypes="1" containsNumber="1" minValue="0" maxValue="29750"/>
    </cacheField>
    <cacheField name="PBillAmount" numFmtId="0">
      <sharedItems containsSemiMixedTypes="0" containsString="0" containsNumber="1" containsInteger="1" minValue="0" maxValue="0"/>
    </cacheField>
    <cacheField name="ClientName" numFmtId="0">
      <sharedItems count="560">
        <s v="Gagan Tours"/>
        <s v="Hotel Skye Rest O BBQ - Kolhapur"/>
        <s v="Anand Group"/>
        <s v="ANAND SHOES-KOLHAPUR"/>
        <s v="Aster Aadhar Hospital-Kolhapur"/>
        <s v="Bhagwan Collection"/>
        <s v="Chandraroop Cloth Stores"/>
        <s v="Classic Enterprises"/>
        <s v="Detail Clothing Ltd. (Texas Jeans)"/>
        <s v="WALAWALKAR KAPAD DUKAN - Shrimant"/>
        <s v="Shri Samarth Ent."/>
        <s v="EI SILVER-KOLHAPUR"/>
        <s v="Thousand Smile"/>
        <s v="Madhuri Bekary"/>
        <s v="Kasabekar Jadhav Builders"/>
        <s v="Kaavira Natural"/>
        <s v="Rainbow Hospital"/>
        <s v="Bandhan Tours"/>
        <s v="BRANDCHEF ADVERTISING"/>
        <s v="Nalini Cloth Centre - Kolhapur"/>
        <s v="JUPITER LIFELINE HOSPITALS LIMITED"/>
        <s v="Karekar Jwellers"/>
        <s v="TRADE NET WEALTH MANAGES PRIVATE LIMITED"/>
        <s v="Tanaji Catrers"/>
        <s v="Rajmangal Catrers"/>
        <s v="ROCKET ENGINEERING CORPORATION PVT. LTD. KOP."/>
        <s v="Gajanan bakery"/>
        <s v="Hotel Woodland"/>
        <s v="Parmale Cycles &amp; Health Equipments"/>
        <s v="Hotel Mhavraa"/>
        <s v="WALAWALKAR-KAPAD-DUKAN"/>
        <s v="Apali Seva"/>
        <s v="C R Hospitality"/>
        <s v="DICE ACADEMY"/>
        <s v="Majisa Collection"/>
        <s v="AMOL SAWANTA SALE-VISION FINANCE"/>
        <s v="HOTEL WAMAN (Hotel Orient Crown)"/>
        <s v="Dr. Nikhil Randive"/>
        <s v="Padma Guest house"/>
        <s v="GAMABHNA Vitran Joshi"/>
        <s v="Swami Vivekanand Academy"/>
        <s v="Shri Hospital"/>
        <s v="Kelavkar Hospital"/>
        <s v="M/s. Rote Brothers - Kolhapur"/>
        <s v="Hotel Revati"/>
        <s v="Hotel Ramdoot"/>
        <s v="BONFIGLIOLI TRANSMISSIONS (PVT) LTD."/>
        <s v="Siddhant Infrastructure - Palace Orchids"/>
        <s v="HOTEL SHRI SAI RESTAURANT"/>
        <s v="THE KOLHAPUR URBAN CO-OP. BANK LTD. KOLHAPUR"/>
        <s v="SILVER PALACE , KOP"/>
        <s v="ISHWAR JEWELLERS - RAJARAMPURI - KOLHAPUR."/>
        <s v="RANDIVE BUILDERS &amp; DEVELOPERS"/>
        <s v="Dr Archana Khade"/>
        <s v="SANGRAM KOTMIRE"/>
        <s v="HOTEL ABHINANDAN"/>
        <s v="VEERA BHOSALE"/>
        <s v="SMARAN PAWASKAR"/>
        <s v="KRISHIKA PATOLE"/>
        <s v="THE IDEAL CONSTRUCTION"/>
        <s v="ANAND ENTERPRISES"/>
        <s v="SATYAM DIGITAL PHOTO LAB"/>
        <s v="VATVRUKSH MANDAP DECORATERS"/>
        <s v="AMBEJOGAI MULTI SERVICES PVT. LTD."/>
        <s v="MAHARASTRA INDUSTRIAL TRANING CENTER"/>
        <s v="Skylark Global BPO Services Pvt. Ltd."/>
        <s v="DHAIRYAPRASAD SANSKRUTIK BHAVAN"/>
        <s v="SHIVTEJ WATER PARK"/>
        <s v="ALPHA KIDS"/>
        <s v="B B PARMALE &amp; SONS"/>
        <s v="AJIT PATIL - GLOBAL ENTERPRISES"/>
        <s v="Raysons Marketing Pvt. Ltd."/>
        <s v="RAVINDRA VADAGAONKAR"/>
        <s v="SHREE MAYUR TRADING COMPANY"/>
        <s v="FOCUS CLINIC - KARAD"/>
        <s v="Ingale Ceramic"/>
        <s v="Hotel Kheduti"/>
        <s v="Roopam Stores (Bag Mall)"/>
        <s v="Dheeraj Optical"/>
        <s v="CITY HOSPITAL MEDICAL &amp; GENERAL STORES"/>
        <s v="HIGH HOPES "/>
        <s v="PAIN CLINIC "/>
        <s v="SEE HOSPITALITY (HOTEL GOVEKARI)"/>
        <s v="HAJARE TEXTILES"/>
        <s v="MOHITE AUTOMOBILES PVT. LTD."/>
        <s v="NAKSHATRA (M/S S. B. TAKALE)"/>
        <s v="CITY COSMETIC LASER HAIR TRANSPLANT CENTER"/>
        <s v="Adv. Nishikant G. Powar"/>
        <s v="DILIP COLD DRINK HOUSE"/>
        <s v="S G COMMUNICATION"/>
        <s v="MANE INDUSTRIES "/>
        <s v="Adv. Amol A. Patil"/>
        <s v="SHREE GHARGUTI BISCUTS"/>
        <s v="HOTEL SHLOK"/>
        <s v="SANDIP BEKARS"/>
        <s v="SALGAR AMRUTTULYA TEA"/>
        <s v="WALAWALKAR TRUST HOSPITAL"/>
        <s v="REGENCY GEMSS"/>
        <s v="SUBAL REALITY"/>
        <s v="SHRI. BHIMRAO MARUTI KOTEKAR"/>
        <s v="NEW GAJANAN BEKARY"/>
        <s v="KOLHAPUR KAGAD KENDRA"/>
        <s v="FORT INTERNATIONAL ACADEMY"/>
        <s v="SAMRAT KORANE"/>
        <s v="MOHITE SUZUKI"/>
        <s v="DR. PARITEKAR"/>
        <s v="HOTEL JUNA 7/12"/>
        <s v="HOTEL ZAIKA"/>
        <s v="HOTEL DAIVIK"/>
        <s v="SHREE DEVELOPERS"/>
        <s v="JEWELL PALACE"/>
        <s v="MUMBAI MIRCHI"/>
        <s v="ADV. SAMADHAN PATIL"/>
        <s v="SHREE GURUNANAK SAREE CENTRE"/>
        <s v="SHREE GANESH ENTERPRISES"/>
        <s v="BRICKSTONE BUILDERS &amp; DEVELOPERS"/>
        <s v="ALOUKIK"/>
        <s v="FASHIONISTAAH"/>
        <s v="LADIES &amp; KIDS HUB"/>
        <s v="SAHYADRI SOLAR ENRAGE"/>
        <s v="SUNRISE HOSPITAL"/>
        <s v="DIVASE MEDICAL"/>
        <s v="KRYSTAL CAFE"/>
        <s v="M &amp; M HOSPITALITY"/>
        <s v="CAKE WORLD"/>
        <s v="HEAVEN PIZZA &amp; CAFE"/>
        <s v="NARAYAN BABURAO JADHAV"/>
        <s v="BINDU PRIDE"/>
        <s v="RAYSONS CONSTRUCTIONS"/>
        <s v="M/s B. G. Raibage (Retail Division)"/>
        <s v="RAYSONS SAND CHEM PVT. LTD."/>
        <s v="BERAR FINANCE LIMITED"/>
        <s v="SHREE TRAMBOLI VIDYALAYA"/>
        <s v="TAVANAPPA PATANE HIGH SCHOOL"/>
        <s v="SOUTH INDIAN BANK"/>
        <s v="KAPAD VYAPARI SANGH, KOLHAPUR"/>
        <s v="PRATHAMESH POLADE"/>
        <s v="PARSHWA GARMENTS"/>
        <s v="KARVEER AMRUTTULYA TEA"/>
        <s v="M B'S KITCHEN"/>
        <s v="HOTEL MANORA"/>
        <s v="NAMIT CHAWAL BAZAR"/>
        <s v="LIFE LINE HOSPITAL"/>
        <s v="SANJEEVAN AGRO PRODUCTS"/>
        <s v="NATURE ORGANICS NURSERY"/>
        <s v="TRADEWINGS SOLUTIONS LTD."/>
        <s v="INDO ORGANIC AGRO PRODUCTS"/>
        <s v="SHREEKRUSHNA AGRIDIET LTD. KOLHAPUR"/>
        <s v="AVINASH KATE"/>
        <s v="KOUSHAL RAJENDRA BAKARE"/>
        <s v="KORANE PARIVAR"/>
        <s v="Samarth Dairy &amp; Agro Products Pvt Ltd. (Ankali) Karanataka"/>
        <s v="TAVANDE MITHAEWALE"/>
        <s v="ROHIT SARNAIK"/>
        <s v="SANDEEP KHAMITKAR"/>
        <s v="VINOD VIJAYRAO SALOKHE"/>
        <s v="KAKA MOVE"/>
        <s v="SAGAR HALDKAR"/>
        <s v="ACCUTECH ENGINEERS PVT. LTD."/>
        <s v="LAXMI SALES &amp; SERVICES"/>
        <s v="ANMA MEDIA SYSTEMS PVT LTD"/>
        <s v="BABURAO D. PATIL"/>
        <s v="TESTE DRIEVE"/>
        <s v="ATHAAYU MULTI-SPECIALITY HOSPITAL"/>
        <s v="AMRUT MULTIPURPOSE HALL"/>
        <s v="VAIJNATH MILK &amp; MILK PRODUCTS PVT LTD"/>
        <s v="ASHTVINAYAK DAIRY MILK PVT LTD"/>
        <s v="VITA DAIRY INDUSTRIES"/>
        <s v="KRUSHNAI MILK &amp; MILK PRODUCTS PVT LTD"/>
        <s v="PARADISE DEVELOPERS"/>
        <s v="BHANDARI GROUP, KOLHAPUR"/>
        <s v="DHANSHREE CATTERERS"/>
        <s v="YASHASHRI RATINA CARE &amp; LASER CENTER"/>
        <s v="Bedekar Lifespaces LLP"/>
        <s v="SHREE GANESH CABELS"/>
        <s v="CENTRAL AUTOMOBILE SERVICE STATION"/>
        <s v="LIYKAT KAGWADE"/>
        <s v="DR. AJAY KENI"/>
        <s v="SHAH HASMUKHLAL RAMANLAL"/>
        <s v="KIRAN CONSTRUCTION"/>
        <s v="RAJENDRA BAKARE MASALE"/>
        <s v="UDAAN CLASSES"/>
        <s v="RAHUL OSWAL"/>
        <s v="ARUN SHANKARRAO CHOUGLE"/>
        <s v="ASHUTOSH DESAI"/>
        <s v="YASHOLAXMI VEGETABLE MALL"/>
        <s v="WOW KIDS TINY HEARTS - PRE-SCHOOL"/>
        <s v="SAHEB TEA"/>
        <s v="CHANDU DHUGDHALYA"/>
        <s v="MADHURI DAIRY"/>
        <s v="KEDARLING BAKERY"/>
        <s v="HAWAL BROTHERS"/>
        <s v="LAXMI AGRO ENERGY PVT. LTD."/>
        <s v="DHANWANTARI HOSPITAL"/>
        <s v="BALWANT M. PATIL"/>
        <s v="BHANDARI GROUP (KOLHAPUR) PVT. LTD."/>
        <s v="HOTEL CAROBAR"/>
        <s v="HOTEL AMRUT"/>
        <s v="LAXMI VILAS BUILDERS &amp; DEVELOPERS"/>
        <s v="NAIM KACHHI"/>
        <s v="DHANANJAY MAHADIK, BJP KOLHAPUR"/>
        <s v="ABHIJEET TAVADE"/>
        <s v="RAHI TOURS &amp; TRAVELS"/>
        <s v="B B PARMALE &amp; SONS LLP"/>
        <s v="PRABHA ENTERPRISES"/>
        <s v="BHIMA SAHAKARI SAKHAR KARKHANA LTD.,"/>
        <s v="RAJYOG BUILDERS AND DEVELOPERS"/>
        <s v="MADHUSUDAN"/>
        <s v="MINISO"/>
        <s v="RAJYOG BUILDERS"/>
        <s v="GROBUZZ INDIA URBAN NIDHI LTD. KOLHAPUR"/>
        <s v="M.N. KOLHAPURE"/>
        <s v="PADMAVEERA ASSOCIATES"/>
        <s v="HOTEL RADIANT"/>
        <s v="HOTEL ZORBA"/>
        <s v="HOTEL BLOOMING SOUL"/>
        <s v="SKYLARK SERVICES"/>
        <s v="ADV. OMKAR PARAB"/>
        <s v="UNIVERSAL BUSINESS GROUP"/>
        <s v="Shri Amba Apparel"/>
        <s v="Aashveer Restaurant and cafe"/>
        <s v="SHRI SHARAD KILLEDAR"/>
        <s v="Parekh Ornaments"/>
        <s v="BRANDMAKERS"/>
        <s v="SHRI CHH SHAHU SAHKARI SAKAHAR KARKHANA LTD"/>
        <s v="PRABHAKAR BAPUSAHEB SUTAR"/>
        <s v="BLOOMING BUDS"/>
        <s v="GALAXY COPIERS"/>
        <s v="JADHAV PARIWAR - KOLHAPUR"/>
        <s v="MAHADIK PARIWAR - KOLHAPUR"/>
        <s v="MADHAV MISSION"/>
        <s v="KIRTI SALES"/>
        <s v="BHUSHAN AOUNDHAKAR"/>
        <s v="ADITTY HOLIDAYS"/>
        <s v="PRAVIN SHAHA"/>
        <s v="SUBHANANDA HOSPITALITY"/>
        <s v="SHRI TATYSAHEB KORE VARANA S.S.K. LTD., KOLHAPUR"/>
        <s v="AJINKYATARA S.S.K. LTD. SATARA"/>
        <s v="JAYRAJ (MANORANJAN NAGARI)"/>
        <s v="JAYMATADI ASSOCIATE"/>
        <s v="AMARSINH RAUT"/>
        <s v="GIRISH NARVEKAR"/>
        <s v="MR. UMESH PANDURANG SALOKHE"/>
        <s v="KAJU SHOPEE (BHARAT PATIL GROUP)"/>
        <s v="SHREE SAMARTH ENTERPRISES"/>
        <s v="HOTEL ATRIA"/>
        <s v="Nikhil Prakash Gandhi"/>
        <s v="PRAMOD MAHADIK"/>
        <s v="AARAM GADI KARKHANA"/>
        <s v="GUHAGARKAR PARIVAR"/>
        <s v="POWAR PARIVAR,"/>
        <s v="DOIJAD PARIVAR"/>
        <s v="SAWALI CARE CENTER"/>
        <s v="LIFE STYLE DEVELOPERS"/>
        <s v="MORE PARIVAR"/>
        <s v="NISARGA HILL RESORT"/>
        <s v="KHEMRAJ BAKERY"/>
        <s v="HOTEL INTERNATIONAL"/>
        <s v="SANJAY KADOLKAR"/>
        <s v="SHRI. BALASO NIVRUTTI VAREKAR"/>
        <s v="AMAL MAHADIK"/>
        <s v="NIKHIL KORANE"/>
        <s v="SKOL RESTO BAR"/>
        <s v="KOLHAPURI RAJABHAU BHEL"/>
        <s v="SHREE PANDURANG ANNA PATIL"/>
        <s v="SHREE RENUKA TRADERS"/>
        <s v="SAMRATH DAIRY &amp; AGRO PRODUCTS PVT. LTD. KOLHAPUR"/>
        <s v="LA CABO BISTRO"/>
        <s v="PRIYADARSHANI WADA CENTRE"/>
        <s v="ADI ANANT GRAVITY &amp; A2 FRIES"/>
        <s v="234 VEG FINE DINE"/>
        <s v="RAMSINA CONSTRUCTIONS PVT. LTD."/>
        <s v="CHIPADE SARAF"/>
        <s v="P V PHATAK - KOLHAPUR"/>
        <s v="VENKATESHWARA POWER PROJECT LTD."/>
        <s v="VAMAZ SILK &amp; SAREES"/>
        <s v="YASHWANTRAO MOHITE S.S.K. LTD., SATARA (JAYWANT SUGAR)"/>
        <s v="SAHAKAR MAHARSHI SHANKARRAO MOHITE PATIL SSK LTD."/>
        <s v="AJAY DHURI"/>
        <s v="KALLAPPANNA AWADE JAWAHAR SHETAKARI S S K LTD. HUPARI"/>
        <s v="SAWANT ORGANICS"/>
        <s v="ATHARVA REAL ESTATE"/>
        <s v="SALGAR FOODS PVT LTD"/>
        <s v="RAVRANE FAMILY"/>
        <s v="MAGIC TEA &amp; COFFEE"/>
        <s v="RAHUL BHANUDAS AREKAR"/>
        <s v="Traditional Recipes Pvt Ltd"/>
        <s v="MULLANI FOOD INDUSTRIES"/>
        <s v="ABBCHA DHABA"/>
        <s v="ANNAPURNA SPICES PRIVATE LIMITED"/>
        <s v="SHRIRAM ICE-CREAM"/>
        <s v="CANDY CORNER"/>
        <s v="RAJMANDIR ICE-CREAM"/>
        <s v="ACCURATE WATERJET"/>
        <s v="ORTHO CARE AND CURE (I) PVT. LTD."/>
        <s v="SHRI. SHIVAJI BHAU PATIL"/>
        <s v="HOTEL GOLDEN SPOON"/>
        <s v="SHRI. DANGE (PWD) ELECTRICITY DEPT."/>
        <s v="SHRI. JADHAV (PWD) CIVIL DEPT."/>
        <s v="RIVERSIDE ECOTEL HOSPITALITY"/>
        <s v="SHRI. SUDHAKAR PATIL"/>
        <s v="SAEE HOSPITALITY GOA-GOVEKARI VEG NON VEG "/>
        <s v="PRITHVI ACADEMY"/>
        <s v="BANDHAN INDUTRIES"/>
        <s v="NALVADE PARIVAR"/>
        <s v="Travela Travel Concepts"/>
        <s v="CHOUGULE FAMILY - BAGAL CHOWK"/>
        <s v="INGLE HOTELS &amp; RESORTS"/>
        <s v="FISHKING HOTEL"/>
        <s v="FISH KING "/>
        <s v="HOTEL RAJDHANI"/>
        <s v="BHUSHAN BAGE"/>
        <s v="JODHAPUR MITHANNA-CHOUDHARI-KOP"/>
        <s v="Honey Holidays"/>
        <s v="SHITAL MANE - FAMILY"/>
        <s v="GOURAV HOLIDAYS"/>
        <s v="Dinkarrao Mali"/>
        <s v="HONNY HOLIDAYS"/>
        <s v="SHREE CONSTRUCTIONS"/>
        <s v="Alfa Kids School"/>
        <s v="BODY BASICS"/>
        <s v="Manufacturs Assocation of Kagal-Hatkanangle (Mak)"/>
        <s v="SHARDHA RATHOD"/>
        <s v="KOLHAPUR COMICON"/>
        <s v="KITCHEN PLUS"/>
        <s v="TANDUL MAHOUTSAV"/>
        <s v="HOTEL KABABIYA"/>
        <s v="HOTEL NILESH"/>
        <s v="ORANGE HOTEL"/>
        <s v="SARJERAO S. PALKAR"/>
        <s v="DECCAN TRADERS (M. B. SHAIKH)"/>
        <s v="Adv. Vijay B. Malekar"/>
        <s v="RAJESH PADALKAR"/>
        <s v="SANDIP ADVERTISING &amp; MARKETING"/>
        <s v="AJINKYA CHAVAN"/>
        <s v="SHRI. MILLIND KADAM"/>
        <s v="YUVRAJ ULAPE"/>
        <s v="NANDKUMAR SUTAR (SHIVSENA)"/>
        <s v="AMAR BAGI"/>
        <s v="SANGHVI HOSPITAL"/>
        <s v="SANDIP PATIL"/>
        <s v="SANDESH PATOLE"/>
        <s v="SHREE SADGURU ENTERPRISES"/>
        <s v="GHOTANE DEVELOPERS"/>
        <s v="DHANANJAY SARATE"/>
        <s v="MANE MEDICAL FOUNDATION"/>
        <s v="S K PROPERTIES KOLHAPUR"/>
        <s v="SONALI CHIPADE"/>
        <s v="SHRI. SUJAY PATOLE"/>
        <s v="GALAXY HOSPITAL NAGAR"/>
        <s v="Ramesh Nalwade"/>
        <s v="SUYASH CLASSES "/>
        <s v="SUMIT CLASSES "/>
        <s v="SANJAY ROTHOD"/>
        <s v="PETHE ACADEMY"/>
        <s v="MAGDUM ENDO SURGERY INSTITUTE KIDNEY STONE CENTER"/>
        <s v="GAJANAN NAGARI PATSANSTHA-KOLHAPUR"/>
        <s v="RANGNATH HOSPITAL "/>
        <s v="Vijaya Dental Clinic"/>
        <s v="SATYAM ELECTRICALES - KOP"/>
        <s v="HOTEL BEYLEAF"/>
        <s v="SHRI RENUKA HOMEO CLINIC"/>
        <s v="LAKME SALOON"/>
        <s v="SNAP REALITY"/>
        <s v="MEHAESH UTTURE"/>
        <s v="Antrang Hospital Kop. (Jupiter)"/>
        <s v="ANTRANG HOSPITAL"/>
        <s v="MAPUS.IN"/>
        <s v="Kedar Classes"/>
        <s v="Basarge Hospital"/>
        <s v="Dr.Phutane"/>
        <s v="HOTEL ANKIT"/>
        <s v="DUKANDE PARIVAR"/>
        <s v="VIJAY BABANRAO MAHADIK"/>
        <s v="RAHIM SANADI"/>
        <s v="SHRI SAIKRUPA SUGAR &amp; ALLIED IND. LTD."/>
        <s v="Shri Chh. Rajaram SSK Ltd. kasaba Bawada, Kolhapur."/>
        <s v="THE NEW EDUCATION SOCIETY, KOLHAPUR"/>
        <s v="RAVINDRA SHAMRAO PATIL"/>
        <s v="PRAWIN KODOLIKAR - KOP"/>
        <s v="GURUKRUPA BUILDERS &amp; DEVELOPERS"/>
        <s v="DR. PRAVIN KODOLIKAR"/>
        <s v="MALOJIRAJE CHHATRAPATI"/>
        <s v="SUJIT RAMBHAU CHAVAN"/>
        <s v="SHAMRAO BAPUSO PATIL"/>
        <s v="SURYAKANT R. BUDHALE"/>
        <s v="P. DR. VITHHALRAO VIKHE - PATIL S. SA. KA. LTD. - AHAMADNAGAR"/>
        <s v="KARMYOGI SAHAKARAOJI PATIL S.SA.KA. LTD. - PUNE"/>
        <s v="LOKMANAGAL AGRO IND. LTD . - SOLAPUR"/>
        <s v="AMBEJOGAI S. SA. KA . LTD. - BEED"/>
        <s v="SHRI PANDURANG S.SA.KA. LTD. - SOLAPUR."/>
        <s v="CANE AGRO ENERGY (INDAI) LTD. - SANGLI."/>
        <s v="RAJVARDHAN DEEPAK YADAV"/>
        <s v="VARADVINAYAK REAL INFRA PVT. LTD. KOLHAPUR"/>
        <s v="ADV. YUVRAJ L. VARUTE"/>
        <s v="SHIVAJI KUPATE"/>
        <s v="RAMESH SHINDE"/>
        <s v="Mahadik Pariwar - Om Mahadik - Kolhapur"/>
        <s v="RAHUL SHIVAJIRAO MANE"/>
        <s v="KARAN NALVADE"/>
        <s v="CITY LIONS EYE HOSPITAL &amp; RESEARCH CENTER"/>
        <s v="ALL INDIA SHRI SHIVAJI MEMORIAL SOCIETY"/>
        <s v="SHYAM TILES"/>
        <s v="HARSH PRODUCTS"/>
        <s v="NAVAGRAHA RATNA KENDRA"/>
        <s v="HEER COLLECTION"/>
        <s v="SHREE DATTA ENTERPRISES HOME APPLIANCES"/>
        <s v="Balasaheb Desai"/>
        <s v="BALASAHEB DESAI-GADHINGLAJ"/>
        <s v="CANARA BANK"/>
        <s v="Adv. Vishwajeet V. Powar"/>
        <s v="PADHARO SWEETS &amp; FARSAN"/>
        <s v="NIRMITI PLASTIC SURGERY CENTER"/>
        <s v="AKSHAY NAIK (BG)"/>
        <s v="DURGA CLINIC"/>
        <s v="D. Y. PATIL MEDICAL COLLEGE HOSPITAL AND RESEARCH INSTITUTE"/>
        <s v="MAHALAXMI SURGICALS"/>
        <s v="RAKHA DIGITAL"/>
        <s v="ORAL HEALTH CENTER"/>
        <s v="S P COMMNUCATION"/>
        <s v="GRAMPANCHYAT SARNOBATWADI"/>
        <s v="SAVITA RAJU GHORPADE"/>
        <s v="MATOSHREE HOSPITAL (DR. POOJA CHOPADE-PATIL)"/>
        <s v="K &amp; R NURSING CENTER PVT. LTD."/>
        <s v="MAHASAINIK DARBAR HALL"/>
        <s v="SATEJ MULITPURPOSE HALL"/>
        <s v="PEDNEKAR SARAF"/>
        <s v="AMRUTSIDDHI MILK PRODUCTS"/>
        <s v="SANKLAP JCB REPAIRS"/>
        <s v="HARSH OPTICIAN"/>
        <s v="M/S DEEP ENGINEERING"/>
        <s v="PRUTHA MOTORS"/>
        <s v="BHARAT TRACTORS &amp; MOTORS"/>
        <s v="SHREE GUNGANGA MOTOR GARAGE"/>
        <s v="KOLHAPUR DISTRICT LORRY OPERETTAS ASSOCIATION"/>
        <s v="KOLHAPUR ZILLA BAR ASSOCIATION"/>
        <s v="SAMBHAJI DATTATRAY PATIL (PRABANDHAK)"/>
        <s v="KRUSHI UTPANN BAZAR SAMITI, KOLHAPUR"/>
        <s v="ASSOCIATION OF KOLHAPUR BEE-BIYANE"/>
        <s v="RADHANAGARI TALUKA SHETAKARI SANGH LTD."/>
        <s v="FARMERS NEED AGROTECH"/>
        <s v="SHETKARI SAHAKARI SANGH LTD. KOLHAPUR"/>
        <s v="TAMILNAD MERCANTILE BANK LTD. (BR. JAYSINGPUR)"/>
        <s v="SURYA MULTISPECIALTY HOSPITAL"/>
        <s v="ARPAN BLOOD BANK"/>
        <s v="COLONEL R. D. NIKAM SANIK SAH. BANK LTD."/>
        <s v="SATYAJEET KIRANPRAKASH SAGAONKAR"/>
        <s v="AMRUT MILK PRODUCTION"/>
        <s v="CS AMAR D. PATIL"/>
        <s v="THE PANDHARPUR URBAN CO.OP. BANK LTD. PANDHARPUR BR. KOLHAPUR"/>
        <s v="JASAWANT SWEET"/>
        <s v="YUVRAJ TELI"/>
        <s v="INDRAJEET BONDRE"/>
        <s v="KOLHAPUR DISTRICT BEE BIYANE KITAKNASHKE KHATE YAPARI ASSOCIATION"/>
        <s v="PRATIKSHA DHEERAJ PATIL"/>
        <s v="BHAGWAN VASANTRAO PATIL"/>
        <s v="MAHALAXMI DITONE INSTITUTE"/>
        <s v="SATEJ KRUSHI"/>
        <s v="AMARSINH GHATAGE"/>
        <s v="GRAMIN PANI PURWATHA UPVIBHAG NO. 2 - MINSH PAWAR"/>
        <s v="GRAMIN PANI PURWATHA VIBHAG - MANISH PAWAR"/>
        <s v="A V KAMBALE - BANDHKAM VIBHAG PANCHAYAT SAMITI KARVEER"/>
        <s v="VIJAY KANDGAVE - KARYKARI ABHIYANTA BANDHKAM VIBHAG JILHA PARISHAD"/>
        <s v="UTTAM THORAT - UP ABHIYANTA (YANTRIK UP VIBHAG JILHA PARISHAD KOP)"/>
        <s v="JEEVANDHARA BLOOD BANK"/>
        <s v="MORYA NURSING HOME"/>
        <s v="SHINDE LAWN"/>
        <s v="PRANAV CATERS"/>
        <s v="HOTEL SURYA"/>
        <s v="SKYSTAR EVENTS"/>
        <s v="CHANDRAKANT SURYAWANSHI (AROGYA VIBHAG)"/>
        <s v="KISAN HOME APPLIANCES "/>
        <s v="SHRI MAHALAXMI DITON INSTITUTE "/>
        <s v="SUNIL SALGAR"/>
        <s v="SAGAR AUTOMOBILES"/>
        <s v="VITHHAL PEDANEKAR"/>
        <s v="PARESH BHOSALE"/>
        <s v="SHOBHA BONDRE"/>
        <s v="BUSINESS SERVICE UNIT"/>
        <s v="RAJU S MULLA"/>
        <s v="SUNRICH LOGISTIC PVT LTD"/>
        <s v="ASHOKRAO JADHAV (CORPORATOR)"/>
        <s v="PRASAD PATIL-SANCHALAK SHIKSHAK BANK"/>
        <s v="HARSHVARDHAN YADAV "/>
        <s v="SANDIP DESAI-BJP"/>
        <s v="M N VEDPATHAK-DAKSHIN VIBHAG-SARVJANIK BANDHKAM"/>
        <s v="MAHARASTRA JIVAN PRADHIKARAN-JAYVANT D KATKAR"/>
        <s v="SPECIAL PROJECT SARVJANIK BANDHKAM VIBHAG-PRAVIN JADHAV"/>
        <s v="MANISH PAWAR"/>
        <s v="MANOHAR R PATIL - PANHALA"/>
        <s v="M S BASRGEKAR PANI PURWATHA JILHA PARISHAD"/>
        <s v="KARYKARI ABHIYANTA RASHTRIY MAHAMARG KOLHAPUR - SACHIN SANGAONKAR"/>
        <s v="AMOL PATIL - SARVSHIKSHA ABHIYAN"/>
        <s v="UMESH R KOLI "/>
        <s v="ANANDRAO PATIL - MALKAPUR"/>
        <s v="DAYANAND SHINDE - KALAMBA"/>
        <s v="DIAMOND HOSPITAL"/>
        <s v="Adv. Madhukar Jagtap"/>
        <s v="AJANTA SERVICES "/>
        <s v="DR. RADHA TARAL"/>
        <s v="SHREE WARANA SAHKARI BANK LTD."/>
        <s v="OM PIYU INDUSTIES - GOKUL SHIRGAON"/>
        <s v="SHRI MAHALAXI BHAKT MANDAL-RAJU MEWEKARI"/>
        <s v="RAJU DINDORLE"/>
        <s v="PRATINDNYA MAHESH UTTURE"/>
        <s v="KOLHAPUR DISTRICT CRUSHAR UNION-KOP"/>
        <s v="TUSHAR ARUN BURUD"/>
        <s v="D. L. NARAKE - KOP"/>
        <s v="S A GAYKAWAD - KOP"/>
        <s v="GRAMIN PANI PURWATHA UP VIBHAG NO. 1 - KARVEER - (DONGALE SAHEB)"/>
        <s v="S S SHINDE - KOP"/>
        <s v="UNIVERSAL MACHINERY - KOP"/>
        <s v="Vedankur Health Care"/>
        <s v="Ambrish Ghatage"/>
        <s v="Kiran Lohar-Madhyamik Shikshan Dept. Kop."/>
        <s v="Ravikumar Patil - Maha. State Prathmik Shikshak Sangh"/>
        <s v="Arjun Patil - Prathmik Shikshak Samiti Mah. State."/>
        <s v="Karveer Taluka Shikshak Sah. Patsanstha , Kop."/>
        <s v="Jaysing Hujare, Kop."/>
        <s v="Radhanagri Tal. Madh-Uccha Madhyamik sevak Pat sanstha, Radhanagri"/>
        <s v="Bhogam Associates - Kop"/>
        <s v="ANANDI NURSING HOME"/>
        <s v="MALKAPUR URBAN CO.-OP. CREDIT SOCIETY LTD., MALKAPUR"/>
        <s v="PUSHPANJALI DADASO CHOUGULE"/>
        <s v="AMIT SIDDHOBA KADAM"/>
        <s v="Shree Gurudev Datta Charitable Trust, Kolhapur (Mangesh Waghmare)"/>
        <s v="SHREE CHH. SHAHU SAH. GUL KHAREDI-VIKRI SANGH LTD."/>
        <s v="SHRI. DHONDIRAM DADU PATIL (SHREE RAMLING DEV CH. TRUST)"/>
        <s v="Abubukkar Najaruddin Mulla"/>
        <s v="SHRI. LAXMAN GANPATI NIKAM"/>
        <s v="SHRI RAJARAM DATTATRYA NIUNGARE"/>
        <s v="SAWANT ACADEMY"/>
        <s v="GRAMPANCHYAT SONARWADI"/>
        <s v="S. A. GHORPADE"/>
        <s v="EAGLE GLASS ARTS"/>
        <s v="GANESHRATNA HOTEL"/>
        <s v="ADV. PRASHANT V. PATIL - NESARIKAR"/>
        <s v="SUKUMAR APPSO BHOSALE"/>
        <s v="KOLHAPUR ZILLA MAZOOR SAH. SANSTHACHA SANGH"/>
        <s v="SAMBHAJIRAO PATIL"/>
        <s v="S. G. IRON Castings"/>
        <s v="SHRINE AUTO PVT. LTD."/>
        <s v="SAMIR UTTAM KALE"/>
        <s v="BHAGYASHRI  I TERANI"/>
        <s v="AKSHAY I TERANI"/>
        <s v="AJAY I TERANI"/>
        <s v="STAR BUSINESS GROUP"/>
        <s v="SHUBH TRADEBIZ INDIA PVT. LTD."/>
        <s v="Sanjivani Fertility Center"/>
        <s v="Adwait Dental Clinic"/>
        <s v="F3 GYM"/>
        <s v="ACHIEVERS ACADEMY, Kolhapur"/>
        <s v="KISANVEER SATARA SAHAKARI SAKHAR UDYOG, SATARA"/>
        <s v="Bajaj Fianance Ltd."/>
        <s v="HOTEL PEARL"/>
        <s v="DR PARIJAT GUPTE"/>
        <s v="SHAILESH ENTERPRISES"/>
        <s v="SADASHIVRAO MANDLIK SAHKARI SAKHAR KARKHANA, HAMIDVADA"/>
        <s v="RAJASHRI SHAHU GOVERMENT SERVANT BANK"/>
        <s v="AMOL ASHOKRAO BIDKAR"/>
      </sharedItems>
    </cacheField>
    <cacheField name="PaperName" numFmtId="0">
      <sharedItems count="19">
        <s v="Pudhari Publications Pvt. Ltd."/>
        <s v="Sakal Media Pvt. Ltd."/>
        <s v="Maharashtra Times"/>
        <s v="Lokmat Media Private Limited"/>
        <s v="Tarun Bharat Daily Pvt. Ltd."/>
        <s v="PUNYANAGARI - SHREE AMBIKA PRINTERS &amp; PUBLICATIONS"/>
        <s v="Mahasatta"/>
        <s v="Times Of India"/>
        <s v="SAKAL AGROWON"/>
        <s v="Ratnagiri Times"/>
        <s v="M Times + T O I"/>
        <s v="Dainik Divya Marathi"/>
        <s v="NEWS MARATHI 24"/>
        <s v="Vijayavani"/>
        <s v="SINDHUDURG TIMES"/>
        <s v="BUSINESS STANDARD"/>
        <s v="SARVAMAT"/>
        <s v="P. S. SOLUTIONS (GRUHASHODH)"/>
        <s v="GOA TIMES"/>
      </sharedItems>
    </cacheField>
    <cacheField name="Description" numFmtId="0">
      <sharedItems/>
    </cacheField>
  </cacheFields>
  <extLst>
    <ext xmlns:x14="http://schemas.microsoft.com/office/spreadsheetml/2009/9/main" uri="{725AE2AE-9491-48be-B2B4-4EB974FC3084}">
      <x14:pivotCacheDefinition pivotCacheId="802699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17">
  <r>
    <n v="18"/>
    <n v="2215"/>
    <x v="0"/>
    <x v="0"/>
    <n v="1"/>
    <n v="1"/>
    <n v="0"/>
    <n v="9750"/>
    <n v="1462.5"/>
    <n v="8701.8799999999992"/>
    <x v="0"/>
    <n v="414.38"/>
    <s v="NULL"/>
    <s v="NULL"/>
    <n v="0"/>
    <x v="0"/>
    <x v="0"/>
    <s v="Kolhapur"/>
  </r>
  <r>
    <n v="57"/>
    <n v="2251"/>
    <x v="1"/>
    <x v="1"/>
    <n v="1"/>
    <n v="1"/>
    <n v="0"/>
    <n v="15750"/>
    <n v="2362.5"/>
    <n v="14056.88"/>
    <x v="0"/>
    <n v="669.38"/>
    <s v="No"/>
    <n v="0"/>
    <n v="0"/>
    <x v="0"/>
    <x v="0"/>
    <s v="Kolhapur"/>
  </r>
  <r>
    <n v="81"/>
    <n v="2274"/>
    <x v="2"/>
    <x v="2"/>
    <n v="4"/>
    <n v="3"/>
    <n v="1"/>
    <n v="5700"/>
    <n v="855"/>
    <n v="5087.25"/>
    <x v="1"/>
    <n v="242.25"/>
    <s v="No"/>
    <n v="0"/>
    <n v="0"/>
    <x v="0"/>
    <x v="0"/>
    <s v="Kolhapur"/>
  </r>
  <r>
    <n v="84"/>
    <n v="2277"/>
    <x v="3"/>
    <x v="3"/>
    <n v="4"/>
    <n v="3"/>
    <n v="1"/>
    <n v="9600"/>
    <n v="1440"/>
    <n v="8160"/>
    <x v="1"/>
    <n v="408"/>
    <s v="Yes"/>
    <n v="408"/>
    <n v="0"/>
    <x v="0"/>
    <x v="0"/>
    <s v="Kolhapur"/>
  </r>
  <r>
    <n v="148"/>
    <n v="2340"/>
    <x v="4"/>
    <x v="4"/>
    <n v="1"/>
    <n v="1"/>
    <n v="0"/>
    <n v="15750"/>
    <n v="2362.5"/>
    <n v="14056.88"/>
    <x v="0"/>
    <n v="669.38"/>
    <s v="No"/>
    <n v="0"/>
    <n v="0"/>
    <x v="0"/>
    <x v="0"/>
    <s v="Kolhapur"/>
  </r>
  <r>
    <n v="197"/>
    <n v="2388"/>
    <x v="5"/>
    <x v="5"/>
    <n v="1"/>
    <n v="1"/>
    <n v="0"/>
    <n v="15750"/>
    <n v="2362.5"/>
    <n v="14056.88"/>
    <x v="0"/>
    <n v="669.38"/>
    <s v="No"/>
    <n v="0"/>
    <n v="0"/>
    <x v="0"/>
    <x v="0"/>
    <s v="Kolhapur"/>
  </r>
  <r>
    <n v="198"/>
    <n v="2389"/>
    <x v="6"/>
    <x v="6"/>
    <n v="1"/>
    <n v="1"/>
    <n v="0"/>
    <n v="15750"/>
    <n v="2362.5"/>
    <n v="14056.88"/>
    <x v="0"/>
    <n v="669.38"/>
    <s v="No"/>
    <n v="0"/>
    <n v="0"/>
    <x v="0"/>
    <x v="0"/>
    <s v="Kolhapur"/>
  </r>
  <r>
    <n v="187"/>
    <n v="2378"/>
    <x v="7"/>
    <x v="5"/>
    <n v="1"/>
    <n v="1"/>
    <n v="0"/>
    <n v="15750"/>
    <n v="2362.5"/>
    <n v="14056.88"/>
    <x v="0"/>
    <n v="669.38"/>
    <s v="No"/>
    <n v="0"/>
    <n v="0"/>
    <x v="0"/>
    <x v="0"/>
    <s v="Kolhapur"/>
  </r>
  <r>
    <n v="188"/>
    <n v="2379"/>
    <x v="7"/>
    <x v="7"/>
    <n v="1"/>
    <n v="1"/>
    <n v="0"/>
    <n v="4800"/>
    <n v="720"/>
    <n v="4284"/>
    <x v="0"/>
    <n v="204"/>
    <s v="No"/>
    <n v="0"/>
    <n v="0"/>
    <x v="0"/>
    <x v="0"/>
    <s v="Kolhapur"/>
  </r>
  <r>
    <n v="202"/>
    <n v="2393"/>
    <x v="8"/>
    <x v="8"/>
    <n v="1"/>
    <n v="1"/>
    <n v="0"/>
    <n v="15750"/>
    <n v="2362.5"/>
    <n v="14056.88"/>
    <x v="0"/>
    <n v="669.38"/>
    <s v="No"/>
    <n v="0"/>
    <n v="0"/>
    <x v="0"/>
    <x v="0"/>
    <s v="Kolhapur"/>
  </r>
  <r>
    <n v="206"/>
    <n v="2397"/>
    <x v="9"/>
    <x v="9"/>
    <n v="1"/>
    <n v="1"/>
    <n v="0"/>
    <n v="15750"/>
    <n v="2362.5"/>
    <n v="14056.88"/>
    <x v="0"/>
    <n v="669.38"/>
    <s v="No"/>
    <n v="0"/>
    <n v="0"/>
    <x v="0"/>
    <x v="0"/>
    <s v="Kolhapur"/>
  </r>
  <r>
    <n v="208"/>
    <n v="2399"/>
    <x v="10"/>
    <x v="10"/>
    <n v="1"/>
    <n v="1"/>
    <n v="0"/>
    <n v="15750"/>
    <n v="2362.5"/>
    <n v="13387.5"/>
    <x v="0"/>
    <n v="669.38"/>
    <s v="Yes"/>
    <n v="669.38"/>
    <n v="0"/>
    <x v="0"/>
    <x v="0"/>
    <s v="Kolhapur"/>
  </r>
  <r>
    <n v="257"/>
    <n v="2448"/>
    <x v="11"/>
    <x v="11"/>
    <n v="2"/>
    <n v="2"/>
    <n v="0"/>
    <n v="31500"/>
    <n v="4725"/>
    <n v="26775"/>
    <x v="0"/>
    <n v="1338.75"/>
    <s v="Yes"/>
    <n v="1338.75"/>
    <n v="0"/>
    <x v="0"/>
    <x v="0"/>
    <s v="Kolhapur"/>
  </r>
  <r>
    <n v="259"/>
    <n v="2450"/>
    <x v="12"/>
    <x v="12"/>
    <n v="1"/>
    <n v="1"/>
    <n v="0"/>
    <n v="0"/>
    <n v="0"/>
    <n v="0"/>
    <x v="0"/>
    <n v="0"/>
    <s v="No"/>
    <n v="0"/>
    <n v="0"/>
    <x v="0"/>
    <x v="0"/>
    <s v="Kolhapur"/>
  </r>
  <r>
    <n v="288"/>
    <n v="2479"/>
    <x v="13"/>
    <x v="13"/>
    <n v="2"/>
    <n v="2"/>
    <n v="0"/>
    <n v="0"/>
    <n v="0"/>
    <n v="0"/>
    <x v="0"/>
    <n v="0"/>
    <s v="No"/>
    <n v="0"/>
    <n v="0"/>
    <x v="0"/>
    <x v="0"/>
    <s v="Kolhapur"/>
  </r>
  <r>
    <n v="304"/>
    <n v="2121"/>
    <x v="14"/>
    <x v="14"/>
    <n v="1"/>
    <n v="1"/>
    <n v="0"/>
    <n v="100000"/>
    <n v="15000"/>
    <n v="85000"/>
    <x v="2"/>
    <n v="4250"/>
    <s v="Yes"/>
    <n v="4250"/>
    <n v="0"/>
    <x v="0"/>
    <x v="0"/>
    <s v="Kolhapur"/>
  </r>
  <r>
    <n v="317"/>
    <n v="2505"/>
    <x v="15"/>
    <x v="15"/>
    <n v="1"/>
    <n v="1"/>
    <n v="0"/>
    <n v="0"/>
    <n v="0"/>
    <n v="0"/>
    <x v="0"/>
    <n v="0"/>
    <s v="No"/>
    <n v="0"/>
    <n v="0"/>
    <x v="0"/>
    <x v="0"/>
    <s v="Kolhapur"/>
  </r>
  <r>
    <n v="326"/>
    <n v="2512"/>
    <x v="16"/>
    <x v="16"/>
    <n v="1"/>
    <n v="0"/>
    <n v="1"/>
    <n v="0"/>
    <n v="0"/>
    <n v="0"/>
    <x v="0"/>
    <n v="0"/>
    <s v="No"/>
    <n v="0"/>
    <n v="0"/>
    <x v="0"/>
    <x v="0"/>
    <s v="Kolhapur"/>
  </r>
  <r>
    <n v="415"/>
    <n v="2597"/>
    <x v="17"/>
    <x v="17"/>
    <n v="1"/>
    <n v="1"/>
    <n v="0"/>
    <n v="10400"/>
    <n v="1560"/>
    <n v="8840"/>
    <x v="0"/>
    <n v="442"/>
    <s v="Yes"/>
    <n v="442"/>
    <n v="0"/>
    <x v="0"/>
    <x v="0"/>
    <s v="Kolhapur"/>
  </r>
  <r>
    <n v="450"/>
    <n v="2630"/>
    <x v="18"/>
    <x v="18"/>
    <n v="2"/>
    <n v="2"/>
    <n v="0"/>
    <n v="31500"/>
    <n v="4725"/>
    <n v="26775"/>
    <x v="0"/>
    <n v="1338.75"/>
    <s v="Yes"/>
    <n v="1338.75"/>
    <n v="0"/>
    <x v="0"/>
    <x v="0"/>
    <s v="Kolhapur"/>
  </r>
  <r>
    <n v="469"/>
    <n v="2648"/>
    <x v="19"/>
    <x v="19"/>
    <n v="38"/>
    <n v="25"/>
    <n v="13"/>
    <n v="196875"/>
    <n v="29531.25"/>
    <n v="167343.75"/>
    <x v="1"/>
    <n v="8367.19"/>
    <s v="Yes"/>
    <n v="8367.19"/>
    <n v="0"/>
    <x v="0"/>
    <x v="0"/>
    <s v="Kolhapur"/>
  </r>
  <r>
    <n v="535"/>
    <n v="2714"/>
    <x v="20"/>
    <x v="20"/>
    <n v="1"/>
    <n v="1"/>
    <n v="0"/>
    <n v="6480"/>
    <n v="972"/>
    <n v="5508"/>
    <x v="0"/>
    <n v="275.39999999999998"/>
    <s v="Yes"/>
    <n v="275.39999999999998"/>
    <n v="0"/>
    <x v="0"/>
    <x v="0"/>
    <s v="Kolhapur"/>
  </r>
  <r>
    <n v="553"/>
    <n v="2731"/>
    <x v="21"/>
    <x v="21"/>
    <n v="2"/>
    <n v="2"/>
    <n v="0"/>
    <n v="85000"/>
    <n v="12750"/>
    <n v="72250"/>
    <x v="0"/>
    <n v="3612.5"/>
    <s v="Yes"/>
    <n v="3612.5"/>
    <n v="0"/>
    <x v="0"/>
    <x v="0"/>
    <s v="Kolhapur"/>
  </r>
  <r>
    <n v="710"/>
    <n v="2885"/>
    <x v="22"/>
    <x v="20"/>
    <n v="1"/>
    <n v="1"/>
    <n v="0"/>
    <n v="16000"/>
    <n v="2400"/>
    <n v="13600"/>
    <x v="0"/>
    <n v="680"/>
    <s v="Yes"/>
    <n v="680"/>
    <n v="0"/>
    <x v="0"/>
    <x v="0"/>
    <s v="Kolhapur"/>
  </r>
  <r>
    <n v="20713"/>
    <n v="2890"/>
    <x v="23"/>
    <x v="20"/>
    <n v="1"/>
    <n v="1"/>
    <n v="0"/>
    <n v="10000"/>
    <n v="1500"/>
    <n v="8500"/>
    <x v="0"/>
    <n v="425"/>
    <s v="Yes"/>
    <n v="425"/>
    <n v="0"/>
    <x v="0"/>
    <x v="0"/>
    <s v="Kolhapur"/>
  </r>
  <r>
    <n v="60744"/>
    <n v="2927"/>
    <x v="24"/>
    <x v="22"/>
    <n v="1"/>
    <n v="1"/>
    <n v="0"/>
    <n v="48000"/>
    <n v="7200"/>
    <n v="40800"/>
    <x v="0"/>
    <n v="2040"/>
    <s v="Yes"/>
    <n v="2040"/>
    <n v="0"/>
    <x v="0"/>
    <x v="0"/>
    <s v="Kolhapur"/>
  </r>
  <r>
    <n v="80845"/>
    <n v="3029"/>
    <x v="25"/>
    <x v="23"/>
    <n v="1"/>
    <n v="1"/>
    <n v="0"/>
    <n v="22400"/>
    <n v="3360"/>
    <n v="19040"/>
    <x v="0"/>
    <n v="952"/>
    <s v="Yes"/>
    <n v="952"/>
    <n v="0"/>
    <x v="0"/>
    <x v="0"/>
    <s v="Kolhapur"/>
  </r>
  <r>
    <n v="80864"/>
    <n v="3048"/>
    <x v="26"/>
    <x v="23"/>
    <n v="1"/>
    <n v="1"/>
    <n v="0"/>
    <n v="22400"/>
    <n v="3360"/>
    <n v="19040"/>
    <x v="0"/>
    <n v="952"/>
    <s v="Yes"/>
    <n v="952"/>
    <n v="0"/>
    <x v="0"/>
    <x v="0"/>
    <s v="Kolhapur"/>
  </r>
  <r>
    <n v="80822"/>
    <n v="3006"/>
    <x v="27"/>
    <x v="23"/>
    <n v="1"/>
    <n v="1"/>
    <n v="0"/>
    <n v="56000"/>
    <n v="8400"/>
    <n v="47600"/>
    <x v="0"/>
    <n v="2380"/>
    <s v="Yes"/>
    <n v="2380"/>
    <n v="0"/>
    <x v="0"/>
    <x v="0"/>
    <s v="Kolhapur"/>
  </r>
  <r>
    <n v="80886"/>
    <n v="3065"/>
    <x v="28"/>
    <x v="24"/>
    <n v="1"/>
    <n v="1"/>
    <n v="0"/>
    <n v="28000"/>
    <n v="4200"/>
    <n v="23800"/>
    <x v="0"/>
    <n v="1190"/>
    <s v="Yes"/>
    <n v="1190"/>
    <n v="0"/>
    <x v="0"/>
    <x v="0"/>
    <s v="Kolhapur"/>
  </r>
  <r>
    <n v="80922"/>
    <n v="3099"/>
    <x v="29"/>
    <x v="25"/>
    <n v="1"/>
    <n v="1"/>
    <n v="0"/>
    <n v="42000"/>
    <n v="6300"/>
    <n v="36057"/>
    <x v="0"/>
    <n v="1785"/>
    <s v="Yes"/>
    <n v="1428"/>
    <n v="0"/>
    <x v="0"/>
    <x v="0"/>
    <s v="Kolhapur"/>
  </r>
  <r>
    <n v="80927"/>
    <n v="3104"/>
    <x v="30"/>
    <x v="26"/>
    <n v="7"/>
    <n v="7"/>
    <n v="0"/>
    <n v="66150"/>
    <n v="9922.5"/>
    <n v="56789.77"/>
    <x v="0"/>
    <n v="2811.38"/>
    <s v="Yes"/>
    <n v="2249.1"/>
    <n v="0"/>
    <x v="0"/>
    <x v="0"/>
    <s v="Kolhapur"/>
  </r>
  <r>
    <n v="100949"/>
    <n v="3129"/>
    <x v="31"/>
    <x v="23"/>
    <n v="1"/>
    <n v="1"/>
    <n v="0"/>
    <n v="42000"/>
    <n v="6300"/>
    <n v="36057"/>
    <x v="0"/>
    <n v="1785"/>
    <s v="Yes"/>
    <n v="1428"/>
    <n v="0"/>
    <x v="0"/>
    <x v="0"/>
    <s v="Kolhapur"/>
  </r>
  <r>
    <n v="110977"/>
    <n v="3158"/>
    <x v="32"/>
    <x v="27"/>
    <n v="1"/>
    <n v="1"/>
    <n v="0"/>
    <n v="28000"/>
    <n v="4200"/>
    <n v="24038"/>
    <x v="0"/>
    <n v="1190"/>
    <s v="Yes"/>
    <n v="952"/>
    <n v="0"/>
    <x v="0"/>
    <x v="0"/>
    <s v="Kolhapur"/>
  </r>
  <r>
    <n v="110981"/>
    <n v="3162"/>
    <x v="33"/>
    <x v="20"/>
    <n v="1"/>
    <n v="1"/>
    <n v="0"/>
    <n v="17000"/>
    <n v="2550"/>
    <n v="14594.5"/>
    <x v="0"/>
    <n v="722.5"/>
    <s v="Yes"/>
    <n v="578"/>
    <n v="0"/>
    <x v="0"/>
    <x v="0"/>
    <s v="Kolhapur"/>
  </r>
  <r>
    <n v="110988"/>
    <n v="3169"/>
    <x v="34"/>
    <x v="24"/>
    <n v="1"/>
    <n v="1"/>
    <n v="0"/>
    <n v="50400"/>
    <n v="7560"/>
    <n v="43268.4"/>
    <x v="0"/>
    <n v="2142"/>
    <s v="Yes"/>
    <n v="1713.6"/>
    <n v="0"/>
    <x v="0"/>
    <x v="0"/>
    <s v="Kolhapur"/>
  </r>
  <r>
    <n v="111018"/>
    <n v="3199"/>
    <x v="35"/>
    <x v="24"/>
    <n v="1"/>
    <n v="1"/>
    <n v="0"/>
    <n v="50400"/>
    <n v="7560"/>
    <n v="43268.4"/>
    <x v="0"/>
    <n v="2142"/>
    <s v="Yes"/>
    <n v="1713.6"/>
    <n v="0"/>
    <x v="0"/>
    <x v="0"/>
    <s v="Kolhapur"/>
  </r>
  <r>
    <n v="121089"/>
    <n v="3268"/>
    <x v="36"/>
    <x v="23"/>
    <n v="1"/>
    <n v="1"/>
    <n v="0"/>
    <n v="22400"/>
    <n v="3360"/>
    <n v="19230.400000000001"/>
    <x v="0"/>
    <n v="952"/>
    <s v="Yes"/>
    <n v="761.6"/>
    <n v="0"/>
    <x v="0"/>
    <x v="0"/>
    <s v="Kolhapur"/>
  </r>
  <r>
    <n v="141220"/>
    <n v="3399"/>
    <x v="37"/>
    <x v="20"/>
    <n v="1"/>
    <n v="1"/>
    <n v="0"/>
    <n v="25000"/>
    <n v="3750"/>
    <n v="21462.5"/>
    <x v="0"/>
    <n v="1062.5"/>
    <s v="Yes"/>
    <n v="850"/>
    <n v="0"/>
    <x v="0"/>
    <x v="0"/>
    <s v="Kolhapur"/>
  </r>
  <r>
    <n v="151551"/>
    <n v="3727"/>
    <x v="38"/>
    <x v="28"/>
    <n v="1"/>
    <n v="1"/>
    <n v="0"/>
    <n v="28000"/>
    <n v="4200"/>
    <n v="24038"/>
    <x v="0"/>
    <n v="1190"/>
    <s v="Yes"/>
    <n v="952"/>
    <n v="0"/>
    <x v="0"/>
    <x v="0"/>
    <s v="Kolhapur"/>
  </r>
  <r>
    <n v="171876"/>
    <n v="4051"/>
    <x v="39"/>
    <x v="20"/>
    <n v="1"/>
    <n v="1"/>
    <n v="0"/>
    <n v="8000"/>
    <n v="1200"/>
    <n v="6868"/>
    <x v="0"/>
    <n v="340"/>
    <s v="Yes"/>
    <n v="272"/>
    <n v="0"/>
    <x v="0"/>
    <x v="0"/>
    <s v="Kolhapur"/>
  </r>
  <r>
    <n v="171982"/>
    <n v="4156"/>
    <x v="40"/>
    <x v="28"/>
    <n v="1"/>
    <n v="1"/>
    <n v="0"/>
    <n v="28000"/>
    <n v="4200"/>
    <n v="24038"/>
    <x v="0"/>
    <n v="1190"/>
    <s v="Yes"/>
    <n v="952"/>
    <n v="0"/>
    <x v="0"/>
    <x v="0"/>
    <s v="Kolhapur"/>
  </r>
  <r>
    <n v="172027"/>
    <n v="4199"/>
    <x v="41"/>
    <x v="28"/>
    <n v="1"/>
    <n v="1"/>
    <n v="0"/>
    <n v="28000"/>
    <n v="4200"/>
    <n v="24038"/>
    <x v="0"/>
    <n v="1190"/>
    <s v="Yes"/>
    <n v="952"/>
    <n v="0"/>
    <x v="0"/>
    <x v="0"/>
    <s v="Kolhapur"/>
  </r>
  <r>
    <n v="172028"/>
    <n v="4200"/>
    <x v="41"/>
    <x v="29"/>
    <n v="1"/>
    <n v="1"/>
    <n v="0"/>
    <n v="16000"/>
    <n v="2400"/>
    <n v="13736"/>
    <x v="0"/>
    <n v="680"/>
    <s v="Yes"/>
    <n v="544"/>
    <n v="0"/>
    <x v="0"/>
    <x v="0"/>
    <s v="Kolhapur"/>
  </r>
  <r>
    <n v="182097"/>
    <n v="4270"/>
    <x v="42"/>
    <x v="20"/>
    <n v="1"/>
    <n v="1"/>
    <n v="0"/>
    <n v="13600"/>
    <n v="2040"/>
    <n v="11675.6"/>
    <x v="0"/>
    <n v="578"/>
    <s v="Yes"/>
    <n v="462.4"/>
    <n v="0"/>
    <x v="0"/>
    <x v="0"/>
    <s v="Kolhapur"/>
  </r>
  <r>
    <n v="192143"/>
    <n v="4317"/>
    <x v="43"/>
    <x v="28"/>
    <n v="1"/>
    <n v="1"/>
    <n v="0"/>
    <n v="33600"/>
    <n v="5040"/>
    <n v="28845.599999999999"/>
    <x v="0"/>
    <n v="1428"/>
    <s v="Yes"/>
    <n v="1142.4000000000001"/>
    <n v="0"/>
    <x v="0"/>
    <x v="0"/>
    <s v="Kolhapur"/>
  </r>
  <r>
    <n v="131115"/>
    <n v="3294"/>
    <x v="44"/>
    <x v="24"/>
    <n v="1"/>
    <n v="1"/>
    <n v="0"/>
    <n v="42000"/>
    <n v="6300"/>
    <n v="36057"/>
    <x v="0"/>
    <n v="1785"/>
    <s v="Yes"/>
    <n v="1428"/>
    <n v="0"/>
    <x v="0"/>
    <x v="0"/>
    <s v="Kolhapur"/>
  </r>
  <r>
    <n v="131120"/>
    <n v="3299"/>
    <x v="45"/>
    <x v="20"/>
    <n v="1"/>
    <n v="1"/>
    <n v="0"/>
    <n v="10000"/>
    <n v="1500"/>
    <n v="8585"/>
    <x v="0"/>
    <n v="425"/>
    <s v="Yes"/>
    <n v="340"/>
    <n v="0"/>
    <x v="0"/>
    <x v="0"/>
    <s v="Kolhapur"/>
  </r>
  <r>
    <n v="202189"/>
    <n v="4364"/>
    <x v="46"/>
    <x v="23"/>
    <n v="1"/>
    <n v="1"/>
    <n v="0"/>
    <n v="16500"/>
    <n v="2475"/>
    <n v="14165.25"/>
    <x v="0"/>
    <n v="701.25"/>
    <s v="Yes"/>
    <n v="561"/>
    <n v="0"/>
    <x v="0"/>
    <x v="0"/>
    <s v="Kolhapur"/>
  </r>
  <r>
    <n v="131133"/>
    <n v="3312"/>
    <x v="47"/>
    <x v="24"/>
    <n v="1"/>
    <n v="1"/>
    <n v="0"/>
    <n v="21000"/>
    <n v="3150"/>
    <n v="18028.5"/>
    <x v="0"/>
    <n v="892.5"/>
    <s v="Yes"/>
    <n v="714"/>
    <n v="0"/>
    <x v="0"/>
    <x v="0"/>
    <s v="Kolhapur"/>
  </r>
  <r>
    <n v="131176"/>
    <n v="3355"/>
    <x v="48"/>
    <x v="20"/>
    <n v="1"/>
    <n v="1"/>
    <n v="0"/>
    <n v="50400"/>
    <n v="7560"/>
    <n v="43268.4"/>
    <x v="0"/>
    <n v="2142"/>
    <s v="Yes"/>
    <n v="1713.6"/>
    <n v="0"/>
    <x v="0"/>
    <x v="0"/>
    <s v="Kolhapur"/>
  </r>
  <r>
    <n v="222255"/>
    <n v="4433"/>
    <x v="49"/>
    <x v="28"/>
    <n v="1"/>
    <n v="1"/>
    <n v="0"/>
    <n v="42000"/>
    <n v="6300"/>
    <n v="36057"/>
    <x v="0"/>
    <n v="1785"/>
    <s v="Yes"/>
    <n v="1428"/>
    <n v="0"/>
    <x v="0"/>
    <x v="0"/>
    <s v="Kolhapur"/>
  </r>
  <r>
    <n v="222329"/>
    <n v="4507"/>
    <x v="50"/>
    <x v="28"/>
    <n v="1"/>
    <n v="1"/>
    <n v="0"/>
    <n v="44800"/>
    <n v="6720"/>
    <n v="38460.800000000003"/>
    <x v="0"/>
    <n v="1904"/>
    <s v="Yes"/>
    <n v="1523.2"/>
    <n v="0"/>
    <x v="0"/>
    <x v="0"/>
    <s v="Kolhapur"/>
  </r>
  <r>
    <n v="222488"/>
    <n v="4656"/>
    <x v="51"/>
    <x v="23"/>
    <n v="1"/>
    <n v="1"/>
    <n v="0"/>
    <n v="50400"/>
    <n v="7560"/>
    <n v="43268.4"/>
    <x v="0"/>
    <n v="2142"/>
    <s v="Yes"/>
    <n v="1713.6"/>
    <n v="0"/>
    <x v="0"/>
    <x v="0"/>
    <s v="Kolhapur"/>
  </r>
  <r>
    <n v="222496"/>
    <n v="4664"/>
    <x v="52"/>
    <x v="30"/>
    <n v="2"/>
    <n v="1"/>
    <n v="1"/>
    <n v="12600"/>
    <n v="1890"/>
    <n v="10817.1"/>
    <x v="0"/>
    <n v="535.5"/>
    <s v="Yes"/>
    <n v="428.4"/>
    <n v="0"/>
    <x v="0"/>
    <x v="0"/>
    <s v="Kolhapur"/>
  </r>
  <r>
    <n v="222504"/>
    <n v="4672"/>
    <x v="53"/>
    <x v="31"/>
    <n v="4"/>
    <n v="3"/>
    <n v="1"/>
    <n v="40320"/>
    <n v="6048"/>
    <n v="34614.720000000001"/>
    <x v="0"/>
    <n v="1713.6"/>
    <s v="Yes"/>
    <n v="1370.88"/>
    <n v="0"/>
    <x v="0"/>
    <x v="0"/>
    <s v="Kolhapur"/>
  </r>
  <r>
    <n v="222358"/>
    <n v="4536"/>
    <x v="54"/>
    <x v="28"/>
    <n v="1"/>
    <n v="1"/>
    <n v="0"/>
    <n v="22400"/>
    <n v="3360"/>
    <n v="19230.400000000001"/>
    <x v="0"/>
    <n v="952"/>
    <s v="Yes"/>
    <n v="761.6"/>
    <n v="0"/>
    <x v="0"/>
    <x v="0"/>
    <s v="Kolhapur"/>
  </r>
  <r>
    <n v="222415"/>
    <n v="4585"/>
    <x v="55"/>
    <x v="23"/>
    <n v="1"/>
    <n v="1"/>
    <n v="0"/>
    <n v="44800"/>
    <n v="6720"/>
    <n v="38460.800000000003"/>
    <x v="0"/>
    <n v="1904"/>
    <s v="Yes"/>
    <n v="1523.2"/>
    <n v="0"/>
    <x v="0"/>
    <x v="0"/>
    <s v="Kolhapur"/>
  </r>
  <r>
    <n v="222572"/>
    <n v="4739"/>
    <x v="56"/>
    <x v="23"/>
    <n v="1"/>
    <n v="1"/>
    <n v="0"/>
    <n v="56000"/>
    <n v="8400"/>
    <n v="48076"/>
    <x v="0"/>
    <n v="2380"/>
    <s v="Yes"/>
    <n v="1904"/>
    <n v="0"/>
    <x v="0"/>
    <x v="0"/>
    <s v="Kolhapur"/>
  </r>
  <r>
    <n v="222577"/>
    <n v="4744"/>
    <x v="57"/>
    <x v="32"/>
    <n v="4"/>
    <n v="3"/>
    <n v="1"/>
    <n v="48720"/>
    <n v="7308"/>
    <n v="41826.120000000003"/>
    <x v="0"/>
    <n v="2070.6"/>
    <s v="Yes"/>
    <n v="1656.48"/>
    <n v="0"/>
    <x v="0"/>
    <x v="0"/>
    <s v="Kolhapur"/>
  </r>
  <r>
    <n v="222665"/>
    <n v="4825"/>
    <x v="58"/>
    <x v="33"/>
    <n v="10"/>
    <n v="7"/>
    <n v="3"/>
    <n v="40500"/>
    <n v="6075"/>
    <n v="34769.25"/>
    <x v="1"/>
    <n v="1721.25"/>
    <s v="Yes"/>
    <n v="1377"/>
    <n v="0"/>
    <x v="0"/>
    <x v="0"/>
    <s v="Kolhapur"/>
  </r>
  <r>
    <n v="405"/>
    <n v="2587"/>
    <x v="59"/>
    <x v="34"/>
    <n v="1"/>
    <n v="1"/>
    <n v="0"/>
    <n v="5000"/>
    <n v="750"/>
    <n v="4250"/>
    <x v="0"/>
    <n v="212.5"/>
    <s v="Yes"/>
    <n v="212.5"/>
    <n v="0"/>
    <x v="1"/>
    <x v="0"/>
    <s v="Kolhapur"/>
  </r>
  <r>
    <n v="308"/>
    <n v="2496"/>
    <x v="60"/>
    <x v="20"/>
    <n v="1"/>
    <n v="1"/>
    <n v="0"/>
    <n v="7500"/>
    <n v="1125"/>
    <n v="6375"/>
    <x v="0"/>
    <n v="318.75"/>
    <s v="Yes"/>
    <n v="318.75"/>
    <n v="0"/>
    <x v="1"/>
    <x v="0"/>
    <s v="Kolhapur"/>
  </r>
  <r>
    <n v="158"/>
    <n v="2350"/>
    <x v="61"/>
    <x v="20"/>
    <n v="1"/>
    <n v="1"/>
    <n v="0"/>
    <n v="5000"/>
    <n v="750"/>
    <n v="4462.5"/>
    <x v="0"/>
    <n v="212.5"/>
    <s v="No"/>
    <n v="0"/>
    <n v="0"/>
    <x v="1"/>
    <x v="0"/>
    <s v="Kolhapur"/>
  </r>
  <r>
    <n v="44"/>
    <n v="2239"/>
    <x v="62"/>
    <x v="20"/>
    <n v="1"/>
    <n v="1"/>
    <n v="0"/>
    <n v="9450"/>
    <n v="1417.5"/>
    <n v="8434.1299999999992"/>
    <x v="0"/>
    <n v="401.63"/>
    <s v="No"/>
    <n v="0"/>
    <n v="0"/>
    <x v="1"/>
    <x v="0"/>
    <s v="Kolhapur"/>
  </r>
  <r>
    <n v="694"/>
    <n v="2870"/>
    <x v="63"/>
    <x v="20"/>
    <n v="1"/>
    <n v="1"/>
    <n v="0"/>
    <n v="4725"/>
    <n v="708.75"/>
    <n v="4016.25"/>
    <x v="0"/>
    <n v="200.81"/>
    <s v="Yes"/>
    <n v="200.81"/>
    <n v="0"/>
    <x v="2"/>
    <x v="0"/>
    <s v="Kolhapur"/>
  </r>
  <r>
    <n v="121051"/>
    <n v="3234"/>
    <x v="64"/>
    <x v="35"/>
    <n v="4"/>
    <n v="3"/>
    <n v="1"/>
    <n v="28350"/>
    <n v="4252.5"/>
    <n v="24338.47"/>
    <x v="0"/>
    <n v="1204.8800000000001"/>
    <s v="Yes"/>
    <n v="963.9"/>
    <n v="0"/>
    <x v="3"/>
    <x v="0"/>
    <s v="Kolhapur"/>
  </r>
  <r>
    <n v="100941"/>
    <n v="3121"/>
    <x v="65"/>
    <x v="20"/>
    <n v="1"/>
    <n v="1"/>
    <n v="0"/>
    <n v="5000"/>
    <n v="750"/>
    <n v="4292.5"/>
    <x v="0"/>
    <n v="212.5"/>
    <s v="Yes"/>
    <n v="170"/>
    <n v="0"/>
    <x v="3"/>
    <x v="0"/>
    <s v="Kolhapur"/>
  </r>
  <r>
    <n v="112"/>
    <n v="2304"/>
    <x v="66"/>
    <x v="20"/>
    <n v="1"/>
    <n v="1"/>
    <n v="0"/>
    <n v="8000"/>
    <n v="1200"/>
    <n v="7140"/>
    <x v="0"/>
    <n v="340"/>
    <s v="No"/>
    <n v="0"/>
    <n v="0"/>
    <x v="3"/>
    <x v="0"/>
    <s v="Kolhapur"/>
  </r>
  <r>
    <n v="628"/>
    <n v="2805"/>
    <x v="67"/>
    <x v="20"/>
    <n v="2"/>
    <n v="2"/>
    <n v="0"/>
    <n v="36000"/>
    <n v="5400"/>
    <n v="30600"/>
    <x v="0"/>
    <n v="1530"/>
    <s v="Yes"/>
    <n v="1530"/>
    <n v="0"/>
    <x v="3"/>
    <x v="0"/>
    <s v="Kolhapur"/>
  </r>
  <r>
    <n v="558"/>
    <n v="2735"/>
    <x v="68"/>
    <x v="20"/>
    <n v="1"/>
    <n v="1"/>
    <n v="0"/>
    <n v="6000"/>
    <n v="900"/>
    <n v="5100"/>
    <x v="0"/>
    <n v="255"/>
    <s v="Yes"/>
    <n v="255"/>
    <n v="0"/>
    <x v="3"/>
    <x v="0"/>
    <s v="Kolhapur"/>
  </r>
  <r>
    <n v="512"/>
    <n v="2691"/>
    <x v="69"/>
    <x v="20"/>
    <n v="1"/>
    <n v="1"/>
    <n v="0"/>
    <n v="6000"/>
    <n v="900"/>
    <n v="5100"/>
    <x v="0"/>
    <n v="255"/>
    <s v="Yes"/>
    <n v="255"/>
    <n v="0"/>
    <x v="3"/>
    <x v="0"/>
    <s v="Kolhapur"/>
  </r>
  <r>
    <n v="222368"/>
    <n v="4544"/>
    <x v="70"/>
    <x v="20"/>
    <n v="1"/>
    <n v="1"/>
    <n v="0"/>
    <n v="8000"/>
    <n v="1200"/>
    <n v="6868"/>
    <x v="0"/>
    <n v="340"/>
    <s v="Yes"/>
    <n v="272"/>
    <n v="0"/>
    <x v="3"/>
    <x v="0"/>
    <s v="Kolhapur"/>
  </r>
  <r>
    <n v="222386"/>
    <n v="4559"/>
    <x v="71"/>
    <x v="20"/>
    <n v="1"/>
    <n v="1"/>
    <n v="0"/>
    <n v="8000"/>
    <n v="1200"/>
    <n v="6868"/>
    <x v="0"/>
    <n v="340"/>
    <s v="Yes"/>
    <n v="272"/>
    <n v="0"/>
    <x v="3"/>
    <x v="0"/>
    <s v="Kolhapur"/>
  </r>
  <r>
    <n v="222387"/>
    <n v="4560"/>
    <x v="72"/>
    <x v="20"/>
    <n v="1"/>
    <n v="1"/>
    <n v="0"/>
    <n v="8000"/>
    <n v="1200"/>
    <n v="6868"/>
    <x v="0"/>
    <n v="340"/>
    <s v="Yes"/>
    <n v="272"/>
    <n v="0"/>
    <x v="3"/>
    <x v="0"/>
    <s v="Kolhapur"/>
  </r>
  <r>
    <n v="222259"/>
    <n v="4437"/>
    <x v="73"/>
    <x v="20"/>
    <n v="1"/>
    <n v="1"/>
    <n v="0"/>
    <n v="8000"/>
    <n v="1200"/>
    <n v="6868"/>
    <x v="0"/>
    <n v="340"/>
    <s v="Yes"/>
    <n v="272"/>
    <n v="0"/>
    <x v="3"/>
    <x v="0"/>
    <s v="Kolhapur"/>
  </r>
  <r>
    <n v="212219"/>
    <n v="4395"/>
    <x v="74"/>
    <x v="20"/>
    <n v="1"/>
    <n v="1"/>
    <n v="0"/>
    <n v="5000"/>
    <n v="750"/>
    <n v="4292.5"/>
    <x v="0"/>
    <n v="212.5"/>
    <s v="Yes"/>
    <n v="170"/>
    <n v="0"/>
    <x v="3"/>
    <x v="0"/>
    <s v="Kolhapur"/>
  </r>
  <r>
    <n v="171862"/>
    <n v="4037"/>
    <x v="75"/>
    <x v="20"/>
    <n v="1"/>
    <n v="1"/>
    <n v="0"/>
    <n v="6500"/>
    <n v="975"/>
    <n v="5580.25"/>
    <x v="0"/>
    <n v="276.25"/>
    <s v="Yes"/>
    <n v="221"/>
    <n v="0"/>
    <x v="3"/>
    <x v="0"/>
    <s v="Kolhapur"/>
  </r>
  <r>
    <n v="151557"/>
    <n v="3733"/>
    <x v="76"/>
    <x v="20"/>
    <n v="1"/>
    <n v="1"/>
    <n v="0"/>
    <n v="6400"/>
    <n v="960"/>
    <n v="5494.4"/>
    <x v="0"/>
    <n v="272"/>
    <s v="Yes"/>
    <n v="217.6"/>
    <n v="0"/>
    <x v="3"/>
    <x v="0"/>
    <s v="Kolhapur"/>
  </r>
  <r>
    <n v="141238"/>
    <n v="3417"/>
    <x v="77"/>
    <x v="20"/>
    <n v="1"/>
    <n v="1"/>
    <n v="0"/>
    <n v="2000"/>
    <n v="300"/>
    <n v="1785"/>
    <x v="0"/>
    <n v="85"/>
    <s v="No"/>
    <n v="0"/>
    <n v="0"/>
    <x v="3"/>
    <x v="0"/>
    <s v="Kolhapur"/>
  </r>
  <r>
    <n v="141191"/>
    <n v="3371"/>
    <x v="78"/>
    <x v="20"/>
    <n v="1"/>
    <n v="1"/>
    <n v="0"/>
    <n v="4800"/>
    <n v="720"/>
    <n v="4120.8"/>
    <x v="0"/>
    <n v="204"/>
    <s v="Yes"/>
    <n v="163.19999999999999"/>
    <n v="0"/>
    <x v="3"/>
    <x v="0"/>
    <s v="Kolhapur"/>
  </r>
  <r>
    <n v="111019"/>
    <n v="3200"/>
    <x v="79"/>
    <x v="20"/>
    <n v="1"/>
    <n v="1"/>
    <n v="0"/>
    <n v="10000"/>
    <n v="1500"/>
    <n v="8585"/>
    <x v="0"/>
    <n v="425"/>
    <s v="Yes"/>
    <n v="340"/>
    <n v="0"/>
    <x v="3"/>
    <x v="0"/>
    <s v="Kolhapur"/>
  </r>
  <r>
    <n v="141314"/>
    <n v="3492"/>
    <x v="80"/>
    <x v="20"/>
    <n v="1"/>
    <n v="1"/>
    <n v="0"/>
    <n v="4000"/>
    <n v="600"/>
    <n v="3570"/>
    <x v="0"/>
    <n v="170"/>
    <s v="No"/>
    <n v="0"/>
    <n v="0"/>
    <x v="3"/>
    <x v="0"/>
    <s v="Kolhapur"/>
  </r>
  <r>
    <n v="151428"/>
    <n v="3606"/>
    <x v="81"/>
    <x v="20"/>
    <n v="1"/>
    <n v="1"/>
    <n v="0"/>
    <n v="6400"/>
    <n v="960"/>
    <n v="5494.4"/>
    <x v="0"/>
    <n v="272"/>
    <s v="Yes"/>
    <n v="217.6"/>
    <n v="0"/>
    <x v="3"/>
    <x v="0"/>
    <s v="Kolhapur"/>
  </r>
  <r>
    <n v="232668"/>
    <n v="4829"/>
    <x v="82"/>
    <x v="20"/>
    <n v="1"/>
    <n v="1"/>
    <n v="0"/>
    <n v="4800"/>
    <n v="720"/>
    <n v="4120.8"/>
    <x v="0"/>
    <n v="204"/>
    <s v="Yes"/>
    <n v="163.19999999999999"/>
    <n v="0"/>
    <x v="3"/>
    <x v="0"/>
    <s v="Kolhapur"/>
  </r>
  <r>
    <n v="151424"/>
    <n v="3602"/>
    <x v="81"/>
    <x v="20"/>
    <n v="1"/>
    <n v="1"/>
    <n v="0"/>
    <n v="125000"/>
    <n v="18750"/>
    <n v="107312.5"/>
    <x v="0"/>
    <n v="5312.5"/>
    <s v="Yes"/>
    <n v="4250"/>
    <n v="0"/>
    <x v="4"/>
    <x v="0"/>
    <s v="Kolhapur"/>
  </r>
  <r>
    <n v="151397"/>
    <n v="3575"/>
    <x v="83"/>
    <x v="20"/>
    <n v="1"/>
    <n v="1"/>
    <n v="0"/>
    <n v="60000"/>
    <n v="9000"/>
    <n v="51510"/>
    <x v="0"/>
    <n v="2550"/>
    <s v="Yes"/>
    <n v="2040"/>
    <n v="0"/>
    <x v="4"/>
    <x v="0"/>
    <s v="Kolhapur"/>
  </r>
  <r>
    <n v="151414"/>
    <n v="3592"/>
    <x v="84"/>
    <x v="20"/>
    <n v="1"/>
    <n v="1"/>
    <n v="0"/>
    <n v="60000"/>
    <n v="9000"/>
    <n v="51510"/>
    <x v="0"/>
    <n v="2550"/>
    <s v="Yes"/>
    <n v="2040"/>
    <n v="0"/>
    <x v="4"/>
    <x v="0"/>
    <s v="Kolhapur"/>
  </r>
  <r>
    <n v="151490"/>
    <n v="3666"/>
    <x v="85"/>
    <x v="20"/>
    <n v="1"/>
    <n v="1"/>
    <n v="0"/>
    <n v="150000"/>
    <n v="22500"/>
    <n v="128775"/>
    <x v="0"/>
    <n v="6375"/>
    <s v="Yes"/>
    <n v="5100"/>
    <n v="0"/>
    <x v="4"/>
    <x v="0"/>
    <s v="Kolhapur"/>
  </r>
  <r>
    <n v="141302"/>
    <n v="3480"/>
    <x v="86"/>
    <x v="20"/>
    <n v="1"/>
    <n v="1"/>
    <n v="0"/>
    <n v="60000"/>
    <n v="9000"/>
    <n v="51510"/>
    <x v="0"/>
    <n v="2550"/>
    <s v="Yes"/>
    <n v="2040"/>
    <n v="0"/>
    <x v="4"/>
    <x v="0"/>
    <s v="Kolhapur"/>
  </r>
  <r>
    <n v="161601"/>
    <n v="3778"/>
    <x v="87"/>
    <x v="20"/>
    <n v="1"/>
    <n v="1"/>
    <n v="0"/>
    <n v="80000"/>
    <n v="12000"/>
    <n v="68680"/>
    <x v="0"/>
    <n v="3400"/>
    <s v="Yes"/>
    <n v="2720"/>
    <n v="0"/>
    <x v="4"/>
    <x v="0"/>
    <s v="Kolhapur"/>
  </r>
  <r>
    <n v="171626"/>
    <n v="3802"/>
    <x v="88"/>
    <x v="20"/>
    <n v="1"/>
    <n v="1"/>
    <n v="0"/>
    <n v="20000"/>
    <n v="3000"/>
    <n v="17170"/>
    <x v="0"/>
    <n v="850"/>
    <s v="Yes"/>
    <n v="680"/>
    <n v="0"/>
    <x v="4"/>
    <x v="0"/>
    <s v="Kolhapur"/>
  </r>
  <r>
    <n v="171654"/>
    <n v="3830"/>
    <x v="89"/>
    <x v="36"/>
    <n v="2"/>
    <n v="1"/>
    <n v="1"/>
    <n v="19000.32"/>
    <n v="2850.05"/>
    <n v="16311.77"/>
    <x v="0"/>
    <n v="807.51"/>
    <s v="Yes"/>
    <n v="646.01"/>
    <n v="0"/>
    <x v="4"/>
    <x v="0"/>
    <s v="Kolhapur"/>
  </r>
  <r>
    <n v="467"/>
    <n v="2646"/>
    <x v="90"/>
    <x v="37"/>
    <n v="2"/>
    <n v="1"/>
    <n v="1"/>
    <n v="25920"/>
    <n v="3888"/>
    <n v="22032"/>
    <x v="0"/>
    <n v="1101.5999999999999"/>
    <s v="Yes"/>
    <n v="1101.5999999999999"/>
    <n v="0"/>
    <x v="4"/>
    <x v="0"/>
    <s v="Kolhapur"/>
  </r>
  <r>
    <n v="521"/>
    <n v="2700"/>
    <x v="91"/>
    <x v="38"/>
    <n v="2"/>
    <n v="1"/>
    <n v="1"/>
    <n v="43890"/>
    <n v="6583.5"/>
    <n v="37306.5"/>
    <x v="0"/>
    <n v="1865.33"/>
    <s v="Yes"/>
    <n v="1865.33"/>
    <n v="0"/>
    <x v="4"/>
    <x v="0"/>
    <s v="Kolhapur"/>
  </r>
  <r>
    <n v="383"/>
    <n v="2567"/>
    <x v="92"/>
    <x v="20"/>
    <n v="1"/>
    <n v="1"/>
    <n v="0"/>
    <n v="200000"/>
    <n v="28000"/>
    <n v="180600"/>
    <x v="0"/>
    <n v="8600"/>
    <s v="No"/>
    <n v="0"/>
    <n v="0"/>
    <x v="4"/>
    <x v="0"/>
    <s v="Kolhapur"/>
  </r>
  <r>
    <n v="448"/>
    <n v="2628"/>
    <x v="93"/>
    <x v="39"/>
    <n v="2"/>
    <n v="1"/>
    <n v="1"/>
    <n v="25920"/>
    <n v="3888"/>
    <n v="22032"/>
    <x v="0"/>
    <n v="1101.5999999999999"/>
    <s v="Yes"/>
    <n v="1101.5999999999999"/>
    <n v="0"/>
    <x v="4"/>
    <x v="0"/>
    <s v="Kolhapur"/>
  </r>
  <r>
    <n v="437"/>
    <n v="2617"/>
    <x v="94"/>
    <x v="40"/>
    <n v="1"/>
    <n v="1"/>
    <n v="0"/>
    <n v="72000"/>
    <n v="0"/>
    <n v="72000"/>
    <x v="0"/>
    <n v="0"/>
    <s v="No"/>
    <n v="0"/>
    <n v="0"/>
    <x v="4"/>
    <x v="0"/>
    <s v="Kolhapur"/>
  </r>
  <r>
    <n v="354"/>
    <n v="2540"/>
    <x v="95"/>
    <x v="41"/>
    <n v="1"/>
    <n v="1"/>
    <n v="0"/>
    <n v="200000"/>
    <n v="20000"/>
    <n v="180000"/>
    <x v="2"/>
    <n v="0"/>
    <s v="No"/>
    <n v="0"/>
    <n v="0"/>
    <x v="4"/>
    <x v="0"/>
    <s v="Kolhapur"/>
  </r>
  <r>
    <n v="143"/>
    <n v="2335"/>
    <x v="96"/>
    <x v="20"/>
    <n v="1"/>
    <n v="1"/>
    <n v="0"/>
    <n v="19440"/>
    <n v="2916"/>
    <n v="16524"/>
    <x v="0"/>
    <n v="826.2"/>
    <s v="Yes"/>
    <n v="826.2"/>
    <n v="0"/>
    <x v="4"/>
    <x v="0"/>
    <s v="Kolhapur"/>
  </r>
  <r>
    <n v="154"/>
    <n v="2346"/>
    <x v="97"/>
    <x v="20"/>
    <n v="1"/>
    <n v="1"/>
    <n v="0"/>
    <n v="24000"/>
    <n v="3600"/>
    <n v="20400"/>
    <x v="0"/>
    <n v="1020"/>
    <s v="Yes"/>
    <n v="1020"/>
    <n v="0"/>
    <x v="4"/>
    <x v="0"/>
    <s v="Kolhapur"/>
  </r>
  <r>
    <n v="299"/>
    <n v="2488"/>
    <x v="98"/>
    <x v="42"/>
    <n v="1"/>
    <n v="1"/>
    <n v="0"/>
    <n v="8000"/>
    <n v="1200"/>
    <n v="6800"/>
    <x v="0"/>
    <n v="340"/>
    <s v="Yes"/>
    <n v="340"/>
    <n v="0"/>
    <x v="4"/>
    <x v="0"/>
    <s v="Kolhapur"/>
  </r>
  <r>
    <n v="265"/>
    <n v="2456"/>
    <x v="99"/>
    <x v="20"/>
    <n v="1"/>
    <n v="1"/>
    <n v="0"/>
    <n v="7000"/>
    <n v="1050"/>
    <n v="5950"/>
    <x v="0"/>
    <n v="297.5"/>
    <s v="Yes"/>
    <n v="297.5"/>
    <n v="0"/>
    <x v="4"/>
    <x v="0"/>
    <s v="Kolhapur"/>
  </r>
  <r>
    <n v="273"/>
    <n v="2464"/>
    <x v="100"/>
    <x v="20"/>
    <n v="1"/>
    <n v="1"/>
    <n v="0"/>
    <n v="9450"/>
    <n v="1417.5"/>
    <n v="8434.1299999999992"/>
    <x v="0"/>
    <n v="401.63"/>
    <s v="No"/>
    <n v="0"/>
    <n v="0"/>
    <x v="4"/>
    <x v="0"/>
    <s v="Kolhapur"/>
  </r>
  <r>
    <n v="281"/>
    <n v="2472"/>
    <x v="101"/>
    <x v="20"/>
    <n v="1"/>
    <n v="1"/>
    <n v="0"/>
    <n v="100000"/>
    <n v="15000"/>
    <n v="85000"/>
    <x v="0"/>
    <n v="4250"/>
    <s v="Yes"/>
    <n v="4250"/>
    <n v="0"/>
    <x v="4"/>
    <x v="0"/>
    <s v="Kolhapur"/>
  </r>
  <r>
    <n v="90938"/>
    <n v="3116"/>
    <x v="65"/>
    <x v="43"/>
    <n v="1"/>
    <n v="1"/>
    <n v="0"/>
    <n v="150000"/>
    <n v="22500"/>
    <n v="128775"/>
    <x v="0"/>
    <n v="6375"/>
    <s v="Yes"/>
    <n v="5100"/>
    <n v="0"/>
    <x v="4"/>
    <x v="0"/>
    <s v="Kolhapur"/>
  </r>
  <r>
    <n v="111012"/>
    <n v="3193"/>
    <x v="102"/>
    <x v="20"/>
    <n v="1"/>
    <n v="1"/>
    <n v="0"/>
    <n v="190000"/>
    <n v="28500"/>
    <n v="163115"/>
    <x v="0"/>
    <n v="8075"/>
    <s v="Yes"/>
    <n v="6460"/>
    <n v="0"/>
    <x v="4"/>
    <x v="0"/>
    <s v="Kolhapur"/>
  </r>
  <r>
    <n v="121071"/>
    <n v="3251"/>
    <x v="103"/>
    <x v="20"/>
    <n v="1"/>
    <n v="1"/>
    <n v="0"/>
    <n v="100000"/>
    <n v="15000"/>
    <n v="85850"/>
    <x v="0"/>
    <n v="4250"/>
    <s v="Yes"/>
    <n v="3400"/>
    <n v="0"/>
    <x v="4"/>
    <x v="0"/>
    <s v="Kolhapur"/>
  </r>
  <r>
    <n v="111034"/>
    <n v="3215"/>
    <x v="104"/>
    <x v="20"/>
    <n v="1"/>
    <n v="1"/>
    <n v="0"/>
    <n v="100000"/>
    <n v="15000"/>
    <n v="85850"/>
    <x v="0"/>
    <n v="4250"/>
    <s v="Yes"/>
    <n v="3400"/>
    <n v="0"/>
    <x v="4"/>
    <x v="0"/>
    <s v="Kolhapur"/>
  </r>
  <r>
    <n v="131171"/>
    <n v="3350"/>
    <x v="105"/>
    <x v="20"/>
    <n v="1"/>
    <n v="1"/>
    <n v="0"/>
    <n v="90000"/>
    <n v="13500"/>
    <n v="77265"/>
    <x v="0"/>
    <n v="3825"/>
    <s v="Yes"/>
    <n v="3060"/>
    <n v="0"/>
    <x v="4"/>
    <x v="0"/>
    <s v="Kolhapur"/>
  </r>
  <r>
    <n v="131174"/>
    <n v="3353"/>
    <x v="106"/>
    <x v="20"/>
    <n v="2"/>
    <n v="1"/>
    <n v="1"/>
    <n v="31680"/>
    <n v="4752"/>
    <n v="27197.279999999999"/>
    <x v="0"/>
    <n v="1346.4"/>
    <s v="Yes"/>
    <n v="1077.1199999999999"/>
    <n v="0"/>
    <x v="4"/>
    <x v="0"/>
    <s v="Kolhapur"/>
  </r>
  <r>
    <n v="131109"/>
    <n v="3288"/>
    <x v="107"/>
    <x v="20"/>
    <n v="1"/>
    <n v="1"/>
    <n v="0"/>
    <n v="120000"/>
    <n v="18000"/>
    <n v="103020"/>
    <x v="0"/>
    <n v="5100"/>
    <s v="Yes"/>
    <n v="4080"/>
    <n v="0"/>
    <x v="4"/>
    <x v="0"/>
    <s v="Kolhapur"/>
  </r>
  <r>
    <n v="661"/>
    <n v="2837"/>
    <x v="108"/>
    <x v="20"/>
    <n v="1"/>
    <n v="1"/>
    <n v="0"/>
    <n v="38400"/>
    <n v="5760"/>
    <n v="32640"/>
    <x v="0"/>
    <n v="1632"/>
    <s v="Yes"/>
    <n v="1632"/>
    <n v="0"/>
    <x v="4"/>
    <x v="0"/>
    <s v="Kolhapur"/>
  </r>
  <r>
    <n v="663"/>
    <n v="2839"/>
    <x v="109"/>
    <x v="20"/>
    <n v="1"/>
    <n v="1"/>
    <n v="0"/>
    <n v="60000"/>
    <n v="9000"/>
    <n v="51000"/>
    <x v="0"/>
    <n v="2550"/>
    <s v="Yes"/>
    <n v="2550"/>
    <n v="0"/>
    <x v="4"/>
    <x v="0"/>
    <s v="Kolhapur"/>
  </r>
  <r>
    <n v="70773"/>
    <n v="2957"/>
    <x v="110"/>
    <x v="44"/>
    <n v="1"/>
    <n v="1"/>
    <n v="0"/>
    <n v="110000"/>
    <n v="16500"/>
    <n v="93500"/>
    <x v="0"/>
    <n v="4675"/>
    <s v="Yes"/>
    <n v="4675"/>
    <n v="0"/>
    <x v="4"/>
    <x v="0"/>
    <s v="Kolhapur"/>
  </r>
  <r>
    <n v="80855"/>
    <n v="3039"/>
    <x v="111"/>
    <x v="20"/>
    <n v="1"/>
    <n v="1"/>
    <n v="0"/>
    <n v="12000"/>
    <n v="1800"/>
    <n v="10200"/>
    <x v="0"/>
    <n v="510"/>
    <s v="Yes"/>
    <n v="510"/>
    <n v="0"/>
    <x v="4"/>
    <x v="0"/>
    <s v="Kolhapur"/>
  </r>
  <r>
    <n v="80836"/>
    <n v="3020"/>
    <x v="112"/>
    <x v="20"/>
    <n v="1"/>
    <n v="1"/>
    <n v="0"/>
    <n v="72000"/>
    <n v="0"/>
    <n v="72000"/>
    <x v="0"/>
    <n v="0"/>
    <s v="No"/>
    <n v="0"/>
    <n v="0"/>
    <x v="4"/>
    <x v="0"/>
    <s v="Kolhapur"/>
  </r>
  <r>
    <n v="80810"/>
    <n v="2994"/>
    <x v="113"/>
    <x v="20"/>
    <n v="2"/>
    <n v="2"/>
    <n v="0"/>
    <n v="240000"/>
    <n v="24000"/>
    <n v="226800"/>
    <x v="1"/>
    <n v="10800"/>
    <s v="No"/>
    <n v="0"/>
    <n v="0"/>
    <x v="4"/>
    <x v="0"/>
    <s v="Kolhapur"/>
  </r>
  <r>
    <n v="93"/>
    <n v="2285"/>
    <x v="114"/>
    <x v="45"/>
    <n v="1"/>
    <n v="1"/>
    <n v="0"/>
    <n v="14400"/>
    <n v="2160"/>
    <n v="12240"/>
    <x v="0"/>
    <n v="612"/>
    <s v="Yes"/>
    <n v="612"/>
    <n v="0"/>
    <x v="5"/>
    <x v="0"/>
    <s v="Kolhapur"/>
  </r>
  <r>
    <n v="113"/>
    <n v="2306"/>
    <x v="66"/>
    <x v="20"/>
    <n v="1"/>
    <n v="1"/>
    <n v="0"/>
    <n v="14400"/>
    <n v="2160"/>
    <n v="12240"/>
    <x v="0"/>
    <n v="612"/>
    <s v="Yes"/>
    <n v="612"/>
    <n v="0"/>
    <x v="5"/>
    <x v="0"/>
    <s v="Kolhapur"/>
  </r>
  <r>
    <n v="43"/>
    <n v="2238"/>
    <x v="62"/>
    <x v="46"/>
    <n v="4"/>
    <n v="3"/>
    <n v="1"/>
    <n v="19845"/>
    <n v="2976.75"/>
    <n v="17711.66"/>
    <x v="0"/>
    <n v="843.41"/>
    <s v="No"/>
    <n v="0"/>
    <n v="0"/>
    <x v="5"/>
    <x v="0"/>
    <s v="Kolhapur"/>
  </r>
  <r>
    <n v="386"/>
    <n v="2570"/>
    <x v="115"/>
    <x v="47"/>
    <n v="4"/>
    <n v="3"/>
    <n v="1"/>
    <n v="28350"/>
    <n v="4252.5"/>
    <n v="24097.5"/>
    <x v="0"/>
    <n v="1204.8800000000001"/>
    <s v="Yes"/>
    <n v="1204.8800000000001"/>
    <n v="0"/>
    <x v="5"/>
    <x v="0"/>
    <s v="Kolhapur"/>
  </r>
  <r>
    <n v="171826"/>
    <n v="4001"/>
    <x v="116"/>
    <x v="20"/>
    <n v="1"/>
    <n v="1"/>
    <n v="0"/>
    <n v="12000"/>
    <n v="1800"/>
    <n v="10302"/>
    <x v="0"/>
    <n v="510"/>
    <s v="Yes"/>
    <n v="408"/>
    <n v="0"/>
    <x v="5"/>
    <x v="0"/>
    <s v="Kolhapur"/>
  </r>
  <r>
    <n v="513"/>
    <n v="2692"/>
    <x v="69"/>
    <x v="48"/>
    <n v="7"/>
    <n v="5"/>
    <n v="2"/>
    <n v="23625"/>
    <n v="3543.75"/>
    <n v="20081.25"/>
    <x v="0"/>
    <n v="1004.06"/>
    <s v="Yes"/>
    <n v="1004.06"/>
    <n v="0"/>
    <x v="5"/>
    <x v="0"/>
    <s v="Kolhapur"/>
  </r>
  <r>
    <n v="141337"/>
    <n v="3515"/>
    <x v="117"/>
    <x v="20"/>
    <n v="1"/>
    <n v="1"/>
    <n v="0"/>
    <n v="28800"/>
    <n v="4320"/>
    <n v="24724.799999999999"/>
    <x v="0"/>
    <n v="1224"/>
    <s v="Yes"/>
    <n v="979.2"/>
    <n v="0"/>
    <x v="5"/>
    <x v="0"/>
    <s v="Kolhapur"/>
  </r>
  <r>
    <n v="212204"/>
    <n v="4380"/>
    <x v="118"/>
    <x v="35"/>
    <n v="4"/>
    <n v="3"/>
    <n v="1"/>
    <n v="28350"/>
    <n v="4252.5"/>
    <n v="24338.47"/>
    <x v="0"/>
    <n v="1204.8800000000001"/>
    <s v="Yes"/>
    <n v="963.9"/>
    <n v="0"/>
    <x v="6"/>
    <x v="0"/>
    <s v="Kolhapur"/>
  </r>
  <r>
    <n v="141356"/>
    <n v="3534"/>
    <x v="119"/>
    <x v="49"/>
    <n v="1"/>
    <n v="1"/>
    <n v="0"/>
    <n v="9000"/>
    <n v="1350"/>
    <n v="7650"/>
    <x v="0"/>
    <n v="382.5"/>
    <s v="Yes"/>
    <n v="382.5"/>
    <n v="0"/>
    <x v="6"/>
    <x v="0"/>
    <s v="Kolhapur"/>
  </r>
  <r>
    <n v="141266"/>
    <n v="3444"/>
    <x v="120"/>
    <x v="20"/>
    <n v="1"/>
    <n v="1"/>
    <n v="0"/>
    <n v="12000"/>
    <n v="1800"/>
    <n v="10302"/>
    <x v="0"/>
    <n v="510"/>
    <s v="Yes"/>
    <n v="408"/>
    <n v="0"/>
    <x v="6"/>
    <x v="0"/>
    <s v="Kolhapur"/>
  </r>
  <r>
    <n v="171822"/>
    <n v="3997"/>
    <x v="116"/>
    <x v="49"/>
    <n v="4"/>
    <n v="3"/>
    <n v="1"/>
    <n v="9450"/>
    <n v="1417.5"/>
    <n v="8112.82"/>
    <x v="1"/>
    <n v="401.63"/>
    <s v="Yes"/>
    <n v="321.3"/>
    <n v="0"/>
    <x v="6"/>
    <x v="0"/>
    <s v="Kolhapur"/>
  </r>
  <r>
    <n v="491"/>
    <n v="2670"/>
    <x v="121"/>
    <x v="50"/>
    <n v="4"/>
    <n v="3"/>
    <n v="1"/>
    <n v="14175"/>
    <n v="2126.25"/>
    <n v="12048.75"/>
    <x v="0"/>
    <n v="602.44000000000005"/>
    <s v="Yes"/>
    <n v="602.44000000000005"/>
    <n v="0"/>
    <x v="6"/>
    <x v="0"/>
    <s v="Kolhapur"/>
  </r>
  <r>
    <n v="131169"/>
    <n v="3348"/>
    <x v="122"/>
    <x v="20"/>
    <n v="1"/>
    <n v="1"/>
    <n v="0"/>
    <n v="10000"/>
    <n v="1500"/>
    <n v="8585"/>
    <x v="0"/>
    <n v="425"/>
    <s v="Yes"/>
    <n v="340"/>
    <n v="0"/>
    <x v="6"/>
    <x v="0"/>
    <s v="Kolhapur"/>
  </r>
  <r>
    <n v="111031"/>
    <n v="3212"/>
    <x v="123"/>
    <x v="20"/>
    <n v="2"/>
    <n v="2"/>
    <n v="0"/>
    <n v="48000"/>
    <n v="7200"/>
    <n v="41208"/>
    <x v="0"/>
    <n v="2040"/>
    <s v="Yes"/>
    <n v="1632"/>
    <n v="0"/>
    <x v="6"/>
    <x v="0"/>
    <s v="Kolhapur"/>
  </r>
  <r>
    <n v="110964"/>
    <n v="3145"/>
    <x v="124"/>
    <x v="20"/>
    <n v="1"/>
    <n v="1"/>
    <n v="0"/>
    <n v="14400"/>
    <n v="2160"/>
    <n v="12362.4"/>
    <x v="0"/>
    <n v="612"/>
    <s v="Yes"/>
    <n v="489.6"/>
    <n v="0"/>
    <x v="6"/>
    <x v="0"/>
    <s v="Kolhapur"/>
  </r>
  <r>
    <n v="222616"/>
    <n v="4781"/>
    <x v="125"/>
    <x v="51"/>
    <n v="4"/>
    <n v="3"/>
    <n v="1"/>
    <n v="28350"/>
    <n v="4252.5"/>
    <n v="24338.47"/>
    <x v="0"/>
    <n v="1204.8800000000001"/>
    <s v="Yes"/>
    <n v="963.9"/>
    <n v="0"/>
    <x v="6"/>
    <x v="0"/>
    <s v="Kolhapur"/>
  </r>
  <r>
    <n v="121063"/>
    <n v="3245"/>
    <x v="126"/>
    <x v="20"/>
    <n v="1"/>
    <n v="1"/>
    <n v="0"/>
    <n v="18000"/>
    <n v="2700"/>
    <n v="16065"/>
    <x v="0"/>
    <n v="765"/>
    <s v="Yes"/>
    <n v="0"/>
    <n v="0"/>
    <x v="7"/>
    <x v="0"/>
    <s v="Kolhapur"/>
  </r>
  <r>
    <n v="131126"/>
    <n v="3305"/>
    <x v="127"/>
    <x v="20"/>
    <n v="1"/>
    <n v="1"/>
    <n v="0"/>
    <n v="12500"/>
    <n v="1875"/>
    <n v="10731.25"/>
    <x v="0"/>
    <n v="531.25"/>
    <s v="Yes"/>
    <n v="425"/>
    <n v="0"/>
    <x v="7"/>
    <x v="0"/>
    <s v="Kolhapur"/>
  </r>
  <r>
    <n v="707"/>
    <n v="2882"/>
    <x v="128"/>
    <x v="20"/>
    <n v="1"/>
    <n v="1"/>
    <n v="0"/>
    <n v="10000"/>
    <n v="1500"/>
    <n v="8500"/>
    <x v="0"/>
    <n v="425"/>
    <s v="Yes"/>
    <n v="425"/>
    <n v="0"/>
    <x v="7"/>
    <x v="0"/>
    <s v="Kolhapur"/>
  </r>
  <r>
    <n v="633"/>
    <n v="2810"/>
    <x v="129"/>
    <x v="20"/>
    <n v="1"/>
    <n v="1"/>
    <n v="0"/>
    <n v="10800"/>
    <n v="1620"/>
    <n v="9180"/>
    <x v="0"/>
    <n v="459"/>
    <s v="Yes"/>
    <n v="459"/>
    <n v="0"/>
    <x v="7"/>
    <x v="0"/>
    <s v="Kolhapur"/>
  </r>
  <r>
    <n v="678"/>
    <n v="2854"/>
    <x v="130"/>
    <x v="20"/>
    <n v="1"/>
    <n v="1"/>
    <n v="0"/>
    <n v="12000"/>
    <n v="1800"/>
    <n v="10200"/>
    <x v="0"/>
    <n v="510"/>
    <s v="Yes"/>
    <n v="510"/>
    <n v="0"/>
    <x v="7"/>
    <x v="0"/>
    <s v="Kolhapur"/>
  </r>
  <r>
    <n v="370"/>
    <n v="2556"/>
    <x v="131"/>
    <x v="52"/>
    <n v="2"/>
    <n v="1"/>
    <n v="1"/>
    <n v="13200"/>
    <n v="1980"/>
    <n v="11220"/>
    <x v="0"/>
    <n v="561"/>
    <s v="Yes"/>
    <n v="561"/>
    <n v="0"/>
    <x v="7"/>
    <x v="0"/>
    <s v="Kolhapur"/>
  </r>
  <r>
    <n v="33"/>
    <n v="2230"/>
    <x v="132"/>
    <x v="20"/>
    <n v="2"/>
    <n v="1"/>
    <n v="1"/>
    <n v="10560"/>
    <n v="1584"/>
    <n v="8976"/>
    <x v="0"/>
    <n v="448.8"/>
    <s v="Yes"/>
    <n v="448.8"/>
    <n v="0"/>
    <x v="7"/>
    <x v="0"/>
    <s v="Kolhapur"/>
  </r>
  <r>
    <n v="310"/>
    <n v="2498"/>
    <x v="133"/>
    <x v="20"/>
    <n v="1"/>
    <n v="1"/>
    <n v="0"/>
    <n v="12800"/>
    <n v="1920"/>
    <n v="10880"/>
    <x v="0"/>
    <n v="544"/>
    <s v="Yes"/>
    <n v="544"/>
    <n v="0"/>
    <x v="7"/>
    <x v="0"/>
    <s v="Kolhapur"/>
  </r>
  <r>
    <n v="171701"/>
    <n v="3877"/>
    <x v="134"/>
    <x v="20"/>
    <n v="1"/>
    <n v="1"/>
    <n v="0"/>
    <n v="5000"/>
    <n v="750"/>
    <n v="4462.5"/>
    <x v="0"/>
    <n v="212.5"/>
    <s v="No"/>
    <n v="0"/>
    <n v="0"/>
    <x v="7"/>
    <x v="0"/>
    <s v="Kolhapur"/>
  </r>
  <r>
    <n v="171768"/>
    <n v="3943"/>
    <x v="135"/>
    <x v="20"/>
    <n v="1"/>
    <n v="1"/>
    <n v="0"/>
    <n v="7000"/>
    <n v="1050"/>
    <n v="6009.5"/>
    <x v="0"/>
    <n v="297.5"/>
    <s v="Yes"/>
    <n v="238"/>
    <n v="0"/>
    <x v="7"/>
    <x v="0"/>
    <s v="Kolhapur"/>
  </r>
  <r>
    <n v="141311"/>
    <n v="3489"/>
    <x v="80"/>
    <x v="20"/>
    <n v="1"/>
    <n v="1"/>
    <n v="0"/>
    <n v="8000"/>
    <n v="1200"/>
    <n v="6868"/>
    <x v="0"/>
    <n v="340"/>
    <s v="Yes"/>
    <n v="272"/>
    <n v="0"/>
    <x v="7"/>
    <x v="0"/>
    <s v="Kolhapur"/>
  </r>
  <r>
    <n v="212235"/>
    <n v="4411"/>
    <x v="136"/>
    <x v="20"/>
    <n v="1"/>
    <n v="1"/>
    <n v="0"/>
    <n v="12000"/>
    <n v="1800"/>
    <n v="10302"/>
    <x v="0"/>
    <n v="510"/>
    <s v="Yes"/>
    <n v="408"/>
    <n v="0"/>
    <x v="7"/>
    <x v="0"/>
    <s v="Kolhapur"/>
  </r>
  <r>
    <n v="202168"/>
    <n v="4343"/>
    <x v="137"/>
    <x v="20"/>
    <n v="1"/>
    <n v="1"/>
    <n v="0"/>
    <n v="6400"/>
    <n v="960"/>
    <n v="5494.4"/>
    <x v="0"/>
    <n v="272"/>
    <s v="Yes"/>
    <n v="217.6"/>
    <n v="0"/>
    <x v="7"/>
    <x v="0"/>
    <s v="Kolhapur"/>
  </r>
  <r>
    <n v="212250"/>
    <n v="4426"/>
    <x v="138"/>
    <x v="20"/>
    <n v="1"/>
    <n v="1"/>
    <n v="0"/>
    <n v="10000"/>
    <n v="1500"/>
    <n v="8585"/>
    <x v="0"/>
    <n v="425"/>
    <s v="Yes"/>
    <n v="340"/>
    <n v="0"/>
    <x v="7"/>
    <x v="0"/>
    <s v="Kolhapur"/>
  </r>
  <r>
    <n v="172033"/>
    <n v="4205"/>
    <x v="139"/>
    <x v="20"/>
    <n v="1"/>
    <n v="1"/>
    <n v="0"/>
    <n v="12000"/>
    <n v="1800"/>
    <n v="10302"/>
    <x v="0"/>
    <n v="510"/>
    <s v="Yes"/>
    <n v="408"/>
    <n v="0"/>
    <x v="8"/>
    <x v="0"/>
    <s v="Kolhapur"/>
  </r>
  <r>
    <n v="171967"/>
    <n v="4141"/>
    <x v="140"/>
    <x v="20"/>
    <n v="1"/>
    <n v="1"/>
    <n v="0"/>
    <n v="9600"/>
    <n v="1440"/>
    <n v="8241.6"/>
    <x v="0"/>
    <n v="408"/>
    <s v="Yes"/>
    <n v="326.39999999999998"/>
    <n v="0"/>
    <x v="8"/>
    <x v="0"/>
    <s v="Kolhapur"/>
  </r>
  <r>
    <n v="212248"/>
    <n v="4424"/>
    <x v="138"/>
    <x v="20"/>
    <n v="1"/>
    <n v="1"/>
    <n v="0"/>
    <n v="10000"/>
    <n v="1500"/>
    <n v="8585"/>
    <x v="0"/>
    <n v="425"/>
    <s v="Yes"/>
    <n v="340"/>
    <n v="0"/>
    <x v="8"/>
    <x v="0"/>
    <s v="Kolhapur"/>
  </r>
  <r>
    <n v="222265"/>
    <n v="4443"/>
    <x v="141"/>
    <x v="20"/>
    <n v="1"/>
    <n v="1"/>
    <n v="0"/>
    <n v="15000"/>
    <n v="2250"/>
    <n v="12877.5"/>
    <x v="0"/>
    <n v="637.5"/>
    <s v="Yes"/>
    <n v="510"/>
    <n v="0"/>
    <x v="8"/>
    <x v="0"/>
    <s v="Kolhapur"/>
  </r>
  <r>
    <n v="151472"/>
    <n v="3648"/>
    <x v="142"/>
    <x v="20"/>
    <n v="2"/>
    <n v="2"/>
    <n v="0"/>
    <n v="28800"/>
    <n v="5544"/>
    <n v="23488.560000000001"/>
    <x v="0"/>
    <n v="1162.8"/>
    <s v="Yes"/>
    <n v="930.24"/>
    <n v="0"/>
    <x v="8"/>
    <x v="0"/>
    <s v="Kolhapur"/>
  </r>
  <r>
    <n v="151532"/>
    <n v="3708"/>
    <x v="143"/>
    <x v="20"/>
    <n v="1"/>
    <n v="1"/>
    <n v="0"/>
    <n v="8000"/>
    <n v="1200"/>
    <n v="6868"/>
    <x v="0"/>
    <n v="340"/>
    <s v="Yes"/>
    <n v="272"/>
    <n v="0"/>
    <x v="8"/>
    <x v="0"/>
    <s v="Kolhapur"/>
  </r>
  <r>
    <n v="161583"/>
    <n v="3760"/>
    <x v="144"/>
    <x v="20"/>
    <n v="1"/>
    <n v="1"/>
    <n v="0"/>
    <n v="8000"/>
    <n v="1200"/>
    <n v="6868"/>
    <x v="0"/>
    <n v="340"/>
    <s v="Yes"/>
    <n v="272"/>
    <n v="0"/>
    <x v="8"/>
    <x v="0"/>
    <s v="Kolhapur"/>
  </r>
  <r>
    <n v="222357"/>
    <n v="4535"/>
    <x v="145"/>
    <x v="20"/>
    <n v="3"/>
    <n v="3"/>
    <n v="0"/>
    <n v="45000"/>
    <n v="6750"/>
    <n v="38632.5"/>
    <x v="0"/>
    <n v="1912.5"/>
    <s v="Yes"/>
    <n v="1530"/>
    <n v="0"/>
    <x v="8"/>
    <x v="0"/>
    <s v="Kolhapur"/>
  </r>
  <r>
    <n v="268"/>
    <n v="2459"/>
    <x v="146"/>
    <x v="20"/>
    <n v="1"/>
    <n v="1"/>
    <n v="0"/>
    <n v="13000"/>
    <n v="1950"/>
    <n v="11050"/>
    <x v="0"/>
    <n v="552.5"/>
    <s v="Yes"/>
    <n v="552.5"/>
    <n v="0"/>
    <x v="8"/>
    <x v="0"/>
    <s v="Kolhapur"/>
  </r>
  <r>
    <n v="61"/>
    <n v="2254"/>
    <x v="2"/>
    <x v="20"/>
    <n v="1"/>
    <n v="1"/>
    <n v="0"/>
    <n v="16000"/>
    <n v="2400"/>
    <n v="13600"/>
    <x v="0"/>
    <n v="680"/>
    <s v="Yes"/>
    <n v="680"/>
    <n v="0"/>
    <x v="8"/>
    <x v="0"/>
    <s v="Kolhapur"/>
  </r>
  <r>
    <n v="96"/>
    <n v="2288"/>
    <x v="147"/>
    <x v="53"/>
    <n v="1"/>
    <n v="1"/>
    <n v="0"/>
    <n v="12000"/>
    <n v="1800"/>
    <n v="10200"/>
    <x v="0"/>
    <n v="510"/>
    <s v="Yes"/>
    <n v="510"/>
    <n v="0"/>
    <x v="8"/>
    <x v="0"/>
    <s v="Kolhapur"/>
  </r>
  <r>
    <n v="91"/>
    <n v="2283"/>
    <x v="148"/>
    <x v="45"/>
    <n v="1"/>
    <n v="1"/>
    <n v="0"/>
    <n v="16000"/>
    <n v="2400"/>
    <n v="13600"/>
    <x v="0"/>
    <n v="680"/>
    <s v="Yes"/>
    <n v="680"/>
    <n v="0"/>
    <x v="8"/>
    <x v="0"/>
    <s v="Kolhapur"/>
  </r>
  <r>
    <n v="552"/>
    <n v="2730"/>
    <x v="149"/>
    <x v="20"/>
    <n v="1"/>
    <n v="1"/>
    <n v="0"/>
    <n v="12000"/>
    <n v="1800"/>
    <n v="10200"/>
    <x v="0"/>
    <n v="510"/>
    <s v="Yes"/>
    <n v="510"/>
    <n v="0"/>
    <x v="8"/>
    <x v="0"/>
    <s v="Kolhapur"/>
  </r>
  <r>
    <n v="630"/>
    <n v="2807"/>
    <x v="67"/>
    <x v="20"/>
    <n v="2"/>
    <n v="2"/>
    <n v="0"/>
    <n v="48000"/>
    <n v="7200"/>
    <n v="40800"/>
    <x v="0"/>
    <n v="2040"/>
    <s v="Yes"/>
    <n v="2040"/>
    <n v="0"/>
    <x v="8"/>
    <x v="0"/>
    <s v="Kolhapur"/>
  </r>
  <r>
    <n v="70766"/>
    <n v="2950"/>
    <x v="150"/>
    <x v="20"/>
    <n v="1"/>
    <n v="1"/>
    <n v="0"/>
    <n v="24000"/>
    <n v="3600"/>
    <n v="20400"/>
    <x v="0"/>
    <n v="1020"/>
    <s v="Yes"/>
    <n v="1020"/>
    <n v="0"/>
    <x v="8"/>
    <x v="0"/>
    <s v="Kolhapur"/>
  </r>
  <r>
    <n v="70791"/>
    <n v="2975"/>
    <x v="151"/>
    <x v="20"/>
    <n v="1"/>
    <n v="1"/>
    <n v="0"/>
    <n v="12000"/>
    <n v="1800"/>
    <n v="10200"/>
    <x v="0"/>
    <n v="510"/>
    <s v="Yes"/>
    <n v="510"/>
    <n v="0"/>
    <x v="8"/>
    <x v="0"/>
    <s v="Kolhapur"/>
  </r>
  <r>
    <n v="141199"/>
    <n v="3379"/>
    <x v="152"/>
    <x v="20"/>
    <n v="1"/>
    <n v="1"/>
    <n v="0"/>
    <n v="12000"/>
    <n v="1800"/>
    <n v="10302"/>
    <x v="0"/>
    <n v="510"/>
    <s v="Yes"/>
    <n v="408"/>
    <n v="0"/>
    <x v="8"/>
    <x v="0"/>
    <s v="Kolhapur"/>
  </r>
  <r>
    <n v="121045"/>
    <n v="3228"/>
    <x v="153"/>
    <x v="20"/>
    <n v="2"/>
    <n v="2"/>
    <n v="0"/>
    <n v="54000"/>
    <n v="8100"/>
    <n v="46359"/>
    <x v="0"/>
    <n v="2295"/>
    <s v="Yes"/>
    <n v="1836"/>
    <n v="0"/>
    <x v="8"/>
    <x v="0"/>
    <s v="Kolhapur"/>
  </r>
  <r>
    <n v="111027"/>
    <n v="3208"/>
    <x v="123"/>
    <x v="20"/>
    <n v="1"/>
    <n v="1"/>
    <n v="0"/>
    <n v="27000"/>
    <n v="4050"/>
    <n v="23179.5"/>
    <x v="0"/>
    <n v="1147.5"/>
    <s v="Yes"/>
    <n v="918"/>
    <n v="0"/>
    <x v="8"/>
    <x v="0"/>
    <s v="Kolhapur"/>
  </r>
  <r>
    <n v="110963"/>
    <n v="3144"/>
    <x v="124"/>
    <x v="20"/>
    <n v="1"/>
    <n v="1"/>
    <n v="0"/>
    <n v="12000"/>
    <n v="1800"/>
    <n v="10302"/>
    <x v="0"/>
    <n v="510"/>
    <s v="Yes"/>
    <n v="408"/>
    <n v="0"/>
    <x v="8"/>
    <x v="0"/>
    <s v="Kolhapur"/>
  </r>
  <r>
    <n v="222483"/>
    <n v="4651"/>
    <x v="154"/>
    <x v="20"/>
    <n v="1"/>
    <n v="1"/>
    <n v="0"/>
    <n v="19200"/>
    <n v="2880"/>
    <n v="16483.2"/>
    <x v="0"/>
    <n v="816"/>
    <s v="Yes"/>
    <n v="652.79999999999995"/>
    <n v="0"/>
    <x v="8"/>
    <x v="0"/>
    <s v="Kolhapur"/>
  </r>
  <r>
    <n v="222476"/>
    <n v="4645"/>
    <x v="155"/>
    <x v="20"/>
    <n v="1"/>
    <n v="1"/>
    <n v="0"/>
    <n v="19200"/>
    <n v="2880"/>
    <n v="16483.2"/>
    <x v="0"/>
    <n v="816"/>
    <s v="Yes"/>
    <n v="652.79999999999995"/>
    <n v="0"/>
    <x v="8"/>
    <x v="0"/>
    <s v="Kolhapur"/>
  </r>
  <r>
    <n v="222478"/>
    <n v="4647"/>
    <x v="156"/>
    <x v="20"/>
    <n v="1"/>
    <n v="1"/>
    <n v="0"/>
    <n v="14400"/>
    <n v="2160"/>
    <n v="12362.4"/>
    <x v="0"/>
    <n v="612"/>
    <s v="Yes"/>
    <n v="489.6"/>
    <n v="0"/>
    <x v="8"/>
    <x v="0"/>
    <s v="Kolhapur"/>
  </r>
  <r>
    <n v="242672"/>
    <n v="4833"/>
    <x v="157"/>
    <x v="20"/>
    <n v="1"/>
    <n v="1"/>
    <n v="0"/>
    <n v="19200"/>
    <n v="2880"/>
    <n v="16483.2"/>
    <x v="0"/>
    <n v="816"/>
    <s v="Yes"/>
    <n v="652.79999999999995"/>
    <n v="0"/>
    <x v="8"/>
    <x v="0"/>
    <s v="Kolhapur"/>
  </r>
  <r>
    <n v="232667"/>
    <n v="4828"/>
    <x v="82"/>
    <x v="20"/>
    <n v="1"/>
    <n v="1"/>
    <n v="0"/>
    <n v="9600"/>
    <n v="1440"/>
    <n v="8241.6"/>
    <x v="0"/>
    <n v="408"/>
    <s v="Yes"/>
    <n v="326.39999999999998"/>
    <n v="0"/>
    <x v="8"/>
    <x v="0"/>
    <s v="Kolhapur"/>
  </r>
  <r>
    <n v="345"/>
    <n v="2531"/>
    <x v="158"/>
    <x v="54"/>
    <n v="7"/>
    <n v="5"/>
    <n v="2"/>
    <n v="47250"/>
    <n v="7087.5"/>
    <n v="40162.5"/>
    <x v="0"/>
    <n v="2008.13"/>
    <s v="Yes"/>
    <n v="2008.13"/>
    <n v="0"/>
    <x v="9"/>
    <x v="0"/>
    <s v="Kolhapur"/>
  </r>
  <r>
    <n v="255"/>
    <n v="2446"/>
    <x v="159"/>
    <x v="47"/>
    <n v="4"/>
    <n v="3"/>
    <n v="1"/>
    <n v="28350"/>
    <n v="4252.5"/>
    <n v="24097.5"/>
    <x v="1"/>
    <n v="1204.8800000000001"/>
    <s v="Yes"/>
    <n v="1204.8800000000001"/>
    <n v="0"/>
    <x v="9"/>
    <x v="0"/>
    <s v="Kolhapur"/>
  </r>
  <r>
    <n v="251"/>
    <n v="2442"/>
    <x v="160"/>
    <x v="20"/>
    <n v="1"/>
    <n v="1"/>
    <n v="0"/>
    <n v="10000"/>
    <n v="1500"/>
    <n v="8500"/>
    <x v="0"/>
    <n v="425"/>
    <s v="Yes"/>
    <n v="425"/>
    <n v="0"/>
    <x v="9"/>
    <x v="0"/>
    <s v="Kolhapur"/>
  </r>
  <r>
    <n v="589"/>
    <n v="2766"/>
    <x v="161"/>
    <x v="20"/>
    <n v="1"/>
    <n v="1"/>
    <n v="0"/>
    <n v="4000"/>
    <n v="600"/>
    <n v="3400"/>
    <x v="2"/>
    <n v="170"/>
    <s v="Yes"/>
    <n v="170"/>
    <n v="0"/>
    <x v="10"/>
    <x v="0"/>
    <s v="Kolhapur"/>
  </r>
  <r>
    <n v="222545"/>
    <n v="4713"/>
    <x v="162"/>
    <x v="30"/>
    <n v="2"/>
    <n v="1"/>
    <n v="1"/>
    <n v="12800"/>
    <n v="1920"/>
    <n v="10988.8"/>
    <x v="0"/>
    <n v="544"/>
    <s v="Yes"/>
    <n v="435.2"/>
    <n v="0"/>
    <x v="11"/>
    <x v="0"/>
    <s v="Kolhapur"/>
  </r>
  <r>
    <n v="156"/>
    <n v="2348"/>
    <x v="163"/>
    <x v="20"/>
    <n v="1"/>
    <n v="1"/>
    <n v="0"/>
    <n v="8000"/>
    <n v="1200"/>
    <n v="6800"/>
    <x v="0"/>
    <n v="340"/>
    <s v="Yes"/>
    <n v="340"/>
    <n v="0"/>
    <x v="12"/>
    <x v="0"/>
    <s v="Kolhapur"/>
  </r>
  <r>
    <n v="111021"/>
    <n v="3202"/>
    <x v="164"/>
    <x v="20"/>
    <n v="2"/>
    <n v="2"/>
    <n v="0"/>
    <n v="30000.3"/>
    <n v="4500.04"/>
    <n v="25755.26"/>
    <x v="0"/>
    <n v="1275.01"/>
    <s v="Yes"/>
    <n v="1020.01"/>
    <n v="0"/>
    <x v="12"/>
    <x v="0"/>
    <s v="Kolhapur"/>
  </r>
  <r>
    <n v="141196"/>
    <n v="3376"/>
    <x v="165"/>
    <x v="20"/>
    <n v="1"/>
    <n v="1"/>
    <n v="0"/>
    <n v="12000"/>
    <n v="1800"/>
    <n v="10302"/>
    <x v="0"/>
    <n v="510"/>
    <s v="Yes"/>
    <n v="408"/>
    <n v="0"/>
    <x v="12"/>
    <x v="0"/>
    <s v="Kolhapur"/>
  </r>
  <r>
    <n v="131136"/>
    <n v="3315"/>
    <x v="166"/>
    <x v="20"/>
    <n v="1"/>
    <n v="1"/>
    <n v="0"/>
    <n v="15000"/>
    <n v="2250"/>
    <n v="12877.5"/>
    <x v="2"/>
    <n v="637.5"/>
    <s v="Yes"/>
    <n v="510"/>
    <n v="0"/>
    <x v="12"/>
    <x v="0"/>
    <s v="Kolhapur"/>
  </r>
  <r>
    <n v="121096"/>
    <n v="3275"/>
    <x v="167"/>
    <x v="20"/>
    <n v="1"/>
    <n v="1"/>
    <n v="0"/>
    <n v="15000"/>
    <n v="2250"/>
    <n v="12877.5"/>
    <x v="2"/>
    <n v="637.5"/>
    <s v="Yes"/>
    <n v="510"/>
    <n v="0"/>
    <x v="12"/>
    <x v="0"/>
    <s v="Kolhapur"/>
  </r>
  <r>
    <n v="80803"/>
    <n v="2987"/>
    <x v="168"/>
    <x v="20"/>
    <n v="1"/>
    <n v="1"/>
    <n v="0"/>
    <n v="14000"/>
    <n v="2100"/>
    <n v="11900"/>
    <x v="0"/>
    <n v="595"/>
    <s v="Yes"/>
    <n v="595"/>
    <n v="0"/>
    <x v="12"/>
    <x v="0"/>
    <s v="Kolhapur"/>
  </r>
  <r>
    <n v="70760"/>
    <n v="2944"/>
    <x v="169"/>
    <x v="20"/>
    <n v="1"/>
    <n v="1"/>
    <n v="0"/>
    <n v="12000"/>
    <n v="1800"/>
    <n v="10200"/>
    <x v="0"/>
    <n v="510"/>
    <s v="Yes"/>
    <n v="510"/>
    <n v="0"/>
    <x v="12"/>
    <x v="0"/>
    <s v="Kolhapur"/>
  </r>
  <r>
    <n v="108"/>
    <n v="2300"/>
    <x v="66"/>
    <x v="20"/>
    <n v="1"/>
    <n v="1"/>
    <n v="0"/>
    <n v="50000"/>
    <n v="7500"/>
    <n v="42500"/>
    <x v="0"/>
    <n v="2125"/>
    <s v="Yes"/>
    <n v="2125"/>
    <n v="0"/>
    <x v="11"/>
    <x v="0"/>
    <s v="Kolhapur"/>
  </r>
  <r>
    <n v="652"/>
    <n v="2828"/>
    <x v="170"/>
    <x v="20"/>
    <n v="1"/>
    <n v="1"/>
    <n v="0"/>
    <n v="12000"/>
    <n v="1800"/>
    <n v="10200"/>
    <x v="0"/>
    <n v="510"/>
    <s v="Yes"/>
    <n v="510"/>
    <n v="0"/>
    <x v="13"/>
    <x v="0"/>
    <s v="Kolhapur"/>
  </r>
  <r>
    <n v="70790"/>
    <n v="2974"/>
    <x v="151"/>
    <x v="20"/>
    <n v="1"/>
    <n v="1"/>
    <n v="0"/>
    <n v="4800"/>
    <n v="720"/>
    <n v="4080"/>
    <x v="0"/>
    <n v="204"/>
    <s v="Yes"/>
    <n v="204"/>
    <n v="0"/>
    <x v="13"/>
    <x v="0"/>
    <s v="Kolhapur"/>
  </r>
  <r>
    <n v="20722"/>
    <n v="2899"/>
    <x v="171"/>
    <x v="20"/>
    <n v="1"/>
    <n v="1"/>
    <n v="0"/>
    <n v="5000"/>
    <n v="750"/>
    <n v="4250"/>
    <x v="0"/>
    <n v="212.5"/>
    <s v="Yes"/>
    <n v="212.5"/>
    <n v="0"/>
    <x v="13"/>
    <x v="0"/>
    <s v="Kolhapur"/>
  </r>
  <r>
    <n v="131135"/>
    <n v="3314"/>
    <x v="166"/>
    <x v="20"/>
    <n v="1"/>
    <n v="1"/>
    <n v="0"/>
    <n v="5000"/>
    <n v="750"/>
    <n v="4292.5"/>
    <x v="0"/>
    <n v="212.5"/>
    <s v="Yes"/>
    <n v="170"/>
    <n v="0"/>
    <x v="13"/>
    <x v="0"/>
    <s v="Kolhapur"/>
  </r>
  <r>
    <n v="121058"/>
    <n v="3240"/>
    <x v="172"/>
    <x v="20"/>
    <n v="1"/>
    <n v="1"/>
    <n v="0"/>
    <n v="12000"/>
    <n v="1800"/>
    <n v="10302"/>
    <x v="0"/>
    <n v="510"/>
    <s v="Yes"/>
    <n v="408"/>
    <n v="0"/>
    <x v="13"/>
    <x v="0"/>
    <s v="Kolhapur"/>
  </r>
  <r>
    <n v="110972"/>
    <n v="3153"/>
    <x v="173"/>
    <x v="20"/>
    <n v="1"/>
    <n v="1"/>
    <n v="0"/>
    <n v="4999.96"/>
    <n v="749.99"/>
    <n v="4462.47"/>
    <x v="0"/>
    <n v="212.5"/>
    <s v="No"/>
    <n v="0"/>
    <n v="0"/>
    <x v="13"/>
    <x v="0"/>
    <s v="Kolhapur"/>
  </r>
  <r>
    <n v="106"/>
    <n v="2298"/>
    <x v="66"/>
    <x v="20"/>
    <n v="1"/>
    <n v="1"/>
    <n v="0"/>
    <n v="3200"/>
    <n v="480"/>
    <n v="2856"/>
    <x v="0"/>
    <n v="136"/>
    <s v="No"/>
    <n v="0"/>
    <n v="0"/>
    <x v="13"/>
    <x v="0"/>
    <s v="Kolhapur"/>
  </r>
  <r>
    <n v="8"/>
    <n v="2210"/>
    <x v="174"/>
    <x v="20"/>
    <n v="1"/>
    <n v="1"/>
    <n v="0"/>
    <n v="4000"/>
    <n v="600"/>
    <n v="3570"/>
    <x v="0"/>
    <n v="170"/>
    <s v="NULL"/>
    <s v="NULL"/>
    <n v="0"/>
    <x v="13"/>
    <x v="0"/>
    <s v="Kolhapur"/>
  </r>
  <r>
    <n v="218"/>
    <n v="2409"/>
    <x v="175"/>
    <x v="20"/>
    <n v="1"/>
    <n v="1"/>
    <n v="0"/>
    <n v="4000"/>
    <n v="600"/>
    <n v="3570"/>
    <x v="0"/>
    <n v="170"/>
    <s v="No"/>
    <n v="0"/>
    <n v="0"/>
    <x v="13"/>
    <x v="0"/>
    <s v="Kolhapur"/>
  </r>
  <r>
    <n v="412"/>
    <n v="2594"/>
    <x v="176"/>
    <x v="55"/>
    <n v="2"/>
    <n v="2"/>
    <n v="0"/>
    <n v="9450"/>
    <n v="1417.5"/>
    <n v="8032.5"/>
    <x v="0"/>
    <n v="401.63"/>
    <s v="Yes"/>
    <n v="401.63"/>
    <n v="0"/>
    <x v="13"/>
    <x v="0"/>
    <s v="Kolhapur"/>
  </r>
  <r>
    <n v="327"/>
    <n v="2513"/>
    <x v="16"/>
    <x v="20"/>
    <n v="4"/>
    <n v="3"/>
    <n v="1"/>
    <n v="4725"/>
    <n v="708.75"/>
    <n v="4016.25"/>
    <x v="1"/>
    <n v="200.81"/>
    <s v="Yes"/>
    <n v="200.81"/>
    <n v="0"/>
    <x v="13"/>
    <x v="0"/>
    <s v="Kolhapur"/>
  </r>
  <r>
    <n v="608"/>
    <n v="2785"/>
    <x v="177"/>
    <x v="20"/>
    <n v="1"/>
    <n v="1"/>
    <n v="0"/>
    <n v="4000"/>
    <n v="600"/>
    <n v="3400"/>
    <x v="0"/>
    <n v="170"/>
    <s v="Yes"/>
    <n v="170"/>
    <n v="0"/>
    <x v="13"/>
    <x v="0"/>
    <s v="Kolhapur"/>
  </r>
  <r>
    <n v="141354"/>
    <n v="3532"/>
    <x v="119"/>
    <x v="56"/>
    <n v="1"/>
    <n v="1"/>
    <n v="0"/>
    <n v="5000"/>
    <n v="750"/>
    <n v="4250"/>
    <x v="0"/>
    <n v="212.5"/>
    <s v="Yes"/>
    <n v="212.5"/>
    <n v="0"/>
    <x v="13"/>
    <x v="0"/>
    <s v="Kolhapur"/>
  </r>
  <r>
    <n v="151511"/>
    <n v="3687"/>
    <x v="178"/>
    <x v="20"/>
    <n v="1"/>
    <n v="1"/>
    <n v="0"/>
    <n v="8000"/>
    <n v="1200"/>
    <n v="6528"/>
    <x v="0"/>
    <n v="0"/>
    <s v="Yes"/>
    <n v="272"/>
    <n v="0"/>
    <x v="13"/>
    <x v="0"/>
    <s v="Kolhapur"/>
  </r>
  <r>
    <n v="151481"/>
    <n v="3657"/>
    <x v="142"/>
    <x v="20"/>
    <n v="1"/>
    <n v="1"/>
    <n v="0"/>
    <n v="6000"/>
    <n v="900"/>
    <n v="4896"/>
    <x v="0"/>
    <n v="0"/>
    <s v="Yes"/>
    <n v="204"/>
    <n v="0"/>
    <x v="13"/>
    <x v="0"/>
    <s v="Kolhapur"/>
  </r>
  <r>
    <n v="171798"/>
    <n v="3973"/>
    <x v="179"/>
    <x v="20"/>
    <n v="1"/>
    <n v="1"/>
    <n v="0"/>
    <n v="5000"/>
    <n v="750"/>
    <n v="4080"/>
    <x v="0"/>
    <n v="0"/>
    <s v="Yes"/>
    <n v="170"/>
    <n v="0"/>
    <x v="13"/>
    <x v="0"/>
    <s v="Kolhapur"/>
  </r>
  <r>
    <n v="161579"/>
    <n v="3756"/>
    <x v="144"/>
    <x v="20"/>
    <n v="1"/>
    <n v="1"/>
    <n v="0"/>
    <n v="8000"/>
    <n v="1200"/>
    <n v="6528"/>
    <x v="2"/>
    <n v="0"/>
    <s v="Yes"/>
    <n v="272"/>
    <n v="0"/>
    <x v="13"/>
    <x v="0"/>
    <s v="Kolhapur"/>
  </r>
  <r>
    <n v="222375"/>
    <n v="4548"/>
    <x v="180"/>
    <x v="20"/>
    <n v="1"/>
    <n v="1"/>
    <n v="0"/>
    <n v="12000"/>
    <n v="1800"/>
    <n v="10302"/>
    <x v="0"/>
    <n v="510"/>
    <s v="Yes"/>
    <n v="408"/>
    <n v="0"/>
    <x v="13"/>
    <x v="0"/>
    <s v="Kolhapur"/>
  </r>
  <r>
    <n v="222420"/>
    <n v="4590"/>
    <x v="181"/>
    <x v="20"/>
    <n v="1"/>
    <n v="1"/>
    <n v="0"/>
    <n v="5000"/>
    <n v="750"/>
    <n v="4292.5"/>
    <x v="0"/>
    <n v="212.5"/>
    <s v="Yes"/>
    <n v="170"/>
    <n v="0"/>
    <x v="13"/>
    <x v="0"/>
    <s v="Kolhapur"/>
  </r>
  <r>
    <n v="222307"/>
    <n v="4485"/>
    <x v="182"/>
    <x v="20"/>
    <n v="1"/>
    <n v="1"/>
    <n v="0"/>
    <n v="5000"/>
    <n v="750"/>
    <n v="4292.5"/>
    <x v="0"/>
    <n v="212.5"/>
    <s v="Yes"/>
    <n v="170"/>
    <n v="0"/>
    <x v="13"/>
    <x v="0"/>
    <s v="Kolhapur"/>
  </r>
  <r>
    <n v="171976"/>
    <n v="4150"/>
    <x v="183"/>
    <x v="20"/>
    <n v="1"/>
    <n v="1"/>
    <n v="0"/>
    <n v="6000"/>
    <n v="900"/>
    <n v="5151"/>
    <x v="0"/>
    <n v="255"/>
    <s v="Yes"/>
    <n v="204"/>
    <n v="0"/>
    <x v="13"/>
    <x v="0"/>
    <s v="Kolhapur"/>
  </r>
  <r>
    <n v="171868"/>
    <n v="4043"/>
    <x v="184"/>
    <x v="20"/>
    <n v="1"/>
    <n v="1"/>
    <n v="0"/>
    <n v="5250"/>
    <n v="787.5"/>
    <n v="4685.63"/>
    <x v="0"/>
    <n v="223.13"/>
    <s v="No"/>
    <n v="0"/>
    <n v="0"/>
    <x v="13"/>
    <x v="0"/>
    <s v="Kolhapur"/>
  </r>
  <r>
    <n v="171913"/>
    <n v="4088"/>
    <x v="185"/>
    <x v="20"/>
    <n v="1"/>
    <n v="1"/>
    <n v="0"/>
    <n v="6000"/>
    <n v="900"/>
    <n v="5151"/>
    <x v="0"/>
    <n v="255"/>
    <s v="Yes"/>
    <n v="204"/>
    <n v="0"/>
    <x v="13"/>
    <x v="0"/>
    <s v="Kolhapur"/>
  </r>
  <r>
    <n v="171629"/>
    <n v="3805"/>
    <x v="186"/>
    <x v="35"/>
    <n v="1"/>
    <n v="1"/>
    <n v="0"/>
    <n v="4725"/>
    <n v="708.75"/>
    <n v="4056.41"/>
    <x v="0"/>
    <n v="200.81"/>
    <s v="Yes"/>
    <n v="160.65"/>
    <n v="0"/>
    <x v="14"/>
    <x v="0"/>
    <s v="Kolhapur"/>
  </r>
  <r>
    <n v="355"/>
    <n v="2541"/>
    <x v="95"/>
    <x v="20"/>
    <n v="1"/>
    <n v="1"/>
    <n v="0"/>
    <n v="9600"/>
    <n v="1440"/>
    <n v="8568"/>
    <x v="0"/>
    <n v="408"/>
    <s v="No"/>
    <n v="0"/>
    <n v="0"/>
    <x v="14"/>
    <x v="0"/>
    <s v="Kolhapur"/>
  </r>
  <r>
    <n v="368"/>
    <n v="2554"/>
    <x v="187"/>
    <x v="20"/>
    <n v="1"/>
    <n v="1"/>
    <n v="0"/>
    <n v="9450"/>
    <n v="1417.5"/>
    <n v="8032.5"/>
    <x v="2"/>
    <n v="401.63"/>
    <s v="Yes"/>
    <n v="401.63"/>
    <n v="0"/>
    <x v="14"/>
    <x v="0"/>
    <s v="Kolhapur"/>
  </r>
  <r>
    <n v="388"/>
    <n v="2572"/>
    <x v="188"/>
    <x v="20"/>
    <n v="1"/>
    <n v="1"/>
    <n v="0"/>
    <n v="12000"/>
    <n v="1800"/>
    <n v="10200"/>
    <x v="0"/>
    <n v="510"/>
    <s v="Yes"/>
    <n v="510"/>
    <n v="0"/>
    <x v="14"/>
    <x v="0"/>
    <s v="Kolhapur"/>
  </r>
  <r>
    <n v="252"/>
    <n v="2443"/>
    <x v="160"/>
    <x v="20"/>
    <n v="1"/>
    <n v="1"/>
    <n v="0"/>
    <n v="12000"/>
    <n v="1800"/>
    <n v="10200"/>
    <x v="0"/>
    <n v="510"/>
    <s v="Yes"/>
    <n v="510"/>
    <n v="0"/>
    <x v="14"/>
    <x v="0"/>
    <s v="Kolhapur"/>
  </r>
  <r>
    <n v="285"/>
    <n v="2476"/>
    <x v="101"/>
    <x v="20"/>
    <n v="1"/>
    <n v="1"/>
    <n v="0"/>
    <n v="10000"/>
    <n v="1500"/>
    <n v="8500"/>
    <x v="0"/>
    <n v="425"/>
    <s v="Yes"/>
    <n v="425"/>
    <n v="0"/>
    <x v="14"/>
    <x v="0"/>
    <s v="Kolhapur"/>
  </r>
  <r>
    <n v="69"/>
    <n v="2261"/>
    <x v="2"/>
    <x v="20"/>
    <n v="1"/>
    <n v="1"/>
    <n v="0"/>
    <n v="19200"/>
    <n v="2880"/>
    <n v="16320"/>
    <x v="0"/>
    <n v="816"/>
    <s v="Yes"/>
    <n v="816"/>
    <n v="0"/>
    <x v="14"/>
    <x v="0"/>
    <s v="Kolhapur"/>
  </r>
  <r>
    <n v="111029"/>
    <n v="3210"/>
    <x v="123"/>
    <x v="20"/>
    <n v="1"/>
    <n v="1"/>
    <n v="0"/>
    <n v="12800"/>
    <n v="1920"/>
    <n v="10988.8"/>
    <x v="0"/>
    <n v="544"/>
    <s v="Yes"/>
    <n v="435.2"/>
    <n v="0"/>
    <x v="14"/>
    <x v="0"/>
    <s v="Kolhapur"/>
  </r>
  <r>
    <n v="131175"/>
    <n v="3354"/>
    <x v="48"/>
    <x v="20"/>
    <n v="1"/>
    <n v="1"/>
    <n v="0"/>
    <n v="5000"/>
    <n v="750"/>
    <n v="4292.5"/>
    <x v="0"/>
    <n v="212.5"/>
    <s v="Yes"/>
    <n v="170"/>
    <n v="0"/>
    <x v="14"/>
    <x v="0"/>
    <s v="Kolhapur"/>
  </r>
  <r>
    <n v="121059"/>
    <n v="3241"/>
    <x v="172"/>
    <x v="20"/>
    <n v="1"/>
    <n v="1"/>
    <n v="0"/>
    <n v="10640"/>
    <n v="1596"/>
    <n v="9134.44"/>
    <x v="0"/>
    <n v="452.2"/>
    <s v="Yes"/>
    <n v="361.76"/>
    <n v="0"/>
    <x v="14"/>
    <x v="0"/>
    <s v="Kolhapur"/>
  </r>
  <r>
    <n v="80825"/>
    <n v="3009"/>
    <x v="189"/>
    <x v="20"/>
    <n v="1"/>
    <n v="1"/>
    <n v="0"/>
    <n v="24000"/>
    <n v="3600"/>
    <n v="20400"/>
    <x v="0"/>
    <n v="1020"/>
    <s v="Yes"/>
    <n v="1020"/>
    <n v="0"/>
    <x v="14"/>
    <x v="0"/>
    <s v="Kolhapur"/>
  </r>
  <r>
    <n v="655"/>
    <n v="2831"/>
    <x v="190"/>
    <x v="20"/>
    <n v="1"/>
    <n v="1"/>
    <n v="0"/>
    <n v="10240"/>
    <n v="2048"/>
    <n v="8273.92"/>
    <x v="0"/>
    <n v="409.6"/>
    <s v="Yes"/>
    <n v="327.68"/>
    <n v="0"/>
    <x v="14"/>
    <x v="0"/>
    <s v="Kolhapur"/>
  </r>
  <r>
    <n v="52"/>
    <n v="2246"/>
    <x v="1"/>
    <x v="57"/>
    <n v="1"/>
    <n v="1"/>
    <n v="0"/>
    <n v="20000"/>
    <n v="3000"/>
    <n v="17850"/>
    <x v="0"/>
    <n v="850"/>
    <s v="No"/>
    <n v="0"/>
    <n v="0"/>
    <x v="15"/>
    <x v="0"/>
    <s v="Kolhapur"/>
  </r>
  <r>
    <n v="53"/>
    <n v="2247"/>
    <x v="1"/>
    <x v="20"/>
    <n v="1"/>
    <n v="1"/>
    <n v="0"/>
    <n v="10000"/>
    <n v="1000"/>
    <n v="10620"/>
    <x v="0"/>
    <n v="1620"/>
    <s v="No"/>
    <n v="0"/>
    <n v="0"/>
    <x v="15"/>
    <x v="0"/>
    <s v="Kolhapur"/>
  </r>
  <r>
    <n v="696"/>
    <n v="2871"/>
    <x v="191"/>
    <x v="20"/>
    <n v="1"/>
    <n v="1"/>
    <n v="0"/>
    <n v="6800"/>
    <n v="1020"/>
    <n v="5780"/>
    <x v="0"/>
    <n v="289"/>
    <s v="Yes"/>
    <n v="289"/>
    <n v="0"/>
    <x v="14"/>
    <x v="0"/>
    <s v="Kolhapur"/>
  </r>
  <r>
    <n v="171942"/>
    <n v="4116"/>
    <x v="192"/>
    <x v="20"/>
    <n v="1"/>
    <n v="1"/>
    <n v="0"/>
    <n v="10000"/>
    <n v="1500"/>
    <n v="8585"/>
    <x v="0"/>
    <n v="425"/>
    <s v="Yes"/>
    <n v="340"/>
    <n v="0"/>
    <x v="16"/>
    <x v="0"/>
    <s v="Kolhapur"/>
  </r>
  <r>
    <n v="222333"/>
    <n v="4511"/>
    <x v="193"/>
    <x v="20"/>
    <n v="1"/>
    <n v="1"/>
    <n v="0"/>
    <n v="10000"/>
    <n v="1500"/>
    <n v="8925"/>
    <x v="0"/>
    <n v="425"/>
    <s v="No"/>
    <n v="0"/>
    <n v="0"/>
    <x v="17"/>
    <x v="0"/>
    <s v="Kolhapur"/>
  </r>
  <r>
    <n v="141283"/>
    <n v="3461"/>
    <x v="194"/>
    <x v="20"/>
    <n v="2"/>
    <n v="1"/>
    <n v="1"/>
    <n v="13440"/>
    <n v="2016"/>
    <n v="11538.24"/>
    <x v="2"/>
    <n v="571.20000000000005"/>
    <s v="Yes"/>
    <n v="456.96"/>
    <n v="0"/>
    <x v="18"/>
    <x v="0"/>
    <s v="Kolhapur"/>
  </r>
  <r>
    <n v="151419"/>
    <n v="3597"/>
    <x v="195"/>
    <x v="58"/>
    <n v="2"/>
    <n v="1"/>
    <n v="1"/>
    <n v="8960"/>
    <n v="1344"/>
    <n v="7692.16"/>
    <x v="2"/>
    <n v="380.8"/>
    <s v="Yes"/>
    <n v="304.64"/>
    <n v="0"/>
    <x v="18"/>
    <x v="0"/>
    <s v="Kolhapur"/>
  </r>
  <r>
    <n v="295"/>
    <n v="2484"/>
    <x v="196"/>
    <x v="20"/>
    <n v="2"/>
    <n v="1"/>
    <n v="1"/>
    <n v="11240"/>
    <n v="1686"/>
    <n v="9554"/>
    <x v="2"/>
    <n v="477.7"/>
    <s v="Yes"/>
    <n v="477.7"/>
    <n v="0"/>
    <x v="18"/>
    <x v="0"/>
    <s v="Kolhapur"/>
  </r>
  <r>
    <n v="222643"/>
    <n v="4804"/>
    <x v="197"/>
    <x v="20"/>
    <n v="1"/>
    <n v="1"/>
    <n v="0"/>
    <n v="4275"/>
    <n v="641.25"/>
    <n v="3670.09"/>
    <x v="2"/>
    <n v="181.69"/>
    <s v="Yes"/>
    <n v="145.35"/>
    <n v="0"/>
    <x v="18"/>
    <x v="0"/>
    <s v="Kolhapur"/>
  </r>
  <r>
    <n v="222637"/>
    <n v="4467"/>
    <x v="198"/>
    <x v="20"/>
    <n v="1"/>
    <n v="1"/>
    <n v="0"/>
    <n v="4275"/>
    <n v="641.25"/>
    <n v="3670.09"/>
    <x v="2"/>
    <n v="181.69"/>
    <s v="Yes"/>
    <n v="145.35"/>
    <n v="0"/>
    <x v="18"/>
    <x v="0"/>
    <s v="Kolhapur"/>
  </r>
  <r>
    <n v="222638"/>
    <n v="4799"/>
    <x v="199"/>
    <x v="20"/>
    <n v="1"/>
    <n v="1"/>
    <n v="0"/>
    <n v="4275"/>
    <n v="641.25"/>
    <n v="3670.09"/>
    <x v="2"/>
    <n v="181.69"/>
    <s v="Yes"/>
    <n v="145.35"/>
    <n v="0"/>
    <x v="18"/>
    <x v="0"/>
    <s v="Kolhapur"/>
  </r>
  <r>
    <n v="222484"/>
    <n v="4652"/>
    <x v="200"/>
    <x v="30"/>
    <n v="2"/>
    <n v="1"/>
    <n v="1"/>
    <n v="11200"/>
    <n v="1680"/>
    <n v="9615.2000000000007"/>
    <x v="2"/>
    <n v="476"/>
    <s v="Yes"/>
    <n v="380.8"/>
    <n v="0"/>
    <x v="18"/>
    <x v="0"/>
    <s v="Kolhapur"/>
  </r>
  <r>
    <n v="222553"/>
    <n v="4721"/>
    <x v="201"/>
    <x v="20"/>
    <n v="1"/>
    <n v="1"/>
    <n v="0"/>
    <n v="14400"/>
    <n v="2160"/>
    <n v="12362.4"/>
    <x v="2"/>
    <n v="612"/>
    <s v="Yes"/>
    <n v="489.6"/>
    <n v="0"/>
    <x v="18"/>
    <x v="0"/>
    <s v="Kolhapur"/>
  </r>
  <r>
    <n v="222501"/>
    <n v="4669"/>
    <x v="202"/>
    <x v="20"/>
    <n v="2"/>
    <n v="2"/>
    <n v="0"/>
    <n v="10000"/>
    <n v="1500"/>
    <n v="8585"/>
    <x v="0"/>
    <n v="425"/>
    <s v="Yes"/>
    <n v="340"/>
    <n v="0"/>
    <x v="19"/>
    <x v="0"/>
    <s v="Kolhapur"/>
  </r>
  <r>
    <n v="222508"/>
    <n v="4676"/>
    <x v="203"/>
    <x v="20"/>
    <n v="4"/>
    <n v="3"/>
    <n v="1"/>
    <n v="4725"/>
    <n v="708.75"/>
    <n v="4056.41"/>
    <x v="1"/>
    <n v="200.81"/>
    <s v="Yes"/>
    <n v="160.65"/>
    <n v="0"/>
    <x v="19"/>
    <x v="0"/>
    <s v="Kolhapur"/>
  </r>
  <r>
    <n v="610"/>
    <n v="2787"/>
    <x v="204"/>
    <x v="20"/>
    <n v="1"/>
    <n v="1"/>
    <n v="0"/>
    <n v="6000"/>
    <n v="900"/>
    <n v="5100"/>
    <x v="0"/>
    <n v="255"/>
    <s v="Yes"/>
    <n v="255"/>
    <n v="0"/>
    <x v="19"/>
    <x v="0"/>
    <s v="Kolhapur"/>
  </r>
  <r>
    <n v="472"/>
    <n v="2651"/>
    <x v="19"/>
    <x v="20"/>
    <n v="1"/>
    <n v="1"/>
    <n v="0"/>
    <n v="21600"/>
    <n v="3240"/>
    <n v="18360"/>
    <x v="0"/>
    <n v="918"/>
    <s v="Yes"/>
    <n v="918"/>
    <n v="0"/>
    <x v="19"/>
    <x v="0"/>
    <s v="Kolhapur"/>
  </r>
  <r>
    <n v="376"/>
    <n v="2560"/>
    <x v="205"/>
    <x v="20"/>
    <n v="1"/>
    <n v="1"/>
    <n v="0"/>
    <n v="7000"/>
    <n v="1050"/>
    <n v="5950"/>
    <x v="0"/>
    <n v="297.5"/>
    <s v="Yes"/>
    <n v="297.5"/>
    <n v="0"/>
    <x v="19"/>
    <x v="0"/>
    <s v="Kolhapur"/>
  </r>
  <r>
    <n v="80926"/>
    <n v="3103"/>
    <x v="206"/>
    <x v="20"/>
    <n v="1"/>
    <n v="1"/>
    <n v="0"/>
    <n v="7000"/>
    <n v="1050"/>
    <n v="6009.5"/>
    <x v="0"/>
    <n v="297.5"/>
    <s v="Yes"/>
    <n v="238"/>
    <n v="0"/>
    <x v="19"/>
    <x v="0"/>
    <s v="Kolhapur"/>
  </r>
  <r>
    <n v="90929"/>
    <n v="3107"/>
    <x v="207"/>
    <x v="59"/>
    <n v="1"/>
    <n v="1"/>
    <n v="0"/>
    <n v="20000"/>
    <n v="3000"/>
    <n v="17170"/>
    <x v="0"/>
    <n v="850"/>
    <s v="Yes"/>
    <n v="680"/>
    <n v="0"/>
    <x v="20"/>
    <x v="0"/>
    <s v="Kolhapur"/>
  </r>
  <r>
    <n v="121088"/>
    <n v="3267"/>
    <x v="36"/>
    <x v="59"/>
    <n v="1"/>
    <n v="1"/>
    <n v="0"/>
    <n v="20000"/>
    <n v="3000"/>
    <n v="17170"/>
    <x v="0"/>
    <n v="850"/>
    <s v="Yes"/>
    <n v="680"/>
    <n v="0"/>
    <x v="20"/>
    <x v="0"/>
    <s v="Kolhapur"/>
  </r>
  <r>
    <n v="100952"/>
    <n v="3132"/>
    <x v="208"/>
    <x v="59"/>
    <n v="1"/>
    <n v="1"/>
    <n v="0"/>
    <n v="20000"/>
    <n v="3000"/>
    <n v="17170"/>
    <x v="0"/>
    <n v="850"/>
    <s v="Yes"/>
    <n v="680"/>
    <n v="0"/>
    <x v="20"/>
    <x v="0"/>
    <s v="Kolhapur"/>
  </r>
  <r>
    <n v="121062"/>
    <n v="3244"/>
    <x v="126"/>
    <x v="20"/>
    <n v="1"/>
    <n v="1"/>
    <n v="0"/>
    <n v="70000"/>
    <n v="10500"/>
    <n v="60095"/>
    <x v="0"/>
    <n v="2975"/>
    <s v="Yes"/>
    <n v="2380"/>
    <n v="0"/>
    <x v="21"/>
    <x v="0"/>
    <s v="Kolhapur"/>
  </r>
  <r>
    <n v="70753"/>
    <n v="2937"/>
    <x v="209"/>
    <x v="20"/>
    <n v="1"/>
    <n v="1"/>
    <n v="0"/>
    <n v="14400"/>
    <n v="2160"/>
    <n v="12240"/>
    <x v="0"/>
    <n v="612"/>
    <s v="Yes"/>
    <n v="612"/>
    <n v="0"/>
    <x v="21"/>
    <x v="0"/>
    <s v="Kolhapur"/>
  </r>
  <r>
    <n v="649"/>
    <n v="2825"/>
    <x v="210"/>
    <x v="20"/>
    <n v="1"/>
    <n v="1"/>
    <n v="0"/>
    <n v="13000"/>
    <n v="1950"/>
    <n v="11050"/>
    <x v="0"/>
    <n v="552.5"/>
    <s v="Yes"/>
    <n v="552.5"/>
    <n v="0"/>
    <x v="21"/>
    <x v="0"/>
    <s v="Kolhapur"/>
  </r>
  <r>
    <n v="642"/>
    <n v="2818"/>
    <x v="211"/>
    <x v="20"/>
    <n v="1"/>
    <n v="1"/>
    <n v="0"/>
    <n v="21600"/>
    <n v="4158"/>
    <n v="18314.099999999999"/>
    <x v="0"/>
    <n v="872.1"/>
    <s v="No"/>
    <n v="0"/>
    <n v="0"/>
    <x v="21"/>
    <x v="0"/>
    <s v="Kolhapur"/>
  </r>
  <r>
    <n v="660"/>
    <n v="2836"/>
    <x v="190"/>
    <x v="20"/>
    <n v="1"/>
    <n v="1"/>
    <n v="0"/>
    <n v="27000"/>
    <n v="4050"/>
    <n v="22950"/>
    <x v="0"/>
    <n v="1147.5"/>
    <s v="Yes"/>
    <n v="1147.5"/>
    <n v="0"/>
    <x v="21"/>
    <x v="0"/>
    <s v="Kolhapur"/>
  </r>
  <r>
    <n v="664"/>
    <n v="2840"/>
    <x v="109"/>
    <x v="20"/>
    <n v="1"/>
    <n v="1"/>
    <n v="0"/>
    <n v="27000"/>
    <n v="4050"/>
    <n v="22950"/>
    <x v="0"/>
    <n v="1147.5"/>
    <s v="Yes"/>
    <n v="1147.5"/>
    <n v="0"/>
    <x v="21"/>
    <x v="0"/>
    <s v="Kolhapur"/>
  </r>
  <r>
    <n v="80901"/>
    <n v="3079"/>
    <x v="212"/>
    <x v="20"/>
    <n v="2"/>
    <n v="1"/>
    <n v="1"/>
    <n v="10560"/>
    <n v="1584"/>
    <n v="8976"/>
    <x v="0"/>
    <n v="448.8"/>
    <s v="Yes"/>
    <n v="448.8"/>
    <n v="0"/>
    <x v="21"/>
    <x v="0"/>
    <s v="Kolhapur"/>
  </r>
  <r>
    <n v="147"/>
    <n v="2339"/>
    <x v="213"/>
    <x v="20"/>
    <n v="1"/>
    <n v="1"/>
    <n v="0"/>
    <n v="28800"/>
    <n v="4320"/>
    <n v="25704"/>
    <x v="0"/>
    <n v="1224"/>
    <s v="No"/>
    <n v="0"/>
    <n v="0"/>
    <x v="21"/>
    <x v="0"/>
    <s v="Kolhapur"/>
  </r>
  <r>
    <n v="107"/>
    <n v="2299"/>
    <x v="66"/>
    <x v="20"/>
    <n v="1"/>
    <n v="1"/>
    <n v="0"/>
    <n v="28800"/>
    <n v="4320"/>
    <n v="24480"/>
    <x v="0"/>
    <n v="1224"/>
    <s v="Yes"/>
    <n v="1224"/>
    <n v="0"/>
    <x v="21"/>
    <x v="0"/>
    <s v="Kolhapur"/>
  </r>
  <r>
    <n v="74"/>
    <n v="2266"/>
    <x v="2"/>
    <x v="20"/>
    <n v="1"/>
    <n v="1"/>
    <n v="0"/>
    <n v="20000"/>
    <n v="3000"/>
    <n v="17000"/>
    <x v="0"/>
    <n v="850"/>
    <s v="Yes"/>
    <n v="850"/>
    <n v="0"/>
    <x v="21"/>
    <x v="0"/>
    <s v="Kolhapur"/>
  </r>
  <r>
    <n v="151488"/>
    <n v="3664"/>
    <x v="214"/>
    <x v="20"/>
    <n v="1"/>
    <n v="1"/>
    <n v="0"/>
    <n v="60000"/>
    <n v="9000"/>
    <n v="51510"/>
    <x v="0"/>
    <n v="2550"/>
    <s v="Yes"/>
    <n v="2040"/>
    <n v="0"/>
    <x v="21"/>
    <x v="0"/>
    <s v="Kolhapur"/>
  </r>
  <r>
    <n v="151539"/>
    <n v="3715"/>
    <x v="143"/>
    <x v="20"/>
    <n v="1"/>
    <n v="1"/>
    <n v="0"/>
    <n v="10000"/>
    <n v="1500"/>
    <n v="8585"/>
    <x v="0"/>
    <n v="425"/>
    <s v="Yes"/>
    <n v="340"/>
    <n v="0"/>
    <x v="21"/>
    <x v="0"/>
    <s v="Kolhapur"/>
  </r>
  <r>
    <n v="172019"/>
    <n v="4193"/>
    <x v="215"/>
    <x v="20"/>
    <n v="1"/>
    <n v="1"/>
    <n v="0"/>
    <n v="95000"/>
    <n v="0"/>
    <n v="99750"/>
    <x v="0"/>
    <n v="4750"/>
    <s v="No"/>
    <n v="0"/>
    <n v="0"/>
    <x v="21"/>
    <x v="0"/>
    <s v="Kolhapur"/>
  </r>
  <r>
    <n v="171895"/>
    <n v="4070"/>
    <x v="216"/>
    <x v="60"/>
    <n v="5"/>
    <n v="4"/>
    <n v="1"/>
    <n v="92400"/>
    <n v="13860"/>
    <n v="79325.399999999994"/>
    <x v="0"/>
    <n v="3927"/>
    <s v="Yes"/>
    <n v="3141.6"/>
    <n v="0"/>
    <x v="21"/>
    <x v="0"/>
    <s v="Kolhapur"/>
  </r>
  <r>
    <n v="212226"/>
    <n v="4402"/>
    <x v="217"/>
    <x v="61"/>
    <n v="5"/>
    <n v="4"/>
    <n v="1"/>
    <n v="266668.79999999999"/>
    <n v="40000.32"/>
    <n v="228935.16"/>
    <x v="1"/>
    <n v="11333.42"/>
    <s v="Yes"/>
    <n v="9066.74"/>
    <n v="0"/>
    <x v="21"/>
    <x v="0"/>
    <s v="Kolhapur"/>
  </r>
  <r>
    <n v="222526"/>
    <n v="4694"/>
    <x v="218"/>
    <x v="20"/>
    <n v="1"/>
    <n v="1"/>
    <n v="0"/>
    <n v="57000"/>
    <n v="8550"/>
    <n v="48934.5"/>
    <x v="0"/>
    <n v="2422.5"/>
    <s v="Yes"/>
    <n v="1938"/>
    <n v="0"/>
    <x v="21"/>
    <x v="0"/>
    <s v="Kolhapur"/>
  </r>
  <r>
    <n v="222548"/>
    <n v="4716"/>
    <x v="219"/>
    <x v="20"/>
    <n v="2"/>
    <n v="2"/>
    <n v="0"/>
    <n v="500000"/>
    <n v="0"/>
    <n v="525000"/>
    <x v="0"/>
    <n v="25000"/>
    <s v="No"/>
    <n v="0"/>
    <n v="0"/>
    <x v="21"/>
    <x v="0"/>
    <s v="Kolhapur"/>
  </r>
  <r>
    <n v="171745"/>
    <n v="3920"/>
    <x v="220"/>
    <x v="36"/>
    <n v="2"/>
    <n v="1"/>
    <n v="1"/>
    <n v="9600"/>
    <n v="1440"/>
    <n v="8241.6"/>
    <x v="0"/>
    <n v="408"/>
    <s v="Yes"/>
    <n v="326.39999999999998"/>
    <n v="0"/>
    <x v="22"/>
    <x v="0"/>
    <s v="Kolhapur"/>
  </r>
  <r>
    <n v="161572"/>
    <n v="3749"/>
    <x v="221"/>
    <x v="36"/>
    <n v="2"/>
    <n v="1"/>
    <n v="1"/>
    <n v="9600"/>
    <n v="1440"/>
    <n v="8241.6"/>
    <x v="0"/>
    <n v="408"/>
    <s v="Yes"/>
    <n v="326.39999999999998"/>
    <n v="0"/>
    <x v="22"/>
    <x v="0"/>
    <s v="Kolhapur"/>
  </r>
  <r>
    <n v="151529"/>
    <n v="3705"/>
    <x v="222"/>
    <x v="36"/>
    <n v="2"/>
    <n v="1"/>
    <n v="1"/>
    <n v="12000"/>
    <n v="1800"/>
    <n v="10302"/>
    <x v="0"/>
    <n v="510"/>
    <s v="Yes"/>
    <n v="408"/>
    <n v="0"/>
    <x v="22"/>
    <x v="0"/>
    <s v="Kolhapur"/>
  </r>
  <r>
    <n v="353"/>
    <n v="2539"/>
    <x v="95"/>
    <x v="20"/>
    <n v="2"/>
    <n v="1"/>
    <n v="1"/>
    <n v="14256"/>
    <n v="2138.4"/>
    <n v="12117.6"/>
    <x v="0"/>
    <n v="605.88"/>
    <s v="Yes"/>
    <n v="605.88"/>
    <n v="0"/>
    <x v="22"/>
    <x v="0"/>
    <s v="Kolhapur"/>
  </r>
  <r>
    <n v="449"/>
    <n v="2629"/>
    <x v="93"/>
    <x v="20"/>
    <n v="1"/>
    <n v="1"/>
    <n v="0"/>
    <n v="5520"/>
    <n v="828"/>
    <n v="4692"/>
    <x v="0"/>
    <n v="234.6"/>
    <s v="Yes"/>
    <n v="234.6"/>
    <n v="0"/>
    <x v="22"/>
    <x v="0"/>
    <s v="Kolhapur"/>
  </r>
  <r>
    <n v="80826"/>
    <n v="3010"/>
    <x v="189"/>
    <x v="62"/>
    <n v="2"/>
    <n v="1"/>
    <n v="1"/>
    <n v="14400"/>
    <n v="2160"/>
    <n v="12362.4"/>
    <x v="0"/>
    <n v="612"/>
    <s v="Yes"/>
    <n v="489.6"/>
    <n v="0"/>
    <x v="22"/>
    <x v="0"/>
    <s v="Kolhapur"/>
  </r>
  <r>
    <n v="70795"/>
    <n v="2979"/>
    <x v="223"/>
    <x v="62"/>
    <n v="2"/>
    <n v="1"/>
    <n v="1"/>
    <n v="11880"/>
    <n v="1782"/>
    <n v="10098"/>
    <x v="0"/>
    <n v="504.9"/>
    <s v="Yes"/>
    <n v="504.9"/>
    <n v="0"/>
    <x v="22"/>
    <x v="0"/>
    <s v="Kolhapur"/>
  </r>
  <r>
    <n v="10712"/>
    <n v="2888"/>
    <x v="224"/>
    <x v="63"/>
    <n v="2"/>
    <n v="1"/>
    <n v="1"/>
    <n v="11880"/>
    <n v="1782"/>
    <n v="10098"/>
    <x v="0"/>
    <n v="504.9"/>
    <s v="Yes"/>
    <n v="504.9"/>
    <n v="0"/>
    <x v="22"/>
    <x v="0"/>
    <s v="Kolhapur"/>
  </r>
  <r>
    <n v="20725"/>
    <n v="2902"/>
    <x v="225"/>
    <x v="62"/>
    <n v="2"/>
    <n v="1"/>
    <n v="1"/>
    <n v="11880"/>
    <n v="1782"/>
    <n v="10098"/>
    <x v="0"/>
    <n v="504.9"/>
    <s v="Yes"/>
    <n v="504.9"/>
    <n v="0"/>
    <x v="22"/>
    <x v="0"/>
    <s v="Kolhapur"/>
  </r>
  <r>
    <n v="131112"/>
    <n v="3291"/>
    <x v="226"/>
    <x v="62"/>
    <n v="2"/>
    <n v="1"/>
    <n v="1"/>
    <n v="9600"/>
    <n v="1440"/>
    <n v="8241.6"/>
    <x v="0"/>
    <n v="408"/>
    <s v="Yes"/>
    <n v="326.39999999999998"/>
    <n v="0"/>
    <x v="22"/>
    <x v="0"/>
    <s v="Kolhapur"/>
  </r>
  <r>
    <n v="80903"/>
    <n v="3081"/>
    <x v="212"/>
    <x v="58"/>
    <n v="2"/>
    <n v="1"/>
    <n v="1"/>
    <n v="12000"/>
    <n v="1800"/>
    <n v="10200"/>
    <x v="0"/>
    <n v="510"/>
    <s v="Yes"/>
    <n v="510"/>
    <n v="0"/>
    <x v="22"/>
    <x v="0"/>
    <s v="Kolhapur"/>
  </r>
  <r>
    <n v="651"/>
    <n v="2827"/>
    <x v="227"/>
    <x v="20"/>
    <n v="1"/>
    <n v="1"/>
    <n v="0"/>
    <n v="21000"/>
    <n v="3150"/>
    <n v="17850"/>
    <x v="0"/>
    <n v="892.5"/>
    <s v="Yes"/>
    <n v="892.5"/>
    <n v="0"/>
    <x v="22"/>
    <x v="0"/>
    <s v="Kolhapur"/>
  </r>
  <r>
    <n v="193"/>
    <n v="2384"/>
    <x v="228"/>
    <x v="20"/>
    <n v="1"/>
    <n v="1"/>
    <n v="0"/>
    <n v="5000"/>
    <n v="750"/>
    <n v="4462.5"/>
    <x v="0"/>
    <n v="212.5"/>
    <s v="No"/>
    <n v="0"/>
    <n v="0"/>
    <x v="23"/>
    <x v="0"/>
    <s v="Kolhapur"/>
  </r>
  <r>
    <n v="194"/>
    <n v="2385"/>
    <x v="228"/>
    <x v="20"/>
    <n v="1"/>
    <n v="1"/>
    <n v="0"/>
    <n v="4000"/>
    <n v="600"/>
    <n v="3570"/>
    <x v="0"/>
    <n v="170"/>
    <s v="No"/>
    <n v="0"/>
    <n v="0"/>
    <x v="24"/>
    <x v="0"/>
    <s v="Kolhapur"/>
  </r>
  <r>
    <n v="131102"/>
    <n v="3282"/>
    <x v="229"/>
    <x v="20"/>
    <n v="1"/>
    <n v="1"/>
    <n v="0"/>
    <n v="4000"/>
    <n v="600"/>
    <n v="3434"/>
    <x v="0"/>
    <n v="170"/>
    <s v="Yes"/>
    <n v="136"/>
    <n v="0"/>
    <x v="24"/>
    <x v="0"/>
    <s v="Kolhapur"/>
  </r>
  <r>
    <n v="171955"/>
    <n v="4129"/>
    <x v="230"/>
    <x v="20"/>
    <n v="1"/>
    <n v="1"/>
    <n v="0"/>
    <n v="4000"/>
    <n v="600"/>
    <n v="3570"/>
    <x v="0"/>
    <n v="170"/>
    <s v="No"/>
    <n v="0"/>
    <n v="0"/>
    <x v="24"/>
    <x v="0"/>
    <s v="Kolhapur"/>
  </r>
  <r>
    <n v="226"/>
    <n v="2417"/>
    <x v="231"/>
    <x v="20"/>
    <n v="2"/>
    <n v="1"/>
    <n v="1"/>
    <n v="15840"/>
    <n v="2376"/>
    <n v="13464"/>
    <x v="0"/>
    <n v="673.2"/>
    <s v="Yes"/>
    <n v="673.2"/>
    <n v="0"/>
    <x v="25"/>
    <x v="0"/>
    <s v="Kolhapur"/>
  </r>
  <r>
    <n v="395"/>
    <n v="2578"/>
    <x v="232"/>
    <x v="64"/>
    <n v="2"/>
    <n v="1"/>
    <n v="1"/>
    <n v="15840"/>
    <n v="2376"/>
    <n v="13464"/>
    <x v="0"/>
    <n v="673.2"/>
    <s v="Yes"/>
    <n v="673.2"/>
    <n v="0"/>
    <x v="25"/>
    <x v="0"/>
    <s v="Kolhapur"/>
  </r>
  <r>
    <n v="90931"/>
    <n v="3109"/>
    <x v="207"/>
    <x v="20"/>
    <n v="1"/>
    <n v="1"/>
    <n v="0"/>
    <n v="14400"/>
    <n v="2160"/>
    <n v="12362.4"/>
    <x v="0"/>
    <n v="612"/>
    <s v="Yes"/>
    <n v="489.6"/>
    <n v="0"/>
    <x v="25"/>
    <x v="0"/>
    <s v="Kolhapur"/>
  </r>
  <r>
    <n v="111007"/>
    <n v="3188"/>
    <x v="233"/>
    <x v="62"/>
    <n v="2"/>
    <n v="1"/>
    <n v="1"/>
    <n v="15840"/>
    <n v="2376"/>
    <n v="13598.64"/>
    <x v="0"/>
    <n v="673.2"/>
    <s v="Yes"/>
    <n v="538.55999999999995"/>
    <n v="0"/>
    <x v="25"/>
    <x v="0"/>
    <s v="Kolhapur"/>
  </r>
  <r>
    <n v="171917"/>
    <n v="4092"/>
    <x v="234"/>
    <x v="36"/>
    <n v="2"/>
    <n v="1"/>
    <n v="1"/>
    <n v="21120"/>
    <n v="3168"/>
    <n v="18131.52"/>
    <x v="0"/>
    <n v="897.6"/>
    <s v="Yes"/>
    <n v="718.08"/>
    <n v="0"/>
    <x v="25"/>
    <x v="0"/>
    <s v="Kolhapur"/>
  </r>
  <r>
    <n v="222427"/>
    <n v="4597"/>
    <x v="235"/>
    <x v="30"/>
    <n v="2"/>
    <n v="1"/>
    <n v="1"/>
    <n v="20160"/>
    <n v="3024"/>
    <n v="17307.36"/>
    <x v="0"/>
    <n v="856.8"/>
    <s v="Yes"/>
    <n v="685.44"/>
    <n v="0"/>
    <x v="25"/>
    <x v="0"/>
    <s v="Kolhapur"/>
  </r>
  <r>
    <n v="151560"/>
    <n v="3736"/>
    <x v="236"/>
    <x v="20"/>
    <n v="1"/>
    <n v="1"/>
    <n v="0"/>
    <n v="14400"/>
    <n v="2160"/>
    <n v="12362.4"/>
    <x v="0"/>
    <n v="612"/>
    <s v="Yes"/>
    <n v="489.6"/>
    <n v="0"/>
    <x v="25"/>
    <x v="0"/>
    <s v="Kolhapur"/>
  </r>
  <r>
    <n v="171614"/>
    <n v="3791"/>
    <x v="237"/>
    <x v="20"/>
    <n v="1"/>
    <n v="1"/>
    <n v="0"/>
    <n v="9600"/>
    <n v="1440"/>
    <n v="8241.6"/>
    <x v="0"/>
    <n v="408"/>
    <s v="Yes"/>
    <n v="326.39999999999998"/>
    <n v="0"/>
    <x v="25"/>
    <x v="0"/>
    <s v="Kolhapur"/>
  </r>
  <r>
    <n v="171848"/>
    <n v="4023"/>
    <x v="238"/>
    <x v="20"/>
    <n v="1"/>
    <n v="1"/>
    <n v="0"/>
    <n v="18000"/>
    <n v="2700"/>
    <n v="15453"/>
    <x v="0"/>
    <n v="765"/>
    <s v="Yes"/>
    <n v="612"/>
    <n v="0"/>
    <x v="25"/>
    <x v="0"/>
    <s v="Kolhapur"/>
  </r>
  <r>
    <n v="222423"/>
    <n v="4593"/>
    <x v="181"/>
    <x v="20"/>
    <n v="1"/>
    <n v="1"/>
    <n v="0"/>
    <n v="2000"/>
    <n v="300"/>
    <n v="1717"/>
    <x v="0"/>
    <n v="85"/>
    <s v="Yes"/>
    <n v="68"/>
    <n v="0"/>
    <x v="26"/>
    <x v="0"/>
    <s v="Kolhapur"/>
  </r>
  <r>
    <n v="222268"/>
    <n v="4446"/>
    <x v="141"/>
    <x v="20"/>
    <n v="1"/>
    <n v="1"/>
    <n v="0"/>
    <n v="2000"/>
    <n v="300"/>
    <n v="1717"/>
    <x v="0"/>
    <n v="85"/>
    <s v="Yes"/>
    <n v="68"/>
    <n v="0"/>
    <x v="26"/>
    <x v="0"/>
    <s v="Kolhapur"/>
  </r>
  <r>
    <n v="110982"/>
    <n v="3163"/>
    <x v="33"/>
    <x v="20"/>
    <n v="1"/>
    <n v="1"/>
    <n v="0"/>
    <n v="3500"/>
    <n v="525"/>
    <n v="3004.75"/>
    <x v="0"/>
    <n v="148.75"/>
    <s v="Yes"/>
    <n v="119"/>
    <n v="0"/>
    <x v="26"/>
    <x v="0"/>
    <s v="Kolhapur"/>
  </r>
  <r>
    <n v="131138"/>
    <n v="3317"/>
    <x v="166"/>
    <x v="20"/>
    <n v="1"/>
    <n v="1"/>
    <n v="0"/>
    <n v="3200"/>
    <n v="480"/>
    <n v="2747.2"/>
    <x v="0"/>
    <n v="136"/>
    <s v="Yes"/>
    <n v="108.8"/>
    <n v="0"/>
    <x v="26"/>
    <x v="0"/>
    <s v="Kolhapur"/>
  </r>
  <r>
    <n v="20723"/>
    <n v="2900"/>
    <x v="171"/>
    <x v="20"/>
    <n v="1"/>
    <n v="1"/>
    <n v="0"/>
    <n v="3200"/>
    <n v="480"/>
    <n v="2720"/>
    <x v="0"/>
    <n v="136"/>
    <s v="Yes"/>
    <n v="136"/>
    <n v="0"/>
    <x v="26"/>
    <x v="0"/>
    <s v="Kolhapur"/>
  </r>
  <r>
    <n v="609"/>
    <n v="2786"/>
    <x v="177"/>
    <x v="20"/>
    <n v="1"/>
    <n v="1"/>
    <n v="0"/>
    <n v="3000"/>
    <n v="450"/>
    <n v="2550"/>
    <x v="0"/>
    <n v="127.5"/>
    <s v="Yes"/>
    <n v="127.5"/>
    <n v="0"/>
    <x v="26"/>
    <x v="0"/>
    <s v="Kolhapur"/>
  </r>
  <r>
    <n v="219"/>
    <n v="2410"/>
    <x v="175"/>
    <x v="20"/>
    <n v="1"/>
    <n v="1"/>
    <n v="0"/>
    <n v="3200"/>
    <n v="480"/>
    <n v="2856"/>
    <x v="0"/>
    <n v="136"/>
    <s v="No"/>
    <n v="0"/>
    <n v="0"/>
    <x v="26"/>
    <x v="0"/>
    <s v="Kolhapur"/>
  </r>
  <r>
    <n v="440"/>
    <n v="2620"/>
    <x v="239"/>
    <x v="65"/>
    <n v="1"/>
    <n v="1"/>
    <n v="0"/>
    <n v="5250"/>
    <n v="787.5"/>
    <n v="4462.5"/>
    <x v="0"/>
    <n v="223.13"/>
    <s v="Yes"/>
    <n v="223.13"/>
    <n v="0"/>
    <x v="27"/>
    <x v="0"/>
    <s v="Kolhapur"/>
  </r>
  <r>
    <n v="151401"/>
    <n v="3579"/>
    <x v="240"/>
    <x v="20"/>
    <n v="1"/>
    <n v="1"/>
    <n v="0"/>
    <n v="9600"/>
    <n v="1440"/>
    <n v="8241.6"/>
    <x v="0"/>
    <n v="408"/>
    <s v="Yes"/>
    <n v="326.39999999999998"/>
    <n v="0"/>
    <x v="28"/>
    <x v="0"/>
    <s v="Kolhapur"/>
  </r>
  <r>
    <n v="141245"/>
    <n v="3424"/>
    <x v="241"/>
    <x v="20"/>
    <n v="1"/>
    <n v="1"/>
    <n v="0"/>
    <n v="3000"/>
    <n v="450"/>
    <n v="2575.5"/>
    <x v="0"/>
    <n v="127.5"/>
    <s v="Yes"/>
    <n v="102"/>
    <n v="0"/>
    <x v="29"/>
    <x v="0"/>
    <s v="Kolhapur"/>
  </r>
  <r>
    <n v="171902"/>
    <n v="4077"/>
    <x v="242"/>
    <x v="20"/>
    <n v="1"/>
    <n v="1"/>
    <n v="0"/>
    <n v="4800"/>
    <n v="720"/>
    <n v="4120.8"/>
    <x v="0"/>
    <n v="204"/>
    <s v="Yes"/>
    <n v="163.19999999999999"/>
    <n v="0"/>
    <x v="29"/>
    <x v="0"/>
    <s v="Kolhapur"/>
  </r>
  <r>
    <n v="171991"/>
    <n v="4165"/>
    <x v="243"/>
    <x v="20"/>
    <n v="1"/>
    <n v="1"/>
    <n v="0"/>
    <n v="5000"/>
    <n v="750"/>
    <n v="4292.5"/>
    <x v="0"/>
    <n v="212.5"/>
    <s v="Yes"/>
    <n v="170"/>
    <n v="0"/>
    <x v="29"/>
    <x v="0"/>
    <s v="Kolhapur"/>
  </r>
  <r>
    <n v="307"/>
    <n v="2495"/>
    <x v="60"/>
    <x v="20"/>
    <n v="1"/>
    <n v="1"/>
    <n v="0"/>
    <n v="5000"/>
    <n v="750"/>
    <n v="4250"/>
    <x v="0"/>
    <n v="212.5"/>
    <s v="Yes"/>
    <n v="212.5"/>
    <n v="0"/>
    <x v="29"/>
    <x v="0"/>
    <s v="Kolhapur"/>
  </r>
  <r>
    <n v="419"/>
    <n v="2601"/>
    <x v="244"/>
    <x v="66"/>
    <n v="1"/>
    <n v="1"/>
    <n v="0"/>
    <n v="3000"/>
    <n v="450"/>
    <n v="2550"/>
    <x v="0"/>
    <n v="127.5"/>
    <s v="Yes"/>
    <n v="127.5"/>
    <n v="0"/>
    <x v="29"/>
    <x v="0"/>
    <s v="Kolhapur"/>
  </r>
  <r>
    <n v="565"/>
    <n v="2742"/>
    <x v="245"/>
    <x v="20"/>
    <n v="1"/>
    <n v="1"/>
    <n v="0"/>
    <n v="5000"/>
    <n v="750"/>
    <n v="4250"/>
    <x v="0"/>
    <n v="212.5"/>
    <s v="Yes"/>
    <n v="212.5"/>
    <n v="0"/>
    <x v="29"/>
    <x v="0"/>
    <s v="Kolhapur"/>
  </r>
  <r>
    <n v="70789"/>
    <n v="2973"/>
    <x v="246"/>
    <x v="20"/>
    <n v="1"/>
    <n v="1"/>
    <n v="0"/>
    <n v="10000"/>
    <n v="1500"/>
    <n v="8500"/>
    <x v="0"/>
    <n v="425"/>
    <s v="Yes"/>
    <n v="425"/>
    <n v="0"/>
    <x v="29"/>
    <x v="0"/>
    <s v="Kolhapur"/>
  </r>
  <r>
    <n v="80847"/>
    <n v="3031"/>
    <x v="25"/>
    <x v="20"/>
    <n v="1"/>
    <n v="1"/>
    <n v="0"/>
    <n v="9600"/>
    <n v="1440"/>
    <n v="8160"/>
    <x v="0"/>
    <n v="408"/>
    <s v="Yes"/>
    <n v="408"/>
    <n v="0"/>
    <x v="29"/>
    <x v="0"/>
    <s v="Kolhapur"/>
  </r>
  <r>
    <n v="30729"/>
    <n v="2907"/>
    <x v="247"/>
    <x v="20"/>
    <n v="1"/>
    <n v="1"/>
    <n v="0"/>
    <n v="5000"/>
    <n v="750"/>
    <n v="4250"/>
    <x v="0"/>
    <n v="212.5"/>
    <s v="Yes"/>
    <n v="212.5"/>
    <n v="0"/>
    <x v="29"/>
    <x v="0"/>
    <s v="Kolhapur"/>
  </r>
  <r>
    <n v="70776"/>
    <n v="2960"/>
    <x v="248"/>
    <x v="20"/>
    <n v="1"/>
    <n v="1"/>
    <n v="0"/>
    <n v="5000"/>
    <n v="750"/>
    <n v="4250"/>
    <x v="0"/>
    <n v="212.5"/>
    <s v="Yes"/>
    <n v="212.5"/>
    <n v="0"/>
    <x v="29"/>
    <x v="0"/>
    <s v="Kolhapur"/>
  </r>
  <r>
    <n v="90936"/>
    <n v="3114"/>
    <x v="249"/>
    <x v="20"/>
    <n v="1"/>
    <n v="1"/>
    <n v="0"/>
    <n v="2500"/>
    <n v="375"/>
    <n v="2146.25"/>
    <x v="0"/>
    <n v="106.25"/>
    <s v="Yes"/>
    <n v="85"/>
    <n v="0"/>
    <x v="29"/>
    <x v="0"/>
    <s v="Kolhapur"/>
  </r>
  <r>
    <n v="110986"/>
    <n v="3167"/>
    <x v="250"/>
    <x v="20"/>
    <n v="1"/>
    <n v="1"/>
    <n v="0"/>
    <n v="7000"/>
    <n v="1050"/>
    <n v="6009.5"/>
    <x v="0"/>
    <n v="297.5"/>
    <s v="Yes"/>
    <n v="238"/>
    <n v="0"/>
    <x v="29"/>
    <x v="0"/>
    <s v="Kolhapur"/>
  </r>
  <r>
    <n v="222492"/>
    <n v="4660"/>
    <x v="251"/>
    <x v="20"/>
    <n v="1"/>
    <n v="1"/>
    <n v="0"/>
    <n v="6000"/>
    <n v="900"/>
    <n v="5151"/>
    <x v="0"/>
    <n v="255"/>
    <s v="Yes"/>
    <n v="204"/>
    <n v="0"/>
    <x v="29"/>
    <x v="0"/>
    <s v="Kolhapur"/>
  </r>
  <r>
    <n v="141218"/>
    <n v="3397"/>
    <x v="37"/>
    <x v="20"/>
    <n v="1"/>
    <n v="1"/>
    <n v="0"/>
    <n v="4800"/>
    <n v="720"/>
    <n v="4120.8"/>
    <x v="0"/>
    <n v="204"/>
    <s v="Yes"/>
    <n v="163.19999999999999"/>
    <n v="0"/>
    <x v="30"/>
    <x v="0"/>
    <s v="Kolhapur"/>
  </r>
  <r>
    <n v="131168"/>
    <n v="3347"/>
    <x v="252"/>
    <x v="20"/>
    <n v="1"/>
    <n v="1"/>
    <n v="0"/>
    <n v="25200"/>
    <n v="3780"/>
    <n v="21634.2"/>
    <x v="0"/>
    <n v="1071"/>
    <s v="Yes"/>
    <n v="856.8"/>
    <n v="0"/>
    <x v="30"/>
    <x v="0"/>
    <s v="Kolhapur"/>
  </r>
  <r>
    <n v="110983"/>
    <n v="3164"/>
    <x v="253"/>
    <x v="20"/>
    <n v="1"/>
    <n v="1"/>
    <n v="0"/>
    <n v="25200"/>
    <n v="3780"/>
    <n v="21634.2"/>
    <x v="0"/>
    <n v="1071"/>
    <s v="Yes"/>
    <n v="856.8"/>
    <n v="0"/>
    <x v="30"/>
    <x v="0"/>
    <s v="Kolhapur"/>
  </r>
  <r>
    <n v="110965"/>
    <n v="3146"/>
    <x v="124"/>
    <x v="20"/>
    <n v="1"/>
    <n v="1"/>
    <n v="0"/>
    <n v="12000"/>
    <n v="1800"/>
    <n v="10302"/>
    <x v="0"/>
    <n v="510"/>
    <s v="Yes"/>
    <n v="408"/>
    <n v="0"/>
    <x v="30"/>
    <x v="0"/>
    <s v="Kolhapur"/>
  </r>
  <r>
    <n v="111038"/>
    <n v="3219"/>
    <x v="254"/>
    <x v="20"/>
    <n v="4"/>
    <n v="3"/>
    <n v="1"/>
    <n v="14175"/>
    <n v="2126.25"/>
    <n v="12169.24"/>
    <x v="1"/>
    <n v="602.44000000000005"/>
    <s v="Yes"/>
    <n v="481.95"/>
    <n v="0"/>
    <x v="30"/>
    <x v="0"/>
    <s v="Kolhapur"/>
  </r>
  <r>
    <n v="111028"/>
    <n v="3209"/>
    <x v="123"/>
    <x v="20"/>
    <n v="1"/>
    <n v="1"/>
    <n v="0"/>
    <n v="27000"/>
    <n v="4050"/>
    <n v="23179.5"/>
    <x v="0"/>
    <n v="1147.5"/>
    <s v="Yes"/>
    <n v="918"/>
    <n v="0"/>
    <x v="30"/>
    <x v="0"/>
    <s v="Kolhapur"/>
  </r>
  <r>
    <n v="121047"/>
    <n v="3230"/>
    <x v="153"/>
    <x v="20"/>
    <n v="1"/>
    <n v="1"/>
    <n v="0"/>
    <n v="80000"/>
    <n v="12000"/>
    <n v="68680"/>
    <x v="0"/>
    <n v="3400"/>
    <s v="Yes"/>
    <n v="2720"/>
    <n v="0"/>
    <x v="30"/>
    <x v="0"/>
    <s v="Kolhapur"/>
  </r>
  <r>
    <n v="40739"/>
    <n v="2918"/>
    <x v="255"/>
    <x v="20"/>
    <n v="1"/>
    <n v="1"/>
    <n v="0"/>
    <n v="25200"/>
    <n v="3780"/>
    <n v="21420"/>
    <x v="0"/>
    <n v="1071"/>
    <s v="Yes"/>
    <n v="1071"/>
    <n v="0"/>
    <x v="30"/>
    <x v="0"/>
    <s v="Kolhapur"/>
  </r>
  <r>
    <n v="40740"/>
    <n v="2919"/>
    <x v="255"/>
    <x v="20"/>
    <n v="1"/>
    <n v="1"/>
    <n v="0"/>
    <n v="18000"/>
    <n v="2700"/>
    <n v="15300"/>
    <x v="0"/>
    <n v="765"/>
    <s v="Yes"/>
    <n v="765"/>
    <n v="0"/>
    <x v="30"/>
    <x v="0"/>
    <s v="Kolhapur"/>
  </r>
  <r>
    <n v="20720"/>
    <n v="2897"/>
    <x v="256"/>
    <x v="67"/>
    <n v="4"/>
    <n v="3"/>
    <n v="1"/>
    <n v="28350"/>
    <n v="4252.5"/>
    <n v="24097.5"/>
    <x v="0"/>
    <n v="1204.8800000000001"/>
    <s v="Yes"/>
    <n v="1204.8800000000001"/>
    <n v="0"/>
    <x v="30"/>
    <x v="0"/>
    <s v="Kolhapur"/>
  </r>
  <r>
    <n v="650"/>
    <n v="2826"/>
    <x v="257"/>
    <x v="20"/>
    <n v="1"/>
    <n v="1"/>
    <n v="0"/>
    <n v="3000"/>
    <n v="450"/>
    <n v="2550"/>
    <x v="0"/>
    <n v="127.5"/>
    <s v="Yes"/>
    <n v="127.5"/>
    <n v="0"/>
    <x v="30"/>
    <x v="0"/>
    <s v="Kolhapur"/>
  </r>
  <r>
    <n v="80832"/>
    <n v="3016"/>
    <x v="258"/>
    <x v="20"/>
    <n v="1"/>
    <n v="1"/>
    <n v="0"/>
    <n v="7200"/>
    <n v="1080"/>
    <n v="6120"/>
    <x v="0"/>
    <n v="306"/>
    <s v="Yes"/>
    <n v="306"/>
    <n v="0"/>
    <x v="30"/>
    <x v="0"/>
    <s v="Kolhapur"/>
  </r>
  <r>
    <n v="520"/>
    <n v="2699"/>
    <x v="259"/>
    <x v="67"/>
    <n v="4"/>
    <n v="3"/>
    <n v="1"/>
    <n v="28350"/>
    <n v="4252.5"/>
    <n v="24097.5"/>
    <x v="0"/>
    <n v="1204.8800000000001"/>
    <s v="Yes"/>
    <n v="1204.8800000000001"/>
    <n v="0"/>
    <x v="30"/>
    <x v="0"/>
    <s v="Kolhapur"/>
  </r>
  <r>
    <n v="80929"/>
    <n v="3106"/>
    <x v="260"/>
    <x v="68"/>
    <n v="4"/>
    <n v="3"/>
    <n v="1"/>
    <n v="28350"/>
    <n v="4252.5"/>
    <n v="24338.47"/>
    <x v="1"/>
    <n v="1204.8800000000001"/>
    <s v="Yes"/>
    <n v="963.9"/>
    <n v="0"/>
    <x v="30"/>
    <x v="0"/>
    <s v="Kolhapur"/>
  </r>
  <r>
    <n v="504"/>
    <n v="2683"/>
    <x v="261"/>
    <x v="69"/>
    <n v="7"/>
    <n v="5"/>
    <n v="2"/>
    <n v="47250"/>
    <n v="7087.5"/>
    <n v="40162.5"/>
    <x v="0"/>
    <n v="2008.13"/>
    <s v="Yes"/>
    <n v="2008.13"/>
    <n v="0"/>
    <x v="30"/>
    <x v="0"/>
    <s v="Kolhapur"/>
  </r>
  <r>
    <n v="578"/>
    <n v="2755"/>
    <x v="262"/>
    <x v="20"/>
    <n v="1"/>
    <n v="1"/>
    <n v="0"/>
    <n v="25200"/>
    <n v="3780"/>
    <n v="21420"/>
    <x v="0"/>
    <n v="1071"/>
    <s v="Yes"/>
    <n v="1071"/>
    <n v="0"/>
    <x v="30"/>
    <x v="0"/>
    <s v="Kolhapur"/>
  </r>
  <r>
    <n v="591"/>
    <n v="2768"/>
    <x v="263"/>
    <x v="20"/>
    <n v="4"/>
    <n v="3"/>
    <n v="1"/>
    <n v="9450"/>
    <n v="1417.5"/>
    <n v="8032.5"/>
    <x v="1"/>
    <n v="401.63"/>
    <s v="Yes"/>
    <n v="401.63"/>
    <n v="0"/>
    <x v="30"/>
    <x v="0"/>
    <s v="Kolhapur"/>
  </r>
  <r>
    <n v="471"/>
    <n v="2650"/>
    <x v="19"/>
    <x v="20"/>
    <n v="1"/>
    <n v="1"/>
    <n v="0"/>
    <n v="27000"/>
    <n v="4050"/>
    <n v="22950"/>
    <x v="0"/>
    <n v="1147.5"/>
    <s v="Yes"/>
    <n v="1147.5"/>
    <n v="0"/>
    <x v="30"/>
    <x v="0"/>
    <s v="Kolhapur"/>
  </r>
  <r>
    <n v="245"/>
    <n v="2436"/>
    <x v="160"/>
    <x v="20"/>
    <n v="1"/>
    <n v="1"/>
    <n v="0"/>
    <n v="25200"/>
    <n v="3780"/>
    <n v="21420"/>
    <x v="0"/>
    <n v="1071"/>
    <s v="Yes"/>
    <n v="1071"/>
    <n v="0"/>
    <x v="30"/>
    <x v="0"/>
    <s v="Kolhapur"/>
  </r>
  <r>
    <n v="31"/>
    <n v="2228"/>
    <x v="0"/>
    <x v="20"/>
    <n v="1"/>
    <n v="1"/>
    <n v="0"/>
    <n v="25200"/>
    <n v="3780"/>
    <n v="21420"/>
    <x v="0"/>
    <n v="0"/>
    <s v="No"/>
    <n v="0"/>
    <n v="0"/>
    <x v="30"/>
    <x v="0"/>
    <s v="Kolhapur"/>
  </r>
  <r>
    <n v="172003"/>
    <n v="4177"/>
    <x v="264"/>
    <x v="20"/>
    <n v="1"/>
    <n v="1"/>
    <n v="0"/>
    <n v="25200"/>
    <n v="3780"/>
    <n v="21634.2"/>
    <x v="0"/>
    <n v="1071"/>
    <s v="Yes"/>
    <n v="856.8"/>
    <n v="0"/>
    <x v="30"/>
    <x v="0"/>
    <s v="Kolhapur"/>
  </r>
  <r>
    <n v="172010"/>
    <n v="4184"/>
    <x v="265"/>
    <x v="20"/>
    <n v="1"/>
    <n v="1"/>
    <n v="0"/>
    <n v="10000"/>
    <n v="1500"/>
    <n v="8585"/>
    <x v="0"/>
    <n v="425"/>
    <s v="Yes"/>
    <n v="340"/>
    <n v="0"/>
    <x v="30"/>
    <x v="0"/>
    <s v="Kolhapur"/>
  </r>
  <r>
    <n v="171907"/>
    <n v="4082"/>
    <x v="266"/>
    <x v="61"/>
    <n v="3"/>
    <n v="3"/>
    <n v="0"/>
    <n v="54000"/>
    <n v="8100"/>
    <n v="46359"/>
    <x v="0"/>
    <n v="2295"/>
    <s v="Yes"/>
    <n v="1836"/>
    <n v="0"/>
    <x v="30"/>
    <x v="0"/>
    <s v="Kolhapur"/>
  </r>
  <r>
    <n v="172013"/>
    <n v="4187"/>
    <x v="267"/>
    <x v="20"/>
    <n v="1"/>
    <n v="1"/>
    <n v="0"/>
    <n v="12600"/>
    <n v="1890"/>
    <n v="10817.1"/>
    <x v="0"/>
    <n v="535.5"/>
    <s v="Yes"/>
    <n v="428.4"/>
    <n v="0"/>
    <x v="30"/>
    <x v="0"/>
    <s v="Kolhapur"/>
  </r>
  <r>
    <n v="172017"/>
    <n v="4191"/>
    <x v="268"/>
    <x v="49"/>
    <n v="1"/>
    <n v="1"/>
    <n v="0"/>
    <n v="6615"/>
    <n v="992.25"/>
    <n v="5678.98"/>
    <x v="0"/>
    <n v="281.14"/>
    <s v="Yes"/>
    <n v="224.91"/>
    <n v="0"/>
    <x v="30"/>
    <x v="0"/>
    <s v="Kolhapur"/>
  </r>
  <r>
    <n v="172032"/>
    <n v="4204"/>
    <x v="139"/>
    <x v="20"/>
    <n v="1"/>
    <n v="1"/>
    <n v="0"/>
    <n v="12000"/>
    <n v="1800"/>
    <n v="10302"/>
    <x v="0"/>
    <n v="510"/>
    <s v="Yes"/>
    <n v="408"/>
    <n v="0"/>
    <x v="30"/>
    <x v="0"/>
    <s v="Kolhapur"/>
  </r>
  <r>
    <n v="222441"/>
    <n v="4610"/>
    <x v="269"/>
    <x v="20"/>
    <n v="1"/>
    <n v="1"/>
    <n v="0"/>
    <n v="25200"/>
    <n v="3780"/>
    <n v="21634.2"/>
    <x v="0"/>
    <n v="1071"/>
    <s v="Yes"/>
    <n v="856.8"/>
    <n v="0"/>
    <x v="30"/>
    <x v="0"/>
    <s v="Kolhapur"/>
  </r>
  <r>
    <n v="222384"/>
    <n v="4557"/>
    <x v="71"/>
    <x v="20"/>
    <n v="3"/>
    <n v="3"/>
    <n v="0"/>
    <n v="144000"/>
    <n v="21600"/>
    <n v="123624"/>
    <x v="0"/>
    <n v="6120"/>
    <s v="Yes"/>
    <n v="4896"/>
    <n v="0"/>
    <x v="30"/>
    <x v="0"/>
    <s v="Kolhapur"/>
  </r>
  <r>
    <n v="222453"/>
    <n v="4622"/>
    <x v="270"/>
    <x v="20"/>
    <n v="1"/>
    <n v="1"/>
    <n v="0"/>
    <n v="12600"/>
    <n v="1890"/>
    <n v="10817.1"/>
    <x v="0"/>
    <n v="535.5"/>
    <s v="Yes"/>
    <n v="428.4"/>
    <n v="0"/>
    <x v="30"/>
    <x v="0"/>
    <s v="Kolhapur"/>
  </r>
  <r>
    <n v="212201"/>
    <n v="4377"/>
    <x v="118"/>
    <x v="35"/>
    <n v="4"/>
    <n v="3"/>
    <n v="1"/>
    <n v="28350"/>
    <n v="4252.5"/>
    <n v="24338.47"/>
    <x v="0"/>
    <n v="1204.8800000000001"/>
    <s v="Yes"/>
    <n v="963.9"/>
    <n v="0"/>
    <x v="30"/>
    <x v="0"/>
    <s v="Kolhapur"/>
  </r>
  <r>
    <n v="212210"/>
    <n v="4386"/>
    <x v="271"/>
    <x v="35"/>
    <n v="1"/>
    <n v="1"/>
    <n v="0"/>
    <n v="9450"/>
    <n v="1417.5"/>
    <n v="8112.82"/>
    <x v="0"/>
    <n v="401.63"/>
    <s v="Yes"/>
    <n v="321.3"/>
    <n v="0"/>
    <x v="30"/>
    <x v="0"/>
    <s v="Kolhapur"/>
  </r>
  <r>
    <n v="222308"/>
    <n v="4486"/>
    <x v="272"/>
    <x v="20"/>
    <n v="1"/>
    <n v="1"/>
    <n v="0"/>
    <n v="14400"/>
    <n v="2160"/>
    <n v="12362.4"/>
    <x v="0"/>
    <n v="612"/>
    <s v="Yes"/>
    <n v="489.6"/>
    <n v="0"/>
    <x v="30"/>
    <x v="0"/>
    <s v="Kolhapur"/>
  </r>
  <r>
    <n v="171845"/>
    <n v="4020"/>
    <x v="273"/>
    <x v="20"/>
    <n v="1"/>
    <n v="1"/>
    <n v="0"/>
    <n v="14400"/>
    <n v="2160"/>
    <n v="12362.4"/>
    <x v="0"/>
    <n v="612"/>
    <s v="Yes"/>
    <n v="489.6"/>
    <n v="0"/>
    <x v="30"/>
    <x v="0"/>
    <s v="Kolhapur"/>
  </r>
  <r>
    <n v="171815"/>
    <n v="3990"/>
    <x v="274"/>
    <x v="70"/>
    <n v="1"/>
    <n v="1"/>
    <n v="0"/>
    <n v="6615"/>
    <n v="992.25"/>
    <n v="5678.98"/>
    <x v="0"/>
    <n v="281.14"/>
    <s v="Yes"/>
    <n v="224.91"/>
    <n v="0"/>
    <x v="30"/>
    <x v="0"/>
    <s v="Kolhapur"/>
  </r>
  <r>
    <n v="171830"/>
    <n v="4005"/>
    <x v="275"/>
    <x v="49"/>
    <n v="4"/>
    <n v="3"/>
    <n v="1"/>
    <n v="28350"/>
    <n v="4252.5"/>
    <n v="24338.47"/>
    <x v="0"/>
    <n v="1204.8800000000001"/>
    <s v="Yes"/>
    <n v="963.9"/>
    <n v="0"/>
    <x v="30"/>
    <x v="0"/>
    <s v="Kolhapur"/>
  </r>
  <r>
    <n v="171760"/>
    <n v="3935"/>
    <x v="276"/>
    <x v="20"/>
    <n v="1"/>
    <n v="1"/>
    <n v="0"/>
    <n v="5000"/>
    <n v="750"/>
    <n v="4292.5"/>
    <x v="0"/>
    <n v="212.5"/>
    <s v="Yes"/>
    <n v="170"/>
    <n v="0"/>
    <x v="30"/>
    <x v="0"/>
    <s v="Kolhapur"/>
  </r>
  <r>
    <n v="141240"/>
    <n v="3419"/>
    <x v="77"/>
    <x v="20"/>
    <n v="1"/>
    <n v="1"/>
    <n v="0"/>
    <n v="2000"/>
    <n v="300"/>
    <n v="1785"/>
    <x v="0"/>
    <n v="85"/>
    <s v="No"/>
    <n v="0"/>
    <n v="0"/>
    <x v="30"/>
    <x v="0"/>
    <s v="Kolhapur"/>
  </r>
  <r>
    <n v="141237"/>
    <n v="3416"/>
    <x v="77"/>
    <x v="20"/>
    <n v="1"/>
    <n v="1"/>
    <n v="0"/>
    <n v="2000"/>
    <n v="300"/>
    <n v="1785"/>
    <x v="0"/>
    <n v="85"/>
    <s v="No"/>
    <n v="0"/>
    <n v="0"/>
    <x v="30"/>
    <x v="0"/>
    <s v="Kolhapur"/>
  </r>
  <r>
    <n v="141292"/>
    <n v="3470"/>
    <x v="277"/>
    <x v="20"/>
    <n v="1"/>
    <n v="1"/>
    <n v="0"/>
    <n v="5000"/>
    <n v="750"/>
    <n v="4292.5"/>
    <x v="0"/>
    <n v="212.5"/>
    <s v="Yes"/>
    <n v="170"/>
    <n v="0"/>
    <x v="30"/>
    <x v="0"/>
    <s v="Kolhapur"/>
  </r>
  <r>
    <n v="141333"/>
    <n v="3511"/>
    <x v="117"/>
    <x v="20"/>
    <n v="1"/>
    <n v="1"/>
    <n v="0"/>
    <n v="28800"/>
    <n v="4320"/>
    <n v="24724.799999999999"/>
    <x v="0"/>
    <n v="1224"/>
    <s v="Yes"/>
    <n v="979.2"/>
    <n v="0"/>
    <x v="30"/>
    <x v="0"/>
    <s v="Kolhapur"/>
  </r>
  <r>
    <n v="141348"/>
    <n v="3526"/>
    <x v="278"/>
    <x v="35"/>
    <n v="4"/>
    <n v="3"/>
    <n v="1"/>
    <n v="27000"/>
    <n v="4050"/>
    <n v="23179.5"/>
    <x v="0"/>
    <n v="1147.5"/>
    <s v="Yes"/>
    <n v="918"/>
    <n v="0"/>
    <x v="30"/>
    <x v="0"/>
    <s v="Kolhapur"/>
  </r>
  <r>
    <n v="141374"/>
    <n v="3552"/>
    <x v="279"/>
    <x v="20"/>
    <n v="1"/>
    <n v="1"/>
    <n v="0"/>
    <n v="14400"/>
    <n v="2160"/>
    <n v="12362.4"/>
    <x v="0"/>
    <n v="612"/>
    <s v="Yes"/>
    <n v="489.6"/>
    <n v="0"/>
    <x v="30"/>
    <x v="0"/>
    <s v="Kolhapur"/>
  </r>
  <r>
    <n v="151526"/>
    <n v="3702"/>
    <x v="280"/>
    <x v="20"/>
    <n v="1"/>
    <n v="1"/>
    <n v="0"/>
    <n v="25200"/>
    <n v="3780"/>
    <n v="21634.2"/>
    <x v="0"/>
    <n v="1071"/>
    <s v="Yes"/>
    <n v="856.8"/>
    <n v="0"/>
    <x v="30"/>
    <x v="0"/>
    <s v="Kolhapur"/>
  </r>
  <r>
    <n v="151534"/>
    <n v="3710"/>
    <x v="143"/>
    <x v="20"/>
    <n v="1"/>
    <n v="1"/>
    <n v="0"/>
    <n v="12600"/>
    <n v="1890"/>
    <n v="10817.1"/>
    <x v="0"/>
    <n v="535.5"/>
    <s v="Yes"/>
    <n v="428.4"/>
    <n v="0"/>
    <x v="30"/>
    <x v="0"/>
    <s v="Kolhapur"/>
  </r>
  <r>
    <n v="151500"/>
    <n v="3676"/>
    <x v="281"/>
    <x v="20"/>
    <n v="1"/>
    <n v="1"/>
    <n v="0"/>
    <n v="6000"/>
    <n v="900"/>
    <n v="5151"/>
    <x v="0"/>
    <n v="255"/>
    <s v="Yes"/>
    <n v="204"/>
    <n v="0"/>
    <x v="30"/>
    <x v="0"/>
    <s v="Kolhapur"/>
  </r>
  <r>
    <n v="151473"/>
    <n v="3649"/>
    <x v="142"/>
    <x v="20"/>
    <n v="3"/>
    <n v="3"/>
    <n v="0"/>
    <n v="62560"/>
    <n v="9384"/>
    <n v="53707.76"/>
    <x v="0"/>
    <n v="2658.8"/>
    <s v="Yes"/>
    <n v="2127.04"/>
    <n v="0"/>
    <x v="30"/>
    <x v="0"/>
    <s v="Kolhapur"/>
  </r>
  <r>
    <n v="222468"/>
    <n v="4637"/>
    <x v="282"/>
    <x v="20"/>
    <n v="1"/>
    <n v="1"/>
    <n v="0"/>
    <n v="8000"/>
    <n v="1200"/>
    <n v="6868"/>
    <x v="0"/>
    <n v="340"/>
    <s v="Yes"/>
    <n v="272"/>
    <n v="0"/>
    <x v="30"/>
    <x v="0"/>
    <s v="Kolhapur"/>
  </r>
  <r>
    <n v="222515"/>
    <n v="4683"/>
    <x v="283"/>
    <x v="20"/>
    <n v="1"/>
    <n v="1"/>
    <n v="0"/>
    <n v="8000"/>
    <n v="1200"/>
    <n v="6868"/>
    <x v="0"/>
    <n v="340"/>
    <s v="Yes"/>
    <n v="272"/>
    <n v="0"/>
    <x v="30"/>
    <x v="0"/>
    <s v="Kolhapur"/>
  </r>
  <r>
    <n v="222523"/>
    <n v="4691"/>
    <x v="218"/>
    <x v="20"/>
    <n v="1"/>
    <n v="1"/>
    <n v="0"/>
    <n v="12000"/>
    <n v="1800"/>
    <n v="10302"/>
    <x v="0"/>
    <n v="510"/>
    <s v="Yes"/>
    <n v="408"/>
    <n v="0"/>
    <x v="30"/>
    <x v="0"/>
    <s v="Kolhapur"/>
  </r>
  <r>
    <n v="222575"/>
    <n v="4742"/>
    <x v="284"/>
    <x v="20"/>
    <n v="1"/>
    <n v="1"/>
    <n v="0"/>
    <n v="9500"/>
    <n v="1425"/>
    <n v="8155.75"/>
    <x v="0"/>
    <n v="403.75"/>
    <s v="Yes"/>
    <n v="323"/>
    <n v="0"/>
    <x v="30"/>
    <x v="0"/>
    <s v="Kolhapur"/>
  </r>
  <r>
    <n v="222611"/>
    <n v="4776"/>
    <x v="285"/>
    <x v="51"/>
    <n v="4"/>
    <n v="3"/>
    <n v="1"/>
    <n v="28350"/>
    <n v="4252.5"/>
    <n v="24338.47"/>
    <x v="0"/>
    <n v="1204.8800000000001"/>
    <s v="Yes"/>
    <n v="963.9"/>
    <n v="0"/>
    <x v="30"/>
    <x v="0"/>
    <s v="Kolhapur"/>
  </r>
  <r>
    <n v="222625"/>
    <n v="4789"/>
    <x v="286"/>
    <x v="51"/>
    <n v="4"/>
    <n v="3"/>
    <n v="1"/>
    <n v="28350"/>
    <n v="4252.5"/>
    <n v="24338.47"/>
    <x v="0"/>
    <n v="1204.8800000000001"/>
    <s v="Yes"/>
    <n v="963.9"/>
    <n v="0"/>
    <x v="30"/>
    <x v="0"/>
    <s v="Kolhapur"/>
  </r>
  <r>
    <n v="227"/>
    <n v="2418"/>
    <x v="231"/>
    <x v="20"/>
    <n v="2"/>
    <n v="1"/>
    <n v="1"/>
    <n v="10560"/>
    <n v="1584"/>
    <n v="8976"/>
    <x v="2"/>
    <n v="448.8"/>
    <s v="Yes"/>
    <n v="448.8"/>
    <n v="0"/>
    <x v="31"/>
    <x v="0"/>
    <s v="Kolhapur"/>
  </r>
  <r>
    <n v="239"/>
    <n v="2430"/>
    <x v="287"/>
    <x v="20"/>
    <n v="1"/>
    <n v="1"/>
    <n v="0"/>
    <n v="7920"/>
    <n v="1188"/>
    <n v="7068.6"/>
    <x v="0"/>
    <n v="336.6"/>
    <s v="No"/>
    <n v="0"/>
    <n v="0"/>
    <x v="32"/>
    <x v="0"/>
    <s v="Kolhapur"/>
  </r>
  <r>
    <n v="179"/>
    <n v="2370"/>
    <x v="288"/>
    <x v="20"/>
    <n v="1"/>
    <n v="1"/>
    <n v="0"/>
    <n v="12000"/>
    <n v="1800"/>
    <n v="10200"/>
    <x v="0"/>
    <n v="510"/>
    <s v="Yes"/>
    <n v="510"/>
    <n v="0"/>
    <x v="32"/>
    <x v="0"/>
    <s v="Kolhapur"/>
  </r>
  <r>
    <n v="252689"/>
    <n v="4852"/>
    <x v="289"/>
    <x v="20"/>
    <n v="1"/>
    <n v="1"/>
    <n v="0"/>
    <n v="14400"/>
    <n v="2160"/>
    <n v="12362.4"/>
    <x v="0"/>
    <n v="612"/>
    <s v="Yes"/>
    <n v="489.6"/>
    <n v="0"/>
    <x v="30"/>
    <x v="0"/>
    <s v="Kolhapur"/>
  </r>
  <r>
    <n v="254"/>
    <n v="2445"/>
    <x v="290"/>
    <x v="20"/>
    <n v="4"/>
    <n v="3"/>
    <n v="1"/>
    <n v="14175"/>
    <n v="2126.25"/>
    <n v="12048.75"/>
    <x v="0"/>
    <n v="602.44000000000005"/>
    <s v="Yes"/>
    <n v="602.44000000000005"/>
    <n v="0"/>
    <x v="32"/>
    <x v="0"/>
    <s v="Kolhapur"/>
  </r>
  <r>
    <n v="328"/>
    <n v="2514"/>
    <x v="291"/>
    <x v="20"/>
    <n v="1"/>
    <n v="1"/>
    <n v="0"/>
    <n v="6000"/>
    <n v="900"/>
    <n v="5100"/>
    <x v="0"/>
    <n v="255"/>
    <s v="Yes"/>
    <n v="255"/>
    <n v="0"/>
    <x v="33"/>
    <x v="0"/>
    <s v="Kolhapur"/>
  </r>
  <r>
    <n v="4"/>
    <n v="2206"/>
    <x v="292"/>
    <x v="71"/>
    <n v="1"/>
    <n v="1"/>
    <n v="0"/>
    <n v="5000"/>
    <n v="750"/>
    <n v="4462.5"/>
    <x v="0"/>
    <n v="212.5"/>
    <s v="No"/>
    <n v="0"/>
    <n v="0"/>
    <x v="33"/>
    <x v="0"/>
    <s v="Kolhapur"/>
  </r>
  <r>
    <n v="311"/>
    <n v="2499"/>
    <x v="133"/>
    <x v="20"/>
    <n v="1"/>
    <n v="1"/>
    <n v="0"/>
    <n v="8000"/>
    <n v="1200"/>
    <n v="6800"/>
    <x v="0"/>
    <n v="340"/>
    <s v="Yes"/>
    <n v="340"/>
    <n v="0"/>
    <x v="34"/>
    <x v="0"/>
    <s v="Kolhapur"/>
  </r>
  <r>
    <n v="401"/>
    <n v="2583"/>
    <x v="293"/>
    <x v="72"/>
    <n v="2"/>
    <n v="1"/>
    <n v="1"/>
    <n v="10560"/>
    <n v="1584"/>
    <n v="8976"/>
    <x v="0"/>
    <n v="448.8"/>
    <s v="Yes"/>
    <n v="448.8"/>
    <n v="0"/>
    <x v="35"/>
    <x v="0"/>
    <s v="Kolhapur"/>
  </r>
  <r>
    <n v="131189"/>
    <n v="3368"/>
    <x v="294"/>
    <x v="73"/>
    <n v="1"/>
    <n v="1"/>
    <n v="0"/>
    <n v="5670"/>
    <n v="850.5"/>
    <n v="4867.7"/>
    <x v="0"/>
    <n v="240.97"/>
    <s v="Yes"/>
    <n v="192.78"/>
    <n v="0"/>
    <x v="35"/>
    <x v="0"/>
    <s v="Kolhapur"/>
  </r>
  <r>
    <n v="131104"/>
    <n v="3284"/>
    <x v="295"/>
    <x v="62"/>
    <n v="2"/>
    <n v="1"/>
    <n v="1"/>
    <n v="10560"/>
    <n v="1584"/>
    <n v="9065.76"/>
    <x v="0"/>
    <n v="448.8"/>
    <s v="Yes"/>
    <n v="359.04"/>
    <n v="0"/>
    <x v="35"/>
    <x v="0"/>
    <s v="Kolhapur"/>
  </r>
  <r>
    <n v="151489"/>
    <n v="3665"/>
    <x v="296"/>
    <x v="36"/>
    <n v="2"/>
    <n v="1"/>
    <n v="1"/>
    <n v="9600"/>
    <n v="1440"/>
    <n v="8241.6"/>
    <x v="0"/>
    <n v="408"/>
    <s v="Yes"/>
    <n v="326.39999999999998"/>
    <n v="0"/>
    <x v="35"/>
    <x v="0"/>
    <s v="Kolhapur"/>
  </r>
  <r>
    <n v="202155"/>
    <n v="4330"/>
    <x v="297"/>
    <x v="36"/>
    <n v="2"/>
    <n v="1"/>
    <n v="1"/>
    <n v="10560"/>
    <n v="1584"/>
    <n v="9065.76"/>
    <x v="0"/>
    <n v="448.8"/>
    <s v="Yes"/>
    <n v="359.04"/>
    <n v="0"/>
    <x v="35"/>
    <x v="0"/>
    <s v="Kolhapur"/>
  </r>
  <r>
    <n v="171878"/>
    <n v="4053"/>
    <x v="298"/>
    <x v="20"/>
    <n v="2"/>
    <n v="1"/>
    <n v="1"/>
    <n v="10560"/>
    <n v="1584"/>
    <n v="9065.76"/>
    <x v="0"/>
    <n v="448.8"/>
    <s v="Yes"/>
    <n v="359.04"/>
    <n v="0"/>
    <x v="35"/>
    <x v="0"/>
    <s v="Kolhapur"/>
  </r>
  <r>
    <n v="222562"/>
    <n v="4730"/>
    <x v="299"/>
    <x v="30"/>
    <n v="2"/>
    <n v="1"/>
    <n v="1"/>
    <n v="10560"/>
    <n v="1584"/>
    <n v="9065.76"/>
    <x v="0"/>
    <n v="448.8"/>
    <s v="Yes"/>
    <n v="359.04"/>
    <n v="0"/>
    <x v="35"/>
    <x v="0"/>
    <s v="Kolhapur"/>
  </r>
  <r>
    <n v="222564"/>
    <n v="4732"/>
    <x v="300"/>
    <x v="20"/>
    <n v="1"/>
    <n v="1"/>
    <n v="0"/>
    <n v="6000"/>
    <n v="900"/>
    <n v="5151"/>
    <x v="0"/>
    <n v="255"/>
    <s v="Yes"/>
    <n v="204"/>
    <n v="0"/>
    <x v="36"/>
    <x v="0"/>
    <s v="Kolhapur"/>
  </r>
  <r>
    <n v="171903"/>
    <n v="4078"/>
    <x v="242"/>
    <x v="20"/>
    <n v="1"/>
    <n v="1"/>
    <n v="0"/>
    <n v="4800"/>
    <n v="720"/>
    <n v="4120.8"/>
    <x v="0"/>
    <n v="204"/>
    <s v="Yes"/>
    <n v="163.19999999999999"/>
    <n v="0"/>
    <x v="36"/>
    <x v="0"/>
    <s v="Kolhapur"/>
  </r>
  <r>
    <n v="171978"/>
    <n v="4152"/>
    <x v="183"/>
    <x v="20"/>
    <n v="2"/>
    <n v="2"/>
    <n v="0"/>
    <n v="15200"/>
    <n v="2280"/>
    <n v="13049.2"/>
    <x v="0"/>
    <n v="646"/>
    <s v="Yes"/>
    <n v="516.79999999999995"/>
    <n v="0"/>
    <x v="36"/>
    <x v="0"/>
    <s v="Kolhapur"/>
  </r>
  <r>
    <n v="172024"/>
    <n v="4197"/>
    <x v="301"/>
    <x v="20"/>
    <n v="1"/>
    <n v="1"/>
    <n v="0"/>
    <n v="6800"/>
    <n v="1020"/>
    <n v="5837.8"/>
    <x v="0"/>
    <n v="289"/>
    <s v="Yes"/>
    <n v="231.2"/>
    <n v="0"/>
    <x v="36"/>
    <x v="0"/>
    <s v="Kolhapur"/>
  </r>
  <r>
    <n v="222422"/>
    <n v="4592"/>
    <x v="181"/>
    <x v="20"/>
    <n v="2"/>
    <n v="2"/>
    <n v="0"/>
    <n v="15000"/>
    <n v="2250"/>
    <n v="12877.5"/>
    <x v="0"/>
    <n v="637.5"/>
    <s v="Yes"/>
    <n v="510"/>
    <n v="0"/>
    <x v="36"/>
    <x v="0"/>
    <s v="Kolhapur"/>
  </r>
  <r>
    <n v="222363"/>
    <n v="4506"/>
    <x v="70"/>
    <x v="20"/>
    <n v="1"/>
    <n v="1"/>
    <n v="0"/>
    <n v="6000"/>
    <n v="900"/>
    <n v="5151"/>
    <x v="0"/>
    <n v="255"/>
    <s v="Yes"/>
    <n v="204"/>
    <n v="0"/>
    <x v="36"/>
    <x v="0"/>
    <s v="Kolhapur"/>
  </r>
  <r>
    <n v="151518"/>
    <n v="3694"/>
    <x v="302"/>
    <x v="20"/>
    <n v="1"/>
    <n v="1"/>
    <n v="0"/>
    <n v="5600"/>
    <n v="840"/>
    <n v="4807.6000000000004"/>
    <x v="0"/>
    <n v="238"/>
    <s v="Yes"/>
    <n v="190.4"/>
    <n v="0"/>
    <x v="36"/>
    <x v="0"/>
    <s v="Kolhapur"/>
  </r>
  <r>
    <n v="151422"/>
    <n v="3600"/>
    <x v="303"/>
    <x v="20"/>
    <n v="1"/>
    <n v="1"/>
    <n v="0"/>
    <n v="7000"/>
    <n v="1050"/>
    <n v="6009.5"/>
    <x v="0"/>
    <n v="297.5"/>
    <s v="Yes"/>
    <n v="238"/>
    <n v="0"/>
    <x v="36"/>
    <x v="0"/>
    <s v="Kolhapur"/>
  </r>
  <r>
    <n v="141248"/>
    <n v="3427"/>
    <x v="304"/>
    <x v="20"/>
    <n v="1"/>
    <n v="1"/>
    <n v="0"/>
    <n v="1500"/>
    <n v="225"/>
    <n v="1287.75"/>
    <x v="0"/>
    <n v="63.75"/>
    <s v="Yes"/>
    <n v="51"/>
    <n v="0"/>
    <x v="36"/>
    <x v="0"/>
    <s v="Kolhapur"/>
  </r>
  <r>
    <n v="141242"/>
    <n v="3421"/>
    <x v="77"/>
    <x v="20"/>
    <n v="1"/>
    <n v="1"/>
    <n v="0"/>
    <n v="2000"/>
    <n v="300"/>
    <n v="1785"/>
    <x v="0"/>
    <n v="85"/>
    <s v="No"/>
    <n v="0"/>
    <n v="0"/>
    <x v="36"/>
    <x v="0"/>
    <s v="Kolhapur"/>
  </r>
  <r>
    <n v="161582"/>
    <n v="3759"/>
    <x v="144"/>
    <x v="20"/>
    <n v="1"/>
    <n v="1"/>
    <n v="0"/>
    <n v="4999.68"/>
    <n v="749.95"/>
    <n v="4292.2299999999996"/>
    <x v="0"/>
    <n v="212.49"/>
    <s v="Yes"/>
    <n v="169.99"/>
    <n v="0"/>
    <x v="36"/>
    <x v="0"/>
    <s v="Kolhapur"/>
  </r>
  <r>
    <n v="131147"/>
    <n v="3326"/>
    <x v="305"/>
    <x v="20"/>
    <n v="1"/>
    <n v="1"/>
    <n v="0"/>
    <n v="8000"/>
    <n v="1200"/>
    <n v="6868"/>
    <x v="0"/>
    <n v="340"/>
    <s v="Yes"/>
    <n v="272"/>
    <n v="0"/>
    <x v="36"/>
    <x v="0"/>
    <s v="Kolhapur"/>
  </r>
  <r>
    <n v="80859"/>
    <n v="3043"/>
    <x v="111"/>
    <x v="20"/>
    <n v="1"/>
    <n v="1"/>
    <n v="0"/>
    <n v="7000"/>
    <n v="1050"/>
    <n v="5950"/>
    <x v="0"/>
    <n v="297.5"/>
    <s v="Yes"/>
    <n v="297.5"/>
    <n v="0"/>
    <x v="36"/>
    <x v="0"/>
    <s v="Kolhapur"/>
  </r>
  <r>
    <n v="80888"/>
    <n v="3067"/>
    <x v="306"/>
    <x v="65"/>
    <n v="1"/>
    <n v="1"/>
    <n v="0"/>
    <n v="7200"/>
    <n v="1080"/>
    <n v="6120"/>
    <x v="0"/>
    <n v="306"/>
    <s v="Yes"/>
    <n v="306"/>
    <n v="0"/>
    <x v="36"/>
    <x v="0"/>
    <s v="Kolhapur"/>
  </r>
  <r>
    <n v="30730"/>
    <n v="2908"/>
    <x v="247"/>
    <x v="20"/>
    <n v="1"/>
    <n v="1"/>
    <n v="0"/>
    <n v="6300"/>
    <n v="945"/>
    <n v="5355"/>
    <x v="0"/>
    <n v="267.75"/>
    <s v="Yes"/>
    <n v="267.75"/>
    <n v="0"/>
    <x v="36"/>
    <x v="0"/>
    <s v="Kolhapur"/>
  </r>
  <r>
    <n v="441"/>
    <n v="2621"/>
    <x v="239"/>
    <x v="65"/>
    <n v="1"/>
    <n v="1"/>
    <n v="0"/>
    <n v="6000"/>
    <n v="900"/>
    <n v="5100"/>
    <x v="0"/>
    <n v="255"/>
    <s v="Yes"/>
    <n v="255"/>
    <n v="0"/>
    <x v="36"/>
    <x v="0"/>
    <s v="Kolhapur"/>
  </r>
  <r>
    <n v="414"/>
    <n v="2596"/>
    <x v="17"/>
    <x v="17"/>
    <n v="1"/>
    <n v="1"/>
    <n v="0"/>
    <n v="15000"/>
    <n v="2250"/>
    <n v="12750"/>
    <x v="0"/>
    <n v="637.5"/>
    <s v="Yes"/>
    <n v="637.5"/>
    <n v="0"/>
    <x v="36"/>
    <x v="0"/>
    <s v="Kolhapur"/>
  </r>
  <r>
    <n v="629"/>
    <n v="2806"/>
    <x v="67"/>
    <x v="20"/>
    <n v="1"/>
    <n v="1"/>
    <n v="0"/>
    <n v="13000"/>
    <n v="1950"/>
    <n v="11050"/>
    <x v="0"/>
    <n v="552.5"/>
    <s v="Yes"/>
    <n v="552.5"/>
    <n v="0"/>
    <x v="36"/>
    <x v="0"/>
    <s v="Kolhapur"/>
  </r>
  <r>
    <n v="533"/>
    <n v="2712"/>
    <x v="20"/>
    <x v="20"/>
    <n v="1"/>
    <n v="1"/>
    <n v="0"/>
    <n v="5000"/>
    <n v="750"/>
    <n v="4250"/>
    <x v="0"/>
    <n v="212.5"/>
    <s v="Yes"/>
    <n v="212.5"/>
    <n v="0"/>
    <x v="36"/>
    <x v="0"/>
    <s v="Kolhapur"/>
  </r>
  <r>
    <n v="238"/>
    <n v="2429"/>
    <x v="287"/>
    <x v="20"/>
    <n v="1"/>
    <n v="1"/>
    <n v="0"/>
    <n v="6000"/>
    <n v="900"/>
    <n v="5355"/>
    <x v="0"/>
    <n v="255"/>
    <s v="No"/>
    <n v="0"/>
    <n v="0"/>
    <x v="36"/>
    <x v="0"/>
    <s v="Kolhapur"/>
  </r>
  <r>
    <n v="62"/>
    <n v="2255"/>
    <x v="2"/>
    <x v="20"/>
    <n v="1"/>
    <n v="1"/>
    <n v="0"/>
    <n v="13000"/>
    <n v="1950"/>
    <n v="11050"/>
    <x v="0"/>
    <n v="552.5"/>
    <s v="Yes"/>
    <n v="552.5"/>
    <n v="0"/>
    <x v="36"/>
    <x v="0"/>
    <s v="Kolhapur"/>
  </r>
  <r>
    <n v="121"/>
    <n v="2313"/>
    <x v="96"/>
    <x v="20"/>
    <n v="1"/>
    <n v="1"/>
    <n v="0"/>
    <n v="6000"/>
    <n v="900"/>
    <n v="5100"/>
    <x v="0"/>
    <n v="255"/>
    <s v="Yes"/>
    <n v="255"/>
    <n v="0"/>
    <x v="37"/>
    <x v="0"/>
    <s v="Kolhapur"/>
  </r>
  <r>
    <n v="161"/>
    <n v="2353"/>
    <x v="307"/>
    <x v="20"/>
    <n v="1"/>
    <n v="1"/>
    <n v="0"/>
    <n v="6000"/>
    <n v="900"/>
    <n v="5100"/>
    <x v="0"/>
    <n v="255"/>
    <s v="Yes"/>
    <n v="255"/>
    <n v="0"/>
    <x v="37"/>
    <x v="0"/>
    <s v="Kolhapur"/>
  </r>
  <r>
    <n v="121043"/>
    <n v="3226"/>
    <x v="308"/>
    <x v="20"/>
    <n v="1"/>
    <n v="1"/>
    <n v="0"/>
    <n v="4400"/>
    <n v="660"/>
    <n v="3777.4"/>
    <x v="0"/>
    <n v="187"/>
    <s v="Yes"/>
    <n v="149.6"/>
    <n v="0"/>
    <x v="38"/>
    <x v="0"/>
    <s v="Kolhapur"/>
  </r>
  <r>
    <n v="222267"/>
    <n v="4445"/>
    <x v="141"/>
    <x v="20"/>
    <n v="1"/>
    <n v="1"/>
    <n v="0"/>
    <n v="50000"/>
    <n v="7500"/>
    <n v="42925"/>
    <x v="0"/>
    <n v="2125"/>
    <s v="Yes"/>
    <n v="1700"/>
    <n v="0"/>
    <x v="38"/>
    <x v="0"/>
    <s v="Kolhapur"/>
  </r>
  <r>
    <n v="171896"/>
    <n v="4071"/>
    <x v="216"/>
    <x v="49"/>
    <n v="4"/>
    <n v="3"/>
    <n v="1"/>
    <n v="4725"/>
    <n v="708.75"/>
    <n v="4056.41"/>
    <x v="1"/>
    <n v="200.81"/>
    <s v="Yes"/>
    <n v="160.65"/>
    <n v="0"/>
    <x v="38"/>
    <x v="0"/>
    <s v="Kolhapur"/>
  </r>
  <r>
    <n v="202186"/>
    <n v="4361"/>
    <x v="309"/>
    <x v="20"/>
    <n v="1"/>
    <n v="1"/>
    <n v="0"/>
    <n v="8000"/>
    <n v="1200"/>
    <n v="6868"/>
    <x v="0"/>
    <n v="340"/>
    <s v="Yes"/>
    <n v="272"/>
    <n v="0"/>
    <x v="39"/>
    <x v="0"/>
    <s v="Kolhapur"/>
  </r>
  <r>
    <n v="458"/>
    <n v="2638"/>
    <x v="310"/>
    <x v="20"/>
    <n v="1"/>
    <n v="1"/>
    <n v="0"/>
    <n v="7500"/>
    <n v="1125"/>
    <n v="6375"/>
    <x v="0"/>
    <n v="318.75"/>
    <s v="Yes"/>
    <n v="318.75"/>
    <n v="0"/>
    <x v="39"/>
    <x v="0"/>
    <s v="Kolhapur"/>
  </r>
  <r>
    <n v="80898"/>
    <n v="3076"/>
    <x v="311"/>
    <x v="20"/>
    <n v="1"/>
    <n v="1"/>
    <n v="0"/>
    <n v="7500"/>
    <n v="1125"/>
    <n v="6375"/>
    <x v="0"/>
    <n v="318.75"/>
    <s v="Yes"/>
    <n v="318.75"/>
    <n v="0"/>
    <x v="39"/>
    <x v="0"/>
    <s v="Kolhapur"/>
  </r>
  <r>
    <n v="222594"/>
    <n v="4759"/>
    <x v="312"/>
    <x v="20"/>
    <n v="1"/>
    <n v="1"/>
    <n v="0"/>
    <n v="8000"/>
    <n v="1200"/>
    <n v="6868"/>
    <x v="0"/>
    <n v="340"/>
    <s v="Yes"/>
    <n v="272"/>
    <n v="0"/>
    <x v="39"/>
    <x v="0"/>
    <s v="Kolhapur"/>
  </r>
  <r>
    <n v="212218"/>
    <n v="4394"/>
    <x v="74"/>
    <x v="60"/>
    <n v="5"/>
    <n v="4"/>
    <n v="1"/>
    <n v="30000"/>
    <n v="4500"/>
    <n v="25755"/>
    <x v="0"/>
    <n v="1275"/>
    <s v="Yes"/>
    <n v="1020"/>
    <n v="0"/>
    <x v="40"/>
    <x v="0"/>
    <s v="Kolhapur"/>
  </r>
  <r>
    <n v="222600"/>
    <n v="4765"/>
    <x v="313"/>
    <x v="20"/>
    <n v="1"/>
    <n v="1"/>
    <n v="0"/>
    <n v="9600"/>
    <n v="1440"/>
    <n v="8241.6"/>
    <x v="0"/>
    <n v="408"/>
    <s v="Yes"/>
    <n v="326.39999999999998"/>
    <n v="0"/>
    <x v="40"/>
    <x v="0"/>
    <s v="Kolhapur"/>
  </r>
  <r>
    <n v="178"/>
    <n v="2369"/>
    <x v="288"/>
    <x v="20"/>
    <n v="5"/>
    <n v="4"/>
    <n v="1"/>
    <n v="12000"/>
    <n v="1800"/>
    <n v="10200"/>
    <x v="0"/>
    <n v="510"/>
    <s v="Yes"/>
    <n v="510"/>
    <n v="0"/>
    <x v="41"/>
    <x v="0"/>
    <s v="Kolhapur"/>
  </r>
  <r>
    <n v="212196"/>
    <n v="4372"/>
    <x v="314"/>
    <x v="20"/>
    <n v="1"/>
    <n v="1"/>
    <n v="0"/>
    <n v="5000"/>
    <n v="750"/>
    <n v="4292.5"/>
    <x v="0"/>
    <n v="212.5"/>
    <s v="Yes"/>
    <n v="170"/>
    <n v="0"/>
    <x v="42"/>
    <x v="0"/>
    <s v="Kolhapur"/>
  </r>
  <r>
    <n v="209"/>
    <n v="2400"/>
    <x v="315"/>
    <x v="20"/>
    <n v="1"/>
    <n v="1"/>
    <n v="0"/>
    <n v="9600"/>
    <n v="1440"/>
    <n v="8160"/>
    <x v="0"/>
    <n v="408"/>
    <s v="Yes"/>
    <n v="408"/>
    <n v="0"/>
    <x v="43"/>
    <x v="0"/>
    <s v="Kolhapur"/>
  </r>
  <r>
    <n v="80848"/>
    <n v="3032"/>
    <x v="316"/>
    <x v="20"/>
    <n v="1"/>
    <n v="1"/>
    <n v="0"/>
    <n v="4500"/>
    <n v="675"/>
    <n v="3825"/>
    <x v="0"/>
    <n v="191.25"/>
    <s v="Yes"/>
    <n v="191.25"/>
    <n v="0"/>
    <x v="43"/>
    <x v="0"/>
    <s v="Kolhapur"/>
  </r>
  <r>
    <n v="706"/>
    <n v="2881"/>
    <x v="128"/>
    <x v="20"/>
    <n v="1"/>
    <n v="1"/>
    <n v="0"/>
    <n v="16250"/>
    <n v="2437.5"/>
    <n v="13950.63"/>
    <x v="0"/>
    <n v="690.63"/>
    <s v="Yes"/>
    <n v="552.5"/>
    <n v="0"/>
    <x v="43"/>
    <x v="0"/>
    <s v="Kolhapur"/>
  </r>
  <r>
    <n v="131125"/>
    <n v="3304"/>
    <x v="127"/>
    <x v="20"/>
    <n v="1"/>
    <n v="1"/>
    <n v="0"/>
    <n v="19500"/>
    <n v="2925"/>
    <n v="16740.75"/>
    <x v="0"/>
    <n v="828.75"/>
    <s v="Yes"/>
    <n v="663"/>
    <n v="0"/>
    <x v="43"/>
    <x v="0"/>
    <s v="Kolhapur"/>
  </r>
  <r>
    <n v="202167"/>
    <n v="4342"/>
    <x v="317"/>
    <x v="20"/>
    <n v="1"/>
    <n v="1"/>
    <n v="0"/>
    <n v="19500"/>
    <n v="2925"/>
    <n v="17403.75"/>
    <x v="0"/>
    <n v="828.75"/>
    <s v="No"/>
    <n v="0"/>
    <n v="0"/>
    <x v="43"/>
    <x v="0"/>
    <s v="Kolhapur"/>
  </r>
  <r>
    <n v="171640"/>
    <n v="3816"/>
    <x v="318"/>
    <x v="74"/>
    <n v="1"/>
    <n v="1"/>
    <n v="0"/>
    <n v="50000"/>
    <n v="7500"/>
    <n v="42925"/>
    <x v="0"/>
    <n v="2125"/>
    <s v="Yes"/>
    <n v="1700"/>
    <n v="0"/>
    <x v="43"/>
    <x v="0"/>
    <s v="Kolhapur"/>
  </r>
  <r>
    <n v="141254"/>
    <n v="3433"/>
    <x v="319"/>
    <x v="20"/>
    <n v="1"/>
    <n v="1"/>
    <n v="0"/>
    <n v="15000"/>
    <n v="2250"/>
    <n v="12877.5"/>
    <x v="0"/>
    <n v="637.5"/>
    <s v="Yes"/>
    <n v="510"/>
    <n v="0"/>
    <x v="43"/>
    <x v="0"/>
    <s v="Kolhapur"/>
  </r>
  <r>
    <n v="151479"/>
    <n v="3655"/>
    <x v="142"/>
    <x v="20"/>
    <n v="1"/>
    <n v="1"/>
    <n v="0"/>
    <n v="40000"/>
    <n v="6000"/>
    <n v="34340"/>
    <x v="0"/>
    <n v="1700"/>
    <s v="Yes"/>
    <n v="1360"/>
    <n v="0"/>
    <x v="43"/>
    <x v="0"/>
    <s v="Kolhapur"/>
  </r>
  <r>
    <n v="222581"/>
    <n v="4748"/>
    <x v="320"/>
    <x v="20"/>
    <n v="1"/>
    <n v="1"/>
    <n v="0"/>
    <n v="19500"/>
    <n v="2925"/>
    <n v="16740.75"/>
    <x v="0"/>
    <n v="828.75"/>
    <s v="Yes"/>
    <n v="663"/>
    <n v="0"/>
    <x v="43"/>
    <x v="0"/>
    <s v="Kolhapur"/>
  </r>
  <r>
    <n v="131153"/>
    <n v="3332"/>
    <x v="321"/>
    <x v="20"/>
    <n v="1"/>
    <n v="1"/>
    <n v="0"/>
    <n v="5000"/>
    <n v="750"/>
    <n v="4462.5"/>
    <x v="0"/>
    <n v="212.5"/>
    <s v="No"/>
    <n v="0"/>
    <n v="0"/>
    <x v="44"/>
    <x v="0"/>
    <s v="Kolhapur"/>
  </r>
  <r>
    <n v="236"/>
    <n v="2427"/>
    <x v="287"/>
    <x v="20"/>
    <n v="1"/>
    <n v="1"/>
    <n v="0"/>
    <n v="6000"/>
    <n v="900"/>
    <n v="5355"/>
    <x v="0"/>
    <n v="255"/>
    <s v="No"/>
    <n v="0"/>
    <n v="0"/>
    <x v="45"/>
    <x v="0"/>
    <s v="Kolhapur"/>
  </r>
  <r>
    <n v="7"/>
    <n v="2209"/>
    <x v="174"/>
    <x v="20"/>
    <n v="1"/>
    <n v="1"/>
    <n v="0"/>
    <n v="20032"/>
    <n v="3856.16"/>
    <n v="16984.63"/>
    <x v="0"/>
    <n v="808.79"/>
    <s v="NULL"/>
    <s v="NULL"/>
    <n v="0"/>
    <x v="46"/>
    <x v="0"/>
    <s v="Kolhapur"/>
  </r>
  <r>
    <n v="70747"/>
    <n v="2931"/>
    <x v="322"/>
    <x v="20"/>
    <n v="1"/>
    <n v="1"/>
    <n v="0"/>
    <n v="36000"/>
    <n v="5400"/>
    <n v="30600"/>
    <x v="0"/>
    <n v="1530"/>
    <s v="Yes"/>
    <n v="1530"/>
    <n v="0"/>
    <x v="47"/>
    <x v="0"/>
    <s v="Kolhapur"/>
  </r>
  <r>
    <n v="253"/>
    <n v="2444"/>
    <x v="160"/>
    <x v="20"/>
    <n v="1"/>
    <n v="1"/>
    <n v="0"/>
    <n v="5000"/>
    <n v="750"/>
    <n v="4250"/>
    <x v="0"/>
    <n v="212.5"/>
    <s v="Yes"/>
    <n v="212.5"/>
    <n v="0"/>
    <x v="47"/>
    <x v="0"/>
    <s v="Kolhapur"/>
  </r>
  <r>
    <n v="151553"/>
    <n v="3729"/>
    <x v="323"/>
    <x v="20"/>
    <n v="1"/>
    <n v="1"/>
    <n v="0"/>
    <n v="12000"/>
    <n v="1800"/>
    <n v="10302"/>
    <x v="0"/>
    <n v="510"/>
    <s v="Yes"/>
    <n v="408"/>
    <n v="0"/>
    <x v="47"/>
    <x v="0"/>
    <s v="Kolhapur"/>
  </r>
  <r>
    <n v="171725"/>
    <n v="3900"/>
    <x v="324"/>
    <x v="20"/>
    <n v="1"/>
    <n v="1"/>
    <n v="0"/>
    <n v="14720"/>
    <n v="2208"/>
    <n v="12637.12"/>
    <x v="0"/>
    <n v="625.6"/>
    <s v="Yes"/>
    <n v="500.48"/>
    <n v="0"/>
    <x v="47"/>
    <x v="0"/>
    <s v="Kolhapur"/>
  </r>
  <r>
    <n v="222596"/>
    <n v="4761"/>
    <x v="325"/>
    <x v="20"/>
    <n v="1"/>
    <n v="1"/>
    <n v="0"/>
    <n v="15200"/>
    <n v="2280"/>
    <n v="13049.2"/>
    <x v="0"/>
    <n v="646"/>
    <s v="Yes"/>
    <n v="516.79999999999995"/>
    <n v="0"/>
    <x v="47"/>
    <x v="0"/>
    <s v="Kolhapur"/>
  </r>
  <r>
    <n v="9"/>
    <n v="2211"/>
    <x v="174"/>
    <x v="20"/>
    <n v="6"/>
    <n v="6"/>
    <n v="0"/>
    <n v="21000"/>
    <n v="4042.5"/>
    <n v="17805.38"/>
    <x v="0"/>
    <n v="847.88"/>
    <s v="NULL"/>
    <s v="NULL"/>
    <n v="0"/>
    <x v="48"/>
    <x v="0"/>
    <s v="Kolhapur"/>
  </r>
  <r>
    <n v="246"/>
    <n v="2437"/>
    <x v="160"/>
    <x v="20"/>
    <n v="1"/>
    <n v="1"/>
    <n v="0"/>
    <n v="18000"/>
    <n v="2700"/>
    <n v="15300"/>
    <x v="0"/>
    <n v="765"/>
    <s v="Yes"/>
    <n v="765"/>
    <n v="0"/>
    <x v="49"/>
    <x v="0"/>
    <s v="Kolhapur"/>
  </r>
  <r>
    <n v="100"/>
    <n v="2291"/>
    <x v="66"/>
    <x v="75"/>
    <n v="2"/>
    <n v="2"/>
    <n v="0"/>
    <n v="25200"/>
    <n v="3780"/>
    <n v="21420"/>
    <x v="0"/>
    <n v="1071"/>
    <s v="Yes"/>
    <n v="1071"/>
    <n v="0"/>
    <x v="49"/>
    <x v="0"/>
    <s v="Kolhapur"/>
  </r>
  <r>
    <n v="377"/>
    <n v="2561"/>
    <x v="205"/>
    <x v="20"/>
    <n v="1"/>
    <n v="1"/>
    <n v="0"/>
    <n v="38400"/>
    <n v="5760"/>
    <n v="32640"/>
    <x v="0"/>
    <n v="1632"/>
    <s v="Yes"/>
    <n v="1632"/>
    <n v="0"/>
    <x v="49"/>
    <x v="0"/>
    <s v="Kolhapur"/>
  </r>
  <r>
    <n v="622"/>
    <n v="2799"/>
    <x v="326"/>
    <x v="20"/>
    <n v="1"/>
    <n v="1"/>
    <n v="0"/>
    <n v="10000"/>
    <n v="1500"/>
    <n v="8500"/>
    <x v="0"/>
    <n v="425"/>
    <s v="Yes"/>
    <n v="425"/>
    <n v="0"/>
    <x v="49"/>
    <x v="0"/>
    <s v="Kolhapur"/>
  </r>
  <r>
    <n v="574"/>
    <n v="2751"/>
    <x v="327"/>
    <x v="20"/>
    <n v="1"/>
    <n v="1"/>
    <n v="0"/>
    <n v="25000.32"/>
    <n v="3750.05"/>
    <n v="21250.27"/>
    <x v="0"/>
    <n v="1062.51"/>
    <s v="Yes"/>
    <n v="1062.51"/>
    <n v="0"/>
    <x v="49"/>
    <x v="0"/>
    <s v="Kolhapur"/>
  </r>
  <r>
    <n v="509"/>
    <n v="2688"/>
    <x v="328"/>
    <x v="20"/>
    <n v="1"/>
    <n v="1"/>
    <n v="0"/>
    <n v="15600"/>
    <n v="2340"/>
    <n v="13260"/>
    <x v="0"/>
    <n v="663"/>
    <s v="Yes"/>
    <n v="663"/>
    <n v="0"/>
    <x v="49"/>
    <x v="0"/>
    <s v="Kolhapur"/>
  </r>
  <r>
    <n v="40741"/>
    <n v="2920"/>
    <x v="255"/>
    <x v="20"/>
    <n v="1"/>
    <n v="1"/>
    <n v="0"/>
    <n v="15000"/>
    <n v="2250"/>
    <n v="12750"/>
    <x v="0"/>
    <n v="637.5"/>
    <s v="Yes"/>
    <n v="637.5"/>
    <n v="0"/>
    <x v="49"/>
    <x v="0"/>
    <s v="Kolhapur"/>
  </r>
  <r>
    <n v="658"/>
    <n v="2834"/>
    <x v="190"/>
    <x v="20"/>
    <n v="1"/>
    <n v="1"/>
    <n v="0"/>
    <n v="12000"/>
    <n v="1800"/>
    <n v="10200"/>
    <x v="0"/>
    <n v="510"/>
    <s v="Yes"/>
    <n v="510"/>
    <n v="0"/>
    <x v="49"/>
    <x v="0"/>
    <s v="Kolhapur"/>
  </r>
  <r>
    <n v="131143"/>
    <n v="3322"/>
    <x v="329"/>
    <x v="20"/>
    <n v="1"/>
    <n v="1"/>
    <n v="0"/>
    <n v="15000"/>
    <n v="2250"/>
    <n v="12877.5"/>
    <x v="0"/>
    <n v="637.5"/>
    <s v="Yes"/>
    <n v="510"/>
    <n v="0"/>
    <x v="49"/>
    <x v="0"/>
    <s v="Kolhapur"/>
  </r>
  <r>
    <n v="171754"/>
    <n v="3929"/>
    <x v="330"/>
    <x v="20"/>
    <n v="1"/>
    <n v="1"/>
    <n v="0"/>
    <n v="18240"/>
    <n v="2736"/>
    <n v="15659.04"/>
    <x v="0"/>
    <n v="775.2"/>
    <s v="Yes"/>
    <n v="620.16"/>
    <n v="0"/>
    <x v="49"/>
    <x v="0"/>
    <s v="Kolhapur"/>
  </r>
  <r>
    <n v="393"/>
    <n v="2577"/>
    <x v="331"/>
    <x v="76"/>
    <n v="1"/>
    <n v="1"/>
    <n v="0"/>
    <n v="15000"/>
    <n v="2250"/>
    <n v="12750"/>
    <x v="0"/>
    <n v="637.5"/>
    <s v="Yes"/>
    <n v="637.5"/>
    <n v="0"/>
    <x v="50"/>
    <x v="0"/>
    <s v="Kolhapur"/>
  </r>
  <r>
    <n v="631"/>
    <n v="2808"/>
    <x v="67"/>
    <x v="20"/>
    <n v="3"/>
    <n v="3"/>
    <n v="0"/>
    <n v="90000"/>
    <n v="13500"/>
    <n v="76500"/>
    <x v="0"/>
    <n v="3825"/>
    <s v="Yes"/>
    <n v="3825"/>
    <n v="0"/>
    <x v="50"/>
    <x v="0"/>
    <s v="Kolhapur"/>
  </r>
  <r>
    <n v="73"/>
    <n v="2265"/>
    <x v="2"/>
    <x v="20"/>
    <n v="1"/>
    <n v="1"/>
    <n v="0"/>
    <n v="27000"/>
    <n v="4050"/>
    <n v="22950"/>
    <x v="0"/>
    <n v="1147.5"/>
    <s v="Yes"/>
    <n v="1147.5"/>
    <n v="0"/>
    <x v="51"/>
    <x v="0"/>
    <s v="Kolhapur"/>
  </r>
  <r>
    <n v="264"/>
    <n v="2455"/>
    <x v="99"/>
    <x v="20"/>
    <n v="1"/>
    <n v="1"/>
    <n v="0"/>
    <n v="21600"/>
    <n v="3240"/>
    <n v="18360"/>
    <x v="0"/>
    <n v="918"/>
    <s v="Yes"/>
    <n v="918"/>
    <n v="0"/>
    <x v="52"/>
    <x v="0"/>
    <s v="Kolhapur"/>
  </r>
  <r>
    <n v="114"/>
    <n v="2307"/>
    <x v="66"/>
    <x v="20"/>
    <n v="1"/>
    <n v="1"/>
    <n v="0"/>
    <n v="43520"/>
    <n v="6528"/>
    <n v="36992"/>
    <x v="0"/>
    <n v="1849.6"/>
    <s v="Yes"/>
    <n v="1849.6"/>
    <n v="0"/>
    <x v="52"/>
    <x v="0"/>
    <s v="Kolhapur"/>
  </r>
  <r>
    <n v="160"/>
    <n v="2352"/>
    <x v="307"/>
    <x v="20"/>
    <n v="1"/>
    <n v="1"/>
    <n v="0"/>
    <n v="3600"/>
    <n v="540"/>
    <n v="3060"/>
    <x v="0"/>
    <n v="153"/>
    <s v="Yes"/>
    <n v="153"/>
    <n v="0"/>
    <x v="53"/>
    <x v="0"/>
    <s v="Kolhapur"/>
  </r>
  <r>
    <n v="164"/>
    <n v="2356"/>
    <x v="332"/>
    <x v="20"/>
    <n v="1"/>
    <n v="1"/>
    <n v="0"/>
    <n v="6000"/>
    <n v="900"/>
    <n v="5100"/>
    <x v="0"/>
    <n v="255"/>
    <s v="Yes"/>
    <n v="255"/>
    <n v="0"/>
    <x v="54"/>
    <x v="0"/>
    <s v="Kolhapur"/>
  </r>
  <r>
    <n v="684"/>
    <n v="2860"/>
    <x v="333"/>
    <x v="20"/>
    <n v="1"/>
    <n v="1"/>
    <n v="0"/>
    <n v="5520"/>
    <n v="828"/>
    <n v="4692"/>
    <x v="0"/>
    <n v="234.6"/>
    <s v="Yes"/>
    <n v="234.6"/>
    <n v="0"/>
    <x v="54"/>
    <x v="0"/>
    <s v="Kolhapur"/>
  </r>
  <r>
    <n v="121098"/>
    <n v="3277"/>
    <x v="334"/>
    <x v="20"/>
    <n v="1"/>
    <n v="1"/>
    <n v="0"/>
    <n v="6000"/>
    <n v="900"/>
    <n v="5151"/>
    <x v="0"/>
    <n v="255"/>
    <s v="Yes"/>
    <n v="204"/>
    <n v="0"/>
    <x v="54"/>
    <x v="0"/>
    <s v="Kolhapur"/>
  </r>
  <r>
    <n v="159"/>
    <n v="2351"/>
    <x v="61"/>
    <x v="20"/>
    <n v="1"/>
    <n v="1"/>
    <n v="0"/>
    <n v="2800"/>
    <n v="420"/>
    <n v="2499"/>
    <x v="0"/>
    <n v="119"/>
    <s v="No"/>
    <n v="0"/>
    <n v="0"/>
    <x v="55"/>
    <x v="0"/>
    <s v="Kolhapur"/>
  </r>
  <r>
    <n v="217"/>
    <n v="2408"/>
    <x v="175"/>
    <x v="20"/>
    <n v="1"/>
    <n v="1"/>
    <n v="0"/>
    <n v="2800"/>
    <n v="420"/>
    <n v="2499"/>
    <x v="0"/>
    <n v="119"/>
    <s v="No"/>
    <n v="0"/>
    <n v="0"/>
    <x v="55"/>
    <x v="0"/>
    <s v="Kolhapur"/>
  </r>
  <r>
    <n v="237"/>
    <n v="2428"/>
    <x v="287"/>
    <x v="20"/>
    <n v="1"/>
    <n v="1"/>
    <n v="0"/>
    <n v="2800"/>
    <n v="420"/>
    <n v="2499"/>
    <x v="0"/>
    <n v="119"/>
    <s v="No"/>
    <n v="0"/>
    <n v="0"/>
    <x v="55"/>
    <x v="0"/>
    <s v="Kolhapur"/>
  </r>
  <r>
    <n v="537"/>
    <n v="2716"/>
    <x v="335"/>
    <x v="20"/>
    <n v="1"/>
    <n v="1"/>
    <n v="0"/>
    <n v="3200"/>
    <n v="480"/>
    <n v="2720"/>
    <x v="0"/>
    <n v="136"/>
    <s v="Yes"/>
    <n v="136"/>
    <n v="0"/>
    <x v="55"/>
    <x v="0"/>
    <s v="Kolhapur"/>
  </r>
  <r>
    <n v="174"/>
    <n v="2365"/>
    <x v="336"/>
    <x v="20"/>
    <n v="1"/>
    <n v="1"/>
    <n v="0"/>
    <n v="600"/>
    <n v="90"/>
    <n v="510"/>
    <x v="2"/>
    <n v="25.5"/>
    <s v="Yes"/>
    <n v="25.5"/>
    <n v="0"/>
    <x v="56"/>
    <x v="0"/>
    <s v="Kolhapur"/>
  </r>
  <r>
    <n v="175"/>
    <n v="2366"/>
    <x v="336"/>
    <x v="20"/>
    <n v="1"/>
    <n v="1"/>
    <n v="0"/>
    <n v="600"/>
    <n v="90"/>
    <n v="510"/>
    <x v="0"/>
    <n v="25.5"/>
    <s v="Yes"/>
    <n v="25.5"/>
    <n v="0"/>
    <x v="57"/>
    <x v="0"/>
    <s v="Kolhapur"/>
  </r>
  <r>
    <n v="176"/>
    <n v="2367"/>
    <x v="336"/>
    <x v="20"/>
    <n v="1"/>
    <n v="1"/>
    <n v="0"/>
    <n v="600"/>
    <n v="90"/>
    <n v="510"/>
    <x v="2"/>
    <n v="25.5"/>
    <s v="Yes"/>
    <n v="25.5"/>
    <n v="0"/>
    <x v="58"/>
    <x v="0"/>
    <s v="Kolhapur"/>
  </r>
  <r>
    <n v="70748"/>
    <n v="2932"/>
    <x v="322"/>
    <x v="20"/>
    <n v="1"/>
    <n v="1"/>
    <n v="0"/>
    <n v="18000"/>
    <n v="2700"/>
    <n v="15300"/>
    <x v="0"/>
    <n v="765"/>
    <s v="Yes"/>
    <n v="765"/>
    <n v="0"/>
    <x v="59"/>
    <x v="0"/>
    <s v="Kolhapur"/>
  </r>
  <r>
    <n v="222595"/>
    <n v="4760"/>
    <x v="337"/>
    <x v="20"/>
    <n v="1"/>
    <n v="1"/>
    <n v="0"/>
    <n v="4800"/>
    <n v="720"/>
    <n v="4120.8"/>
    <x v="0"/>
    <n v="204"/>
    <s v="Yes"/>
    <n v="163.19999999999999"/>
    <n v="0"/>
    <x v="60"/>
    <x v="0"/>
    <s v="Kolhapur"/>
  </r>
  <r>
    <n v="222502"/>
    <n v="4670"/>
    <x v="338"/>
    <x v="20"/>
    <n v="1"/>
    <n v="1"/>
    <n v="0"/>
    <n v="6000"/>
    <n v="900"/>
    <n v="5151"/>
    <x v="0"/>
    <n v="255"/>
    <s v="Yes"/>
    <n v="204"/>
    <n v="0"/>
    <x v="61"/>
    <x v="0"/>
    <s v="Kolhapur"/>
  </r>
  <r>
    <n v="222467"/>
    <n v="4636"/>
    <x v="282"/>
    <x v="20"/>
    <n v="1"/>
    <n v="1"/>
    <n v="0"/>
    <n v="5000"/>
    <n v="750"/>
    <n v="4292.5"/>
    <x v="0"/>
    <n v="212.5"/>
    <s v="Yes"/>
    <n v="170"/>
    <n v="0"/>
    <x v="61"/>
    <x v="0"/>
    <s v="Kolhapur"/>
  </r>
  <r>
    <n v="172058"/>
    <n v="4230"/>
    <x v="339"/>
    <x v="20"/>
    <n v="1"/>
    <n v="1"/>
    <n v="0"/>
    <n v="4000"/>
    <n v="600"/>
    <n v="3434"/>
    <x v="0"/>
    <n v="170"/>
    <s v="Yes"/>
    <n v="136"/>
    <n v="0"/>
    <x v="61"/>
    <x v="0"/>
    <s v="Kolhapur"/>
  </r>
  <r>
    <n v="192"/>
    <n v="2383"/>
    <x v="228"/>
    <x v="20"/>
    <n v="1"/>
    <n v="1"/>
    <n v="0"/>
    <n v="3200"/>
    <n v="480"/>
    <n v="2856"/>
    <x v="0"/>
    <n v="136"/>
    <s v="No"/>
    <n v="0"/>
    <n v="0"/>
    <x v="62"/>
    <x v="0"/>
    <s v="Kolhapur"/>
  </r>
  <r>
    <n v="293"/>
    <n v="2482"/>
    <x v="196"/>
    <x v="20"/>
    <n v="4"/>
    <n v="3"/>
    <n v="1"/>
    <n v="19845"/>
    <n v="2976.75"/>
    <n v="16868.25"/>
    <x v="2"/>
    <n v="843.41"/>
    <s v="Yes"/>
    <n v="843.41"/>
    <n v="0"/>
    <x v="63"/>
    <x v="0"/>
    <s v="Kolhapur"/>
  </r>
  <r>
    <n v="294"/>
    <n v="2483"/>
    <x v="196"/>
    <x v="77"/>
    <n v="1"/>
    <n v="1"/>
    <n v="0"/>
    <n v="20000"/>
    <n v="3000"/>
    <n v="17000"/>
    <x v="0"/>
    <n v="850"/>
    <s v="Yes"/>
    <n v="850"/>
    <n v="0"/>
    <x v="64"/>
    <x v="0"/>
    <s v="Kolhapur"/>
  </r>
  <r>
    <n v="141223"/>
    <n v="3402"/>
    <x v="340"/>
    <x v="78"/>
    <n v="2"/>
    <n v="1"/>
    <n v="1"/>
    <n v="24000"/>
    <n v="3600"/>
    <n v="20604"/>
    <x v="2"/>
    <n v="1020"/>
    <s v="Yes"/>
    <n v="816"/>
    <n v="0"/>
    <x v="64"/>
    <x v="0"/>
    <s v="Kolhapur"/>
  </r>
  <r>
    <n v="80850"/>
    <n v="3034"/>
    <x v="341"/>
    <x v="79"/>
    <n v="2"/>
    <n v="1"/>
    <n v="1"/>
    <n v="24000"/>
    <n v="3600"/>
    <n v="20400"/>
    <x v="2"/>
    <n v="1020"/>
    <s v="Yes"/>
    <n v="1020"/>
    <n v="0"/>
    <x v="64"/>
    <x v="0"/>
    <s v="Kolhapur"/>
  </r>
  <r>
    <n v="202183"/>
    <n v="4358"/>
    <x v="342"/>
    <x v="36"/>
    <n v="1"/>
    <n v="1"/>
    <n v="0"/>
    <n v="28000"/>
    <n v="4200"/>
    <n v="24038"/>
    <x v="2"/>
    <n v="1190"/>
    <s v="Yes"/>
    <n v="952"/>
    <n v="0"/>
    <x v="64"/>
    <x v="0"/>
    <s v="Kolhapur"/>
  </r>
  <r>
    <n v="222262"/>
    <n v="4440"/>
    <x v="73"/>
    <x v="20"/>
    <n v="1"/>
    <n v="1"/>
    <n v="0"/>
    <n v="22400"/>
    <n v="3360"/>
    <n v="19230.400000000001"/>
    <x v="2"/>
    <n v="952"/>
    <s v="Yes"/>
    <n v="761.6"/>
    <n v="0"/>
    <x v="64"/>
    <x v="0"/>
    <s v="Kolhapur"/>
  </r>
  <r>
    <n v="477"/>
    <n v="2656"/>
    <x v="343"/>
    <x v="58"/>
    <n v="2"/>
    <n v="1"/>
    <n v="1"/>
    <n v="9504"/>
    <n v="1425.6"/>
    <n v="8078.4"/>
    <x v="0"/>
    <n v="403.92"/>
    <s v="Yes"/>
    <n v="403.92"/>
    <n v="0"/>
    <x v="65"/>
    <x v="0"/>
    <s v="Kolhapur"/>
  </r>
  <r>
    <n v="384"/>
    <n v="2568"/>
    <x v="344"/>
    <x v="80"/>
    <n v="2"/>
    <n v="1"/>
    <n v="1"/>
    <n v="9504"/>
    <n v="1425.6"/>
    <n v="8078.4"/>
    <x v="0"/>
    <n v="403.92"/>
    <s v="Yes"/>
    <n v="403.92"/>
    <n v="0"/>
    <x v="65"/>
    <x v="0"/>
    <s v="Kolhapur"/>
  </r>
  <r>
    <n v="423"/>
    <n v="2602"/>
    <x v="345"/>
    <x v="81"/>
    <n v="2"/>
    <n v="1"/>
    <n v="1"/>
    <n v="9504"/>
    <n v="1425.6"/>
    <n v="8078.4"/>
    <x v="0"/>
    <n v="403.92"/>
    <s v="Yes"/>
    <n v="403.92"/>
    <n v="0"/>
    <x v="65"/>
    <x v="0"/>
    <s v="Kolhapur"/>
  </r>
  <r>
    <n v="318"/>
    <n v="2506"/>
    <x v="346"/>
    <x v="20"/>
    <n v="2"/>
    <n v="1"/>
    <n v="1"/>
    <n v="10560"/>
    <n v="1584"/>
    <n v="8976"/>
    <x v="0"/>
    <n v="448.8"/>
    <s v="Yes"/>
    <n v="448.8"/>
    <n v="0"/>
    <x v="65"/>
    <x v="0"/>
    <s v="Kolhapur"/>
  </r>
  <r>
    <n v="111024"/>
    <n v="3205"/>
    <x v="347"/>
    <x v="62"/>
    <n v="2"/>
    <n v="1"/>
    <n v="1"/>
    <n v="9920"/>
    <n v="1488"/>
    <n v="8516.32"/>
    <x v="0"/>
    <n v="421.6"/>
    <s v="Yes"/>
    <n v="337.28"/>
    <n v="0"/>
    <x v="65"/>
    <x v="0"/>
    <s v="Kolhapur"/>
  </r>
  <r>
    <n v="131182"/>
    <n v="3361"/>
    <x v="348"/>
    <x v="62"/>
    <n v="2"/>
    <n v="1"/>
    <n v="1"/>
    <n v="9920"/>
    <n v="1488"/>
    <n v="8516.32"/>
    <x v="0"/>
    <n v="421.6"/>
    <s v="Yes"/>
    <n v="337.28"/>
    <n v="0"/>
    <x v="65"/>
    <x v="0"/>
    <s v="Kolhapur"/>
  </r>
  <r>
    <n v="121101"/>
    <n v="3280"/>
    <x v="349"/>
    <x v="62"/>
    <n v="2"/>
    <n v="1"/>
    <n v="1"/>
    <n v="9920"/>
    <n v="1488"/>
    <n v="8516.32"/>
    <x v="0"/>
    <n v="421.6"/>
    <s v="Yes"/>
    <n v="337.28"/>
    <n v="0"/>
    <x v="65"/>
    <x v="0"/>
    <s v="Kolhapur"/>
  </r>
  <r>
    <n v="680"/>
    <n v="2856"/>
    <x v="350"/>
    <x v="62"/>
    <n v="2"/>
    <n v="1"/>
    <n v="1"/>
    <n v="9504"/>
    <n v="1425.6"/>
    <n v="8078.4"/>
    <x v="0"/>
    <n v="403.92"/>
    <s v="Yes"/>
    <n v="403.92"/>
    <n v="0"/>
    <x v="65"/>
    <x v="0"/>
    <s v="Kolhapur"/>
  </r>
  <r>
    <n v="80884"/>
    <n v="3063"/>
    <x v="351"/>
    <x v="62"/>
    <n v="2"/>
    <n v="1"/>
    <n v="1"/>
    <n v="9920"/>
    <n v="1488"/>
    <n v="8432"/>
    <x v="0"/>
    <n v="421.6"/>
    <s v="Yes"/>
    <n v="421.6"/>
    <n v="0"/>
    <x v="65"/>
    <x v="0"/>
    <s v="Kolhapur"/>
  </r>
  <r>
    <n v="90935"/>
    <n v="3113"/>
    <x v="352"/>
    <x v="62"/>
    <n v="2"/>
    <n v="1"/>
    <n v="1"/>
    <n v="9920"/>
    <n v="1488"/>
    <n v="8516.32"/>
    <x v="0"/>
    <n v="421.6"/>
    <s v="Yes"/>
    <n v="337.28"/>
    <n v="0"/>
    <x v="65"/>
    <x v="0"/>
    <s v="Kolhapur"/>
  </r>
  <r>
    <n v="70797"/>
    <n v="2981"/>
    <x v="353"/>
    <x v="62"/>
    <n v="2"/>
    <n v="1"/>
    <n v="1"/>
    <n v="9504"/>
    <n v="1425.6"/>
    <n v="8078.4"/>
    <x v="0"/>
    <n v="403.92"/>
    <s v="Yes"/>
    <n v="403.92"/>
    <n v="0"/>
    <x v="65"/>
    <x v="0"/>
    <s v="Kolhapur"/>
  </r>
  <r>
    <n v="80841"/>
    <n v="3025"/>
    <x v="354"/>
    <x v="62"/>
    <n v="2"/>
    <n v="1"/>
    <n v="1"/>
    <n v="9920"/>
    <n v="1488"/>
    <n v="8432"/>
    <x v="0"/>
    <n v="421.6"/>
    <s v="Yes"/>
    <n v="421.6"/>
    <n v="0"/>
    <x v="65"/>
    <x v="0"/>
    <s v="Kolhapur"/>
  </r>
  <r>
    <n v="80808"/>
    <n v="2992"/>
    <x v="355"/>
    <x v="62"/>
    <n v="2"/>
    <n v="1"/>
    <n v="1"/>
    <n v="9504"/>
    <n v="1425.6"/>
    <n v="8078.4"/>
    <x v="0"/>
    <n v="403.92"/>
    <s v="Yes"/>
    <n v="403.92"/>
    <n v="0"/>
    <x v="65"/>
    <x v="0"/>
    <s v="Kolhapur"/>
  </r>
  <r>
    <n v="222414"/>
    <n v="4368"/>
    <x v="356"/>
    <x v="30"/>
    <n v="2"/>
    <n v="1"/>
    <n v="1"/>
    <n v="9600"/>
    <n v="1440"/>
    <n v="8241.6"/>
    <x v="0"/>
    <n v="408"/>
    <s v="Yes"/>
    <n v="326.39999999999998"/>
    <n v="0"/>
    <x v="65"/>
    <x v="0"/>
    <s v="Kolhapur"/>
  </r>
  <r>
    <n v="171910"/>
    <n v="4085"/>
    <x v="357"/>
    <x v="36"/>
    <n v="2"/>
    <n v="1"/>
    <n v="1"/>
    <n v="9600"/>
    <n v="1440"/>
    <n v="8241.6"/>
    <x v="0"/>
    <n v="408"/>
    <s v="Yes"/>
    <n v="326.39999999999998"/>
    <n v="0"/>
    <x v="65"/>
    <x v="0"/>
    <s v="Kolhapur"/>
  </r>
  <r>
    <n v="151540"/>
    <n v="3716"/>
    <x v="358"/>
    <x v="36"/>
    <n v="2"/>
    <n v="1"/>
    <n v="1"/>
    <n v="9600"/>
    <n v="1440"/>
    <n v="8241.6"/>
    <x v="0"/>
    <n v="408"/>
    <s v="Yes"/>
    <n v="326.39999999999998"/>
    <n v="0"/>
    <x v="65"/>
    <x v="0"/>
    <s v="Kolhapur"/>
  </r>
  <r>
    <n v="222546"/>
    <n v="4714"/>
    <x v="162"/>
    <x v="30"/>
    <n v="2"/>
    <n v="1"/>
    <n v="1"/>
    <n v="12000"/>
    <n v="1800"/>
    <n v="10302"/>
    <x v="0"/>
    <n v="510"/>
    <s v="Yes"/>
    <n v="408"/>
    <n v="0"/>
    <x v="65"/>
    <x v="0"/>
    <s v="Kolhapur"/>
  </r>
  <r>
    <n v="131103"/>
    <n v="3283"/>
    <x v="229"/>
    <x v="20"/>
    <n v="1"/>
    <n v="1"/>
    <n v="0"/>
    <n v="8000"/>
    <n v="1200"/>
    <n v="6868"/>
    <x v="0"/>
    <n v="340"/>
    <s v="Yes"/>
    <n v="272"/>
    <n v="0"/>
    <x v="66"/>
    <x v="0"/>
    <s v="Kolhapur"/>
  </r>
  <r>
    <n v="340"/>
    <n v="2526"/>
    <x v="359"/>
    <x v="20"/>
    <n v="2"/>
    <n v="2"/>
    <n v="0"/>
    <n v="13000"/>
    <n v="1950"/>
    <n v="11050"/>
    <x v="2"/>
    <n v="552.5"/>
    <s v="Yes"/>
    <n v="552.5"/>
    <n v="0"/>
    <x v="67"/>
    <x v="0"/>
    <s v="Kolhapur"/>
  </r>
  <r>
    <n v="361"/>
    <n v="2547"/>
    <x v="360"/>
    <x v="20"/>
    <n v="1"/>
    <n v="1"/>
    <n v="0"/>
    <n v="9000"/>
    <n v="1350"/>
    <n v="7650"/>
    <x v="0"/>
    <n v="382.5"/>
    <s v="Yes"/>
    <n v="382.5"/>
    <n v="0"/>
    <x v="68"/>
    <x v="0"/>
    <s v="Kolhapur"/>
  </r>
  <r>
    <n v="171875"/>
    <n v="4050"/>
    <x v="39"/>
    <x v="20"/>
    <n v="1"/>
    <n v="1"/>
    <n v="0"/>
    <n v="18000"/>
    <n v="2700"/>
    <n v="15453"/>
    <x v="0"/>
    <n v="765"/>
    <s v="Yes"/>
    <n v="612"/>
    <n v="0"/>
    <x v="69"/>
    <x v="0"/>
    <s v="Kolhapur"/>
  </r>
  <r>
    <n v="363"/>
    <n v="2549"/>
    <x v="361"/>
    <x v="82"/>
    <n v="2"/>
    <n v="2"/>
    <n v="0"/>
    <n v="54400"/>
    <n v="8160"/>
    <n v="46240"/>
    <x v="2"/>
    <n v="2312"/>
    <s v="Yes"/>
    <n v="2312"/>
    <n v="0"/>
    <x v="70"/>
    <x v="0"/>
    <s v="Kolhapur"/>
  </r>
  <r>
    <n v="366"/>
    <n v="2552"/>
    <x v="362"/>
    <x v="83"/>
    <n v="2"/>
    <n v="1"/>
    <n v="1"/>
    <n v="4000"/>
    <n v="600"/>
    <n v="3400"/>
    <x v="2"/>
    <n v="170"/>
    <s v="Yes"/>
    <n v="170"/>
    <n v="0"/>
    <x v="70"/>
    <x v="0"/>
    <s v="Kolhapur"/>
  </r>
  <r>
    <n v="379"/>
    <n v="2563"/>
    <x v="363"/>
    <x v="84"/>
    <n v="4"/>
    <n v="2"/>
    <n v="2"/>
    <n v="11200"/>
    <n v="1680"/>
    <n v="9520"/>
    <x v="0"/>
    <n v="476"/>
    <s v="Yes"/>
    <n v="476"/>
    <n v="0"/>
    <x v="70"/>
    <x v="0"/>
    <s v="Kolhapur"/>
  </r>
  <r>
    <n v="141192"/>
    <n v="3372"/>
    <x v="364"/>
    <x v="20"/>
    <n v="1"/>
    <n v="1"/>
    <n v="0"/>
    <n v="12000"/>
    <n v="1800"/>
    <n v="10302"/>
    <x v="0"/>
    <n v="510"/>
    <s v="Yes"/>
    <n v="408"/>
    <n v="0"/>
    <x v="71"/>
    <x v="0"/>
    <s v="Kolhapur"/>
  </r>
  <r>
    <n v="381"/>
    <n v="2565"/>
    <x v="363"/>
    <x v="20"/>
    <n v="1"/>
    <n v="1"/>
    <n v="0"/>
    <n v="12000"/>
    <n v="1800"/>
    <n v="10200"/>
    <x v="0"/>
    <n v="510"/>
    <s v="Yes"/>
    <n v="510"/>
    <n v="0"/>
    <x v="72"/>
    <x v="0"/>
    <s v="Kolhapur"/>
  </r>
  <r>
    <n v="612"/>
    <n v="2789"/>
    <x v="365"/>
    <x v="20"/>
    <n v="1"/>
    <n v="1"/>
    <n v="0"/>
    <n v="10000"/>
    <n v="1500"/>
    <n v="8500"/>
    <x v="0"/>
    <n v="425"/>
    <s v="Yes"/>
    <n v="425"/>
    <n v="0"/>
    <x v="71"/>
    <x v="0"/>
    <s v="Kolhapur"/>
  </r>
  <r>
    <n v="514"/>
    <n v="2693"/>
    <x v="366"/>
    <x v="20"/>
    <n v="1"/>
    <n v="1"/>
    <n v="0"/>
    <n v="10000"/>
    <n v="1500"/>
    <n v="8500"/>
    <x v="0"/>
    <n v="425"/>
    <s v="Yes"/>
    <n v="425"/>
    <n v="0"/>
    <x v="71"/>
    <x v="0"/>
    <s v="Kolhapur"/>
  </r>
  <r>
    <n v="507"/>
    <n v="2686"/>
    <x v="328"/>
    <x v="20"/>
    <n v="1"/>
    <n v="1"/>
    <n v="0"/>
    <n v="10000"/>
    <n v="1500"/>
    <n v="8500"/>
    <x v="0"/>
    <n v="425"/>
    <s v="Yes"/>
    <n v="425"/>
    <n v="0"/>
    <x v="71"/>
    <x v="0"/>
    <s v="Kolhapur"/>
  </r>
  <r>
    <n v="141198"/>
    <n v="3378"/>
    <x v="152"/>
    <x v="20"/>
    <n v="1"/>
    <n v="1"/>
    <n v="0"/>
    <n v="9200"/>
    <n v="1380"/>
    <n v="7898.2"/>
    <x v="0"/>
    <n v="391"/>
    <s v="Yes"/>
    <n v="312.8"/>
    <n v="0"/>
    <x v="71"/>
    <x v="0"/>
    <s v="Kolhapur"/>
  </r>
  <r>
    <n v="131119"/>
    <n v="3298"/>
    <x v="367"/>
    <x v="20"/>
    <n v="1"/>
    <n v="1"/>
    <n v="0"/>
    <n v="11000"/>
    <n v="1650"/>
    <n v="9443.5"/>
    <x v="0"/>
    <n v="467.5"/>
    <s v="Yes"/>
    <n v="374"/>
    <n v="0"/>
    <x v="71"/>
    <x v="0"/>
    <s v="Kolhapur"/>
  </r>
  <r>
    <n v="131122"/>
    <n v="3301"/>
    <x v="368"/>
    <x v="20"/>
    <n v="1"/>
    <n v="1"/>
    <n v="0"/>
    <n v="22000"/>
    <n v="3300"/>
    <n v="18887"/>
    <x v="0"/>
    <n v="935"/>
    <s v="Yes"/>
    <n v="748"/>
    <n v="0"/>
    <x v="71"/>
    <x v="0"/>
    <s v="Kolhapur"/>
  </r>
  <r>
    <n v="131151"/>
    <n v="3330"/>
    <x v="321"/>
    <x v="20"/>
    <n v="1"/>
    <n v="1"/>
    <n v="0"/>
    <n v="32000"/>
    <n v="4800"/>
    <n v="27472"/>
    <x v="0"/>
    <n v="1360"/>
    <s v="Yes"/>
    <n v="1088"/>
    <n v="0"/>
    <x v="71"/>
    <x v="0"/>
    <s v="Kolhapur"/>
  </r>
  <r>
    <n v="111041"/>
    <n v="3222"/>
    <x v="369"/>
    <x v="20"/>
    <n v="1"/>
    <n v="1"/>
    <n v="0"/>
    <n v="11000"/>
    <n v="1650"/>
    <n v="9443.5"/>
    <x v="0"/>
    <n v="467.5"/>
    <s v="Yes"/>
    <n v="374"/>
    <n v="0"/>
    <x v="71"/>
    <x v="0"/>
    <s v="Kolhapur"/>
  </r>
  <r>
    <n v="121041"/>
    <n v="3224"/>
    <x v="369"/>
    <x v="20"/>
    <n v="1"/>
    <n v="1"/>
    <n v="0"/>
    <n v="13000"/>
    <n v="1950"/>
    <n v="11160.5"/>
    <x v="0"/>
    <n v="552.5"/>
    <s v="Yes"/>
    <n v="442"/>
    <n v="0"/>
    <x v="71"/>
    <x v="0"/>
    <s v="Kolhapur"/>
  </r>
  <r>
    <n v="689"/>
    <n v="2865"/>
    <x v="370"/>
    <x v="20"/>
    <n v="1"/>
    <n v="1"/>
    <n v="0"/>
    <n v="11000"/>
    <n v="1650"/>
    <n v="9350"/>
    <x v="0"/>
    <n v="467.5"/>
    <s v="Yes"/>
    <n v="467.5"/>
    <n v="0"/>
    <x v="71"/>
    <x v="0"/>
    <s v="Kolhapur"/>
  </r>
  <r>
    <n v="30733"/>
    <n v="2911"/>
    <x v="371"/>
    <x v="20"/>
    <n v="1"/>
    <n v="1"/>
    <n v="0"/>
    <n v="10000"/>
    <n v="1500"/>
    <n v="8500"/>
    <x v="0"/>
    <n v="425"/>
    <s v="Yes"/>
    <n v="425"/>
    <n v="0"/>
    <x v="71"/>
    <x v="0"/>
    <s v="Kolhapur"/>
  </r>
  <r>
    <n v="70761"/>
    <n v="2945"/>
    <x v="372"/>
    <x v="20"/>
    <n v="1"/>
    <n v="1"/>
    <n v="0"/>
    <n v="11000"/>
    <n v="1650"/>
    <n v="9350"/>
    <x v="0"/>
    <n v="467.5"/>
    <s v="Yes"/>
    <n v="467.5"/>
    <n v="0"/>
    <x v="71"/>
    <x v="0"/>
    <s v="Kolhapur"/>
  </r>
  <r>
    <n v="70763"/>
    <n v="2947"/>
    <x v="373"/>
    <x v="20"/>
    <n v="1"/>
    <n v="1"/>
    <n v="0"/>
    <n v="20000"/>
    <n v="3000"/>
    <n v="17000"/>
    <x v="0"/>
    <n v="850"/>
    <s v="Yes"/>
    <n v="850"/>
    <n v="0"/>
    <x v="71"/>
    <x v="0"/>
    <s v="Kolhapur"/>
  </r>
  <r>
    <n v="80883"/>
    <n v="3018"/>
    <x v="374"/>
    <x v="20"/>
    <n v="1"/>
    <n v="1"/>
    <n v="0"/>
    <n v="11000"/>
    <n v="1650"/>
    <n v="9350"/>
    <x v="0"/>
    <n v="467.5"/>
    <s v="Yes"/>
    <n v="467.5"/>
    <n v="0"/>
    <x v="71"/>
    <x v="0"/>
    <s v="Kolhapur"/>
  </r>
  <r>
    <n v="80887"/>
    <n v="3066"/>
    <x v="28"/>
    <x v="20"/>
    <n v="1"/>
    <n v="1"/>
    <n v="0"/>
    <n v="22000"/>
    <n v="3300"/>
    <n v="18700"/>
    <x v="0"/>
    <n v="935"/>
    <s v="Yes"/>
    <n v="935"/>
    <n v="0"/>
    <x v="71"/>
    <x v="0"/>
    <s v="Kolhapur"/>
  </r>
  <r>
    <n v="172046"/>
    <n v="4218"/>
    <x v="375"/>
    <x v="20"/>
    <n v="1"/>
    <n v="1"/>
    <n v="0"/>
    <n v="13800"/>
    <n v="2070"/>
    <n v="11847.3"/>
    <x v="0"/>
    <n v="586.5"/>
    <s v="Yes"/>
    <n v="469.2"/>
    <n v="0"/>
    <x v="71"/>
    <x v="0"/>
    <s v="Kolhapur"/>
  </r>
  <r>
    <n v="222435"/>
    <n v="4605"/>
    <x v="376"/>
    <x v="20"/>
    <n v="1"/>
    <n v="1"/>
    <n v="0"/>
    <n v="8000"/>
    <n v="1200"/>
    <n v="6868"/>
    <x v="0"/>
    <n v="340"/>
    <s v="Yes"/>
    <n v="272"/>
    <n v="0"/>
    <x v="71"/>
    <x v="0"/>
    <s v="Kolhapur"/>
  </r>
  <r>
    <n v="222364"/>
    <n v="4540"/>
    <x v="70"/>
    <x v="20"/>
    <n v="1"/>
    <n v="1"/>
    <n v="0"/>
    <n v="12500"/>
    <n v="1875"/>
    <n v="10731.25"/>
    <x v="0"/>
    <n v="531.25"/>
    <s v="Yes"/>
    <n v="425"/>
    <n v="0"/>
    <x v="71"/>
    <x v="0"/>
    <s v="Kolhapur"/>
  </r>
  <r>
    <n v="222270"/>
    <n v="4448"/>
    <x v="377"/>
    <x v="20"/>
    <n v="1"/>
    <n v="1"/>
    <n v="0"/>
    <n v="9600"/>
    <n v="1440"/>
    <n v="8241.6"/>
    <x v="0"/>
    <n v="408"/>
    <s v="Yes"/>
    <n v="326.39999999999998"/>
    <n v="0"/>
    <x v="71"/>
    <x v="0"/>
    <s v="Kolhapur"/>
  </r>
  <r>
    <n v="161577"/>
    <n v="3754"/>
    <x v="144"/>
    <x v="20"/>
    <n v="1"/>
    <n v="1"/>
    <n v="0"/>
    <n v="12000"/>
    <n v="1800"/>
    <n v="10302"/>
    <x v="0"/>
    <n v="510"/>
    <s v="Yes"/>
    <n v="408"/>
    <n v="0"/>
    <x v="71"/>
    <x v="0"/>
    <s v="Kolhapur"/>
  </r>
  <r>
    <n v="171732"/>
    <n v="3907"/>
    <x v="378"/>
    <x v="36"/>
    <n v="2"/>
    <n v="1"/>
    <n v="1"/>
    <n v="13200"/>
    <n v="1980"/>
    <n v="11332.2"/>
    <x v="0"/>
    <n v="561"/>
    <s v="Yes"/>
    <n v="448.8"/>
    <n v="0"/>
    <x v="71"/>
    <x v="0"/>
    <s v="Kolhapur"/>
  </r>
  <r>
    <n v="141300"/>
    <n v="3478"/>
    <x v="379"/>
    <x v="20"/>
    <n v="1"/>
    <n v="1"/>
    <n v="0"/>
    <n v="3000"/>
    <n v="450"/>
    <n v="2575.5"/>
    <x v="0"/>
    <n v="127.5"/>
    <s v="Yes"/>
    <n v="102"/>
    <n v="0"/>
    <x v="71"/>
    <x v="0"/>
    <s v="Kolhapur"/>
  </r>
  <r>
    <n v="141301"/>
    <n v="3479"/>
    <x v="379"/>
    <x v="20"/>
    <n v="1"/>
    <n v="1"/>
    <n v="0"/>
    <n v="3000"/>
    <n v="450"/>
    <n v="2575.5"/>
    <x v="0"/>
    <n v="127.5"/>
    <s v="Yes"/>
    <n v="102"/>
    <n v="0"/>
    <x v="71"/>
    <x v="0"/>
    <s v="Kolhapur"/>
  </r>
  <r>
    <n v="141249"/>
    <n v="3428"/>
    <x v="304"/>
    <x v="20"/>
    <n v="1"/>
    <n v="1"/>
    <n v="0"/>
    <n v="3000"/>
    <n v="450"/>
    <n v="2575.5"/>
    <x v="0"/>
    <n v="127.5"/>
    <s v="Yes"/>
    <n v="102"/>
    <n v="0"/>
    <x v="71"/>
    <x v="0"/>
    <s v="Kolhapur"/>
  </r>
  <r>
    <n v="141236"/>
    <n v="3415"/>
    <x v="77"/>
    <x v="20"/>
    <n v="1"/>
    <n v="1"/>
    <n v="0"/>
    <n v="3000"/>
    <n v="450"/>
    <n v="2677.5"/>
    <x v="0"/>
    <n v="127.5"/>
    <s v="No"/>
    <n v="0"/>
    <n v="0"/>
    <x v="71"/>
    <x v="0"/>
    <s v="Kolhapur"/>
  </r>
  <r>
    <n v="232666"/>
    <n v="4827"/>
    <x v="82"/>
    <x v="20"/>
    <n v="1"/>
    <n v="1"/>
    <n v="0"/>
    <n v="8800"/>
    <n v="1320"/>
    <n v="7554.8"/>
    <x v="0"/>
    <n v="374"/>
    <s v="Yes"/>
    <n v="299.2"/>
    <n v="0"/>
    <x v="71"/>
    <x v="0"/>
    <s v="Kolhapur"/>
  </r>
  <r>
    <n v="411"/>
    <n v="2593"/>
    <x v="176"/>
    <x v="20"/>
    <n v="1"/>
    <n v="1"/>
    <n v="0"/>
    <n v="14960"/>
    <n v="2244"/>
    <n v="12716"/>
    <x v="2"/>
    <n v="635.79999999999995"/>
    <s v="Yes"/>
    <n v="635.79999999999995"/>
    <n v="0"/>
    <x v="73"/>
    <x v="0"/>
    <s v="Kolhapur"/>
  </r>
  <r>
    <n v="80877"/>
    <n v="3061"/>
    <x v="380"/>
    <x v="20"/>
    <n v="1"/>
    <n v="1"/>
    <n v="0"/>
    <n v="12160"/>
    <n v="1824"/>
    <n v="10336"/>
    <x v="0"/>
    <n v="516.79999999999995"/>
    <s v="Yes"/>
    <n v="516.79999999999995"/>
    <n v="0"/>
    <x v="73"/>
    <x v="0"/>
    <s v="Kolhapur"/>
  </r>
  <r>
    <n v="141234"/>
    <n v="3413"/>
    <x v="77"/>
    <x v="20"/>
    <n v="1"/>
    <n v="1"/>
    <n v="0"/>
    <n v="14400"/>
    <n v="2160"/>
    <n v="12362.4"/>
    <x v="0"/>
    <n v="612"/>
    <s v="Yes"/>
    <n v="489.6"/>
    <n v="0"/>
    <x v="73"/>
    <x v="0"/>
    <s v="Kolhapur"/>
  </r>
  <r>
    <n v="422"/>
    <n v="2603"/>
    <x v="381"/>
    <x v="85"/>
    <n v="1"/>
    <n v="1"/>
    <n v="0"/>
    <n v="20000"/>
    <n v="3000"/>
    <n v="17000"/>
    <x v="0"/>
    <n v="850"/>
    <s v="Yes"/>
    <n v="850"/>
    <n v="0"/>
    <x v="74"/>
    <x v="0"/>
    <s v="Kolhapur"/>
  </r>
  <r>
    <n v="444"/>
    <n v="2624"/>
    <x v="382"/>
    <x v="20"/>
    <n v="1"/>
    <n v="1"/>
    <n v="0"/>
    <n v="5670"/>
    <n v="850.5"/>
    <n v="4819.5"/>
    <x v="0"/>
    <n v="240.97"/>
    <s v="Yes"/>
    <n v="240.97"/>
    <n v="0"/>
    <x v="75"/>
    <x v="0"/>
    <s v="Kolhapur"/>
  </r>
  <r>
    <n v="451"/>
    <n v="2631"/>
    <x v="383"/>
    <x v="20"/>
    <n v="1"/>
    <n v="1"/>
    <n v="0"/>
    <n v="9660"/>
    <n v="1449"/>
    <n v="8211"/>
    <x v="0"/>
    <n v="410.55"/>
    <s v="Yes"/>
    <n v="410.55"/>
    <n v="0"/>
    <x v="76"/>
    <x v="0"/>
    <s v="Kolhapur"/>
  </r>
  <r>
    <n v="202185"/>
    <n v="4360"/>
    <x v="342"/>
    <x v="20"/>
    <n v="1"/>
    <n v="1"/>
    <n v="0"/>
    <n v="3000"/>
    <n v="450"/>
    <n v="2575.5"/>
    <x v="0"/>
    <n v="127.5"/>
    <s v="Yes"/>
    <n v="102"/>
    <n v="0"/>
    <x v="77"/>
    <x v="0"/>
    <s v="Kolhapur"/>
  </r>
  <r>
    <n v="459"/>
    <n v="2639"/>
    <x v="384"/>
    <x v="20"/>
    <n v="1"/>
    <n v="1"/>
    <n v="0"/>
    <n v="5000"/>
    <n v="750"/>
    <n v="4250"/>
    <x v="0"/>
    <n v="212.5"/>
    <s v="Yes"/>
    <n v="212.5"/>
    <n v="0"/>
    <x v="78"/>
    <x v="0"/>
    <s v="Kolhapur"/>
  </r>
  <r>
    <n v="457"/>
    <n v="2637"/>
    <x v="310"/>
    <x v="20"/>
    <n v="1"/>
    <n v="1"/>
    <n v="0"/>
    <n v="3750"/>
    <n v="562.5"/>
    <n v="3187.5"/>
    <x v="0"/>
    <n v="159.38"/>
    <s v="Yes"/>
    <n v="159.38"/>
    <n v="0"/>
    <x v="77"/>
    <x v="0"/>
    <s v="Kolhapur"/>
  </r>
  <r>
    <n v="480"/>
    <n v="2659"/>
    <x v="385"/>
    <x v="20"/>
    <n v="1"/>
    <n v="1"/>
    <n v="0"/>
    <n v="30000"/>
    <n v="4500"/>
    <n v="25500"/>
    <x v="0"/>
    <n v="1275"/>
    <s v="Yes"/>
    <n v="1275"/>
    <n v="0"/>
    <x v="79"/>
    <x v="0"/>
    <s v="Kolhapur"/>
  </r>
  <r>
    <n v="141233"/>
    <n v="3412"/>
    <x v="386"/>
    <x v="20"/>
    <n v="1"/>
    <n v="1"/>
    <n v="0"/>
    <n v="6000"/>
    <n v="900"/>
    <n v="5355"/>
    <x v="0"/>
    <n v="255"/>
    <s v="No"/>
    <n v="0"/>
    <n v="0"/>
    <x v="79"/>
    <x v="0"/>
    <s v="Kolhapur"/>
  </r>
  <r>
    <n v="80916"/>
    <n v="3093"/>
    <x v="387"/>
    <x v="20"/>
    <n v="1"/>
    <n v="1"/>
    <n v="0"/>
    <n v="5000"/>
    <n v="750"/>
    <n v="4292.5"/>
    <x v="0"/>
    <n v="212.5"/>
    <s v="Yes"/>
    <n v="170"/>
    <n v="0"/>
    <x v="80"/>
    <x v="0"/>
    <s v="Kolhapur"/>
  </r>
  <r>
    <n v="493"/>
    <n v="2672"/>
    <x v="121"/>
    <x v="86"/>
    <n v="1"/>
    <n v="1"/>
    <n v="0"/>
    <n v="5000"/>
    <n v="750"/>
    <n v="4250"/>
    <x v="0"/>
    <n v="212.5"/>
    <s v="Yes"/>
    <n v="212.5"/>
    <n v="0"/>
    <x v="80"/>
    <x v="0"/>
    <s v="Kolhapur"/>
  </r>
  <r>
    <n v="499"/>
    <n v="2678"/>
    <x v="121"/>
    <x v="20"/>
    <n v="1"/>
    <n v="1"/>
    <n v="0"/>
    <n v="7000"/>
    <n v="1050"/>
    <n v="5950"/>
    <x v="0"/>
    <n v="297.5"/>
    <s v="Yes"/>
    <n v="297.5"/>
    <n v="0"/>
    <x v="81"/>
    <x v="0"/>
    <s v="Kolhapur"/>
  </r>
  <r>
    <n v="534"/>
    <n v="2713"/>
    <x v="20"/>
    <x v="20"/>
    <n v="1"/>
    <n v="1"/>
    <n v="0"/>
    <n v="6000"/>
    <n v="900"/>
    <n v="5100"/>
    <x v="0"/>
    <n v="255"/>
    <s v="Yes"/>
    <n v="255"/>
    <n v="0"/>
    <x v="82"/>
    <x v="0"/>
    <s v="Kolhapur"/>
  </r>
  <r>
    <n v="563"/>
    <n v="2740"/>
    <x v="388"/>
    <x v="43"/>
    <n v="1"/>
    <n v="1"/>
    <n v="0"/>
    <n v="700000"/>
    <n v="105000"/>
    <n v="595000"/>
    <x v="0"/>
    <n v="29750"/>
    <s v="Yes"/>
    <n v="29750"/>
    <n v="0"/>
    <x v="83"/>
    <x v="0"/>
    <s v="Kolhapur"/>
  </r>
  <r>
    <n v="564"/>
    <n v="2741"/>
    <x v="388"/>
    <x v="43"/>
    <n v="1"/>
    <n v="1"/>
    <n v="0"/>
    <n v="100000"/>
    <n v="15000"/>
    <n v="85000"/>
    <x v="2"/>
    <n v="4250"/>
    <s v="Yes"/>
    <n v="4250"/>
    <n v="0"/>
    <x v="83"/>
    <x v="0"/>
    <s v="Kolhapur"/>
  </r>
  <r>
    <n v="70759"/>
    <n v="2943"/>
    <x v="169"/>
    <x v="20"/>
    <n v="2"/>
    <n v="1"/>
    <n v="1"/>
    <n v="15840"/>
    <n v="2376"/>
    <n v="13464"/>
    <x v="0"/>
    <n v="673.2"/>
    <s v="Yes"/>
    <n v="673.2"/>
    <n v="0"/>
    <x v="84"/>
    <x v="0"/>
    <s v="Kolhapur"/>
  </r>
  <r>
    <n v="171622"/>
    <n v="3798"/>
    <x v="389"/>
    <x v="20"/>
    <n v="1"/>
    <n v="1"/>
    <n v="0"/>
    <n v="330000"/>
    <n v="49500"/>
    <n v="283305"/>
    <x v="0"/>
    <n v="14025"/>
    <s v="Yes"/>
    <n v="11220"/>
    <n v="0"/>
    <x v="84"/>
    <x v="0"/>
    <s v="Kolhapur"/>
  </r>
  <r>
    <n v="516"/>
    <n v="2695"/>
    <x v="390"/>
    <x v="87"/>
    <n v="4"/>
    <n v="3"/>
    <n v="1"/>
    <n v="19845"/>
    <n v="2976.75"/>
    <n v="16868.25"/>
    <x v="0"/>
    <n v="843.41"/>
    <s v="Yes"/>
    <n v="843.41"/>
    <n v="0"/>
    <x v="85"/>
    <x v="0"/>
    <s v="Kolhapur"/>
  </r>
  <r>
    <n v="151548"/>
    <n v="3724"/>
    <x v="391"/>
    <x v="35"/>
    <n v="4"/>
    <n v="3"/>
    <n v="1"/>
    <n v="17010"/>
    <n v="2551.5"/>
    <n v="14603.09"/>
    <x v="0"/>
    <n v="722.92"/>
    <s v="Yes"/>
    <n v="578.34"/>
    <n v="0"/>
    <x v="85"/>
    <x v="0"/>
    <s v="Kolhapur"/>
  </r>
  <r>
    <n v="141219"/>
    <n v="3398"/>
    <x v="37"/>
    <x v="20"/>
    <n v="1"/>
    <n v="1"/>
    <n v="0"/>
    <n v="25000"/>
    <n v="3750"/>
    <n v="21250"/>
    <x v="0"/>
    <n v="1062.5"/>
    <s v="Yes"/>
    <n v="1062.5"/>
    <n v="0"/>
    <x v="86"/>
    <x v="0"/>
    <s v="Kolhapur"/>
  </r>
  <r>
    <n v="141200"/>
    <n v="3380"/>
    <x v="152"/>
    <x v="20"/>
    <n v="1"/>
    <n v="1"/>
    <n v="0"/>
    <n v="6000"/>
    <n v="900"/>
    <n v="5151"/>
    <x v="0"/>
    <n v="255"/>
    <s v="Yes"/>
    <n v="204"/>
    <n v="0"/>
    <x v="86"/>
    <x v="0"/>
    <s v="Kolhapur"/>
  </r>
  <r>
    <n v="619"/>
    <n v="2796"/>
    <x v="392"/>
    <x v="62"/>
    <n v="2"/>
    <n v="1"/>
    <n v="1"/>
    <n v="15840"/>
    <n v="2376"/>
    <n v="13464"/>
    <x v="0"/>
    <n v="673.2"/>
    <s v="Yes"/>
    <n v="673.2"/>
    <n v="0"/>
    <x v="84"/>
    <x v="0"/>
    <s v="Kolhapur"/>
  </r>
  <r>
    <n v="80873"/>
    <n v="3057"/>
    <x v="393"/>
    <x v="62"/>
    <n v="2"/>
    <n v="1"/>
    <n v="1"/>
    <n v="13200"/>
    <n v="1980"/>
    <n v="11220"/>
    <x v="0"/>
    <n v="561"/>
    <s v="Yes"/>
    <n v="561"/>
    <n v="0"/>
    <x v="84"/>
    <x v="0"/>
    <s v="Kolhapur"/>
  </r>
  <r>
    <n v="621"/>
    <n v="2798"/>
    <x v="394"/>
    <x v="20"/>
    <n v="1"/>
    <n v="1"/>
    <n v="0"/>
    <n v="2080"/>
    <n v="312"/>
    <n v="1768"/>
    <x v="2"/>
    <n v="88.4"/>
    <s v="Yes"/>
    <n v="88.4"/>
    <n v="0"/>
    <x v="87"/>
    <x v="0"/>
    <s v="Kolhapur"/>
  </r>
  <r>
    <n v="636"/>
    <n v="2812"/>
    <x v="129"/>
    <x v="20"/>
    <n v="1"/>
    <n v="1"/>
    <n v="0"/>
    <n v="4000"/>
    <n v="600"/>
    <n v="3400"/>
    <x v="0"/>
    <n v="170"/>
    <s v="Yes"/>
    <n v="170"/>
    <n v="0"/>
    <x v="88"/>
    <x v="0"/>
    <s v="Kolhapur"/>
  </r>
  <r>
    <n v="676"/>
    <n v="2852"/>
    <x v="395"/>
    <x v="20"/>
    <n v="1"/>
    <n v="1"/>
    <n v="0"/>
    <n v="15000"/>
    <n v="2250"/>
    <n v="12750"/>
    <x v="2"/>
    <n v="637.5"/>
    <s v="Yes"/>
    <n v="637.5"/>
    <n v="0"/>
    <x v="89"/>
    <x v="0"/>
    <s v="Kolhapur"/>
  </r>
  <r>
    <n v="679"/>
    <n v="2855"/>
    <x v="130"/>
    <x v="20"/>
    <n v="1"/>
    <n v="1"/>
    <n v="0"/>
    <n v="12000"/>
    <n v="1800"/>
    <n v="10200"/>
    <x v="0"/>
    <n v="510"/>
    <s v="Yes"/>
    <n v="510"/>
    <n v="0"/>
    <x v="90"/>
    <x v="0"/>
    <s v="Kolhapur"/>
  </r>
  <r>
    <n v="681"/>
    <n v="2857"/>
    <x v="350"/>
    <x v="20"/>
    <n v="1"/>
    <n v="1"/>
    <n v="0"/>
    <n v="5760"/>
    <n v="864"/>
    <n v="4896"/>
    <x v="0"/>
    <n v="244.8"/>
    <s v="Yes"/>
    <n v="244.8"/>
    <n v="0"/>
    <x v="91"/>
    <x v="0"/>
    <s v="Kolhapur"/>
  </r>
  <r>
    <n v="683"/>
    <n v="2859"/>
    <x v="396"/>
    <x v="20"/>
    <n v="1"/>
    <n v="1"/>
    <n v="0"/>
    <n v="5000"/>
    <n v="750"/>
    <n v="4250"/>
    <x v="2"/>
    <n v="212.5"/>
    <s v="Yes"/>
    <n v="212.5"/>
    <n v="0"/>
    <x v="92"/>
    <x v="0"/>
    <s v="Kolhapur"/>
  </r>
  <r>
    <n v="171772"/>
    <n v="3947"/>
    <x v="397"/>
    <x v="20"/>
    <n v="1"/>
    <n v="1"/>
    <n v="0"/>
    <n v="4000"/>
    <n v="600"/>
    <n v="3434"/>
    <x v="0"/>
    <n v="170"/>
    <s v="Yes"/>
    <n v="136"/>
    <n v="0"/>
    <x v="93"/>
    <x v="0"/>
    <s v="Kolhapur"/>
  </r>
  <r>
    <n v="151423"/>
    <n v="3601"/>
    <x v="303"/>
    <x v="36"/>
    <n v="2"/>
    <n v="2"/>
    <n v="0"/>
    <n v="10000"/>
    <n v="1500"/>
    <n v="8585"/>
    <x v="0"/>
    <n v="425"/>
    <s v="Yes"/>
    <n v="340"/>
    <n v="0"/>
    <x v="93"/>
    <x v="0"/>
    <s v="Kolhapur"/>
  </r>
  <r>
    <n v="171992"/>
    <n v="4166"/>
    <x v="243"/>
    <x v="20"/>
    <n v="1"/>
    <n v="1"/>
    <n v="0"/>
    <n v="4800"/>
    <n v="720"/>
    <n v="4120.8"/>
    <x v="0"/>
    <n v="204"/>
    <s v="Yes"/>
    <n v="163.19999999999999"/>
    <n v="0"/>
    <x v="93"/>
    <x v="0"/>
    <s v="Kolhapur"/>
  </r>
  <r>
    <n v="222425"/>
    <n v="4595"/>
    <x v="398"/>
    <x v="20"/>
    <n v="1"/>
    <n v="1"/>
    <n v="0"/>
    <n v="2880"/>
    <n v="432"/>
    <n v="2472.48"/>
    <x v="0"/>
    <n v="122.4"/>
    <s v="Yes"/>
    <n v="97.92"/>
    <n v="0"/>
    <x v="94"/>
    <x v="0"/>
    <s v="Kolhapur"/>
  </r>
  <r>
    <n v="222421"/>
    <n v="4591"/>
    <x v="181"/>
    <x v="20"/>
    <n v="1"/>
    <n v="1"/>
    <n v="0"/>
    <n v="8000"/>
    <n v="1200"/>
    <n v="6868"/>
    <x v="0"/>
    <n v="340"/>
    <s v="Yes"/>
    <n v="272"/>
    <n v="0"/>
    <x v="95"/>
    <x v="0"/>
    <s v="Kolhapur"/>
  </r>
  <r>
    <n v="222372"/>
    <n v="4547"/>
    <x v="70"/>
    <x v="20"/>
    <n v="1"/>
    <n v="1"/>
    <n v="0"/>
    <n v="4000"/>
    <n v="600"/>
    <n v="3434"/>
    <x v="0"/>
    <n v="170"/>
    <s v="Yes"/>
    <n v="136"/>
    <n v="0"/>
    <x v="95"/>
    <x v="0"/>
    <s v="Kolhapur"/>
  </r>
  <r>
    <n v="202170"/>
    <n v="4345"/>
    <x v="137"/>
    <x v="20"/>
    <n v="1"/>
    <n v="1"/>
    <n v="0"/>
    <n v="22500"/>
    <n v="3375"/>
    <n v="19316.25"/>
    <x v="0"/>
    <n v="956.25"/>
    <s v="Yes"/>
    <n v="765"/>
    <n v="0"/>
    <x v="95"/>
    <x v="0"/>
    <s v="Kolhapur"/>
  </r>
  <r>
    <n v="212236"/>
    <n v="4412"/>
    <x v="399"/>
    <x v="20"/>
    <n v="1"/>
    <n v="1"/>
    <n v="0"/>
    <n v="4000"/>
    <n v="600"/>
    <n v="3434"/>
    <x v="0"/>
    <n v="170"/>
    <s v="Yes"/>
    <n v="136"/>
    <n v="0"/>
    <x v="95"/>
    <x v="0"/>
    <s v="Kolhapur"/>
  </r>
  <r>
    <n v="222279"/>
    <n v="4457"/>
    <x v="400"/>
    <x v="20"/>
    <n v="1"/>
    <n v="1"/>
    <n v="0"/>
    <n v="9500"/>
    <n v="1425"/>
    <n v="8155.75"/>
    <x v="0"/>
    <n v="403.75"/>
    <s v="Yes"/>
    <n v="323"/>
    <n v="0"/>
    <x v="95"/>
    <x v="0"/>
    <s v="Kolhapur"/>
  </r>
  <r>
    <n v="171979"/>
    <n v="4153"/>
    <x v="40"/>
    <x v="20"/>
    <n v="1"/>
    <n v="1"/>
    <n v="0"/>
    <n v="8000"/>
    <n v="1200"/>
    <n v="7140"/>
    <x v="0"/>
    <n v="340"/>
    <s v="No"/>
    <n v="0"/>
    <n v="0"/>
    <x v="95"/>
    <x v="0"/>
    <s v="Kolhapur"/>
  </r>
  <r>
    <n v="171937"/>
    <n v="4111"/>
    <x v="401"/>
    <x v="20"/>
    <n v="1"/>
    <n v="1"/>
    <n v="0"/>
    <n v="5000"/>
    <n v="750"/>
    <n v="4462.5"/>
    <x v="0"/>
    <n v="212.5"/>
    <s v="No"/>
    <n v="0"/>
    <n v="0"/>
    <x v="95"/>
    <x v="0"/>
    <s v="Kolhapur"/>
  </r>
  <r>
    <n v="171890"/>
    <n v="4065"/>
    <x v="402"/>
    <x v="36"/>
    <n v="2"/>
    <n v="1"/>
    <n v="1"/>
    <n v="12600"/>
    <n v="1890"/>
    <n v="10817.1"/>
    <x v="0"/>
    <n v="535.5"/>
    <s v="Yes"/>
    <n v="428.4"/>
    <n v="0"/>
    <x v="95"/>
    <x v="0"/>
    <s v="Kolhapur"/>
  </r>
  <r>
    <n v="182085"/>
    <n v="4258"/>
    <x v="403"/>
    <x v="20"/>
    <n v="1"/>
    <n v="1"/>
    <n v="0"/>
    <n v="5000"/>
    <n v="750"/>
    <n v="4462.5"/>
    <x v="0"/>
    <n v="212.5"/>
    <s v="No"/>
    <n v="0"/>
    <n v="0"/>
    <x v="95"/>
    <x v="0"/>
    <s v="Kolhapur"/>
  </r>
  <r>
    <n v="172049"/>
    <n v="4221"/>
    <x v="404"/>
    <x v="20"/>
    <n v="1"/>
    <n v="1"/>
    <n v="0"/>
    <n v="6000"/>
    <n v="900"/>
    <n v="5355"/>
    <x v="0"/>
    <n v="255"/>
    <s v="No"/>
    <n v="0"/>
    <n v="0"/>
    <x v="95"/>
    <x v="0"/>
    <s v="Kolhapur"/>
  </r>
  <r>
    <n v="709"/>
    <n v="2884"/>
    <x v="128"/>
    <x v="20"/>
    <n v="1"/>
    <n v="1"/>
    <n v="0"/>
    <n v="8000"/>
    <n v="1200"/>
    <n v="6800"/>
    <x v="0"/>
    <n v="340"/>
    <s v="Yes"/>
    <n v="340"/>
    <n v="0"/>
    <x v="95"/>
    <x v="0"/>
    <s v="Kolhapur"/>
  </r>
  <r>
    <n v="232669"/>
    <n v="4830"/>
    <x v="82"/>
    <x v="20"/>
    <n v="1"/>
    <n v="1"/>
    <n v="0"/>
    <n v="5000"/>
    <n v="750"/>
    <n v="4292.5"/>
    <x v="0"/>
    <n v="212.5"/>
    <s v="Yes"/>
    <n v="170"/>
    <n v="0"/>
    <x v="95"/>
    <x v="0"/>
    <s v="Kolhapur"/>
  </r>
  <r>
    <n v="242678"/>
    <n v="4839"/>
    <x v="405"/>
    <x v="20"/>
    <n v="1"/>
    <n v="1"/>
    <n v="0"/>
    <n v="10000"/>
    <n v="1500"/>
    <n v="8585"/>
    <x v="0"/>
    <n v="425"/>
    <s v="Yes"/>
    <n v="340"/>
    <n v="0"/>
    <x v="95"/>
    <x v="0"/>
    <s v="Kolhapur"/>
  </r>
  <r>
    <n v="222656"/>
    <n v="4817"/>
    <x v="406"/>
    <x v="20"/>
    <n v="1"/>
    <n v="1"/>
    <n v="0"/>
    <n v="5000"/>
    <n v="750"/>
    <n v="4292.5"/>
    <x v="0"/>
    <n v="212.5"/>
    <s v="Yes"/>
    <n v="170"/>
    <n v="0"/>
    <x v="95"/>
    <x v="0"/>
    <s v="Kolhapur"/>
  </r>
  <r>
    <n v="222629"/>
    <n v="4793"/>
    <x v="407"/>
    <x v="30"/>
    <n v="2"/>
    <n v="1"/>
    <n v="1"/>
    <n v="20160"/>
    <n v="3024"/>
    <n v="17307.36"/>
    <x v="0"/>
    <n v="856.8"/>
    <s v="Yes"/>
    <n v="685.44"/>
    <n v="0"/>
    <x v="95"/>
    <x v="0"/>
    <s v="Kolhapur"/>
  </r>
  <r>
    <n v="222550"/>
    <n v="4718"/>
    <x v="408"/>
    <x v="20"/>
    <n v="1"/>
    <n v="1"/>
    <n v="0"/>
    <n v="3000"/>
    <n v="450"/>
    <n v="2575.5"/>
    <x v="0"/>
    <n v="127.5"/>
    <s v="Yes"/>
    <n v="102"/>
    <n v="0"/>
    <x v="95"/>
    <x v="0"/>
    <s v="Kolhapur"/>
  </r>
  <r>
    <n v="222582"/>
    <n v="4749"/>
    <x v="320"/>
    <x v="20"/>
    <n v="1"/>
    <n v="1"/>
    <n v="0"/>
    <n v="12000"/>
    <n v="1800"/>
    <n v="10302"/>
    <x v="0"/>
    <n v="510"/>
    <s v="Yes"/>
    <n v="408"/>
    <n v="0"/>
    <x v="95"/>
    <x v="0"/>
    <s v="Kolhapur"/>
  </r>
  <r>
    <n v="222482"/>
    <n v="4650"/>
    <x v="156"/>
    <x v="20"/>
    <n v="1"/>
    <n v="1"/>
    <n v="0"/>
    <n v="8000"/>
    <n v="1200"/>
    <n v="6868"/>
    <x v="0"/>
    <n v="340"/>
    <s v="Yes"/>
    <n v="272"/>
    <n v="0"/>
    <x v="95"/>
    <x v="0"/>
    <s v="Kolhapur"/>
  </r>
  <r>
    <n v="222516"/>
    <n v="4684"/>
    <x v="283"/>
    <x v="20"/>
    <n v="1"/>
    <n v="1"/>
    <n v="0"/>
    <n v="10000"/>
    <n v="1500"/>
    <n v="8585"/>
    <x v="0"/>
    <n v="425"/>
    <s v="Yes"/>
    <n v="340"/>
    <n v="0"/>
    <x v="95"/>
    <x v="0"/>
    <s v="Kolhapur"/>
  </r>
  <r>
    <n v="222527"/>
    <n v="4695"/>
    <x v="218"/>
    <x v="20"/>
    <n v="1"/>
    <n v="1"/>
    <n v="0"/>
    <n v="10000"/>
    <n v="1500"/>
    <n v="8925"/>
    <x v="0"/>
    <n v="425"/>
    <s v="No"/>
    <n v="0"/>
    <n v="0"/>
    <x v="95"/>
    <x v="0"/>
    <s v="Kolhapur"/>
  </r>
  <r>
    <n v="222494"/>
    <n v="4662"/>
    <x v="251"/>
    <x v="20"/>
    <n v="1"/>
    <n v="1"/>
    <n v="0"/>
    <n v="8000"/>
    <n v="1200"/>
    <n v="6868"/>
    <x v="0"/>
    <n v="340"/>
    <s v="Yes"/>
    <n v="272"/>
    <n v="0"/>
    <x v="95"/>
    <x v="0"/>
    <s v="Kolhapur"/>
  </r>
  <r>
    <n v="222495"/>
    <n v="4663"/>
    <x v="251"/>
    <x v="30"/>
    <n v="2"/>
    <n v="1"/>
    <n v="1"/>
    <n v="15120"/>
    <n v="2268"/>
    <n v="12980.52"/>
    <x v="0"/>
    <n v="642.6"/>
    <s v="Yes"/>
    <n v="514.08000000000004"/>
    <n v="0"/>
    <x v="95"/>
    <x v="0"/>
    <s v="Kolhapur"/>
  </r>
  <r>
    <n v="141287"/>
    <n v="3465"/>
    <x v="409"/>
    <x v="20"/>
    <n v="1"/>
    <n v="1"/>
    <n v="0"/>
    <n v="3000"/>
    <n v="450"/>
    <n v="2575.5"/>
    <x v="0"/>
    <n v="127.5"/>
    <s v="Yes"/>
    <n v="102"/>
    <n v="0"/>
    <x v="96"/>
    <x v="0"/>
    <s v="Kolhapur"/>
  </r>
  <r>
    <n v="70749"/>
    <n v="2933"/>
    <x v="322"/>
    <x v="20"/>
    <n v="1"/>
    <n v="1"/>
    <n v="0"/>
    <n v="16000"/>
    <n v="2400"/>
    <n v="14280"/>
    <x v="0"/>
    <n v="680"/>
    <s v="No"/>
    <n v="0"/>
    <n v="0"/>
    <x v="97"/>
    <x v="0"/>
    <s v="Kolhapur"/>
  </r>
  <r>
    <n v="70750"/>
    <n v="2934"/>
    <x v="209"/>
    <x v="20"/>
    <n v="1"/>
    <n v="1"/>
    <n v="0"/>
    <n v="16000"/>
    <n v="2400"/>
    <n v="14280"/>
    <x v="0"/>
    <n v="680"/>
    <s v="No"/>
    <n v="0"/>
    <n v="0"/>
    <x v="97"/>
    <x v="0"/>
    <s v="Kolhapur"/>
  </r>
  <r>
    <n v="70745"/>
    <n v="2929"/>
    <x v="24"/>
    <x v="43"/>
    <n v="1"/>
    <n v="1"/>
    <n v="0"/>
    <n v="30000"/>
    <n v="4500"/>
    <n v="26775"/>
    <x v="0"/>
    <n v="1275"/>
    <s v="No"/>
    <n v="0"/>
    <n v="0"/>
    <x v="97"/>
    <x v="0"/>
    <s v="Kolhapur"/>
  </r>
  <r>
    <n v="70756"/>
    <n v="2940"/>
    <x v="209"/>
    <x v="20"/>
    <n v="1"/>
    <n v="1"/>
    <n v="0"/>
    <n v="16000"/>
    <n v="2400"/>
    <n v="14280"/>
    <x v="0"/>
    <n v="680"/>
    <s v="No"/>
    <n v="0"/>
    <n v="0"/>
    <x v="97"/>
    <x v="0"/>
    <s v="Kolhapur"/>
  </r>
  <r>
    <n v="70757"/>
    <n v="2941"/>
    <x v="410"/>
    <x v="20"/>
    <n v="1"/>
    <n v="1"/>
    <n v="0"/>
    <n v="16000"/>
    <n v="2400"/>
    <n v="14280"/>
    <x v="0"/>
    <n v="680"/>
    <s v="No"/>
    <n v="0"/>
    <n v="0"/>
    <x v="97"/>
    <x v="0"/>
    <s v="Kolhapur"/>
  </r>
  <r>
    <n v="70758"/>
    <n v="2942"/>
    <x v="410"/>
    <x v="20"/>
    <n v="1"/>
    <n v="1"/>
    <n v="0"/>
    <n v="16000"/>
    <n v="2400"/>
    <n v="14280"/>
    <x v="0"/>
    <n v="680"/>
    <s v="No"/>
    <n v="0"/>
    <n v="0"/>
    <x v="97"/>
    <x v="0"/>
    <s v="Kolhapur"/>
  </r>
  <r>
    <n v="70764"/>
    <n v="2948"/>
    <x v="411"/>
    <x v="20"/>
    <n v="1"/>
    <n v="1"/>
    <n v="0"/>
    <n v="10000"/>
    <n v="1500"/>
    <n v="8925"/>
    <x v="0"/>
    <n v="425"/>
    <s v="No"/>
    <n v="0"/>
    <n v="0"/>
    <x v="97"/>
    <x v="0"/>
    <s v="Kolhapur"/>
  </r>
  <r>
    <n v="110973"/>
    <n v="3154"/>
    <x v="173"/>
    <x v="20"/>
    <n v="1"/>
    <n v="1"/>
    <n v="0"/>
    <n v="30000"/>
    <n v="4500"/>
    <n v="26775"/>
    <x v="0"/>
    <n v="1275"/>
    <s v="No"/>
    <n v="0"/>
    <n v="0"/>
    <x v="97"/>
    <x v="0"/>
    <s v="Kolhapur"/>
  </r>
  <r>
    <n v="60742"/>
    <n v="2925"/>
    <x v="412"/>
    <x v="43"/>
    <n v="1"/>
    <n v="1"/>
    <n v="0"/>
    <n v="30000"/>
    <n v="4500"/>
    <n v="26775"/>
    <x v="0"/>
    <n v="1275"/>
    <s v="No"/>
    <n v="0"/>
    <n v="0"/>
    <x v="97"/>
    <x v="0"/>
    <s v="Kolhapur"/>
  </r>
  <r>
    <n v="70788"/>
    <n v="2972"/>
    <x v="413"/>
    <x v="20"/>
    <n v="1"/>
    <n v="1"/>
    <n v="0"/>
    <n v="19200"/>
    <n v="2880"/>
    <n v="16320"/>
    <x v="0"/>
    <n v="816"/>
    <s v="Yes"/>
    <n v="816"/>
    <n v="0"/>
    <x v="98"/>
    <x v="0"/>
    <s v="Kolhapur"/>
  </r>
  <r>
    <n v="70798"/>
    <n v="2982"/>
    <x v="414"/>
    <x v="20"/>
    <n v="1"/>
    <n v="1"/>
    <n v="0"/>
    <n v="38400"/>
    <n v="5760"/>
    <n v="32640"/>
    <x v="0"/>
    <n v="1632"/>
    <s v="Yes"/>
    <n v="1632"/>
    <n v="0"/>
    <x v="98"/>
    <x v="0"/>
    <s v="Kolhapur"/>
  </r>
  <r>
    <n v="80806"/>
    <n v="2990"/>
    <x v="415"/>
    <x v="20"/>
    <n v="1"/>
    <n v="1"/>
    <n v="0"/>
    <n v="38400"/>
    <n v="5760"/>
    <n v="32640"/>
    <x v="0"/>
    <n v="1632"/>
    <s v="Yes"/>
    <n v="1632"/>
    <n v="0"/>
    <x v="98"/>
    <x v="0"/>
    <s v="Kolhapur"/>
  </r>
  <r>
    <n v="70787"/>
    <n v="2971"/>
    <x v="416"/>
    <x v="20"/>
    <n v="1"/>
    <n v="1"/>
    <n v="0"/>
    <n v="2400"/>
    <n v="360"/>
    <n v="2040"/>
    <x v="0"/>
    <n v="102"/>
    <s v="Yes"/>
    <n v="102"/>
    <n v="0"/>
    <x v="99"/>
    <x v="0"/>
    <s v="Kolhapur"/>
  </r>
  <r>
    <n v="70793"/>
    <n v="2977"/>
    <x v="151"/>
    <x v="20"/>
    <n v="1"/>
    <n v="1"/>
    <n v="0"/>
    <n v="4800"/>
    <n v="720"/>
    <n v="4080"/>
    <x v="0"/>
    <n v="204"/>
    <s v="Yes"/>
    <n v="204"/>
    <n v="0"/>
    <x v="100"/>
    <x v="0"/>
    <s v="Kolhapur"/>
  </r>
  <r>
    <n v="141205"/>
    <n v="3384"/>
    <x v="417"/>
    <x v="20"/>
    <n v="1"/>
    <n v="1"/>
    <n v="0"/>
    <n v="4000"/>
    <n v="600"/>
    <n v="3434"/>
    <x v="0"/>
    <n v="170"/>
    <s v="Yes"/>
    <n v="136"/>
    <n v="0"/>
    <x v="101"/>
    <x v="0"/>
    <s v="Kolhapur"/>
  </r>
  <r>
    <n v="161599"/>
    <n v="3776"/>
    <x v="418"/>
    <x v="20"/>
    <n v="1"/>
    <n v="1"/>
    <n v="0"/>
    <n v="4000"/>
    <n v="600"/>
    <n v="3434"/>
    <x v="0"/>
    <n v="170"/>
    <s v="Yes"/>
    <n v="136"/>
    <n v="0"/>
    <x v="101"/>
    <x v="0"/>
    <s v="Kolhapur"/>
  </r>
  <r>
    <n v="80809"/>
    <n v="2993"/>
    <x v="419"/>
    <x v="62"/>
    <n v="2"/>
    <n v="1"/>
    <n v="1"/>
    <n v="13200"/>
    <n v="1980"/>
    <n v="11220"/>
    <x v="0"/>
    <n v="561"/>
    <s v="Yes"/>
    <n v="561"/>
    <n v="0"/>
    <x v="102"/>
    <x v="0"/>
    <s v="Kolhapur"/>
  </r>
  <r>
    <n v="80843"/>
    <n v="3027"/>
    <x v="420"/>
    <x v="62"/>
    <n v="2"/>
    <n v="1"/>
    <n v="1"/>
    <n v="13200"/>
    <n v="1980"/>
    <n v="11220"/>
    <x v="0"/>
    <n v="561"/>
    <s v="Yes"/>
    <n v="561"/>
    <n v="0"/>
    <x v="102"/>
    <x v="0"/>
    <s v="Kolhapur"/>
  </r>
  <r>
    <n v="131188"/>
    <n v="3367"/>
    <x v="421"/>
    <x v="20"/>
    <n v="2"/>
    <n v="1"/>
    <n v="1"/>
    <n v="26880"/>
    <n v="4032"/>
    <n v="23076.48"/>
    <x v="0"/>
    <n v="1142.4000000000001"/>
    <s v="Yes"/>
    <n v="913.92"/>
    <n v="0"/>
    <x v="102"/>
    <x v="0"/>
    <s v="Kolhapur"/>
  </r>
  <r>
    <n v="172057"/>
    <n v="4229"/>
    <x v="339"/>
    <x v="20"/>
    <n v="1"/>
    <n v="1"/>
    <n v="0"/>
    <n v="4000"/>
    <n v="600"/>
    <n v="3434"/>
    <x v="0"/>
    <n v="170"/>
    <s v="Yes"/>
    <n v="136"/>
    <n v="0"/>
    <x v="101"/>
    <x v="0"/>
    <s v="Kolhapur"/>
  </r>
  <r>
    <n v="222503"/>
    <n v="4671"/>
    <x v="338"/>
    <x v="20"/>
    <n v="1"/>
    <n v="1"/>
    <n v="0"/>
    <n v="5000"/>
    <n v="750"/>
    <n v="4292.5"/>
    <x v="0"/>
    <n v="212.5"/>
    <s v="Yes"/>
    <n v="170"/>
    <n v="0"/>
    <x v="101"/>
    <x v="0"/>
    <s v="Kolhapur"/>
  </r>
  <r>
    <n v="80815"/>
    <n v="2999"/>
    <x v="422"/>
    <x v="20"/>
    <n v="1"/>
    <n v="1"/>
    <n v="0"/>
    <n v="160000"/>
    <n v="24000"/>
    <n v="136000"/>
    <x v="2"/>
    <n v="6800"/>
    <s v="Yes"/>
    <n v="6800"/>
    <n v="0"/>
    <x v="103"/>
    <x v="0"/>
    <s v="Kolhapur"/>
  </r>
  <r>
    <n v="141315"/>
    <n v="3493"/>
    <x v="80"/>
    <x v="20"/>
    <n v="1"/>
    <n v="1"/>
    <n v="0"/>
    <n v="13440"/>
    <n v="2016"/>
    <n v="11538.24"/>
    <x v="2"/>
    <n v="571.20000000000005"/>
    <s v="Yes"/>
    <n v="456.96"/>
    <n v="0"/>
    <x v="103"/>
    <x v="0"/>
    <s v="Kolhapur"/>
  </r>
  <r>
    <n v="141213"/>
    <n v="3392"/>
    <x v="423"/>
    <x v="20"/>
    <n v="1"/>
    <n v="1"/>
    <n v="0"/>
    <n v="95000"/>
    <n v="14250"/>
    <n v="81557.5"/>
    <x v="0"/>
    <n v="4037.5"/>
    <s v="Yes"/>
    <n v="3230"/>
    <n v="0"/>
    <x v="104"/>
    <x v="0"/>
    <s v="Kolhapur"/>
  </r>
  <r>
    <n v="131106"/>
    <n v="3285"/>
    <x v="424"/>
    <x v="20"/>
    <n v="2"/>
    <n v="1"/>
    <n v="1"/>
    <n v="13200"/>
    <n v="1980"/>
    <n v="11332.2"/>
    <x v="0"/>
    <n v="561"/>
    <s v="Yes"/>
    <n v="448.8"/>
    <n v="0"/>
    <x v="104"/>
    <x v="0"/>
    <s v="Kolhapur"/>
  </r>
  <r>
    <n v="172030"/>
    <n v="4202"/>
    <x v="139"/>
    <x v="36"/>
    <n v="2"/>
    <n v="1"/>
    <n v="1"/>
    <n v="26400"/>
    <n v="3960"/>
    <n v="22664.400000000001"/>
    <x v="0"/>
    <n v="1122"/>
    <s v="Yes"/>
    <n v="897.6"/>
    <n v="0"/>
    <x v="104"/>
    <x v="0"/>
    <s v="Kolhapur"/>
  </r>
  <r>
    <n v="182125"/>
    <n v="4298"/>
    <x v="425"/>
    <x v="36"/>
    <n v="2"/>
    <n v="1"/>
    <n v="1"/>
    <n v="26400"/>
    <n v="3960"/>
    <n v="22664.400000000001"/>
    <x v="0"/>
    <n v="1122"/>
    <s v="Yes"/>
    <n v="897.6"/>
    <n v="0"/>
    <x v="104"/>
    <x v="0"/>
    <s v="Kolhapur"/>
  </r>
  <r>
    <n v="222271"/>
    <n v="4449"/>
    <x v="377"/>
    <x v="36"/>
    <n v="2"/>
    <n v="1"/>
    <n v="1"/>
    <n v="55440"/>
    <n v="8316"/>
    <n v="47595.24"/>
    <x v="0"/>
    <n v="2356.1999999999998"/>
    <s v="Yes"/>
    <n v="1884.96"/>
    <n v="0"/>
    <x v="104"/>
    <x v="0"/>
    <s v="Kolhapur"/>
  </r>
  <r>
    <n v="222634"/>
    <n v="4797"/>
    <x v="426"/>
    <x v="30"/>
    <n v="2"/>
    <n v="1"/>
    <n v="1"/>
    <n v="26400"/>
    <n v="3960"/>
    <n v="22664.400000000001"/>
    <x v="0"/>
    <n v="1122"/>
    <s v="Yes"/>
    <n v="897.6"/>
    <n v="0"/>
    <x v="104"/>
    <x v="0"/>
    <s v="Kolhapur"/>
  </r>
  <r>
    <n v="80833"/>
    <n v="3017"/>
    <x v="258"/>
    <x v="20"/>
    <n v="1"/>
    <n v="1"/>
    <n v="0"/>
    <n v="12000"/>
    <n v="1800"/>
    <n v="10710"/>
    <x v="0"/>
    <n v="510"/>
    <s v="No"/>
    <n v="0"/>
    <n v="0"/>
    <x v="105"/>
    <x v="0"/>
    <s v="Kolhapur"/>
  </r>
  <r>
    <n v="80849"/>
    <n v="3033"/>
    <x v="316"/>
    <x v="20"/>
    <n v="1"/>
    <n v="1"/>
    <n v="0"/>
    <n v="4500"/>
    <n v="675"/>
    <n v="3825"/>
    <x v="0"/>
    <n v="191.25"/>
    <s v="Yes"/>
    <n v="191.25"/>
    <n v="0"/>
    <x v="106"/>
    <x v="0"/>
    <s v="Kolhapur"/>
  </r>
  <r>
    <n v="80860"/>
    <n v="3044"/>
    <x v="111"/>
    <x v="20"/>
    <n v="1"/>
    <n v="1"/>
    <n v="0"/>
    <n v="6000"/>
    <n v="900"/>
    <n v="5100"/>
    <x v="0"/>
    <n v="255"/>
    <s v="Yes"/>
    <n v="255"/>
    <n v="0"/>
    <x v="107"/>
    <x v="0"/>
    <s v="Kolhapur"/>
  </r>
  <r>
    <n v="80881"/>
    <n v="2984"/>
    <x v="427"/>
    <x v="20"/>
    <n v="1"/>
    <n v="1"/>
    <n v="0"/>
    <n v="6000"/>
    <n v="900"/>
    <n v="5100"/>
    <x v="0"/>
    <n v="255"/>
    <s v="Yes"/>
    <n v="255"/>
    <n v="0"/>
    <x v="107"/>
    <x v="0"/>
    <s v="Kolhapur"/>
  </r>
  <r>
    <n v="80882"/>
    <n v="2983"/>
    <x v="427"/>
    <x v="20"/>
    <n v="1"/>
    <n v="1"/>
    <n v="0"/>
    <n v="12600"/>
    <n v="1890"/>
    <n v="10710"/>
    <x v="0"/>
    <n v="535.5"/>
    <s v="Yes"/>
    <n v="535.5"/>
    <n v="0"/>
    <x v="108"/>
    <x v="0"/>
    <s v="Kolhapur"/>
  </r>
  <r>
    <n v="80921"/>
    <n v="3098"/>
    <x v="428"/>
    <x v="20"/>
    <n v="1"/>
    <n v="1"/>
    <n v="0"/>
    <n v="28000"/>
    <n v="4200"/>
    <n v="24038"/>
    <x v="0"/>
    <n v="1190"/>
    <s v="Yes"/>
    <n v="952"/>
    <n v="0"/>
    <x v="109"/>
    <x v="0"/>
    <s v="Kolhapur"/>
  </r>
  <r>
    <n v="141207"/>
    <n v="3386"/>
    <x v="417"/>
    <x v="20"/>
    <n v="1"/>
    <n v="1"/>
    <n v="0"/>
    <n v="64000"/>
    <n v="9600"/>
    <n v="54944"/>
    <x v="0"/>
    <n v="2720"/>
    <s v="Yes"/>
    <n v="2176"/>
    <n v="0"/>
    <x v="109"/>
    <x v="0"/>
    <s v="Kolhapur"/>
  </r>
  <r>
    <n v="141259"/>
    <n v="3438"/>
    <x v="429"/>
    <x v="20"/>
    <n v="1"/>
    <n v="1"/>
    <n v="0"/>
    <n v="90000"/>
    <n v="13500"/>
    <n v="77265"/>
    <x v="2"/>
    <n v="3825"/>
    <s v="Yes"/>
    <n v="3060"/>
    <n v="0"/>
    <x v="109"/>
    <x v="0"/>
    <s v="Kolhapur"/>
  </r>
  <r>
    <n v="141241"/>
    <n v="3420"/>
    <x v="77"/>
    <x v="14"/>
    <n v="1"/>
    <n v="1"/>
    <n v="0"/>
    <n v="3000"/>
    <n v="450"/>
    <n v="2677.5"/>
    <x v="0"/>
    <n v="127.5"/>
    <s v="No"/>
    <n v="0"/>
    <n v="0"/>
    <x v="109"/>
    <x v="0"/>
    <s v="Kolhapur"/>
  </r>
  <r>
    <n v="141347"/>
    <n v="3525"/>
    <x v="278"/>
    <x v="88"/>
    <n v="1"/>
    <n v="1"/>
    <n v="0"/>
    <n v="25000"/>
    <n v="3750"/>
    <n v="21462.5"/>
    <x v="2"/>
    <n v="1062.5"/>
    <s v="Yes"/>
    <n v="850"/>
    <n v="0"/>
    <x v="109"/>
    <x v="0"/>
    <s v="Kolhapur"/>
  </r>
  <r>
    <n v="151448"/>
    <n v="3626"/>
    <x v="430"/>
    <x v="20"/>
    <n v="1"/>
    <n v="1"/>
    <n v="0"/>
    <n v="80000"/>
    <n v="12000"/>
    <n v="68680"/>
    <x v="2"/>
    <n v="3400"/>
    <s v="Yes"/>
    <n v="2720"/>
    <n v="0"/>
    <x v="109"/>
    <x v="0"/>
    <s v="Kolhapur"/>
  </r>
  <r>
    <n v="171706"/>
    <n v="3882"/>
    <x v="431"/>
    <x v="20"/>
    <n v="1"/>
    <n v="1"/>
    <n v="0"/>
    <n v="4000"/>
    <n v="600"/>
    <n v="3434"/>
    <x v="2"/>
    <n v="170"/>
    <s v="Yes"/>
    <n v="136"/>
    <n v="0"/>
    <x v="109"/>
    <x v="0"/>
    <s v="Kolhapur"/>
  </r>
  <r>
    <n v="171677"/>
    <n v="3853"/>
    <x v="432"/>
    <x v="20"/>
    <n v="1"/>
    <n v="1"/>
    <n v="0"/>
    <n v="6500"/>
    <n v="975"/>
    <n v="5580.25"/>
    <x v="2"/>
    <n v="276.25"/>
    <s v="Yes"/>
    <n v="221"/>
    <n v="0"/>
    <x v="109"/>
    <x v="0"/>
    <s v="Kolhapur"/>
  </r>
  <r>
    <n v="151552"/>
    <n v="3728"/>
    <x v="433"/>
    <x v="20"/>
    <n v="1"/>
    <n v="1"/>
    <n v="0"/>
    <n v="90000"/>
    <n v="13500"/>
    <n v="77265"/>
    <x v="0"/>
    <n v="3825"/>
    <s v="Yes"/>
    <n v="3060"/>
    <n v="0"/>
    <x v="109"/>
    <x v="0"/>
    <s v="Kolhapur"/>
  </r>
  <r>
    <n v="222276"/>
    <n v="4454"/>
    <x v="400"/>
    <x v="20"/>
    <n v="1"/>
    <n v="1"/>
    <n v="0"/>
    <n v="25000"/>
    <n v="3750"/>
    <n v="21462.5"/>
    <x v="2"/>
    <n v="1062.5"/>
    <s v="Yes"/>
    <n v="850"/>
    <n v="0"/>
    <x v="109"/>
    <x v="0"/>
    <s v="Kolhapur"/>
  </r>
  <r>
    <n v="222416"/>
    <n v="4586"/>
    <x v="434"/>
    <x v="89"/>
    <n v="2"/>
    <n v="2"/>
    <n v="0"/>
    <n v="300000"/>
    <n v="45000"/>
    <n v="257550"/>
    <x v="2"/>
    <n v="12750"/>
    <s v="Yes"/>
    <n v="10200"/>
    <n v="0"/>
    <x v="109"/>
    <x v="0"/>
    <s v="Kolhapur"/>
  </r>
  <r>
    <n v="222522"/>
    <n v="4690"/>
    <x v="435"/>
    <x v="20"/>
    <n v="1"/>
    <n v="1"/>
    <n v="0"/>
    <n v="166250"/>
    <n v="24937.5"/>
    <n v="142725.63"/>
    <x v="0"/>
    <n v="7065.63"/>
    <s v="Yes"/>
    <n v="5652.5"/>
    <n v="0"/>
    <x v="109"/>
    <x v="0"/>
    <s v="Kolhapur"/>
  </r>
  <r>
    <n v="222591"/>
    <n v="4756"/>
    <x v="436"/>
    <x v="20"/>
    <n v="1"/>
    <n v="1"/>
    <n v="0"/>
    <n v="6000"/>
    <n v="900"/>
    <n v="5151"/>
    <x v="0"/>
    <n v="255"/>
    <s v="Yes"/>
    <n v="204"/>
    <n v="0"/>
    <x v="109"/>
    <x v="0"/>
    <s v="Kolhapur"/>
  </r>
  <r>
    <n v="222331"/>
    <n v="4509"/>
    <x v="437"/>
    <x v="20"/>
    <n v="1"/>
    <n v="1"/>
    <n v="0"/>
    <n v="15000"/>
    <n v="2250"/>
    <n v="12877.5"/>
    <x v="0"/>
    <n v="637.5"/>
    <s v="Yes"/>
    <n v="510"/>
    <n v="0"/>
    <x v="110"/>
    <x v="0"/>
    <s v="Kolhapur"/>
  </r>
  <r>
    <n v="141280"/>
    <n v="3458"/>
    <x v="438"/>
    <x v="20"/>
    <n v="1"/>
    <n v="1"/>
    <n v="0"/>
    <n v="5999.95"/>
    <n v="899.99"/>
    <n v="5150.96"/>
    <x v="0"/>
    <n v="255"/>
    <s v="Yes"/>
    <n v="204"/>
    <n v="0"/>
    <x v="110"/>
    <x v="0"/>
    <s v="Kolhapur"/>
  </r>
  <r>
    <n v="100940"/>
    <n v="3120"/>
    <x v="249"/>
    <x v="20"/>
    <n v="1"/>
    <n v="1"/>
    <n v="0"/>
    <n v="5000"/>
    <n v="750"/>
    <n v="4292.5"/>
    <x v="0"/>
    <n v="212.5"/>
    <s v="Yes"/>
    <n v="170"/>
    <n v="0"/>
    <x v="111"/>
    <x v="0"/>
    <s v="Kolhapur"/>
  </r>
  <r>
    <n v="182090"/>
    <n v="4263"/>
    <x v="439"/>
    <x v="20"/>
    <n v="1"/>
    <n v="1"/>
    <n v="0"/>
    <n v="12800"/>
    <n v="1920"/>
    <n v="10988.8"/>
    <x v="2"/>
    <n v="544"/>
    <s v="Yes"/>
    <n v="435.2"/>
    <n v="0"/>
    <x v="109"/>
    <x v="0"/>
    <s v="Kolhapur"/>
  </r>
  <r>
    <n v="171860"/>
    <n v="4035"/>
    <x v="75"/>
    <x v="20"/>
    <n v="1"/>
    <n v="1"/>
    <n v="0"/>
    <n v="25000.32"/>
    <n v="3750.05"/>
    <n v="21462.77"/>
    <x v="2"/>
    <n v="1062.51"/>
    <s v="Yes"/>
    <n v="850.01"/>
    <n v="0"/>
    <x v="109"/>
    <x v="0"/>
    <s v="Kolhapur"/>
  </r>
  <r>
    <n v="110962"/>
    <n v="3143"/>
    <x v="440"/>
    <x v="20"/>
    <n v="1"/>
    <n v="1"/>
    <n v="0"/>
    <n v="1120"/>
    <n v="168"/>
    <n v="999.6"/>
    <x v="2"/>
    <n v="47.6"/>
    <s v="No"/>
    <n v="0"/>
    <n v="0"/>
    <x v="112"/>
    <x v="0"/>
    <s v="Kolhapur"/>
  </r>
  <r>
    <n v="171757"/>
    <n v="3932"/>
    <x v="441"/>
    <x v="20"/>
    <n v="1"/>
    <n v="1"/>
    <n v="0"/>
    <n v="1920"/>
    <n v="288"/>
    <n v="1648.32"/>
    <x v="2"/>
    <n v="81.599999999999994"/>
    <s v="Yes"/>
    <n v="65.28"/>
    <n v="0"/>
    <x v="112"/>
    <x v="0"/>
    <s v="Kolhapur"/>
  </r>
  <r>
    <n v="172048"/>
    <n v="4220"/>
    <x v="375"/>
    <x v="20"/>
    <n v="1"/>
    <n v="1"/>
    <n v="0"/>
    <n v="1920"/>
    <n v="288"/>
    <n v="1648.32"/>
    <x v="2"/>
    <n v="81.599999999999994"/>
    <s v="Yes"/>
    <n v="65.28"/>
    <n v="0"/>
    <x v="112"/>
    <x v="0"/>
    <s v="Kolhapur"/>
  </r>
  <r>
    <n v="222324"/>
    <n v="4502"/>
    <x v="442"/>
    <x v="90"/>
    <n v="2"/>
    <n v="2"/>
    <n v="0"/>
    <n v="79999.7"/>
    <n v="11999.96"/>
    <n v="68679.740000000005"/>
    <x v="0"/>
    <n v="3399.99"/>
    <s v="Yes"/>
    <n v="2719.99"/>
    <n v="0"/>
    <x v="113"/>
    <x v="0"/>
    <s v="Kolhapur"/>
  </r>
  <r>
    <n v="151437"/>
    <n v="3615"/>
    <x v="443"/>
    <x v="20"/>
    <n v="1"/>
    <n v="1"/>
    <n v="0"/>
    <n v="6931"/>
    <n v="1039.6500000000001"/>
    <n v="5950.26"/>
    <x v="0"/>
    <n v="294.57"/>
    <s v="Yes"/>
    <n v="235.65"/>
    <n v="0"/>
    <x v="113"/>
    <x v="0"/>
    <s v="Kolhapur"/>
  </r>
  <r>
    <n v="151434"/>
    <n v="3612"/>
    <x v="444"/>
    <x v="77"/>
    <n v="2"/>
    <n v="2"/>
    <n v="0"/>
    <n v="80000"/>
    <n v="12000"/>
    <n v="71400"/>
    <x v="0"/>
    <n v="3400"/>
    <s v="No"/>
    <n v="0"/>
    <n v="0"/>
    <x v="113"/>
    <x v="0"/>
    <s v="Kolhapur"/>
  </r>
  <r>
    <n v="151465"/>
    <n v="3641"/>
    <x v="445"/>
    <x v="20"/>
    <n v="1"/>
    <n v="1"/>
    <n v="0"/>
    <n v="9405"/>
    <n v="1410.75"/>
    <n v="8074.19"/>
    <x v="0"/>
    <n v="399.71"/>
    <s v="Yes"/>
    <n v="319.77"/>
    <n v="0"/>
    <x v="113"/>
    <x v="0"/>
    <s v="Kolhapur"/>
  </r>
  <r>
    <n v="110990"/>
    <n v="3171"/>
    <x v="446"/>
    <x v="91"/>
    <n v="2"/>
    <n v="2"/>
    <n v="0"/>
    <n v="80000"/>
    <n v="12000"/>
    <n v="68680"/>
    <x v="0"/>
    <n v="3400"/>
    <s v="Yes"/>
    <n v="2720"/>
    <n v="0"/>
    <x v="113"/>
    <x v="0"/>
    <s v="Kolhapur"/>
  </r>
  <r>
    <n v="111025"/>
    <n v="3206"/>
    <x v="447"/>
    <x v="92"/>
    <n v="2"/>
    <n v="2"/>
    <n v="0"/>
    <n v="80000"/>
    <n v="12000"/>
    <n v="68680"/>
    <x v="0"/>
    <n v="3400"/>
    <s v="Yes"/>
    <n v="2720"/>
    <n v="0"/>
    <x v="113"/>
    <x v="0"/>
    <s v="Kolhapur"/>
  </r>
  <r>
    <n v="222588"/>
    <n v="4638"/>
    <x v="448"/>
    <x v="30"/>
    <n v="2"/>
    <n v="1"/>
    <n v="1"/>
    <n v="20480"/>
    <n v="3072"/>
    <n v="17582.080000000002"/>
    <x v="2"/>
    <n v="870.4"/>
    <s v="Yes"/>
    <n v="696.32"/>
    <n v="0"/>
    <x v="114"/>
    <x v="0"/>
    <s v="Kolhapur"/>
  </r>
  <r>
    <n v="111023"/>
    <n v="3204"/>
    <x v="449"/>
    <x v="20"/>
    <n v="2"/>
    <n v="2"/>
    <n v="0"/>
    <n v="15000"/>
    <n v="2250"/>
    <n v="12877.5"/>
    <x v="1"/>
    <n v="637.5"/>
    <s v="Yes"/>
    <n v="510"/>
    <n v="0"/>
    <x v="115"/>
    <x v="0"/>
    <s v="Kolhapur"/>
  </r>
  <r>
    <n v="111030"/>
    <n v="3211"/>
    <x v="123"/>
    <x v="20"/>
    <n v="1"/>
    <n v="1"/>
    <n v="0"/>
    <n v="20000"/>
    <n v="3000"/>
    <n v="17170"/>
    <x v="0"/>
    <n v="850"/>
    <s v="Yes"/>
    <n v="680"/>
    <n v="0"/>
    <x v="115"/>
    <x v="0"/>
    <s v="Kolhapur"/>
  </r>
  <r>
    <n v="141360"/>
    <n v="3538"/>
    <x v="450"/>
    <x v="93"/>
    <n v="1"/>
    <n v="1"/>
    <n v="0"/>
    <n v="20000"/>
    <n v="3000"/>
    <n v="17170"/>
    <x v="0"/>
    <n v="850"/>
    <s v="Yes"/>
    <n v="680"/>
    <n v="0"/>
    <x v="115"/>
    <x v="0"/>
    <s v="Kolhapur"/>
  </r>
  <r>
    <n v="111039"/>
    <n v="3220"/>
    <x v="254"/>
    <x v="20"/>
    <n v="1"/>
    <n v="1"/>
    <n v="0"/>
    <n v="6000"/>
    <n v="900"/>
    <n v="5151"/>
    <x v="0"/>
    <n v="255"/>
    <s v="Yes"/>
    <n v="204"/>
    <n v="0"/>
    <x v="116"/>
    <x v="0"/>
    <s v="Kolhapur"/>
  </r>
  <r>
    <n v="111042"/>
    <n v="3223"/>
    <x v="369"/>
    <x v="20"/>
    <n v="1"/>
    <n v="1"/>
    <n v="0"/>
    <n v="4725"/>
    <n v="708.75"/>
    <n v="4056.41"/>
    <x v="0"/>
    <n v="200.81"/>
    <s v="Yes"/>
    <n v="160.65"/>
    <n v="0"/>
    <x v="116"/>
    <x v="0"/>
    <s v="Kolhapur"/>
  </r>
  <r>
    <n v="110976"/>
    <n v="3157"/>
    <x v="173"/>
    <x v="20"/>
    <n v="1"/>
    <n v="1"/>
    <n v="0"/>
    <n v="5000"/>
    <n v="750"/>
    <n v="4292.5"/>
    <x v="0"/>
    <n v="212.5"/>
    <s v="Yes"/>
    <n v="170"/>
    <n v="0"/>
    <x v="114"/>
    <x v="0"/>
    <s v="Kolhapur"/>
  </r>
  <r>
    <n v="121053"/>
    <n v="3235"/>
    <x v="64"/>
    <x v="94"/>
    <n v="4"/>
    <n v="3"/>
    <n v="1"/>
    <n v="300002.5"/>
    <n v="45000.38"/>
    <n v="257552.14"/>
    <x v="2"/>
    <n v="12750.11"/>
    <s v="Yes"/>
    <n v="10200.08"/>
    <n v="0"/>
    <x v="117"/>
    <x v="0"/>
    <s v="Kolhapur"/>
  </r>
  <r>
    <n v="151484"/>
    <n v="3660"/>
    <x v="451"/>
    <x v="20"/>
    <n v="1"/>
    <n v="1"/>
    <n v="0"/>
    <n v="12000"/>
    <n v="1800"/>
    <n v="10200"/>
    <x v="2"/>
    <n v="510"/>
    <s v="Yes"/>
    <n v="510"/>
    <n v="0"/>
    <x v="117"/>
    <x v="0"/>
    <s v="Kolhapur"/>
  </r>
  <r>
    <n v="141346"/>
    <n v="3524"/>
    <x v="278"/>
    <x v="20"/>
    <n v="1"/>
    <n v="1"/>
    <n v="0"/>
    <n v="3960"/>
    <n v="594"/>
    <n v="3399.66"/>
    <x v="0"/>
    <n v="168.3"/>
    <s v="Yes"/>
    <n v="134.63999999999999"/>
    <n v="0"/>
    <x v="118"/>
    <x v="0"/>
    <s v="Kolhapur"/>
  </r>
  <r>
    <n v="121054"/>
    <n v="3236"/>
    <x v="64"/>
    <x v="20"/>
    <n v="1"/>
    <n v="1"/>
    <n v="0"/>
    <n v="5000"/>
    <n v="750"/>
    <n v="4292.5"/>
    <x v="0"/>
    <n v="212.5"/>
    <s v="Yes"/>
    <n v="170"/>
    <n v="0"/>
    <x v="118"/>
    <x v="0"/>
    <s v="Kolhapur"/>
  </r>
  <r>
    <n v="121056"/>
    <n v="3238"/>
    <x v="172"/>
    <x v="20"/>
    <n v="1"/>
    <n v="1"/>
    <n v="0"/>
    <n v="11000"/>
    <n v="1650"/>
    <n v="9443.5"/>
    <x v="0"/>
    <n v="467.5"/>
    <s v="Yes"/>
    <n v="374"/>
    <n v="0"/>
    <x v="119"/>
    <x v="0"/>
    <s v="Kolhapur"/>
  </r>
  <r>
    <n v="121095"/>
    <n v="3274"/>
    <x v="452"/>
    <x v="20"/>
    <n v="1"/>
    <n v="1"/>
    <n v="0"/>
    <n v="24000"/>
    <n v="3600"/>
    <n v="20604"/>
    <x v="0"/>
    <n v="1020"/>
    <s v="Yes"/>
    <n v="816"/>
    <n v="0"/>
    <x v="120"/>
    <x v="0"/>
    <s v="Kolhapur"/>
  </r>
  <r>
    <n v="151533"/>
    <n v="3709"/>
    <x v="143"/>
    <x v="20"/>
    <n v="1"/>
    <n v="1"/>
    <n v="0"/>
    <n v="12000"/>
    <n v="1800"/>
    <n v="10302"/>
    <x v="2"/>
    <n v="510"/>
    <s v="Yes"/>
    <n v="408"/>
    <n v="0"/>
    <x v="120"/>
    <x v="0"/>
    <s v="Kolhapur"/>
  </r>
  <r>
    <n v="182099"/>
    <n v="4272"/>
    <x v="453"/>
    <x v="20"/>
    <n v="1"/>
    <n v="1"/>
    <n v="0"/>
    <n v="14400"/>
    <n v="2160"/>
    <n v="12362.4"/>
    <x v="0"/>
    <n v="612"/>
    <s v="Yes"/>
    <n v="489.6"/>
    <n v="0"/>
    <x v="120"/>
    <x v="0"/>
    <s v="Kolhapur"/>
  </r>
  <r>
    <n v="171858"/>
    <n v="4033"/>
    <x v="454"/>
    <x v="20"/>
    <n v="1"/>
    <n v="1"/>
    <n v="0"/>
    <n v="16000"/>
    <n v="2400"/>
    <n v="13736"/>
    <x v="0"/>
    <n v="680"/>
    <s v="Yes"/>
    <n v="544"/>
    <n v="0"/>
    <x v="120"/>
    <x v="0"/>
    <s v="Kolhapur"/>
  </r>
  <r>
    <n v="171882"/>
    <n v="4057"/>
    <x v="455"/>
    <x v="20"/>
    <n v="1"/>
    <n v="1"/>
    <n v="0"/>
    <n v="20000"/>
    <n v="3000"/>
    <n v="17170"/>
    <x v="0"/>
    <n v="850"/>
    <s v="Yes"/>
    <n v="680"/>
    <n v="0"/>
    <x v="120"/>
    <x v="0"/>
    <s v="Kolhapur"/>
  </r>
  <r>
    <n v="151566"/>
    <n v="3742"/>
    <x v="456"/>
    <x v="20"/>
    <n v="1"/>
    <n v="1"/>
    <n v="0"/>
    <n v="12000"/>
    <n v="1800"/>
    <n v="10302"/>
    <x v="2"/>
    <n v="510"/>
    <s v="Yes"/>
    <n v="408"/>
    <n v="0"/>
    <x v="120"/>
    <x v="0"/>
    <s v="Kolhapur"/>
  </r>
  <r>
    <n v="171950"/>
    <n v="4124"/>
    <x v="457"/>
    <x v="20"/>
    <n v="1"/>
    <n v="1"/>
    <n v="0"/>
    <n v="24000"/>
    <n v="3600"/>
    <n v="20604"/>
    <x v="0"/>
    <n v="1020"/>
    <s v="Yes"/>
    <n v="816"/>
    <n v="0"/>
    <x v="120"/>
    <x v="0"/>
    <s v="Kolhapur"/>
  </r>
  <r>
    <n v="222551"/>
    <n v="4719"/>
    <x v="408"/>
    <x v="20"/>
    <n v="1"/>
    <n v="1"/>
    <n v="0"/>
    <n v="13000"/>
    <n v="1950"/>
    <n v="11160.5"/>
    <x v="0"/>
    <n v="552.5"/>
    <s v="Yes"/>
    <n v="442"/>
    <n v="0"/>
    <x v="120"/>
    <x v="0"/>
    <s v="Kolhapur"/>
  </r>
  <r>
    <n v="222663"/>
    <n v="4823"/>
    <x v="458"/>
    <x v="51"/>
    <n v="4"/>
    <n v="3"/>
    <n v="1"/>
    <n v="4725"/>
    <n v="708.75"/>
    <n v="4056.41"/>
    <x v="1"/>
    <n v="200.81"/>
    <s v="Yes"/>
    <n v="160.65"/>
    <n v="0"/>
    <x v="120"/>
    <x v="0"/>
    <s v="Kolhapur"/>
  </r>
  <r>
    <n v="131121"/>
    <n v="3300"/>
    <x v="459"/>
    <x v="20"/>
    <n v="1"/>
    <n v="1"/>
    <n v="0"/>
    <n v="6000"/>
    <n v="900"/>
    <n v="5151"/>
    <x v="0"/>
    <n v="255"/>
    <s v="Yes"/>
    <n v="204"/>
    <n v="0"/>
    <x v="121"/>
    <x v="0"/>
    <s v="Kolhapur"/>
  </r>
  <r>
    <n v="171755"/>
    <n v="3930"/>
    <x v="441"/>
    <x v="20"/>
    <n v="1"/>
    <n v="1"/>
    <n v="0"/>
    <n v="4000"/>
    <n v="600"/>
    <n v="3570"/>
    <x v="0"/>
    <n v="170"/>
    <s v="No"/>
    <n v="0"/>
    <n v="0"/>
    <x v="121"/>
    <x v="0"/>
    <s v="Kolhapur"/>
  </r>
  <r>
    <n v="131137"/>
    <n v="3316"/>
    <x v="166"/>
    <x v="20"/>
    <n v="1"/>
    <n v="1"/>
    <n v="0"/>
    <n v="3000"/>
    <n v="450"/>
    <n v="2575.5"/>
    <x v="0"/>
    <n v="127.5"/>
    <s v="Yes"/>
    <n v="102"/>
    <n v="0"/>
    <x v="122"/>
    <x v="0"/>
    <s v="Kolhapur"/>
  </r>
  <r>
    <n v="131139"/>
    <n v="3318"/>
    <x v="166"/>
    <x v="20"/>
    <n v="1"/>
    <n v="1"/>
    <n v="0"/>
    <n v="38000"/>
    <n v="5700"/>
    <n v="32623"/>
    <x v="0"/>
    <n v="1615"/>
    <s v="Yes"/>
    <n v="1292"/>
    <n v="0"/>
    <x v="123"/>
    <x v="0"/>
    <s v="Kolhapur"/>
  </r>
  <r>
    <n v="131141"/>
    <n v="3320"/>
    <x v="166"/>
    <x v="20"/>
    <n v="1"/>
    <n v="1"/>
    <n v="0"/>
    <n v="4800"/>
    <n v="720"/>
    <n v="4120.8"/>
    <x v="0"/>
    <n v="204"/>
    <s v="Yes"/>
    <n v="163.19999999999999"/>
    <n v="0"/>
    <x v="124"/>
    <x v="0"/>
    <s v="Kolhapur"/>
  </r>
  <r>
    <n v="171770"/>
    <n v="3945"/>
    <x v="397"/>
    <x v="14"/>
    <n v="1"/>
    <n v="1"/>
    <n v="0"/>
    <n v="16250"/>
    <n v="2437.5"/>
    <n v="13950.63"/>
    <x v="0"/>
    <n v="690.63"/>
    <s v="Yes"/>
    <n v="552.5"/>
    <n v="0"/>
    <x v="125"/>
    <x v="0"/>
    <s v="Kolhapur"/>
  </r>
  <r>
    <n v="141270"/>
    <n v="3448"/>
    <x v="460"/>
    <x v="20"/>
    <n v="1"/>
    <n v="1"/>
    <n v="0"/>
    <n v="6000"/>
    <n v="900"/>
    <n v="5151"/>
    <x v="0"/>
    <n v="255"/>
    <s v="Yes"/>
    <n v="204"/>
    <n v="0"/>
    <x v="125"/>
    <x v="0"/>
    <s v="Kolhapur"/>
  </r>
  <r>
    <n v="141317"/>
    <n v="3495"/>
    <x v="80"/>
    <x v="20"/>
    <n v="1"/>
    <n v="1"/>
    <n v="0"/>
    <n v="6000"/>
    <n v="900"/>
    <n v="5151"/>
    <x v="0"/>
    <n v="255"/>
    <s v="Yes"/>
    <n v="204"/>
    <n v="0"/>
    <x v="125"/>
    <x v="0"/>
    <s v="Kolhapur"/>
  </r>
  <r>
    <n v="171977"/>
    <n v="4151"/>
    <x v="183"/>
    <x v="20"/>
    <n v="1"/>
    <n v="1"/>
    <n v="0"/>
    <n v="13000"/>
    <n v="1950"/>
    <n v="11160.5"/>
    <x v="0"/>
    <n v="552.5"/>
    <s v="Yes"/>
    <n v="442"/>
    <n v="0"/>
    <x v="125"/>
    <x v="0"/>
    <s v="Kolhapur"/>
  </r>
  <r>
    <n v="171865"/>
    <n v="4040"/>
    <x v="75"/>
    <x v="20"/>
    <n v="1"/>
    <n v="1"/>
    <n v="0"/>
    <n v="7000"/>
    <n v="1050"/>
    <n v="6009.5"/>
    <x v="0"/>
    <n v="297.5"/>
    <s v="Yes"/>
    <n v="238"/>
    <n v="0"/>
    <x v="125"/>
    <x v="0"/>
    <s v="Kolhapur"/>
  </r>
  <r>
    <n v="222419"/>
    <n v="4589"/>
    <x v="181"/>
    <x v="20"/>
    <n v="1"/>
    <n v="1"/>
    <n v="0"/>
    <n v="6400"/>
    <n v="960"/>
    <n v="5494.4"/>
    <x v="0"/>
    <n v="272"/>
    <s v="Yes"/>
    <n v="217.6"/>
    <n v="0"/>
    <x v="125"/>
    <x v="0"/>
    <s v="Kolhapur"/>
  </r>
  <r>
    <n v="151512"/>
    <n v="3688"/>
    <x v="461"/>
    <x v="20"/>
    <n v="1"/>
    <n v="1"/>
    <n v="0"/>
    <n v="6000"/>
    <n v="900"/>
    <n v="5151"/>
    <x v="0"/>
    <n v="255"/>
    <s v="Yes"/>
    <n v="204"/>
    <n v="0"/>
    <x v="125"/>
    <x v="0"/>
    <s v="Kolhapur"/>
  </r>
  <r>
    <n v="131164"/>
    <n v="3343"/>
    <x v="462"/>
    <x v="20"/>
    <n v="1"/>
    <n v="1"/>
    <n v="0"/>
    <n v="5000"/>
    <n v="750"/>
    <n v="4292.5"/>
    <x v="2"/>
    <n v="212.5"/>
    <s v="Yes"/>
    <n v="170"/>
    <n v="0"/>
    <x v="126"/>
    <x v="0"/>
    <s v="Kolhapur"/>
  </r>
  <r>
    <n v="131178"/>
    <n v="3357"/>
    <x v="463"/>
    <x v="20"/>
    <n v="1"/>
    <n v="1"/>
    <n v="0"/>
    <n v="24000"/>
    <n v="3600"/>
    <n v="20604"/>
    <x v="0"/>
    <n v="1020"/>
    <s v="Yes"/>
    <n v="816"/>
    <n v="0"/>
    <x v="127"/>
    <x v="0"/>
    <s v="Kolhapur"/>
  </r>
  <r>
    <n v="131179"/>
    <n v="3358"/>
    <x v="463"/>
    <x v="20"/>
    <n v="1"/>
    <n v="1"/>
    <n v="0"/>
    <n v="8000"/>
    <n v="1200"/>
    <n v="6868"/>
    <x v="0"/>
    <n v="340"/>
    <s v="Yes"/>
    <n v="272"/>
    <n v="0"/>
    <x v="128"/>
    <x v="0"/>
    <s v="Kolhapur"/>
  </r>
  <r>
    <n v="131180"/>
    <n v="3359"/>
    <x v="463"/>
    <x v="20"/>
    <n v="1"/>
    <n v="1"/>
    <n v="0"/>
    <n v="8000"/>
    <n v="1200"/>
    <n v="6868"/>
    <x v="0"/>
    <n v="340"/>
    <s v="Yes"/>
    <n v="272"/>
    <n v="0"/>
    <x v="129"/>
    <x v="0"/>
    <s v="Kolhapur"/>
  </r>
  <r>
    <n v="131181"/>
    <n v="3360"/>
    <x v="463"/>
    <x v="20"/>
    <n v="1"/>
    <n v="1"/>
    <n v="0"/>
    <n v="8000"/>
    <n v="1200"/>
    <n v="6868"/>
    <x v="0"/>
    <n v="340"/>
    <s v="Yes"/>
    <n v="272"/>
    <n v="0"/>
    <x v="130"/>
    <x v="0"/>
    <s v="Kolhapur"/>
  </r>
  <r>
    <n v="141197"/>
    <n v="3377"/>
    <x v="152"/>
    <x v="20"/>
    <n v="1"/>
    <n v="1"/>
    <n v="0"/>
    <n v="9450"/>
    <n v="1417.5"/>
    <n v="8112.82"/>
    <x v="0"/>
    <n v="401.63"/>
    <s v="Yes"/>
    <n v="321.3"/>
    <n v="0"/>
    <x v="131"/>
    <x v="0"/>
    <s v="Kolhapur"/>
  </r>
  <r>
    <n v="141214"/>
    <n v="3393"/>
    <x v="464"/>
    <x v="20"/>
    <n v="1"/>
    <n v="1"/>
    <n v="0"/>
    <n v="4000"/>
    <n v="600"/>
    <n v="3434"/>
    <x v="2"/>
    <n v="170"/>
    <s v="Yes"/>
    <n v="136"/>
    <n v="0"/>
    <x v="132"/>
    <x v="0"/>
    <s v="Kolhapur"/>
  </r>
  <r>
    <n v="141215"/>
    <n v="3394"/>
    <x v="465"/>
    <x v="20"/>
    <n v="1"/>
    <n v="1"/>
    <n v="0"/>
    <n v="4000"/>
    <n v="600"/>
    <n v="3434"/>
    <x v="0"/>
    <n v="170"/>
    <s v="Yes"/>
    <n v="136"/>
    <n v="0"/>
    <x v="133"/>
    <x v="0"/>
    <s v="Kolhapur"/>
  </r>
  <r>
    <n v="131187"/>
    <n v="3366"/>
    <x v="466"/>
    <x v="20"/>
    <n v="1"/>
    <n v="1"/>
    <n v="0"/>
    <n v="11400"/>
    <n v="1710"/>
    <n v="9786.9"/>
    <x v="0"/>
    <n v="484.5"/>
    <s v="Yes"/>
    <n v="387.6"/>
    <n v="0"/>
    <x v="134"/>
    <x v="0"/>
    <s v="Kolhapur"/>
  </r>
  <r>
    <n v="141229"/>
    <n v="3408"/>
    <x v="467"/>
    <x v="20"/>
    <n v="1"/>
    <n v="1"/>
    <n v="0"/>
    <n v="16800"/>
    <n v="2520"/>
    <n v="14422.8"/>
    <x v="0"/>
    <n v="714"/>
    <s v="Yes"/>
    <n v="571.20000000000005"/>
    <n v="0"/>
    <x v="135"/>
    <x v="0"/>
    <s v="Kolhapur"/>
  </r>
  <r>
    <n v="141247"/>
    <n v="3426"/>
    <x v="468"/>
    <x v="20"/>
    <n v="1"/>
    <n v="1"/>
    <n v="0"/>
    <n v="2200"/>
    <n v="330"/>
    <n v="1888.7"/>
    <x v="2"/>
    <n v="93.5"/>
    <s v="Yes"/>
    <n v="74.8"/>
    <n v="0"/>
    <x v="136"/>
    <x v="0"/>
    <s v="Kolhapur"/>
  </r>
  <r>
    <n v="151547"/>
    <n v="3723"/>
    <x v="391"/>
    <x v="20"/>
    <n v="1"/>
    <n v="1"/>
    <n v="0"/>
    <n v="8000"/>
    <n v="1200"/>
    <n v="6868"/>
    <x v="0"/>
    <n v="340"/>
    <s v="Yes"/>
    <n v="272"/>
    <n v="0"/>
    <x v="137"/>
    <x v="0"/>
    <s v="Kolhapur"/>
  </r>
  <r>
    <n v="172034"/>
    <n v="4206"/>
    <x v="139"/>
    <x v="20"/>
    <n v="1"/>
    <n v="1"/>
    <n v="0"/>
    <n v="12000"/>
    <n v="1800"/>
    <n v="10302"/>
    <x v="0"/>
    <n v="510"/>
    <s v="Yes"/>
    <n v="408"/>
    <n v="0"/>
    <x v="137"/>
    <x v="0"/>
    <s v="Kolhapur"/>
  </r>
  <r>
    <n v="141255"/>
    <n v="3434"/>
    <x v="469"/>
    <x v="20"/>
    <n v="1"/>
    <n v="1"/>
    <n v="0"/>
    <n v="4000"/>
    <n v="600"/>
    <n v="3434"/>
    <x v="0"/>
    <n v="170"/>
    <s v="Yes"/>
    <n v="136"/>
    <n v="0"/>
    <x v="138"/>
    <x v="0"/>
    <s v="Kolhapur"/>
  </r>
  <r>
    <n v="141258"/>
    <n v="3437"/>
    <x v="429"/>
    <x v="20"/>
    <n v="1"/>
    <n v="1"/>
    <n v="0"/>
    <n v="4000"/>
    <n v="600"/>
    <n v="3434"/>
    <x v="0"/>
    <n v="170"/>
    <s v="Yes"/>
    <n v="136"/>
    <n v="0"/>
    <x v="139"/>
    <x v="0"/>
    <s v="Kolhapur"/>
  </r>
  <r>
    <n v="141263"/>
    <n v="3430"/>
    <x v="470"/>
    <x v="20"/>
    <n v="1"/>
    <n v="1"/>
    <n v="0"/>
    <n v="4000"/>
    <n v="600"/>
    <n v="3434"/>
    <x v="0"/>
    <n v="170"/>
    <s v="Yes"/>
    <n v="136"/>
    <n v="0"/>
    <x v="137"/>
    <x v="0"/>
    <s v="Kolhapur"/>
  </r>
  <r>
    <n v="161580"/>
    <n v="3757"/>
    <x v="144"/>
    <x v="20"/>
    <n v="1"/>
    <n v="1"/>
    <n v="0"/>
    <n v="8000"/>
    <n v="1200"/>
    <n v="6868"/>
    <x v="0"/>
    <n v="340"/>
    <s v="Yes"/>
    <n v="272"/>
    <n v="0"/>
    <x v="137"/>
    <x v="0"/>
    <s v="Kolhapur"/>
  </r>
  <r>
    <n v="141278"/>
    <n v="3456"/>
    <x v="471"/>
    <x v="20"/>
    <n v="1"/>
    <n v="1"/>
    <n v="0"/>
    <n v="4000"/>
    <n v="600"/>
    <n v="3434"/>
    <x v="0"/>
    <n v="170"/>
    <s v="Yes"/>
    <n v="136"/>
    <n v="0"/>
    <x v="139"/>
    <x v="0"/>
    <s v="Kolhapur"/>
  </r>
  <r>
    <n v="151420"/>
    <n v="3598"/>
    <x v="303"/>
    <x v="20"/>
    <n v="1"/>
    <n v="1"/>
    <n v="0"/>
    <n v="3000"/>
    <n v="450"/>
    <n v="2575.5"/>
    <x v="0"/>
    <n v="127.5"/>
    <s v="Yes"/>
    <n v="102"/>
    <n v="0"/>
    <x v="139"/>
    <x v="0"/>
    <s v="Kolhapur"/>
  </r>
  <r>
    <n v="141262"/>
    <n v="3441"/>
    <x v="472"/>
    <x v="20"/>
    <n v="1"/>
    <n v="1"/>
    <n v="0"/>
    <n v="8000"/>
    <n v="1200"/>
    <n v="7140"/>
    <x v="0"/>
    <n v="340"/>
    <s v="No"/>
    <n v="0"/>
    <n v="0"/>
    <x v="140"/>
    <x v="0"/>
    <s v="Kolhapur"/>
  </r>
  <r>
    <n v="151417"/>
    <n v="3595"/>
    <x v="473"/>
    <x v="20"/>
    <n v="1"/>
    <n v="1"/>
    <n v="0"/>
    <n v="1822.5"/>
    <n v="182.25"/>
    <n v="1722.26"/>
    <x v="0"/>
    <n v="82.01"/>
    <s v="No"/>
    <n v="0"/>
    <n v="0"/>
    <x v="141"/>
    <x v="0"/>
    <s v="Kolhapur"/>
  </r>
  <r>
    <n v="171617"/>
    <n v="3794"/>
    <x v="474"/>
    <x v="20"/>
    <n v="1"/>
    <n v="1"/>
    <n v="0"/>
    <n v="10000"/>
    <n v="1500"/>
    <n v="8585"/>
    <x v="0"/>
    <n v="425"/>
    <s v="Yes"/>
    <n v="340"/>
    <n v="0"/>
    <x v="141"/>
    <x v="0"/>
    <s v="Kolhapur"/>
  </r>
  <r>
    <n v="171645"/>
    <n v="3821"/>
    <x v="318"/>
    <x v="20"/>
    <n v="1"/>
    <n v="1"/>
    <n v="0"/>
    <n v="10000"/>
    <n v="1500"/>
    <n v="8585"/>
    <x v="0"/>
    <n v="425"/>
    <s v="Yes"/>
    <n v="340"/>
    <n v="0"/>
    <x v="141"/>
    <x v="0"/>
    <s v="Kolhapur"/>
  </r>
  <r>
    <n v="171692"/>
    <n v="3868"/>
    <x v="475"/>
    <x v="20"/>
    <n v="1"/>
    <n v="1"/>
    <n v="0"/>
    <n v="6000"/>
    <n v="900"/>
    <n v="5151"/>
    <x v="0"/>
    <n v="255"/>
    <s v="Yes"/>
    <n v="204"/>
    <n v="0"/>
    <x v="141"/>
    <x v="0"/>
    <s v="Kolhapur"/>
  </r>
  <r>
    <n v="141275"/>
    <n v="3453"/>
    <x v="476"/>
    <x v="20"/>
    <n v="1"/>
    <n v="1"/>
    <n v="0"/>
    <n v="9600"/>
    <n v="1440"/>
    <n v="8241.6"/>
    <x v="0"/>
    <n v="408"/>
    <s v="Yes"/>
    <n v="326.39999999999998"/>
    <n v="0"/>
    <x v="142"/>
    <x v="0"/>
    <s v="Kolhapur"/>
  </r>
  <r>
    <n v="141288"/>
    <n v="3466"/>
    <x v="409"/>
    <x v="20"/>
    <n v="1"/>
    <n v="1"/>
    <n v="0"/>
    <n v="5000"/>
    <n v="750"/>
    <n v="4292.5"/>
    <x v="2"/>
    <n v="212.5"/>
    <s v="Yes"/>
    <n v="170"/>
    <n v="0"/>
    <x v="143"/>
    <x v="0"/>
    <s v="Kolhapur"/>
  </r>
  <r>
    <n v="151400"/>
    <n v="3578"/>
    <x v="477"/>
    <x v="77"/>
    <n v="1"/>
    <n v="1"/>
    <n v="0"/>
    <n v="9450"/>
    <n v="1417.5"/>
    <n v="8112.82"/>
    <x v="0"/>
    <n v="401.63"/>
    <s v="Yes"/>
    <n v="321.3"/>
    <n v="0"/>
    <x v="143"/>
    <x v="0"/>
    <s v="Kolhapur"/>
  </r>
  <r>
    <n v="171722"/>
    <n v="3897"/>
    <x v="478"/>
    <x v="20"/>
    <n v="1"/>
    <n v="1"/>
    <n v="0"/>
    <n v="5000"/>
    <n v="750"/>
    <n v="4292.5"/>
    <x v="0"/>
    <n v="212.5"/>
    <s v="Yes"/>
    <n v="170"/>
    <n v="0"/>
    <x v="143"/>
    <x v="0"/>
    <s v="Kolhapur"/>
  </r>
  <r>
    <n v="141294"/>
    <n v="3472"/>
    <x v="479"/>
    <x v="20"/>
    <n v="1"/>
    <n v="1"/>
    <n v="0"/>
    <n v="4760"/>
    <n v="714"/>
    <n v="4248.3"/>
    <x v="0"/>
    <n v="202.3"/>
    <s v="No"/>
    <n v="0"/>
    <n v="0"/>
    <x v="144"/>
    <x v="0"/>
    <s v="Kolhapur"/>
  </r>
  <r>
    <n v="141299"/>
    <n v="3477"/>
    <x v="480"/>
    <x v="20"/>
    <n v="2"/>
    <n v="1"/>
    <n v="1"/>
    <n v="100000"/>
    <n v="15000"/>
    <n v="85850"/>
    <x v="0"/>
    <n v="4250"/>
    <s v="Yes"/>
    <n v="3400"/>
    <n v="0"/>
    <x v="145"/>
    <x v="0"/>
    <s v="Kolhapur"/>
  </r>
  <r>
    <n v="141380"/>
    <n v="3558"/>
    <x v="481"/>
    <x v="36"/>
    <n v="2"/>
    <n v="1"/>
    <n v="1"/>
    <n v="11200"/>
    <n v="1680"/>
    <n v="9615.2000000000007"/>
    <x v="0"/>
    <n v="476"/>
    <s v="Yes"/>
    <n v="380.8"/>
    <n v="0"/>
    <x v="145"/>
    <x v="0"/>
    <s v="Kolhapur"/>
  </r>
  <r>
    <n v="141312"/>
    <n v="3490"/>
    <x v="80"/>
    <x v="20"/>
    <n v="1"/>
    <n v="1"/>
    <n v="0"/>
    <n v="8000"/>
    <n v="1200"/>
    <n v="6868"/>
    <x v="0"/>
    <n v="340"/>
    <s v="Yes"/>
    <n v="272"/>
    <n v="0"/>
    <x v="146"/>
    <x v="0"/>
    <s v="Kolhapur"/>
  </r>
  <r>
    <n v="141318"/>
    <n v="3496"/>
    <x v="482"/>
    <x v="36"/>
    <n v="2"/>
    <n v="1"/>
    <n v="1"/>
    <n v="20160"/>
    <n v="3024"/>
    <n v="17307.36"/>
    <x v="0"/>
    <n v="856.8"/>
    <s v="Yes"/>
    <n v="685.44"/>
    <n v="0"/>
    <x v="147"/>
    <x v="0"/>
    <s v="Kolhapur"/>
  </r>
  <r>
    <n v="222641"/>
    <n v="4802"/>
    <x v="197"/>
    <x v="30"/>
    <n v="2"/>
    <n v="1"/>
    <n v="1"/>
    <n v="22400"/>
    <n v="3360"/>
    <n v="19230.400000000001"/>
    <x v="0"/>
    <n v="952"/>
    <s v="Yes"/>
    <n v="761.6"/>
    <n v="0"/>
    <x v="147"/>
    <x v="0"/>
    <s v="Kolhapur"/>
  </r>
  <r>
    <n v="141320"/>
    <n v="3498"/>
    <x v="483"/>
    <x v="20"/>
    <n v="1"/>
    <n v="1"/>
    <n v="0"/>
    <n v="12240"/>
    <n v="1836"/>
    <n v="10508.04"/>
    <x v="0"/>
    <n v="520.20000000000005"/>
    <s v="Yes"/>
    <n v="416.16"/>
    <n v="0"/>
    <x v="148"/>
    <x v="0"/>
    <s v="Kolhapur"/>
  </r>
  <r>
    <n v="151406"/>
    <n v="3584"/>
    <x v="240"/>
    <x v="36"/>
    <n v="2"/>
    <n v="1"/>
    <n v="1"/>
    <n v="8960"/>
    <n v="1344"/>
    <n v="7692.16"/>
    <x v="0"/>
    <n v="380.8"/>
    <s v="Yes"/>
    <n v="304.64"/>
    <n v="0"/>
    <x v="145"/>
    <x v="0"/>
    <s v="Kolhapur"/>
  </r>
  <r>
    <n v="171638"/>
    <n v="3814"/>
    <x v="318"/>
    <x v="36"/>
    <n v="2"/>
    <n v="1"/>
    <n v="1"/>
    <n v="8960"/>
    <n v="1344"/>
    <n v="7692.16"/>
    <x v="0"/>
    <n v="380.8"/>
    <s v="Yes"/>
    <n v="304.64"/>
    <n v="0"/>
    <x v="145"/>
    <x v="0"/>
    <s v="Kolhapur"/>
  </r>
  <r>
    <n v="161593"/>
    <n v="3770"/>
    <x v="484"/>
    <x v="36"/>
    <n v="2"/>
    <n v="1"/>
    <n v="1"/>
    <n v="11200"/>
    <n v="1680"/>
    <n v="9615.2000000000007"/>
    <x v="0"/>
    <n v="476"/>
    <s v="Yes"/>
    <n v="380.8"/>
    <n v="0"/>
    <x v="145"/>
    <x v="0"/>
    <s v="Kolhapur"/>
  </r>
  <r>
    <n v="171811"/>
    <n v="3986"/>
    <x v="485"/>
    <x v="20"/>
    <n v="1"/>
    <n v="1"/>
    <n v="0"/>
    <n v="5000"/>
    <n v="750"/>
    <n v="4292.5"/>
    <x v="2"/>
    <n v="212.5"/>
    <s v="Yes"/>
    <n v="170"/>
    <n v="0"/>
    <x v="149"/>
    <x v="0"/>
    <s v="Kolhapur"/>
  </r>
  <r>
    <n v="141309"/>
    <n v="3487"/>
    <x v="80"/>
    <x v="20"/>
    <n v="1"/>
    <n v="1"/>
    <n v="0"/>
    <n v="4400"/>
    <n v="660"/>
    <n v="3777.4"/>
    <x v="0"/>
    <n v="187"/>
    <s v="Yes"/>
    <n v="149.6"/>
    <n v="0"/>
    <x v="149"/>
    <x v="0"/>
    <s v="Kolhapur"/>
  </r>
  <r>
    <n v="141324"/>
    <n v="3502"/>
    <x v="486"/>
    <x v="20"/>
    <n v="1"/>
    <n v="1"/>
    <n v="0"/>
    <n v="60000"/>
    <n v="9000"/>
    <n v="51510"/>
    <x v="2"/>
    <n v="2550"/>
    <s v="Yes"/>
    <n v="2040"/>
    <n v="0"/>
    <x v="150"/>
    <x v="0"/>
    <s v="Kolhapur"/>
  </r>
  <r>
    <n v="172076"/>
    <n v="4248"/>
    <x v="487"/>
    <x v="20"/>
    <n v="1"/>
    <n v="1"/>
    <n v="0"/>
    <n v="36000"/>
    <n v="5400"/>
    <n v="30906"/>
    <x v="2"/>
    <n v="1530"/>
    <s v="Yes"/>
    <n v="1224"/>
    <n v="0"/>
    <x v="150"/>
    <x v="0"/>
    <s v="Kolhapur"/>
  </r>
  <r>
    <n v="212216"/>
    <n v="4392"/>
    <x v="488"/>
    <x v="20"/>
    <n v="1"/>
    <n v="1"/>
    <n v="0"/>
    <n v="12000"/>
    <n v="1800"/>
    <n v="10302"/>
    <x v="2"/>
    <n v="510"/>
    <s v="Yes"/>
    <n v="408"/>
    <n v="0"/>
    <x v="150"/>
    <x v="0"/>
    <s v="Kolhapur"/>
  </r>
  <r>
    <n v="212242"/>
    <n v="4418"/>
    <x v="489"/>
    <x v="20"/>
    <n v="1"/>
    <n v="1"/>
    <n v="0"/>
    <n v="60000"/>
    <n v="9000"/>
    <n v="51510"/>
    <x v="2"/>
    <n v="2550"/>
    <s v="Yes"/>
    <n v="2040"/>
    <n v="0"/>
    <x v="150"/>
    <x v="0"/>
    <s v="Kolhapur"/>
  </r>
  <r>
    <n v="222457"/>
    <n v="4626"/>
    <x v="490"/>
    <x v="20"/>
    <n v="1"/>
    <n v="1"/>
    <n v="0"/>
    <n v="60000"/>
    <n v="9000"/>
    <n v="51510"/>
    <x v="0"/>
    <n v="2550"/>
    <s v="Yes"/>
    <n v="2040"/>
    <n v="0"/>
    <x v="150"/>
    <x v="0"/>
    <s v="Kolhapur"/>
  </r>
  <r>
    <n v="141355"/>
    <n v="3533"/>
    <x v="119"/>
    <x v="56"/>
    <n v="1"/>
    <n v="1"/>
    <n v="0"/>
    <n v="30000"/>
    <n v="4500"/>
    <n v="25755"/>
    <x v="0"/>
    <n v="1275"/>
    <s v="Yes"/>
    <n v="1020"/>
    <n v="0"/>
    <x v="151"/>
    <x v="0"/>
    <s v="Kolhapur"/>
  </r>
  <r>
    <n v="151431"/>
    <n v="3609"/>
    <x v="491"/>
    <x v="74"/>
    <n v="1"/>
    <n v="1"/>
    <n v="0"/>
    <n v="26880"/>
    <n v="4032"/>
    <n v="23076.48"/>
    <x v="0"/>
    <n v="1142.4000000000001"/>
    <s v="Yes"/>
    <n v="913.92"/>
    <n v="0"/>
    <x v="151"/>
    <x v="0"/>
    <s v="Kolhapur"/>
  </r>
  <r>
    <n v="141361"/>
    <n v="3539"/>
    <x v="450"/>
    <x v="93"/>
    <n v="1"/>
    <n v="1"/>
    <n v="0"/>
    <n v="22000"/>
    <n v="3300"/>
    <n v="18887"/>
    <x v="2"/>
    <n v="935"/>
    <s v="Yes"/>
    <n v="748"/>
    <n v="0"/>
    <x v="152"/>
    <x v="0"/>
    <s v="Kolhapur"/>
  </r>
  <r>
    <n v="141373"/>
    <n v="3551"/>
    <x v="492"/>
    <x v="20"/>
    <n v="1"/>
    <n v="1"/>
    <n v="0"/>
    <n v="9520"/>
    <n v="1428"/>
    <n v="8172.92"/>
    <x v="2"/>
    <n v="404.6"/>
    <s v="Yes"/>
    <n v="323.68"/>
    <n v="0"/>
    <x v="153"/>
    <x v="0"/>
    <s v="Kolhapur"/>
  </r>
  <r>
    <n v="141378"/>
    <n v="3556"/>
    <x v="493"/>
    <x v="20"/>
    <n v="1"/>
    <n v="1"/>
    <n v="0"/>
    <n v="9600"/>
    <n v="1440"/>
    <n v="8241.6"/>
    <x v="0"/>
    <n v="408"/>
    <s v="Yes"/>
    <n v="326.39999999999998"/>
    <n v="0"/>
    <x v="154"/>
    <x v="0"/>
    <s v="Kolhapur"/>
  </r>
  <r>
    <n v="141381"/>
    <n v="3559"/>
    <x v="494"/>
    <x v="20"/>
    <n v="1"/>
    <n v="1"/>
    <n v="0"/>
    <n v="9152"/>
    <n v="1372.8"/>
    <n v="7856.99"/>
    <x v="2"/>
    <n v="388.96"/>
    <s v="Yes"/>
    <n v="311.17"/>
    <n v="0"/>
    <x v="155"/>
    <x v="0"/>
    <s v="Kolhapur"/>
  </r>
  <r>
    <n v="141383"/>
    <n v="3561"/>
    <x v="494"/>
    <x v="20"/>
    <n v="1"/>
    <n v="1"/>
    <n v="0"/>
    <n v="10000"/>
    <n v="1500"/>
    <n v="8585"/>
    <x v="2"/>
    <n v="425"/>
    <s v="Yes"/>
    <n v="340"/>
    <n v="0"/>
    <x v="156"/>
    <x v="0"/>
    <s v="Kolhapur"/>
  </r>
  <r>
    <n v="151462"/>
    <n v="3638"/>
    <x v="495"/>
    <x v="20"/>
    <n v="1"/>
    <n v="1"/>
    <n v="0"/>
    <n v="4999.8"/>
    <n v="749.97"/>
    <n v="4462.32"/>
    <x v="2"/>
    <n v="212.49"/>
    <s v="Yes"/>
    <n v="0"/>
    <n v="0"/>
    <x v="156"/>
    <x v="0"/>
    <s v="Kolhapur"/>
  </r>
  <r>
    <n v="151385"/>
    <n v="3564"/>
    <x v="496"/>
    <x v="20"/>
    <n v="1"/>
    <n v="1"/>
    <n v="0"/>
    <n v="7040"/>
    <n v="1056"/>
    <n v="6043.84"/>
    <x v="0"/>
    <n v="299.2"/>
    <s v="Yes"/>
    <n v="239.36"/>
    <n v="0"/>
    <x v="157"/>
    <x v="0"/>
    <s v="Kolhapur"/>
  </r>
  <r>
    <n v="151387"/>
    <n v="3565"/>
    <x v="497"/>
    <x v="20"/>
    <n v="1"/>
    <n v="1"/>
    <n v="0"/>
    <n v="9600"/>
    <n v="1440"/>
    <n v="8241.6"/>
    <x v="0"/>
    <n v="408"/>
    <s v="Yes"/>
    <n v="326.39999999999998"/>
    <n v="0"/>
    <x v="158"/>
    <x v="0"/>
    <s v="Kolhapur"/>
  </r>
  <r>
    <n v="151396"/>
    <n v="3574"/>
    <x v="83"/>
    <x v="36"/>
    <n v="2"/>
    <n v="1"/>
    <n v="1"/>
    <n v="11880"/>
    <n v="1782"/>
    <n v="10198.98"/>
    <x v="0"/>
    <n v="504.9"/>
    <s v="Yes"/>
    <n v="403.92"/>
    <n v="0"/>
    <x v="159"/>
    <x v="0"/>
    <s v="Kolhapur"/>
  </r>
  <r>
    <n v="151425"/>
    <n v="3603"/>
    <x v="81"/>
    <x v="36"/>
    <n v="2"/>
    <n v="1"/>
    <n v="1"/>
    <n v="40000"/>
    <n v="6000"/>
    <n v="34340"/>
    <x v="0"/>
    <n v="1700"/>
    <s v="Yes"/>
    <n v="1360"/>
    <n v="0"/>
    <x v="159"/>
    <x v="0"/>
    <s v="Kolhapur"/>
  </r>
  <r>
    <n v="151426"/>
    <n v="3604"/>
    <x v="81"/>
    <x v="95"/>
    <n v="2"/>
    <n v="1"/>
    <n v="1"/>
    <n v="20800"/>
    <n v="3120"/>
    <n v="18564"/>
    <x v="0"/>
    <n v="884"/>
    <s v="No"/>
    <n v="0"/>
    <n v="0"/>
    <x v="159"/>
    <x v="0"/>
    <s v="Kolhapur"/>
  </r>
  <r>
    <n v="151427"/>
    <n v="3605"/>
    <x v="81"/>
    <x v="96"/>
    <n v="2"/>
    <n v="1"/>
    <n v="1"/>
    <n v="16640"/>
    <n v="2496"/>
    <n v="14285.44"/>
    <x v="0"/>
    <n v="707.2"/>
    <s v="Yes"/>
    <n v="565.76"/>
    <n v="0"/>
    <x v="159"/>
    <x v="0"/>
    <s v="Kolhapur"/>
  </r>
  <r>
    <n v="151454"/>
    <n v="3632"/>
    <x v="498"/>
    <x v="20"/>
    <n v="1"/>
    <n v="1"/>
    <n v="0"/>
    <n v="31920"/>
    <n v="4788"/>
    <n v="27403.32"/>
    <x v="0"/>
    <n v="1356.6"/>
    <s v="Yes"/>
    <n v="1085.28"/>
    <n v="0"/>
    <x v="159"/>
    <x v="0"/>
    <s v="Kolhapur"/>
  </r>
  <r>
    <n v="151459"/>
    <n v="3637"/>
    <x v="499"/>
    <x v="97"/>
    <n v="4"/>
    <n v="2"/>
    <n v="2"/>
    <n v="80000"/>
    <n v="12000"/>
    <n v="68680"/>
    <x v="0"/>
    <n v="3400"/>
    <s v="Yes"/>
    <n v="2720"/>
    <n v="0"/>
    <x v="159"/>
    <x v="0"/>
    <s v="Kolhapur"/>
  </r>
  <r>
    <n v="151510"/>
    <n v="3686"/>
    <x v="500"/>
    <x v="36"/>
    <n v="2"/>
    <n v="1"/>
    <n v="1"/>
    <n v="40000"/>
    <n v="6000"/>
    <n v="34340"/>
    <x v="0"/>
    <n v="1700"/>
    <s v="Yes"/>
    <n v="1360"/>
    <n v="0"/>
    <x v="159"/>
    <x v="0"/>
    <s v="Kolhapur"/>
  </r>
  <r>
    <n v="161573"/>
    <n v="3750"/>
    <x v="221"/>
    <x v="36"/>
    <n v="2"/>
    <n v="1"/>
    <n v="1"/>
    <n v="15840"/>
    <n v="2376"/>
    <n v="13598.64"/>
    <x v="0"/>
    <n v="673.2"/>
    <s v="Yes"/>
    <n v="538.55999999999995"/>
    <n v="0"/>
    <x v="159"/>
    <x v="0"/>
    <s v="Kolhapur"/>
  </r>
  <r>
    <n v="151524"/>
    <n v="3700"/>
    <x v="501"/>
    <x v="36"/>
    <n v="2"/>
    <n v="1"/>
    <n v="1"/>
    <n v="15840"/>
    <n v="2376"/>
    <n v="13598.64"/>
    <x v="0"/>
    <n v="673.2"/>
    <s v="Yes"/>
    <n v="538.55999999999995"/>
    <n v="0"/>
    <x v="159"/>
    <x v="0"/>
    <s v="Kolhapur"/>
  </r>
  <r>
    <n v="151558"/>
    <n v="3734"/>
    <x v="502"/>
    <x v="98"/>
    <n v="8"/>
    <n v="5"/>
    <n v="3"/>
    <n v="34125"/>
    <n v="5118.75"/>
    <n v="29296.31"/>
    <x v="0"/>
    <n v="1450.31"/>
    <s v="Yes"/>
    <n v="1160.25"/>
    <n v="0"/>
    <x v="159"/>
    <x v="0"/>
    <s v="Kolhapur"/>
  </r>
  <r>
    <n v="171615"/>
    <n v="3792"/>
    <x v="503"/>
    <x v="99"/>
    <n v="16"/>
    <n v="10"/>
    <n v="6"/>
    <n v="68250"/>
    <n v="10237.5"/>
    <n v="58592.62"/>
    <x v="0"/>
    <n v="2900.63"/>
    <s v="Yes"/>
    <n v="2320.5"/>
    <n v="0"/>
    <x v="159"/>
    <x v="0"/>
    <s v="Kolhapur"/>
  </r>
  <r>
    <n v="171619"/>
    <n v="3796"/>
    <x v="504"/>
    <x v="20"/>
    <n v="1"/>
    <n v="1"/>
    <n v="0"/>
    <n v="18000"/>
    <n v="2700"/>
    <n v="15453"/>
    <x v="0"/>
    <n v="765"/>
    <s v="Yes"/>
    <n v="612"/>
    <n v="0"/>
    <x v="159"/>
    <x v="0"/>
    <s v="Kolhapur"/>
  </r>
  <r>
    <n v="171797"/>
    <n v="3972"/>
    <x v="179"/>
    <x v="20"/>
    <n v="1"/>
    <n v="1"/>
    <n v="0"/>
    <n v="12000"/>
    <n v="1800"/>
    <n v="10302"/>
    <x v="0"/>
    <n v="510"/>
    <s v="Yes"/>
    <n v="408"/>
    <n v="0"/>
    <x v="159"/>
    <x v="0"/>
    <s v="Kolhapur"/>
  </r>
  <r>
    <n v="171808"/>
    <n v="3983"/>
    <x v="485"/>
    <x v="20"/>
    <n v="1"/>
    <n v="1"/>
    <n v="0"/>
    <n v="12000"/>
    <n v="1800"/>
    <n v="10302"/>
    <x v="0"/>
    <n v="510"/>
    <s v="Yes"/>
    <n v="408"/>
    <n v="0"/>
    <x v="159"/>
    <x v="0"/>
    <s v="Kolhapur"/>
  </r>
  <r>
    <n v="171720"/>
    <n v="3895"/>
    <x v="505"/>
    <x v="20"/>
    <n v="1"/>
    <n v="1"/>
    <n v="0"/>
    <n v="9600"/>
    <n v="1440"/>
    <n v="8241.6"/>
    <x v="0"/>
    <n v="408"/>
    <s v="Yes"/>
    <n v="326.39999999999998"/>
    <n v="0"/>
    <x v="159"/>
    <x v="0"/>
    <s v="Kolhapur"/>
  </r>
  <r>
    <n v="171733"/>
    <n v="3908"/>
    <x v="378"/>
    <x v="36"/>
    <n v="2"/>
    <n v="1"/>
    <n v="1"/>
    <n v="21120"/>
    <n v="3168"/>
    <n v="18131.52"/>
    <x v="0"/>
    <n v="897.6"/>
    <s v="Yes"/>
    <n v="718.08"/>
    <n v="0"/>
    <x v="159"/>
    <x v="0"/>
    <s v="Kolhapur"/>
  </r>
  <r>
    <n v="171707"/>
    <n v="3883"/>
    <x v="431"/>
    <x v="20"/>
    <n v="1"/>
    <n v="1"/>
    <n v="0"/>
    <n v="8000"/>
    <n v="1200"/>
    <n v="7140"/>
    <x v="0"/>
    <n v="340"/>
    <s v="No"/>
    <n v="0"/>
    <n v="0"/>
    <x v="159"/>
    <x v="0"/>
    <s v="Kolhapur"/>
  </r>
  <r>
    <n v="171711"/>
    <n v="3887"/>
    <x v="506"/>
    <x v="99"/>
    <n v="16"/>
    <n v="10"/>
    <n v="6"/>
    <n v="68250"/>
    <n v="10237.5"/>
    <n v="58592.62"/>
    <x v="0"/>
    <n v="2900.63"/>
    <s v="Yes"/>
    <n v="2320.5"/>
    <n v="0"/>
    <x v="159"/>
    <x v="0"/>
    <s v="Kolhapur"/>
  </r>
  <r>
    <n v="171748"/>
    <n v="3923"/>
    <x v="507"/>
    <x v="20"/>
    <n v="1"/>
    <n v="1"/>
    <n v="0"/>
    <n v="9600"/>
    <n v="1440"/>
    <n v="8241.6"/>
    <x v="0"/>
    <n v="408"/>
    <s v="Yes"/>
    <n v="326.39999999999998"/>
    <n v="0"/>
    <x v="159"/>
    <x v="0"/>
    <s v="Kolhapur"/>
  </r>
  <r>
    <n v="171795"/>
    <n v="3970"/>
    <x v="508"/>
    <x v="99"/>
    <n v="16"/>
    <n v="10"/>
    <n v="6"/>
    <n v="68250"/>
    <n v="10237.5"/>
    <n v="58592.62"/>
    <x v="0"/>
    <n v="2900.63"/>
    <s v="Yes"/>
    <n v="2320.5"/>
    <n v="0"/>
    <x v="159"/>
    <x v="0"/>
    <s v="Kolhapur"/>
  </r>
  <r>
    <n v="202148"/>
    <n v="4323"/>
    <x v="509"/>
    <x v="20"/>
    <n v="1"/>
    <n v="1"/>
    <n v="0"/>
    <n v="10000"/>
    <n v="1500"/>
    <n v="8585"/>
    <x v="0"/>
    <n v="425"/>
    <s v="Yes"/>
    <n v="340"/>
    <n v="0"/>
    <x v="159"/>
    <x v="0"/>
    <s v="Kolhapur"/>
  </r>
  <r>
    <n v="182102"/>
    <n v="4275"/>
    <x v="510"/>
    <x v="20"/>
    <n v="2"/>
    <n v="2"/>
    <n v="0"/>
    <n v="20000"/>
    <n v="3000"/>
    <n v="17170"/>
    <x v="0"/>
    <n v="850"/>
    <s v="Yes"/>
    <n v="680"/>
    <n v="0"/>
    <x v="159"/>
    <x v="0"/>
    <s v="Kolhapur"/>
  </r>
  <r>
    <n v="182091"/>
    <n v="4264"/>
    <x v="511"/>
    <x v="99"/>
    <n v="16"/>
    <n v="10"/>
    <n v="6"/>
    <n v="68250"/>
    <n v="10237.5"/>
    <n v="58592.62"/>
    <x v="0"/>
    <n v="2900.63"/>
    <s v="Yes"/>
    <n v="2320.5"/>
    <n v="0"/>
    <x v="159"/>
    <x v="0"/>
    <s v="Kolhapur"/>
  </r>
  <r>
    <n v="192144"/>
    <n v="4318"/>
    <x v="512"/>
    <x v="98"/>
    <n v="8"/>
    <n v="5"/>
    <n v="3"/>
    <n v="34125"/>
    <n v="5118.75"/>
    <n v="29296.31"/>
    <x v="0"/>
    <n v="1450.31"/>
    <s v="Yes"/>
    <n v="1160.25"/>
    <n v="0"/>
    <x v="159"/>
    <x v="0"/>
    <s v="Kolhapur"/>
  </r>
  <r>
    <n v="172050"/>
    <n v="4222"/>
    <x v="404"/>
    <x v="36"/>
    <n v="2"/>
    <n v="1"/>
    <n v="1"/>
    <n v="15840"/>
    <n v="2376"/>
    <n v="13598.64"/>
    <x v="0"/>
    <n v="673.2"/>
    <s v="Yes"/>
    <n v="538.55999999999995"/>
    <n v="0"/>
    <x v="159"/>
    <x v="0"/>
    <s v="Kolhapur"/>
  </r>
  <r>
    <n v="171885"/>
    <n v="4060"/>
    <x v="513"/>
    <x v="60"/>
    <n v="5"/>
    <n v="4"/>
    <n v="1"/>
    <n v="129600"/>
    <n v="19440"/>
    <n v="111261.6"/>
    <x v="0"/>
    <n v="5508"/>
    <s v="Yes"/>
    <n v="4406.3999999999996"/>
    <n v="0"/>
    <x v="159"/>
    <x v="0"/>
    <s v="Kolhapur"/>
  </r>
  <r>
    <n v="172012"/>
    <n v="4186"/>
    <x v="514"/>
    <x v="20"/>
    <n v="1"/>
    <n v="1"/>
    <n v="0"/>
    <n v="13333.2"/>
    <n v="1999.98"/>
    <n v="11446.55"/>
    <x v="0"/>
    <n v="566.66"/>
    <s v="Yes"/>
    <n v="453.33"/>
    <n v="0"/>
    <x v="159"/>
    <x v="0"/>
    <s v="Kolhapur"/>
  </r>
  <r>
    <n v="171863"/>
    <n v="4038"/>
    <x v="75"/>
    <x v="20"/>
    <n v="1"/>
    <n v="1"/>
    <n v="0"/>
    <n v="16000"/>
    <n v="2400"/>
    <n v="13736"/>
    <x v="0"/>
    <n v="680"/>
    <s v="Yes"/>
    <n v="544"/>
    <n v="0"/>
    <x v="159"/>
    <x v="0"/>
    <s v="Kolhapur"/>
  </r>
  <r>
    <n v="171908"/>
    <n v="4083"/>
    <x v="515"/>
    <x v="100"/>
    <n v="16"/>
    <n v="10"/>
    <n v="6"/>
    <n v="68250"/>
    <n v="10237.5"/>
    <n v="58592.62"/>
    <x v="0"/>
    <n v="2900.63"/>
    <s v="Yes"/>
    <n v="2320.5"/>
    <n v="0"/>
    <x v="159"/>
    <x v="0"/>
    <s v="Kolhapur"/>
  </r>
  <r>
    <n v="171954"/>
    <n v="4128"/>
    <x v="230"/>
    <x v="99"/>
    <n v="16"/>
    <n v="10"/>
    <n v="6"/>
    <n v="68250"/>
    <n v="10237.5"/>
    <n v="58592.62"/>
    <x v="0"/>
    <n v="2900.63"/>
    <s v="Yes"/>
    <n v="2320.5"/>
    <n v="0"/>
    <x v="159"/>
    <x v="0"/>
    <s v="Kolhapur"/>
  </r>
  <r>
    <n v="222288"/>
    <n v="4466"/>
    <x v="516"/>
    <x v="99"/>
    <n v="16"/>
    <n v="10"/>
    <n v="6"/>
    <n v="63000"/>
    <n v="9450"/>
    <n v="54085.5"/>
    <x v="0"/>
    <n v="2677.5"/>
    <s v="Yes"/>
    <n v="2142"/>
    <n v="0"/>
    <x v="159"/>
    <x v="0"/>
    <s v="Kolhapur"/>
  </r>
  <r>
    <n v="222303"/>
    <n v="4481"/>
    <x v="182"/>
    <x v="20"/>
    <n v="1"/>
    <n v="1"/>
    <n v="0"/>
    <n v="6000"/>
    <n v="900"/>
    <n v="5151"/>
    <x v="0"/>
    <n v="255"/>
    <s v="Yes"/>
    <n v="204"/>
    <n v="0"/>
    <x v="159"/>
    <x v="0"/>
    <s v="Kolhapur"/>
  </r>
  <r>
    <n v="222264"/>
    <n v="4442"/>
    <x v="73"/>
    <x v="20"/>
    <n v="1"/>
    <n v="1"/>
    <n v="0"/>
    <n v="12000"/>
    <n v="1800"/>
    <n v="10302"/>
    <x v="0"/>
    <n v="510"/>
    <s v="Yes"/>
    <n v="408"/>
    <n v="0"/>
    <x v="159"/>
    <x v="0"/>
    <s v="Kolhapur"/>
  </r>
  <r>
    <n v="202182"/>
    <n v="4357"/>
    <x v="342"/>
    <x v="36"/>
    <n v="2"/>
    <n v="1"/>
    <n v="1"/>
    <n v="15840"/>
    <n v="2376"/>
    <n v="13598.64"/>
    <x v="0"/>
    <n v="673.2"/>
    <s v="Yes"/>
    <n v="538.55999999999995"/>
    <n v="0"/>
    <x v="159"/>
    <x v="0"/>
    <s v="Kolhapur"/>
  </r>
  <r>
    <n v="212206"/>
    <n v="4382"/>
    <x v="118"/>
    <x v="58"/>
    <n v="2"/>
    <n v="1"/>
    <n v="1"/>
    <n v="15840"/>
    <n v="2376"/>
    <n v="13598.64"/>
    <x v="0"/>
    <n v="673.2"/>
    <s v="Yes"/>
    <n v="538.55999999999995"/>
    <n v="0"/>
    <x v="159"/>
    <x v="0"/>
    <s v="Kolhapur"/>
  </r>
  <r>
    <n v="222466"/>
    <n v="4635"/>
    <x v="517"/>
    <x v="101"/>
    <n v="5"/>
    <n v="4"/>
    <n v="1"/>
    <n v="72000"/>
    <n v="10800"/>
    <n v="61812"/>
    <x v="0"/>
    <n v="3060"/>
    <s v="Yes"/>
    <n v="2448"/>
    <n v="0"/>
    <x v="159"/>
    <x v="0"/>
    <s v="Kolhapur"/>
  </r>
  <r>
    <n v="222410"/>
    <n v="4581"/>
    <x v="518"/>
    <x v="98"/>
    <n v="8"/>
    <n v="5"/>
    <n v="3"/>
    <n v="35000"/>
    <n v="5250"/>
    <n v="30047.5"/>
    <x v="0"/>
    <n v="1487.5"/>
    <s v="Yes"/>
    <n v="1190"/>
    <n v="0"/>
    <x v="159"/>
    <x v="0"/>
    <s v="Kolhapur"/>
  </r>
  <r>
    <n v="222345"/>
    <n v="4523"/>
    <x v="519"/>
    <x v="60"/>
    <n v="5"/>
    <n v="4"/>
    <n v="1"/>
    <n v="72000"/>
    <n v="10800"/>
    <n v="61812"/>
    <x v="0"/>
    <n v="3060"/>
    <s v="Yes"/>
    <n v="2448"/>
    <n v="0"/>
    <x v="159"/>
    <x v="0"/>
    <s v="Kolhapur"/>
  </r>
  <r>
    <n v="222347"/>
    <n v="4525"/>
    <x v="519"/>
    <x v="36"/>
    <n v="2"/>
    <n v="1"/>
    <n v="1"/>
    <n v="23760"/>
    <n v="3564"/>
    <n v="20397.96"/>
    <x v="0"/>
    <n v="1009.8"/>
    <s v="Yes"/>
    <n v="807.84"/>
    <n v="0"/>
    <x v="159"/>
    <x v="0"/>
    <s v="Kolhapur"/>
  </r>
  <r>
    <n v="232672"/>
    <n v="4832"/>
    <x v="520"/>
    <x v="20"/>
    <n v="2"/>
    <n v="1"/>
    <n v="1"/>
    <n v="10560"/>
    <n v="1584"/>
    <n v="9065.76"/>
    <x v="0"/>
    <n v="448.8"/>
    <s v="Yes"/>
    <n v="359.04"/>
    <n v="0"/>
    <x v="159"/>
    <x v="0"/>
    <s v="Kolhapur"/>
  </r>
  <r>
    <n v="222597"/>
    <n v="4762"/>
    <x v="521"/>
    <x v="30"/>
    <n v="2"/>
    <n v="1"/>
    <n v="1"/>
    <n v="10560"/>
    <n v="1584"/>
    <n v="9065.76"/>
    <x v="0"/>
    <n v="448.8"/>
    <s v="Yes"/>
    <n v="359.04"/>
    <n v="0"/>
    <x v="159"/>
    <x v="0"/>
    <s v="Kolhapur"/>
  </r>
  <r>
    <n v="151398"/>
    <n v="3576"/>
    <x v="522"/>
    <x v="20"/>
    <n v="1"/>
    <n v="1"/>
    <n v="0"/>
    <n v="2600"/>
    <n v="0"/>
    <n v="2730"/>
    <x v="0"/>
    <n v="130"/>
    <s v="No"/>
    <n v="0"/>
    <n v="0"/>
    <x v="160"/>
    <x v="0"/>
    <s v="Kolhapur"/>
  </r>
  <r>
    <n v="151395"/>
    <n v="3573"/>
    <x v="83"/>
    <x v="20"/>
    <n v="1"/>
    <n v="1"/>
    <n v="0"/>
    <n v="9520"/>
    <n v="1428"/>
    <n v="8172.92"/>
    <x v="2"/>
    <n v="404.6"/>
    <s v="Yes"/>
    <n v="323.68"/>
    <n v="0"/>
    <x v="161"/>
    <x v="0"/>
    <s v="Kolhapur"/>
  </r>
  <r>
    <n v="222517"/>
    <n v="4685"/>
    <x v="523"/>
    <x v="30"/>
    <n v="2"/>
    <n v="1"/>
    <n v="1"/>
    <n v="10560"/>
    <n v="1584"/>
    <n v="9065.76"/>
    <x v="0"/>
    <n v="448.8"/>
    <s v="Yes"/>
    <n v="359.04"/>
    <n v="0"/>
    <x v="159"/>
    <x v="0"/>
    <s v="Kolhapur"/>
  </r>
  <r>
    <n v="151498"/>
    <n v="3674"/>
    <x v="524"/>
    <x v="20"/>
    <n v="1"/>
    <n v="1"/>
    <n v="0"/>
    <n v="10000"/>
    <n v="1500"/>
    <n v="8585"/>
    <x v="0"/>
    <n v="425"/>
    <s v="Yes"/>
    <n v="340"/>
    <n v="0"/>
    <x v="162"/>
    <x v="0"/>
    <s v="Kolhapur"/>
  </r>
  <r>
    <n v="151421"/>
    <n v="3599"/>
    <x v="303"/>
    <x v="20"/>
    <n v="1"/>
    <n v="1"/>
    <n v="0"/>
    <n v="7000"/>
    <n v="1050"/>
    <n v="6009.5"/>
    <x v="0"/>
    <n v="297.5"/>
    <s v="Yes"/>
    <n v="238"/>
    <n v="0"/>
    <x v="162"/>
    <x v="0"/>
    <s v="Kolhapur"/>
  </r>
  <r>
    <n v="171649"/>
    <n v="3825"/>
    <x v="525"/>
    <x v="20"/>
    <n v="1"/>
    <n v="1"/>
    <n v="0"/>
    <n v="36000"/>
    <n v="5400"/>
    <n v="30906"/>
    <x v="2"/>
    <n v="1530"/>
    <s v="Yes"/>
    <n v="1224"/>
    <n v="0"/>
    <x v="163"/>
    <x v="0"/>
    <s v="Kolhapur"/>
  </r>
  <r>
    <n v="151521"/>
    <n v="3697"/>
    <x v="302"/>
    <x v="20"/>
    <n v="1"/>
    <n v="1"/>
    <n v="0"/>
    <n v="5000"/>
    <n v="750"/>
    <n v="4292.5"/>
    <x v="0"/>
    <n v="212.5"/>
    <s v="Yes"/>
    <n v="170"/>
    <n v="0"/>
    <x v="164"/>
    <x v="0"/>
    <s v="Kolhapur"/>
  </r>
  <r>
    <n v="151501"/>
    <n v="3677"/>
    <x v="281"/>
    <x v="20"/>
    <n v="1"/>
    <n v="1"/>
    <n v="0"/>
    <n v="6000"/>
    <n v="900"/>
    <n v="5151"/>
    <x v="0"/>
    <n v="255"/>
    <s v="Yes"/>
    <n v="204"/>
    <n v="0"/>
    <x v="164"/>
    <x v="0"/>
    <s v="Kolhapur"/>
  </r>
  <r>
    <n v="171935"/>
    <n v="4110"/>
    <x v="526"/>
    <x v="20"/>
    <n v="1"/>
    <n v="1"/>
    <n v="0"/>
    <n v="5000"/>
    <n v="750"/>
    <n v="4292.5"/>
    <x v="0"/>
    <n v="212.5"/>
    <s v="Yes"/>
    <n v="170"/>
    <n v="0"/>
    <x v="164"/>
    <x v="0"/>
    <s v="Kolhapur"/>
  </r>
  <r>
    <n v="171968"/>
    <n v="4142"/>
    <x v="140"/>
    <x v="20"/>
    <n v="1"/>
    <n v="1"/>
    <n v="0"/>
    <n v="13000"/>
    <n v="1950"/>
    <n v="11160.5"/>
    <x v="0"/>
    <n v="552.5"/>
    <s v="Yes"/>
    <n v="442"/>
    <n v="0"/>
    <x v="164"/>
    <x v="0"/>
    <s v="Kolhapur"/>
  </r>
  <r>
    <n v="222407"/>
    <n v="4562"/>
    <x v="527"/>
    <x v="20"/>
    <n v="1"/>
    <n v="1"/>
    <n v="0"/>
    <n v="6400"/>
    <n v="960"/>
    <n v="5494.4"/>
    <x v="0"/>
    <n v="272"/>
    <s v="Yes"/>
    <n v="217.6"/>
    <n v="0"/>
    <x v="164"/>
    <x v="0"/>
    <s v="Kolhapur"/>
  </r>
  <r>
    <n v="151453"/>
    <n v="3631"/>
    <x v="528"/>
    <x v="74"/>
    <n v="1"/>
    <n v="1"/>
    <n v="0"/>
    <n v="5120"/>
    <n v="0"/>
    <n v="5376"/>
    <x v="0"/>
    <n v="256"/>
    <s v="No"/>
    <n v="0"/>
    <n v="0"/>
    <x v="165"/>
    <x v="0"/>
    <s v="Kolhapur"/>
  </r>
  <r>
    <n v="151452"/>
    <n v="3630"/>
    <x v="528"/>
    <x v="74"/>
    <n v="1"/>
    <n v="1"/>
    <n v="0"/>
    <n v="5120"/>
    <n v="0"/>
    <n v="5376"/>
    <x v="0"/>
    <n v="256"/>
    <s v="No"/>
    <n v="0"/>
    <n v="0"/>
    <x v="166"/>
    <x v="0"/>
    <s v="Kolhapur"/>
  </r>
  <r>
    <n v="151450"/>
    <n v="3628"/>
    <x v="528"/>
    <x v="74"/>
    <n v="1"/>
    <n v="1"/>
    <n v="0"/>
    <n v="5120"/>
    <n v="0"/>
    <n v="5376"/>
    <x v="0"/>
    <n v="256"/>
    <s v="No"/>
    <n v="0"/>
    <n v="0"/>
    <x v="167"/>
    <x v="0"/>
    <s v="Kolhapur"/>
  </r>
  <r>
    <n v="151451"/>
    <n v="3629"/>
    <x v="528"/>
    <x v="74"/>
    <n v="1"/>
    <n v="1"/>
    <n v="0"/>
    <n v="5120"/>
    <n v="0"/>
    <n v="5376"/>
    <x v="0"/>
    <n v="256"/>
    <s v="No"/>
    <n v="0"/>
    <n v="0"/>
    <x v="168"/>
    <x v="0"/>
    <s v="Kolhapur"/>
  </r>
  <r>
    <n v="151466"/>
    <n v="3642"/>
    <x v="445"/>
    <x v="20"/>
    <n v="1"/>
    <n v="1"/>
    <n v="0"/>
    <n v="9600"/>
    <n v="1440"/>
    <n v="8241.6"/>
    <x v="0"/>
    <n v="408"/>
    <s v="Yes"/>
    <n v="326.39999999999998"/>
    <n v="0"/>
    <x v="169"/>
    <x v="0"/>
    <s v="Kolhapur"/>
  </r>
  <r>
    <n v="151496"/>
    <n v="3672"/>
    <x v="529"/>
    <x v="20"/>
    <n v="1"/>
    <n v="1"/>
    <n v="0"/>
    <n v="8000"/>
    <n v="1200"/>
    <n v="6868"/>
    <x v="0"/>
    <n v="340"/>
    <s v="Yes"/>
    <n v="272"/>
    <n v="0"/>
    <x v="170"/>
    <x v="0"/>
    <s v="Kolhapur"/>
  </r>
  <r>
    <n v="151482"/>
    <n v="3658"/>
    <x v="142"/>
    <x v="20"/>
    <n v="1"/>
    <n v="1"/>
    <n v="0"/>
    <n v="16000"/>
    <n v="2400"/>
    <n v="13736"/>
    <x v="0"/>
    <n v="680"/>
    <s v="Yes"/>
    <n v="544"/>
    <n v="0"/>
    <x v="170"/>
    <x v="0"/>
    <s v="Kolhapur"/>
  </r>
  <r>
    <n v="171689"/>
    <n v="3865"/>
    <x v="530"/>
    <x v="20"/>
    <n v="1"/>
    <n v="1"/>
    <n v="0"/>
    <n v="6000"/>
    <n v="900"/>
    <n v="5151"/>
    <x v="2"/>
    <n v="255"/>
    <s v="Yes"/>
    <n v="204"/>
    <n v="0"/>
    <x v="170"/>
    <x v="0"/>
    <s v="Kolhapur"/>
  </r>
  <r>
    <n v="151502"/>
    <n v="3678"/>
    <x v="531"/>
    <x v="20"/>
    <n v="1"/>
    <n v="1"/>
    <n v="0"/>
    <n v="5000"/>
    <n v="750"/>
    <n v="4462.5"/>
    <x v="0"/>
    <n v="212.5"/>
    <s v="No"/>
    <n v="0"/>
    <n v="0"/>
    <x v="171"/>
    <x v="0"/>
    <s v="Kolhapur"/>
  </r>
  <r>
    <n v="151503"/>
    <n v="3679"/>
    <x v="532"/>
    <x v="20"/>
    <n v="1"/>
    <n v="1"/>
    <n v="0"/>
    <n v="12000"/>
    <n v="1800"/>
    <n v="10302"/>
    <x v="2"/>
    <n v="510"/>
    <s v="Yes"/>
    <n v="408"/>
    <n v="0"/>
    <x v="172"/>
    <x v="0"/>
    <s v="Kolhapur"/>
  </r>
  <r>
    <n v="171708"/>
    <n v="3884"/>
    <x v="431"/>
    <x v="20"/>
    <n v="1"/>
    <n v="1"/>
    <n v="0"/>
    <n v="19000"/>
    <n v="2850"/>
    <n v="16957.5"/>
    <x v="2"/>
    <n v="807.5"/>
    <s v="No"/>
    <n v="0"/>
    <n v="0"/>
    <x v="170"/>
    <x v="0"/>
    <s v="Kolhapur"/>
  </r>
  <r>
    <n v="222452"/>
    <n v="4621"/>
    <x v="533"/>
    <x v="20"/>
    <n v="1"/>
    <n v="1"/>
    <n v="0"/>
    <n v="17100"/>
    <n v="2565"/>
    <n v="14680.35"/>
    <x v="0"/>
    <n v="726.75"/>
    <s v="Yes"/>
    <n v="581.4"/>
    <n v="0"/>
    <x v="173"/>
    <x v="0"/>
    <s v="Kolhapur"/>
  </r>
  <r>
    <n v="222284"/>
    <n v="4462"/>
    <x v="516"/>
    <x v="20"/>
    <n v="1"/>
    <n v="1"/>
    <n v="0"/>
    <n v="14720"/>
    <n v="2208"/>
    <n v="12637.12"/>
    <x v="0"/>
    <n v="625.6"/>
    <s v="Yes"/>
    <n v="500.48"/>
    <n v="0"/>
    <x v="173"/>
    <x v="0"/>
    <s v="Kolhapur"/>
  </r>
  <r>
    <n v="151530"/>
    <n v="3706"/>
    <x v="534"/>
    <x v="102"/>
    <n v="2"/>
    <n v="1"/>
    <n v="1"/>
    <n v="19200"/>
    <n v="2880"/>
    <n v="16483.2"/>
    <x v="0"/>
    <n v="816"/>
    <s v="Yes"/>
    <n v="652.79999999999995"/>
    <n v="0"/>
    <x v="174"/>
    <x v="0"/>
    <s v="Kolhapur"/>
  </r>
  <r>
    <n v="222392"/>
    <n v="4565"/>
    <x v="535"/>
    <x v="36"/>
    <n v="2"/>
    <n v="1"/>
    <n v="1"/>
    <n v="12800"/>
    <n v="1920"/>
    <n v="10988.8"/>
    <x v="0"/>
    <n v="544"/>
    <s v="Yes"/>
    <n v="435.2"/>
    <n v="0"/>
    <x v="174"/>
    <x v="0"/>
    <s v="Kolhapur"/>
  </r>
  <r>
    <n v="171944"/>
    <n v="4118"/>
    <x v="536"/>
    <x v="49"/>
    <n v="4"/>
    <n v="3"/>
    <n v="1"/>
    <n v="4725"/>
    <n v="708.75"/>
    <n v="4056.41"/>
    <x v="2"/>
    <n v="200.81"/>
    <s v="Yes"/>
    <n v="160.65"/>
    <n v="0"/>
    <x v="174"/>
    <x v="0"/>
    <s v="Kolhapur"/>
  </r>
  <r>
    <n v="171966"/>
    <n v="4140"/>
    <x v="537"/>
    <x v="28"/>
    <n v="1"/>
    <n v="1"/>
    <n v="0"/>
    <n v="16000"/>
    <n v="2400"/>
    <n v="13736"/>
    <x v="0"/>
    <n v="680"/>
    <s v="Yes"/>
    <n v="544"/>
    <n v="0"/>
    <x v="174"/>
    <x v="0"/>
    <s v="Kolhapur"/>
  </r>
  <r>
    <n v="222555"/>
    <n v="4723"/>
    <x v="538"/>
    <x v="30"/>
    <n v="2"/>
    <n v="1"/>
    <n v="1"/>
    <n v="12800"/>
    <n v="1920"/>
    <n v="10988.8"/>
    <x v="2"/>
    <n v="544"/>
    <s v="Yes"/>
    <n v="435.2"/>
    <n v="0"/>
    <x v="174"/>
    <x v="0"/>
    <s v="Kolhapur"/>
  </r>
  <r>
    <n v="222507"/>
    <n v="4675"/>
    <x v="539"/>
    <x v="30"/>
    <n v="2"/>
    <n v="1"/>
    <n v="1"/>
    <n v="12800"/>
    <n v="1920"/>
    <n v="10988.8"/>
    <x v="0"/>
    <n v="544"/>
    <s v="Yes"/>
    <n v="435.2"/>
    <n v="0"/>
    <x v="174"/>
    <x v="0"/>
    <s v="Kolhapur"/>
  </r>
  <r>
    <n v="171715"/>
    <n v="3890"/>
    <x v="540"/>
    <x v="20"/>
    <n v="1"/>
    <n v="1"/>
    <n v="0"/>
    <n v="6000"/>
    <n v="900"/>
    <n v="5151"/>
    <x v="2"/>
    <n v="255"/>
    <s v="Yes"/>
    <n v="204"/>
    <n v="0"/>
    <x v="170"/>
    <x v="0"/>
    <s v="Kolhapur"/>
  </r>
  <r>
    <n v="171716"/>
    <n v="3891"/>
    <x v="540"/>
    <x v="20"/>
    <n v="1"/>
    <n v="1"/>
    <n v="0"/>
    <n v="6000"/>
    <n v="900"/>
    <n v="5151"/>
    <x v="2"/>
    <n v="255"/>
    <s v="Yes"/>
    <n v="204"/>
    <n v="0"/>
    <x v="170"/>
    <x v="0"/>
    <s v="Kolhapur"/>
  </r>
  <r>
    <n v="171721"/>
    <n v="3896"/>
    <x v="505"/>
    <x v="20"/>
    <n v="1"/>
    <n v="1"/>
    <n v="0"/>
    <n v="6000"/>
    <n v="900"/>
    <n v="5151"/>
    <x v="0"/>
    <n v="255"/>
    <s v="Yes"/>
    <n v="204"/>
    <n v="0"/>
    <x v="170"/>
    <x v="0"/>
    <s v="Kolhapur"/>
  </r>
  <r>
    <n v="171724"/>
    <n v="3899"/>
    <x v="478"/>
    <x v="20"/>
    <n v="1"/>
    <n v="1"/>
    <n v="0"/>
    <n v="8000"/>
    <n v="1200"/>
    <n v="6868"/>
    <x v="0"/>
    <n v="340"/>
    <s v="Yes"/>
    <n v="272"/>
    <n v="0"/>
    <x v="170"/>
    <x v="0"/>
    <s v="Kolhapur"/>
  </r>
  <r>
    <n v="171738"/>
    <n v="3913"/>
    <x v="541"/>
    <x v="20"/>
    <n v="1"/>
    <n v="1"/>
    <n v="0"/>
    <n v="36000"/>
    <n v="5400"/>
    <n v="30906"/>
    <x v="0"/>
    <n v="1530"/>
    <s v="Yes"/>
    <n v="1224"/>
    <n v="0"/>
    <x v="170"/>
    <x v="0"/>
    <s v="Kolhapur"/>
  </r>
  <r>
    <n v="171709"/>
    <n v="3885"/>
    <x v="542"/>
    <x v="20"/>
    <n v="1"/>
    <n v="1"/>
    <n v="0"/>
    <n v="6000"/>
    <n v="900"/>
    <n v="5151"/>
    <x v="2"/>
    <n v="255"/>
    <s v="Yes"/>
    <n v="204"/>
    <n v="0"/>
    <x v="170"/>
    <x v="0"/>
    <s v="Kolhapur"/>
  </r>
  <r>
    <n v="171705"/>
    <n v="3881"/>
    <x v="543"/>
    <x v="20"/>
    <n v="1"/>
    <n v="1"/>
    <n v="0"/>
    <n v="6000"/>
    <n v="900"/>
    <n v="5151"/>
    <x v="0"/>
    <n v="255"/>
    <s v="Yes"/>
    <n v="204"/>
    <n v="0"/>
    <x v="170"/>
    <x v="0"/>
    <s v="Kolhapur"/>
  </r>
  <r>
    <n v="171746"/>
    <n v="3921"/>
    <x v="544"/>
    <x v="20"/>
    <n v="1"/>
    <n v="1"/>
    <n v="0"/>
    <n v="8000"/>
    <n v="1200"/>
    <n v="6868"/>
    <x v="0"/>
    <n v="340"/>
    <s v="Yes"/>
    <n v="272"/>
    <n v="0"/>
    <x v="170"/>
    <x v="0"/>
    <s v="Kolhapur"/>
  </r>
  <r>
    <n v="171744"/>
    <n v="3919"/>
    <x v="545"/>
    <x v="20"/>
    <n v="1"/>
    <n v="1"/>
    <n v="0"/>
    <n v="8000"/>
    <n v="1200"/>
    <n v="6868"/>
    <x v="0"/>
    <n v="340"/>
    <s v="Yes"/>
    <n v="272"/>
    <n v="0"/>
    <x v="170"/>
    <x v="0"/>
    <s v="Kolhapur"/>
  </r>
  <r>
    <n v="171691"/>
    <n v="3867"/>
    <x v="475"/>
    <x v="20"/>
    <n v="1"/>
    <n v="1"/>
    <n v="0"/>
    <n v="6000"/>
    <n v="900"/>
    <n v="5151"/>
    <x v="2"/>
    <n v="255"/>
    <s v="Yes"/>
    <n v="204"/>
    <n v="0"/>
    <x v="170"/>
    <x v="0"/>
    <s v="Kolhapur"/>
  </r>
  <r>
    <n v="171688"/>
    <n v="3864"/>
    <x v="546"/>
    <x v="20"/>
    <n v="1"/>
    <n v="1"/>
    <n v="0"/>
    <n v="36000"/>
    <n v="5400"/>
    <n v="30906"/>
    <x v="2"/>
    <n v="1530"/>
    <s v="Yes"/>
    <n v="1224"/>
    <n v="0"/>
    <x v="170"/>
    <x v="0"/>
    <s v="Kolhapur"/>
  </r>
  <r>
    <n v="171694"/>
    <n v="3870"/>
    <x v="547"/>
    <x v="20"/>
    <n v="1"/>
    <n v="1"/>
    <n v="0"/>
    <n v="6000"/>
    <n v="900"/>
    <n v="5355"/>
    <x v="2"/>
    <n v="255"/>
    <s v="No"/>
    <n v="0"/>
    <n v="0"/>
    <x v="170"/>
    <x v="0"/>
    <s v="Kolhapur"/>
  </r>
  <r>
    <n v="171682"/>
    <n v="3858"/>
    <x v="548"/>
    <x v="20"/>
    <n v="1"/>
    <n v="1"/>
    <n v="0"/>
    <n v="9500"/>
    <n v="1425"/>
    <n v="8478.75"/>
    <x v="2"/>
    <n v="403.75"/>
    <s v="No"/>
    <n v="0"/>
    <n v="0"/>
    <x v="170"/>
    <x v="0"/>
    <s v="Kolhapur"/>
  </r>
  <r>
    <n v="171636"/>
    <n v="3812"/>
    <x v="318"/>
    <x v="20"/>
    <n v="1"/>
    <n v="1"/>
    <n v="0"/>
    <n v="15000"/>
    <n v="2250"/>
    <n v="12877.5"/>
    <x v="2"/>
    <n v="637.5"/>
    <s v="Yes"/>
    <n v="510"/>
    <n v="0"/>
    <x v="170"/>
    <x v="0"/>
    <s v="Kolhapur"/>
  </r>
  <r>
    <n v="151543"/>
    <n v="3719"/>
    <x v="549"/>
    <x v="20"/>
    <n v="1"/>
    <n v="1"/>
    <n v="0"/>
    <n v="80925"/>
    <n v="12138.75"/>
    <n v="69474.11"/>
    <x v="0"/>
    <n v="3439.31"/>
    <s v="Yes"/>
    <n v="2751.45"/>
    <n v="0"/>
    <x v="170"/>
    <x v="0"/>
    <s v="Kolhapur"/>
  </r>
  <r>
    <n v="161570"/>
    <n v="3747"/>
    <x v="550"/>
    <x v="20"/>
    <n v="1"/>
    <n v="1"/>
    <n v="0"/>
    <n v="9901"/>
    <n v="1485.15"/>
    <n v="8500.01"/>
    <x v="2"/>
    <n v="420.79"/>
    <s v="Yes"/>
    <n v="336.63"/>
    <n v="0"/>
    <x v="170"/>
    <x v="0"/>
    <s v="Kolhapur"/>
  </r>
  <r>
    <n v="161571"/>
    <n v="3748"/>
    <x v="221"/>
    <x v="20"/>
    <n v="1"/>
    <n v="1"/>
    <n v="0"/>
    <n v="9901"/>
    <n v="1485.15"/>
    <n v="8500.01"/>
    <x v="2"/>
    <n v="420.79"/>
    <s v="Yes"/>
    <n v="336.63"/>
    <n v="0"/>
    <x v="170"/>
    <x v="0"/>
    <s v="Kolhapur"/>
  </r>
  <r>
    <n v="151550"/>
    <n v="3726"/>
    <x v="551"/>
    <x v="20"/>
    <n v="1"/>
    <n v="1"/>
    <n v="0"/>
    <n v="90000"/>
    <n v="13500"/>
    <n v="77265"/>
    <x v="2"/>
    <n v="3825"/>
    <s v="Yes"/>
    <n v="3060"/>
    <n v="0"/>
    <x v="175"/>
    <x v="0"/>
    <s v="Kolhapur"/>
  </r>
  <r>
    <n v="171763"/>
    <n v="3938"/>
    <x v="552"/>
    <x v="20"/>
    <n v="1"/>
    <n v="1"/>
    <n v="0"/>
    <n v="8000"/>
    <n v="1200"/>
    <n v="6868"/>
    <x v="0"/>
    <n v="340"/>
    <s v="Yes"/>
    <n v="272"/>
    <n v="0"/>
    <x v="175"/>
    <x v="0"/>
    <s v="Kolhapur"/>
  </r>
  <r>
    <n v="161585"/>
    <n v="3762"/>
    <x v="553"/>
    <x v="20"/>
    <n v="1"/>
    <n v="1"/>
    <n v="0"/>
    <n v="10000"/>
    <n v="1500"/>
    <n v="8585"/>
    <x v="2"/>
    <n v="425"/>
    <s v="Yes"/>
    <n v="340"/>
    <n v="0"/>
    <x v="176"/>
    <x v="0"/>
    <s v="Kolhapur"/>
  </r>
  <r>
    <n v="171608"/>
    <n v="3786"/>
    <x v="554"/>
    <x v="20"/>
    <n v="1"/>
    <n v="1"/>
    <n v="0"/>
    <n v="7182"/>
    <n v="1077.3"/>
    <n v="6165.75"/>
    <x v="2"/>
    <n v="305.24"/>
    <s v="Yes"/>
    <n v="244.19"/>
    <n v="0"/>
    <x v="177"/>
    <x v="0"/>
    <s v="Kolhapur"/>
  </r>
  <r>
    <n v="171611"/>
    <n v="3789"/>
    <x v="555"/>
    <x v="20"/>
    <n v="1"/>
    <n v="1"/>
    <n v="0"/>
    <n v="7000"/>
    <n v="1050"/>
    <n v="6009.5"/>
    <x v="0"/>
    <n v="297.5"/>
    <s v="Yes"/>
    <n v="238"/>
    <n v="0"/>
    <x v="178"/>
    <x v="0"/>
    <s v="Kolhapur"/>
  </r>
  <r>
    <n v="171888"/>
    <n v="4063"/>
    <x v="513"/>
    <x v="20"/>
    <n v="1"/>
    <n v="1"/>
    <n v="0"/>
    <n v="12000"/>
    <n v="1800"/>
    <n v="10302"/>
    <x v="0"/>
    <n v="510"/>
    <s v="Yes"/>
    <n v="408"/>
    <n v="0"/>
    <x v="179"/>
    <x v="0"/>
    <s v="Kolhapur"/>
  </r>
  <r>
    <n v="171898"/>
    <n v="4073"/>
    <x v="556"/>
    <x v="20"/>
    <n v="1"/>
    <n v="1"/>
    <n v="0"/>
    <n v="12000"/>
    <n v="1800"/>
    <n v="10302"/>
    <x v="0"/>
    <n v="510"/>
    <s v="Yes"/>
    <n v="408"/>
    <n v="0"/>
    <x v="179"/>
    <x v="0"/>
    <s v="Kolhapur"/>
  </r>
  <r>
    <n v="171864"/>
    <n v="4039"/>
    <x v="75"/>
    <x v="20"/>
    <n v="1"/>
    <n v="1"/>
    <n v="0"/>
    <n v="8000"/>
    <n v="1200"/>
    <n v="6868"/>
    <x v="0"/>
    <n v="340"/>
    <s v="Yes"/>
    <n v="272"/>
    <n v="0"/>
    <x v="179"/>
    <x v="0"/>
    <s v="Kolhapur"/>
  </r>
  <r>
    <n v="171861"/>
    <n v="4036"/>
    <x v="75"/>
    <x v="20"/>
    <n v="1"/>
    <n v="1"/>
    <n v="0"/>
    <n v="14250"/>
    <n v="2137.5"/>
    <n v="12233.63"/>
    <x v="0"/>
    <n v="605.63"/>
    <s v="Yes"/>
    <n v="484.5"/>
    <n v="0"/>
    <x v="179"/>
    <x v="0"/>
    <s v="Kolhapur"/>
  </r>
  <r>
    <n v="171641"/>
    <n v="3817"/>
    <x v="318"/>
    <x v="20"/>
    <n v="1"/>
    <n v="1"/>
    <n v="0"/>
    <n v="23472"/>
    <n v="3520.8"/>
    <n v="20150.71"/>
    <x v="2"/>
    <n v="997.56"/>
    <s v="Yes"/>
    <n v="798.05"/>
    <n v="0"/>
    <x v="179"/>
    <x v="0"/>
    <s v="Kolhapur"/>
  </r>
  <r>
    <n v="171802"/>
    <n v="3977"/>
    <x v="179"/>
    <x v="20"/>
    <n v="1"/>
    <n v="1"/>
    <n v="0"/>
    <n v="9600"/>
    <n v="1440"/>
    <n v="8241.6"/>
    <x v="0"/>
    <n v="408"/>
    <s v="Yes"/>
    <n v="326.39999999999998"/>
    <n v="0"/>
    <x v="179"/>
    <x v="0"/>
    <s v="Kolhapur"/>
  </r>
  <r>
    <n v="171623"/>
    <n v="3799"/>
    <x v="389"/>
    <x v="20"/>
    <n v="1"/>
    <n v="1"/>
    <n v="0"/>
    <n v="6000"/>
    <n v="900"/>
    <n v="5151"/>
    <x v="0"/>
    <n v="255"/>
    <s v="Yes"/>
    <n v="204"/>
    <n v="0"/>
    <x v="180"/>
    <x v="0"/>
    <s v="Kolhapur"/>
  </r>
  <r>
    <n v="171624"/>
    <n v="3800"/>
    <x v="389"/>
    <x v="20"/>
    <n v="1"/>
    <n v="1"/>
    <n v="0"/>
    <n v="6000"/>
    <n v="900"/>
    <n v="5151"/>
    <x v="0"/>
    <n v="255"/>
    <s v="Yes"/>
    <n v="204"/>
    <n v="0"/>
    <x v="180"/>
    <x v="0"/>
    <s v="Kolhapur"/>
  </r>
  <r>
    <n v="212252"/>
    <n v="4428"/>
    <x v="557"/>
    <x v="20"/>
    <n v="1"/>
    <n v="1"/>
    <n v="0"/>
    <n v="6000"/>
    <n v="900"/>
    <n v="5151"/>
    <x v="0"/>
    <n v="255"/>
    <s v="Yes"/>
    <n v="204"/>
    <n v="0"/>
    <x v="180"/>
    <x v="0"/>
    <s v="Kolhapur"/>
  </r>
  <r>
    <n v="171648"/>
    <n v="3824"/>
    <x v="525"/>
    <x v="20"/>
    <n v="1"/>
    <n v="1"/>
    <n v="0"/>
    <n v="30000"/>
    <n v="4500"/>
    <n v="25755"/>
    <x v="0"/>
    <n v="1275"/>
    <s v="Yes"/>
    <n v="1020"/>
    <n v="0"/>
    <x v="181"/>
    <x v="0"/>
    <s v="Kolhapur"/>
  </r>
  <r>
    <n v="171659"/>
    <n v="3835"/>
    <x v="558"/>
    <x v="20"/>
    <n v="1"/>
    <n v="1"/>
    <n v="0"/>
    <n v="4725"/>
    <n v="708.75"/>
    <n v="4056.41"/>
    <x v="2"/>
    <n v="200.81"/>
    <s v="Yes"/>
    <n v="160.65"/>
    <n v="0"/>
    <x v="182"/>
    <x v="0"/>
    <s v="Kolhapur"/>
  </r>
  <r>
    <n v="171696"/>
    <n v="3872"/>
    <x v="559"/>
    <x v="20"/>
    <n v="3"/>
    <n v="3"/>
    <n v="0"/>
    <n v="20999.55"/>
    <n v="3149.94"/>
    <n v="18742.09"/>
    <x v="2"/>
    <n v="892.48"/>
    <s v="No"/>
    <n v="0"/>
    <n v="0"/>
    <x v="181"/>
    <x v="0"/>
    <s v="Kolhapur"/>
  </r>
  <r>
    <n v="171655"/>
    <n v="3831"/>
    <x v="560"/>
    <x v="20"/>
    <n v="1"/>
    <n v="1"/>
    <n v="0"/>
    <n v="21600"/>
    <n v="3240"/>
    <n v="18543.599999999999"/>
    <x v="2"/>
    <n v="918"/>
    <s v="Yes"/>
    <n v="734.4"/>
    <n v="0"/>
    <x v="183"/>
    <x v="0"/>
    <s v="Kolhapur"/>
  </r>
  <r>
    <n v="171684"/>
    <n v="3860"/>
    <x v="548"/>
    <x v="103"/>
    <n v="1"/>
    <n v="1"/>
    <n v="0"/>
    <n v="73800"/>
    <n v="11070"/>
    <n v="65866.5"/>
    <x v="2"/>
    <n v="3136.5"/>
    <s v="No"/>
    <n v="0"/>
    <n v="0"/>
    <x v="184"/>
    <x v="0"/>
    <s v="Kolhapur"/>
  </r>
  <r>
    <n v="171678"/>
    <n v="3854"/>
    <x v="432"/>
    <x v="20"/>
    <n v="1"/>
    <n v="1"/>
    <n v="0"/>
    <n v="6500"/>
    <n v="975"/>
    <n v="5580.25"/>
    <x v="2"/>
    <n v="276.25"/>
    <s v="Yes"/>
    <n v="221"/>
    <n v="0"/>
    <x v="185"/>
    <x v="0"/>
    <s v="Kolhapur"/>
  </r>
  <r>
    <n v="171695"/>
    <n v="3871"/>
    <x v="559"/>
    <x v="20"/>
    <n v="1"/>
    <n v="1"/>
    <n v="0"/>
    <n v="8000"/>
    <n v="1200"/>
    <n v="6868"/>
    <x v="2"/>
    <n v="340"/>
    <s v="Yes"/>
    <n v="272"/>
    <n v="0"/>
    <x v="186"/>
    <x v="0"/>
    <s v="Kolhapur"/>
  </r>
  <r>
    <n v="171700"/>
    <n v="3876"/>
    <x v="134"/>
    <x v="20"/>
    <n v="1"/>
    <n v="1"/>
    <n v="0"/>
    <n v="5000"/>
    <n v="750"/>
    <n v="4462.5"/>
    <x v="2"/>
    <n v="212.5"/>
    <s v="No"/>
    <n v="0"/>
    <n v="0"/>
    <x v="187"/>
    <x v="0"/>
    <s v="Kolhapur"/>
  </r>
  <r>
    <n v="171889"/>
    <n v="4064"/>
    <x v="513"/>
    <x v="20"/>
    <n v="1"/>
    <n v="1"/>
    <n v="0"/>
    <n v="6600"/>
    <n v="990"/>
    <n v="5890.5"/>
    <x v="0"/>
    <n v="280.5"/>
    <s v="No"/>
    <n v="0"/>
    <n v="0"/>
    <x v="187"/>
    <x v="0"/>
    <s v="Kolhapur"/>
  </r>
  <r>
    <n v="171703"/>
    <n v="3879"/>
    <x v="561"/>
    <x v="20"/>
    <n v="1"/>
    <n v="1"/>
    <n v="0"/>
    <n v="2500"/>
    <n v="375"/>
    <n v="2231.25"/>
    <x v="0"/>
    <n v="106.25"/>
    <s v="No"/>
    <n v="0"/>
    <n v="0"/>
    <x v="188"/>
    <x v="0"/>
    <s v="Kolhapur"/>
  </r>
  <r>
    <n v="171704"/>
    <n v="3880"/>
    <x v="561"/>
    <x v="20"/>
    <n v="1"/>
    <n v="1"/>
    <n v="0"/>
    <n v="3000"/>
    <n v="450"/>
    <n v="2677.5"/>
    <x v="0"/>
    <n v="127.5"/>
    <s v="No"/>
    <n v="0"/>
    <n v="0"/>
    <x v="189"/>
    <x v="0"/>
    <s v="Kolhapur"/>
  </r>
  <r>
    <n v="171719"/>
    <n v="3894"/>
    <x v="562"/>
    <x v="20"/>
    <n v="1"/>
    <n v="1"/>
    <n v="0"/>
    <n v="7680"/>
    <n v="1152"/>
    <n v="6593.28"/>
    <x v="0"/>
    <n v="326.39999999999998"/>
    <s v="Yes"/>
    <n v="261.12"/>
    <n v="0"/>
    <x v="190"/>
    <x v="0"/>
    <s v="Kolhapur"/>
  </r>
  <r>
    <n v="252682"/>
    <n v="4845"/>
    <x v="563"/>
    <x v="20"/>
    <n v="1"/>
    <n v="1"/>
    <n v="0"/>
    <n v="4000"/>
    <n v="600"/>
    <n v="3434"/>
    <x v="0"/>
    <n v="170"/>
    <s v="Yes"/>
    <n v="136"/>
    <n v="0"/>
    <x v="190"/>
    <x v="0"/>
    <s v="Kolhapur"/>
  </r>
  <r>
    <n v="171714"/>
    <n v="3889"/>
    <x v="564"/>
    <x v="20"/>
    <n v="1"/>
    <n v="1"/>
    <n v="0"/>
    <n v="5000"/>
    <n v="750"/>
    <n v="4292.5"/>
    <x v="0"/>
    <n v="212.5"/>
    <s v="Yes"/>
    <n v="170"/>
    <n v="0"/>
    <x v="191"/>
    <x v="0"/>
    <s v="Kolhapur"/>
  </r>
  <r>
    <n v="171948"/>
    <n v="4122"/>
    <x v="565"/>
    <x v="36"/>
    <n v="2"/>
    <n v="1"/>
    <n v="1"/>
    <n v="15840"/>
    <n v="2376"/>
    <n v="13598.64"/>
    <x v="0"/>
    <n v="673.2"/>
    <s v="Yes"/>
    <n v="538.55999999999995"/>
    <n v="0"/>
    <x v="192"/>
    <x v="0"/>
    <s v="Kolhapur"/>
  </r>
  <r>
    <n v="171756"/>
    <n v="3931"/>
    <x v="441"/>
    <x v="20"/>
    <n v="1"/>
    <n v="1"/>
    <n v="0"/>
    <n v="3000"/>
    <n v="450"/>
    <n v="2677.5"/>
    <x v="2"/>
    <n v="127.5"/>
    <s v="No"/>
    <n v="0"/>
    <n v="0"/>
    <x v="193"/>
    <x v="0"/>
    <s v="Kolhapur"/>
  </r>
  <r>
    <n v="222608"/>
    <n v="4773"/>
    <x v="566"/>
    <x v="20"/>
    <n v="1"/>
    <n v="1"/>
    <n v="0"/>
    <n v="3200"/>
    <n v="480"/>
    <n v="2747.2"/>
    <x v="0"/>
    <n v="136"/>
    <s v="Yes"/>
    <n v="108.8"/>
    <n v="0"/>
    <x v="193"/>
    <x v="0"/>
    <s v="Kolhapur"/>
  </r>
  <r>
    <n v="171767"/>
    <n v="3942"/>
    <x v="552"/>
    <x v="20"/>
    <n v="1"/>
    <n v="1"/>
    <n v="0"/>
    <n v="6800"/>
    <n v="1020"/>
    <n v="5780"/>
    <x v="2"/>
    <n v="289"/>
    <s v="Yes"/>
    <n v="289"/>
    <n v="0"/>
    <x v="194"/>
    <x v="0"/>
    <s v="Kolhapur"/>
  </r>
  <r>
    <n v="222305"/>
    <n v="4483"/>
    <x v="182"/>
    <x v="20"/>
    <n v="1"/>
    <n v="1"/>
    <n v="0"/>
    <n v="45000"/>
    <n v="6750"/>
    <n v="38632.5"/>
    <x v="0"/>
    <n v="1912.5"/>
    <s v="Yes"/>
    <n v="1530"/>
    <n v="0"/>
    <x v="195"/>
    <x v="0"/>
    <s v="Kolhapur"/>
  </r>
  <r>
    <n v="222281"/>
    <n v="4459"/>
    <x v="567"/>
    <x v="104"/>
    <n v="1"/>
    <n v="1"/>
    <n v="0"/>
    <n v="14250"/>
    <n v="2137.5"/>
    <n v="12233.63"/>
    <x v="0"/>
    <n v="605.63"/>
    <s v="Yes"/>
    <n v="484.5"/>
    <n v="0"/>
    <x v="195"/>
    <x v="0"/>
    <s v="Kolhapur"/>
  </r>
  <r>
    <n v="202173"/>
    <n v="4348"/>
    <x v="568"/>
    <x v="20"/>
    <n v="1"/>
    <n v="1"/>
    <n v="0"/>
    <n v="10000"/>
    <n v="1500"/>
    <n v="8585"/>
    <x v="0"/>
    <n v="425"/>
    <s v="Yes"/>
    <n v="340"/>
    <n v="0"/>
    <x v="195"/>
    <x v="0"/>
    <s v="Kolhapur"/>
  </r>
  <r>
    <n v="202180"/>
    <n v="4355"/>
    <x v="569"/>
    <x v="36"/>
    <n v="2"/>
    <n v="1"/>
    <n v="1"/>
    <n v="10560"/>
    <n v="1584"/>
    <n v="9065.76"/>
    <x v="0"/>
    <n v="448.8"/>
    <s v="Yes"/>
    <n v="359.04"/>
    <n v="0"/>
    <x v="195"/>
    <x v="0"/>
    <s v="Kolhapur"/>
  </r>
  <r>
    <n v="171786"/>
    <n v="3961"/>
    <x v="570"/>
    <x v="20"/>
    <n v="1"/>
    <n v="1"/>
    <n v="0"/>
    <n v="70000"/>
    <n v="10500"/>
    <n v="60095"/>
    <x v="0"/>
    <n v="2975"/>
    <s v="Yes"/>
    <n v="2380"/>
    <n v="0"/>
    <x v="195"/>
    <x v="0"/>
    <s v="Kolhapur"/>
  </r>
  <r>
    <n v="212208"/>
    <n v="4384"/>
    <x v="571"/>
    <x v="20"/>
    <n v="1"/>
    <n v="1"/>
    <n v="0"/>
    <n v="12000"/>
    <n v="1800"/>
    <n v="10302"/>
    <x v="0"/>
    <n v="510"/>
    <s v="Yes"/>
    <n v="408"/>
    <n v="0"/>
    <x v="195"/>
    <x v="0"/>
    <s v="Kolhapur"/>
  </r>
  <r>
    <n v="222404"/>
    <n v="4577"/>
    <x v="572"/>
    <x v="36"/>
    <n v="2"/>
    <n v="1"/>
    <n v="1"/>
    <n v="10560"/>
    <n v="1584"/>
    <n v="9065.76"/>
    <x v="0"/>
    <n v="448.8"/>
    <s v="Yes"/>
    <n v="359.04"/>
    <n v="0"/>
    <x v="195"/>
    <x v="0"/>
    <s v="Kolhapur"/>
  </r>
  <r>
    <n v="222413"/>
    <n v="4584"/>
    <x v="573"/>
    <x v="104"/>
    <n v="1"/>
    <n v="1"/>
    <n v="0"/>
    <n v="10000"/>
    <n v="1500"/>
    <n v="8585"/>
    <x v="0"/>
    <n v="425"/>
    <s v="Yes"/>
    <n v="340"/>
    <n v="0"/>
    <x v="195"/>
    <x v="0"/>
    <s v="Kolhapur"/>
  </r>
  <r>
    <n v="222340"/>
    <n v="4518"/>
    <x v="519"/>
    <x v="20"/>
    <n v="1"/>
    <n v="1"/>
    <n v="0"/>
    <n v="12000"/>
    <n v="1800"/>
    <n v="10302"/>
    <x v="0"/>
    <n v="510"/>
    <s v="Yes"/>
    <n v="408"/>
    <n v="0"/>
    <x v="195"/>
    <x v="0"/>
    <s v="Kolhapur"/>
  </r>
  <r>
    <n v="222376"/>
    <n v="4549"/>
    <x v="180"/>
    <x v="20"/>
    <n v="1"/>
    <n v="1"/>
    <n v="0"/>
    <n v="12000"/>
    <n v="1800"/>
    <n v="10302"/>
    <x v="0"/>
    <n v="510"/>
    <s v="Yes"/>
    <n v="408"/>
    <n v="0"/>
    <x v="195"/>
    <x v="0"/>
    <s v="Kolhapur"/>
  </r>
  <r>
    <n v="222391"/>
    <n v="4564"/>
    <x v="574"/>
    <x v="20"/>
    <n v="1"/>
    <n v="1"/>
    <n v="0"/>
    <n v="10000"/>
    <n v="1500"/>
    <n v="8585"/>
    <x v="0"/>
    <n v="425"/>
    <s v="Yes"/>
    <n v="340"/>
    <n v="0"/>
    <x v="195"/>
    <x v="0"/>
    <s v="Kolhapur"/>
  </r>
  <r>
    <n v="172011"/>
    <n v="4185"/>
    <x v="265"/>
    <x v="20"/>
    <n v="1"/>
    <n v="1"/>
    <n v="0"/>
    <n v="12000"/>
    <n v="1800"/>
    <n v="10302"/>
    <x v="0"/>
    <n v="510"/>
    <s v="Yes"/>
    <n v="408"/>
    <n v="0"/>
    <x v="195"/>
    <x v="0"/>
    <s v="Kolhapur"/>
  </r>
  <r>
    <n v="171866"/>
    <n v="4041"/>
    <x v="575"/>
    <x v="20"/>
    <n v="1"/>
    <n v="1"/>
    <n v="0"/>
    <n v="10000"/>
    <n v="1500"/>
    <n v="8585"/>
    <x v="0"/>
    <n v="425"/>
    <s v="Yes"/>
    <n v="340"/>
    <n v="0"/>
    <x v="195"/>
    <x v="0"/>
    <s v="Kolhapur"/>
  </r>
  <r>
    <n v="202150"/>
    <n v="4325"/>
    <x v="509"/>
    <x v="20"/>
    <n v="1"/>
    <n v="1"/>
    <n v="0"/>
    <n v="13000"/>
    <n v="1950"/>
    <n v="11160.5"/>
    <x v="0"/>
    <n v="552.5"/>
    <s v="Yes"/>
    <n v="442"/>
    <n v="0"/>
    <x v="195"/>
    <x v="0"/>
    <s v="Kolhapur"/>
  </r>
  <r>
    <n v="171914"/>
    <n v="4089"/>
    <x v="185"/>
    <x v="20"/>
    <n v="1"/>
    <n v="1"/>
    <n v="0"/>
    <n v="12500"/>
    <n v="1875"/>
    <n v="10731.25"/>
    <x v="0"/>
    <n v="531.25"/>
    <s v="Yes"/>
    <n v="425"/>
    <n v="0"/>
    <x v="195"/>
    <x v="0"/>
    <s v="Kolhapur"/>
  </r>
  <r>
    <n v="172084"/>
    <n v="4256"/>
    <x v="576"/>
    <x v="20"/>
    <n v="1"/>
    <n v="1"/>
    <n v="0"/>
    <n v="12350"/>
    <n v="1852.5"/>
    <n v="10602.48"/>
    <x v="0"/>
    <n v="524.88"/>
    <s v="Yes"/>
    <n v="419.9"/>
    <n v="0"/>
    <x v="195"/>
    <x v="0"/>
    <s v="Kolhapur"/>
  </r>
  <r>
    <n v="182132"/>
    <n v="4305"/>
    <x v="577"/>
    <x v="20"/>
    <n v="1"/>
    <n v="1"/>
    <n v="0"/>
    <n v="10000"/>
    <n v="1500"/>
    <n v="8585"/>
    <x v="0"/>
    <n v="425"/>
    <s v="Yes"/>
    <n v="340"/>
    <n v="0"/>
    <x v="195"/>
    <x v="0"/>
    <s v="Kolhapur"/>
  </r>
  <r>
    <n v="222609"/>
    <n v="4774"/>
    <x v="285"/>
    <x v="20"/>
    <n v="1"/>
    <n v="1"/>
    <n v="0"/>
    <n v="12000"/>
    <n v="1800"/>
    <n v="10302"/>
    <x v="0"/>
    <n v="510"/>
    <s v="Yes"/>
    <n v="408"/>
    <n v="0"/>
    <x v="195"/>
    <x v="0"/>
    <s v="Kolhapur"/>
  </r>
  <r>
    <n v="222602"/>
    <n v="4767"/>
    <x v="578"/>
    <x v="20"/>
    <n v="1"/>
    <n v="1"/>
    <n v="0"/>
    <n v="10500"/>
    <n v="1575"/>
    <n v="9014.25"/>
    <x v="0"/>
    <n v="446.25"/>
    <s v="Yes"/>
    <n v="357"/>
    <n v="0"/>
    <x v="195"/>
    <x v="0"/>
    <s v="Kolhapur"/>
  </r>
  <r>
    <n v="222605"/>
    <n v="4770"/>
    <x v="579"/>
    <x v="30"/>
    <n v="2"/>
    <n v="1"/>
    <n v="1"/>
    <n v="7920"/>
    <n v="1188"/>
    <n v="6799.32"/>
    <x v="0"/>
    <n v="336.6"/>
    <s v="Yes"/>
    <n v="269.27999999999997"/>
    <n v="0"/>
    <x v="195"/>
    <x v="0"/>
    <s v="Kolhapur"/>
  </r>
  <r>
    <n v="222576"/>
    <n v="4743"/>
    <x v="284"/>
    <x v="20"/>
    <n v="1"/>
    <n v="1"/>
    <n v="0"/>
    <n v="12000"/>
    <n v="1800"/>
    <n v="10302"/>
    <x v="0"/>
    <n v="510"/>
    <s v="Yes"/>
    <n v="408"/>
    <n v="0"/>
    <x v="195"/>
    <x v="0"/>
    <s v="Kolhapur"/>
  </r>
  <r>
    <n v="222509"/>
    <n v="4677"/>
    <x v="580"/>
    <x v="20"/>
    <n v="1"/>
    <n v="1"/>
    <n v="0"/>
    <n v="10000"/>
    <n v="1500"/>
    <n v="8585"/>
    <x v="0"/>
    <n v="425"/>
    <s v="Yes"/>
    <n v="340"/>
    <n v="0"/>
    <x v="195"/>
    <x v="0"/>
    <s v="Kolhapur"/>
  </r>
  <r>
    <n v="222513"/>
    <n v="4681"/>
    <x v="283"/>
    <x v="20"/>
    <n v="1"/>
    <n v="1"/>
    <n v="0"/>
    <n v="12000"/>
    <n v="1800"/>
    <n v="10302"/>
    <x v="0"/>
    <n v="510"/>
    <s v="Yes"/>
    <n v="408"/>
    <n v="0"/>
    <x v="195"/>
    <x v="0"/>
    <s v="Kolhapur"/>
  </r>
  <r>
    <n v="182107"/>
    <n v="4280"/>
    <x v="581"/>
    <x v="20"/>
    <n v="1"/>
    <n v="1"/>
    <n v="0"/>
    <n v="12000"/>
    <n v="1800"/>
    <n v="10302"/>
    <x v="0"/>
    <n v="510"/>
    <s v="Yes"/>
    <n v="408"/>
    <n v="0"/>
    <x v="195"/>
    <x v="0"/>
    <s v="Kolhapur"/>
  </r>
  <r>
    <n v="171993"/>
    <n v="4167"/>
    <x v="243"/>
    <x v="20"/>
    <n v="1"/>
    <n v="1"/>
    <n v="0"/>
    <n v="4800"/>
    <n v="720"/>
    <n v="4120.8"/>
    <x v="0"/>
    <n v="204"/>
    <s v="Yes"/>
    <n v="163.19999999999999"/>
    <n v="0"/>
    <x v="196"/>
    <x v="0"/>
    <s v="Kolhapur"/>
  </r>
  <r>
    <n v="171773"/>
    <n v="3948"/>
    <x v="397"/>
    <x v="20"/>
    <n v="1"/>
    <n v="1"/>
    <n v="0"/>
    <n v="4000"/>
    <n v="600"/>
    <n v="3434"/>
    <x v="0"/>
    <n v="170"/>
    <s v="Yes"/>
    <n v="136"/>
    <n v="0"/>
    <x v="196"/>
    <x v="0"/>
    <s v="Kolhapur"/>
  </r>
  <r>
    <n v="171771"/>
    <n v="3946"/>
    <x v="397"/>
    <x v="20"/>
    <n v="1"/>
    <n v="1"/>
    <n v="0"/>
    <n v="4000"/>
    <n v="600"/>
    <n v="3434"/>
    <x v="0"/>
    <n v="170"/>
    <s v="Yes"/>
    <n v="136"/>
    <n v="0"/>
    <x v="197"/>
    <x v="0"/>
    <s v="Kolhapur"/>
  </r>
  <r>
    <n v="222432"/>
    <n v="4602"/>
    <x v="376"/>
    <x v="20"/>
    <n v="1"/>
    <n v="1"/>
    <n v="0"/>
    <n v="6400"/>
    <n v="960"/>
    <n v="5494.4"/>
    <x v="0"/>
    <n v="272"/>
    <s v="Yes"/>
    <n v="217.6"/>
    <n v="0"/>
    <x v="197"/>
    <x v="0"/>
    <s v="Kolhapur"/>
  </r>
  <r>
    <n v="212220"/>
    <n v="4396"/>
    <x v="74"/>
    <x v="20"/>
    <n v="1"/>
    <n v="1"/>
    <n v="0"/>
    <n v="6000"/>
    <n v="900"/>
    <n v="5151"/>
    <x v="0"/>
    <n v="255"/>
    <s v="Yes"/>
    <n v="204"/>
    <n v="0"/>
    <x v="197"/>
    <x v="0"/>
    <s v="Kolhapur"/>
  </r>
  <r>
    <n v="212249"/>
    <n v="4425"/>
    <x v="138"/>
    <x v="20"/>
    <n v="1"/>
    <n v="1"/>
    <n v="0"/>
    <n v="6000"/>
    <n v="900"/>
    <n v="5151"/>
    <x v="0"/>
    <n v="255"/>
    <s v="Yes"/>
    <n v="204"/>
    <n v="0"/>
    <x v="197"/>
    <x v="0"/>
    <s v="Kolhapur"/>
  </r>
  <r>
    <n v="171901"/>
    <n v="4076"/>
    <x v="242"/>
    <x v="20"/>
    <n v="1"/>
    <n v="1"/>
    <n v="0"/>
    <n v="5000"/>
    <n v="750"/>
    <n v="4292.5"/>
    <x v="0"/>
    <n v="212.5"/>
    <s v="Yes"/>
    <n v="170"/>
    <n v="0"/>
    <x v="197"/>
    <x v="0"/>
    <s v="Kolhapur"/>
  </r>
  <r>
    <n v="172047"/>
    <n v="4219"/>
    <x v="375"/>
    <x v="20"/>
    <n v="1"/>
    <n v="1"/>
    <n v="0"/>
    <n v="6400"/>
    <n v="960"/>
    <n v="5494.4"/>
    <x v="0"/>
    <n v="272"/>
    <s v="Yes"/>
    <n v="217.6"/>
    <n v="0"/>
    <x v="197"/>
    <x v="0"/>
    <s v="Kolhapur"/>
  </r>
  <r>
    <n v="242677"/>
    <n v="4838"/>
    <x v="405"/>
    <x v="20"/>
    <n v="1"/>
    <n v="1"/>
    <n v="0"/>
    <n v="6400"/>
    <n v="960"/>
    <n v="5494.4"/>
    <x v="0"/>
    <n v="272"/>
    <s v="Yes"/>
    <n v="217.6"/>
    <n v="0"/>
    <x v="197"/>
    <x v="0"/>
    <s v="Kolhapur"/>
  </r>
  <r>
    <n v="222491"/>
    <n v="4659"/>
    <x v="251"/>
    <x v="20"/>
    <n v="1"/>
    <n v="1"/>
    <n v="0"/>
    <n v="6400"/>
    <n v="960"/>
    <n v="5494.4"/>
    <x v="0"/>
    <n v="272"/>
    <s v="Yes"/>
    <n v="217.6"/>
    <n v="0"/>
    <x v="197"/>
    <x v="0"/>
    <s v="Kolhapur"/>
  </r>
  <r>
    <n v="171791"/>
    <n v="3966"/>
    <x v="582"/>
    <x v="20"/>
    <n v="1"/>
    <n v="1"/>
    <n v="0"/>
    <n v="71429"/>
    <n v="10714.35"/>
    <n v="61321.8"/>
    <x v="0"/>
    <n v="3035.73"/>
    <s v="Yes"/>
    <n v="2428.59"/>
    <n v="0"/>
    <x v="198"/>
    <x v="0"/>
    <s v="Kolhapur"/>
  </r>
  <r>
    <n v="171805"/>
    <n v="3980"/>
    <x v="583"/>
    <x v="20"/>
    <n v="1"/>
    <n v="1"/>
    <n v="0"/>
    <n v="6800"/>
    <n v="1020"/>
    <n v="5837.8"/>
    <x v="0"/>
    <n v="289"/>
    <s v="Yes"/>
    <n v="231.2"/>
    <n v="0"/>
    <x v="199"/>
    <x v="0"/>
    <s v="Kolhapur"/>
  </r>
  <r>
    <n v="222485"/>
    <n v="4653"/>
    <x v="584"/>
    <x v="26"/>
    <n v="1"/>
    <n v="1"/>
    <n v="0"/>
    <n v="857143"/>
    <n v="0"/>
    <n v="900000.15"/>
    <x v="2"/>
    <n v="42857.15"/>
    <s v="No"/>
    <n v="0"/>
    <n v="0"/>
    <x v="200"/>
    <x v="0"/>
    <s v="Kolhapur"/>
  </r>
  <r>
    <n v="171869"/>
    <n v="4044"/>
    <x v="585"/>
    <x v="20"/>
    <n v="1"/>
    <n v="1"/>
    <n v="0"/>
    <n v="5000"/>
    <n v="750"/>
    <n v="4292.5"/>
    <x v="0"/>
    <n v="212.5"/>
    <s v="Yes"/>
    <n v="170"/>
    <n v="0"/>
    <x v="201"/>
    <x v="0"/>
    <s v="Kolhapur"/>
  </r>
  <r>
    <n v="171880"/>
    <n v="4055"/>
    <x v="586"/>
    <x v="20"/>
    <n v="1"/>
    <n v="1"/>
    <n v="0"/>
    <n v="14000"/>
    <n v="2100"/>
    <n v="12495"/>
    <x v="0"/>
    <n v="595"/>
    <s v="No"/>
    <n v="0"/>
    <n v="0"/>
    <x v="202"/>
    <x v="0"/>
    <s v="Kolhapur"/>
  </r>
  <r>
    <n v="222621"/>
    <n v="4785"/>
    <x v="587"/>
    <x v="20"/>
    <n v="1"/>
    <n v="1"/>
    <n v="0"/>
    <n v="9450"/>
    <n v="1417.5"/>
    <n v="8112.82"/>
    <x v="0"/>
    <n v="401.63"/>
    <s v="Yes"/>
    <n v="321.3"/>
    <n v="0"/>
    <x v="202"/>
    <x v="0"/>
    <s v="Kolhapur"/>
  </r>
  <r>
    <n v="171939"/>
    <n v="4113"/>
    <x v="588"/>
    <x v="20"/>
    <n v="1"/>
    <n v="1"/>
    <n v="0"/>
    <n v="18000"/>
    <n v="2700"/>
    <n v="15453"/>
    <x v="0"/>
    <n v="765"/>
    <s v="Yes"/>
    <n v="612"/>
    <n v="0"/>
    <x v="203"/>
    <x v="0"/>
    <s v="Kolhapur"/>
  </r>
  <r>
    <n v="171867"/>
    <n v="4042"/>
    <x v="575"/>
    <x v="20"/>
    <n v="1"/>
    <n v="1"/>
    <n v="0"/>
    <n v="16190"/>
    <n v="2428.5"/>
    <n v="14449.58"/>
    <x v="0"/>
    <n v="688.08"/>
    <s v="No"/>
    <n v="0"/>
    <n v="0"/>
    <x v="204"/>
    <x v="0"/>
    <s v="Kolhapur"/>
  </r>
  <r>
    <n v="171884"/>
    <n v="4059"/>
    <x v="589"/>
    <x v="105"/>
    <n v="1"/>
    <n v="1"/>
    <n v="0"/>
    <n v="60800"/>
    <n v="9120"/>
    <n v="54264"/>
    <x v="0"/>
    <n v="2584"/>
    <s v="No"/>
    <n v="0"/>
    <n v="0"/>
    <x v="205"/>
    <x v="0"/>
    <s v="Kolhapur"/>
  </r>
  <r>
    <n v="182106"/>
    <n v="4279"/>
    <x v="581"/>
    <x v="20"/>
    <n v="1"/>
    <n v="1"/>
    <n v="0"/>
    <n v="12000"/>
    <n v="1800"/>
    <n v="10302"/>
    <x v="0"/>
    <n v="510"/>
    <s v="Yes"/>
    <n v="408"/>
    <n v="0"/>
    <x v="206"/>
    <x v="0"/>
    <s v="Kolhapur"/>
  </r>
  <r>
    <n v="171920"/>
    <n v="4095"/>
    <x v="234"/>
    <x v="20"/>
    <n v="1"/>
    <n v="1"/>
    <n v="0"/>
    <n v="5700"/>
    <n v="855"/>
    <n v="4893.45"/>
    <x v="0"/>
    <n v="242.25"/>
    <s v="Yes"/>
    <n v="193.8"/>
    <n v="0"/>
    <x v="207"/>
    <x v="0"/>
    <s v="Kolhapur"/>
  </r>
  <r>
    <n v="171927"/>
    <n v="4102"/>
    <x v="590"/>
    <x v="20"/>
    <n v="1"/>
    <n v="1"/>
    <n v="0"/>
    <n v="5000"/>
    <n v="750"/>
    <n v="4462.5"/>
    <x v="0"/>
    <n v="212.5"/>
    <s v="No"/>
    <n v="0"/>
    <n v="0"/>
    <x v="208"/>
    <x v="0"/>
    <s v="Kolhapur"/>
  </r>
  <r>
    <n v="171932"/>
    <n v="4107"/>
    <x v="591"/>
    <x v="20"/>
    <n v="1"/>
    <n v="1"/>
    <n v="0"/>
    <n v="12000"/>
    <n v="1800"/>
    <n v="10302"/>
    <x v="0"/>
    <n v="510"/>
    <s v="Yes"/>
    <n v="408"/>
    <n v="0"/>
    <x v="209"/>
    <x v="0"/>
    <s v="Kolhapur"/>
  </r>
  <r>
    <n v="171933"/>
    <n v="4108"/>
    <x v="526"/>
    <x v="106"/>
    <n v="1"/>
    <n v="1"/>
    <n v="0"/>
    <n v="19360"/>
    <n v="2904"/>
    <n v="16620.560000000001"/>
    <x v="0"/>
    <n v="822.8"/>
    <s v="Yes"/>
    <n v="658.24"/>
    <n v="0"/>
    <x v="210"/>
    <x v="0"/>
    <s v="Kolhapur"/>
  </r>
  <r>
    <n v="171940"/>
    <n v="4114"/>
    <x v="588"/>
    <x v="20"/>
    <n v="1"/>
    <n v="1"/>
    <n v="0"/>
    <n v="24000"/>
    <n v="3600"/>
    <n v="20604"/>
    <x v="0"/>
    <n v="1020"/>
    <s v="Yes"/>
    <n v="816"/>
    <n v="0"/>
    <x v="210"/>
    <x v="0"/>
    <s v="Kolhapur"/>
  </r>
  <r>
    <n v="172001"/>
    <n v="4175"/>
    <x v="592"/>
    <x v="20"/>
    <n v="1"/>
    <n v="1"/>
    <n v="0"/>
    <n v="14400"/>
    <n v="2160"/>
    <n v="12362.4"/>
    <x v="0"/>
    <n v="612"/>
    <s v="Yes"/>
    <n v="489.6"/>
    <n v="0"/>
    <x v="210"/>
    <x v="0"/>
    <s v="Kolhapur"/>
  </r>
  <r>
    <n v="172002"/>
    <n v="4176"/>
    <x v="264"/>
    <x v="36"/>
    <n v="2"/>
    <n v="1"/>
    <n v="1"/>
    <n v="24640"/>
    <n v="3696"/>
    <n v="21153.439999999999"/>
    <x v="0"/>
    <n v="1047.2"/>
    <s v="Yes"/>
    <n v="837.76"/>
    <n v="0"/>
    <x v="210"/>
    <x v="0"/>
    <s v="Kolhapur"/>
  </r>
  <r>
    <n v="182095"/>
    <n v="4268"/>
    <x v="593"/>
    <x v="20"/>
    <n v="1"/>
    <n v="1"/>
    <n v="0"/>
    <n v="154290"/>
    <n v="15429"/>
    <n v="145804.04999999999"/>
    <x v="2"/>
    <n v="6943.05"/>
    <s v="No"/>
    <n v="0"/>
    <n v="0"/>
    <x v="210"/>
    <x v="0"/>
    <s v="Kolhapur"/>
  </r>
  <r>
    <n v="171938"/>
    <n v="4112"/>
    <x v="401"/>
    <x v="20"/>
    <n v="1"/>
    <n v="1"/>
    <n v="0"/>
    <n v="4000"/>
    <n v="600"/>
    <n v="3570"/>
    <x v="0"/>
    <n v="170"/>
    <s v="No"/>
    <n v="0"/>
    <n v="0"/>
    <x v="211"/>
    <x v="0"/>
    <s v="Kolhapur"/>
  </r>
  <r>
    <n v="222530"/>
    <n v="4698"/>
    <x v="218"/>
    <x v="43"/>
    <n v="1"/>
    <n v="1"/>
    <n v="0"/>
    <n v="152381"/>
    <n v="22857.15"/>
    <n v="130819.09"/>
    <x v="0"/>
    <n v="6476.19"/>
    <s v="Yes"/>
    <n v="5180.95"/>
    <n v="0"/>
    <x v="212"/>
    <x v="0"/>
    <s v="Kolhapur"/>
  </r>
  <r>
    <n v="171956"/>
    <n v="4130"/>
    <x v="230"/>
    <x v="20"/>
    <n v="1"/>
    <n v="1"/>
    <n v="0"/>
    <n v="12000"/>
    <n v="1800"/>
    <n v="10710"/>
    <x v="0"/>
    <n v="510"/>
    <s v="No"/>
    <n v="0"/>
    <n v="0"/>
    <x v="213"/>
    <x v="0"/>
    <s v="Kolhapur"/>
  </r>
  <r>
    <n v="171957"/>
    <n v="4131"/>
    <x v="230"/>
    <x v="20"/>
    <n v="1"/>
    <n v="1"/>
    <n v="0"/>
    <n v="6000"/>
    <n v="900"/>
    <n v="5355"/>
    <x v="0"/>
    <n v="255"/>
    <s v="No"/>
    <n v="0"/>
    <n v="0"/>
    <x v="214"/>
    <x v="0"/>
    <s v="Kolhapur"/>
  </r>
  <r>
    <n v="171958"/>
    <n v="4132"/>
    <x v="230"/>
    <x v="20"/>
    <n v="1"/>
    <n v="1"/>
    <n v="0"/>
    <n v="19000"/>
    <n v="2850"/>
    <n v="16311.5"/>
    <x v="0"/>
    <n v="807.5"/>
    <s v="Yes"/>
    <n v="646"/>
    <n v="0"/>
    <x v="215"/>
    <x v="0"/>
    <s v="Kolhapur"/>
  </r>
  <r>
    <n v="171960"/>
    <n v="4134"/>
    <x v="594"/>
    <x v="20"/>
    <n v="1"/>
    <n v="1"/>
    <n v="0"/>
    <n v="15000"/>
    <n v="2250"/>
    <n v="12877.5"/>
    <x v="0"/>
    <n v="637.5"/>
    <s v="Yes"/>
    <n v="510"/>
    <n v="0"/>
    <x v="216"/>
    <x v="0"/>
    <s v="Kolhapur"/>
  </r>
  <r>
    <n v="171961"/>
    <n v="4135"/>
    <x v="595"/>
    <x v="20"/>
    <n v="1"/>
    <n v="1"/>
    <n v="0"/>
    <n v="1920"/>
    <n v="288"/>
    <n v="1648.32"/>
    <x v="2"/>
    <n v="81.599999999999994"/>
    <s v="Yes"/>
    <n v="65.28"/>
    <n v="0"/>
    <x v="217"/>
    <x v="0"/>
    <s v="Kolhapur"/>
  </r>
  <r>
    <n v="171962"/>
    <n v="4136"/>
    <x v="596"/>
    <x v="20"/>
    <n v="1"/>
    <n v="1"/>
    <n v="0"/>
    <n v="4725"/>
    <n v="708.75"/>
    <n v="4056.41"/>
    <x v="0"/>
    <n v="200.81"/>
    <s v="Yes"/>
    <n v="160.65"/>
    <n v="0"/>
    <x v="218"/>
    <x v="0"/>
    <s v="Kolhapur"/>
  </r>
  <r>
    <n v="171964"/>
    <n v="4138"/>
    <x v="596"/>
    <x v="20"/>
    <n v="1"/>
    <n v="1"/>
    <n v="0"/>
    <n v="12240"/>
    <n v="1836"/>
    <n v="10508.04"/>
    <x v="0"/>
    <n v="520.20000000000005"/>
    <s v="Yes"/>
    <n v="416.16"/>
    <n v="0"/>
    <x v="219"/>
    <x v="0"/>
    <s v="Kolhapur"/>
  </r>
  <r>
    <n v="171974"/>
    <n v="4148"/>
    <x v="183"/>
    <x v="20"/>
    <n v="2"/>
    <n v="2"/>
    <n v="0"/>
    <n v="20000"/>
    <n v="3000"/>
    <n v="17170"/>
    <x v="2"/>
    <n v="850"/>
    <s v="Yes"/>
    <n v="680"/>
    <n v="0"/>
    <x v="220"/>
    <x v="0"/>
    <s v="Kolhapur"/>
  </r>
  <r>
    <n v="171986"/>
    <n v="4160"/>
    <x v="597"/>
    <x v="20"/>
    <n v="1"/>
    <n v="1"/>
    <n v="0"/>
    <n v="4560"/>
    <n v="684"/>
    <n v="3914.76"/>
    <x v="2"/>
    <n v="193.8"/>
    <s v="Yes"/>
    <n v="155.04"/>
    <n v="0"/>
    <x v="221"/>
    <x v="0"/>
    <s v="Kolhapur"/>
  </r>
  <r>
    <n v="171984"/>
    <n v="4158"/>
    <x v="40"/>
    <x v="20"/>
    <n v="1"/>
    <n v="1"/>
    <n v="0"/>
    <n v="10880"/>
    <n v="1632"/>
    <n v="9340.48"/>
    <x v="0"/>
    <n v="462.4"/>
    <s v="Yes"/>
    <n v="369.92"/>
    <n v="0"/>
    <x v="222"/>
    <x v="0"/>
    <s v="Kolhapur"/>
  </r>
  <r>
    <n v="172008"/>
    <n v="4182"/>
    <x v="598"/>
    <x v="20"/>
    <n v="1"/>
    <n v="1"/>
    <n v="0"/>
    <n v="70000"/>
    <n v="10500"/>
    <n v="62475"/>
    <x v="0"/>
    <n v="2975"/>
    <s v="No"/>
    <n v="0"/>
    <n v="0"/>
    <x v="223"/>
    <x v="0"/>
    <s v="Kolhapur"/>
  </r>
  <r>
    <n v="222534"/>
    <n v="4702"/>
    <x v="599"/>
    <x v="107"/>
    <n v="1"/>
    <n v="1"/>
    <n v="0"/>
    <n v="423225"/>
    <n v="63483.75"/>
    <n v="363338.66"/>
    <x v="0"/>
    <n v="17987.060000000001"/>
    <s v="Yes"/>
    <n v="14389.65"/>
    <n v="0"/>
    <x v="224"/>
    <x v="0"/>
    <s v="Kolhapur"/>
  </r>
  <r>
    <n v="172041"/>
    <n v="4213"/>
    <x v="600"/>
    <x v="20"/>
    <n v="1"/>
    <n v="1"/>
    <n v="0"/>
    <n v="5000"/>
    <n v="750"/>
    <n v="4292.5"/>
    <x v="0"/>
    <n v="212.5"/>
    <s v="Yes"/>
    <n v="170"/>
    <n v="0"/>
    <x v="225"/>
    <x v="0"/>
    <s v="Kolhapur"/>
  </r>
  <r>
    <n v="172052"/>
    <n v="4224"/>
    <x v="601"/>
    <x v="20"/>
    <n v="1"/>
    <n v="1"/>
    <n v="0"/>
    <n v="12350"/>
    <n v="1852.5"/>
    <n v="11022.38"/>
    <x v="0"/>
    <n v="524.88"/>
    <s v="No"/>
    <n v="0"/>
    <n v="0"/>
    <x v="226"/>
    <x v="0"/>
    <s v="Kolhapur"/>
  </r>
  <r>
    <n v="182103"/>
    <n v="4276"/>
    <x v="602"/>
    <x v="104"/>
    <n v="1"/>
    <n v="1"/>
    <n v="0"/>
    <n v="18000"/>
    <n v="2700"/>
    <n v="16065"/>
    <x v="0"/>
    <n v="765"/>
    <s v="No"/>
    <n v="0"/>
    <n v="0"/>
    <x v="226"/>
    <x v="0"/>
    <s v="Kolhapur"/>
  </r>
  <r>
    <n v="172062"/>
    <n v="4234"/>
    <x v="603"/>
    <x v="20"/>
    <n v="1"/>
    <n v="1"/>
    <n v="0"/>
    <n v="6000"/>
    <n v="900"/>
    <n v="5355"/>
    <x v="0"/>
    <n v="255"/>
    <s v="No"/>
    <n v="0"/>
    <n v="0"/>
    <x v="227"/>
    <x v="0"/>
    <s v="Kolhapur"/>
  </r>
  <r>
    <n v="172067"/>
    <n v="4239"/>
    <x v="604"/>
    <x v="20"/>
    <n v="1"/>
    <n v="1"/>
    <n v="0"/>
    <n v="47620"/>
    <n v="7143"/>
    <n v="40881.769999999997"/>
    <x v="0"/>
    <n v="2023.85"/>
    <s v="Yes"/>
    <n v="1619.08"/>
    <n v="0"/>
    <x v="228"/>
    <x v="0"/>
    <s v="Kolhapur"/>
  </r>
  <r>
    <n v="172074"/>
    <n v="4246"/>
    <x v="604"/>
    <x v="108"/>
    <n v="1"/>
    <n v="1"/>
    <n v="0"/>
    <n v="6400"/>
    <n v="960"/>
    <n v="5494.4"/>
    <x v="0"/>
    <n v="272"/>
    <s v="Yes"/>
    <n v="217.6"/>
    <n v="0"/>
    <x v="229"/>
    <x v="0"/>
    <s v="Kolhapur"/>
  </r>
  <r>
    <n v="172071"/>
    <n v="4243"/>
    <x v="604"/>
    <x v="36"/>
    <n v="2"/>
    <n v="1"/>
    <n v="1"/>
    <n v="18480"/>
    <n v="2772"/>
    <n v="15865.08"/>
    <x v="0"/>
    <n v="785.4"/>
    <s v="Yes"/>
    <n v="628.32000000000005"/>
    <n v="0"/>
    <x v="230"/>
    <x v="0"/>
    <s v="Kolhapur"/>
  </r>
  <r>
    <n v="222477"/>
    <n v="4646"/>
    <x v="605"/>
    <x v="104"/>
    <n v="2"/>
    <n v="2"/>
    <n v="0"/>
    <n v="20000"/>
    <n v="3000"/>
    <n v="17170"/>
    <x v="0"/>
    <n v="850"/>
    <s v="Yes"/>
    <n v="680"/>
    <n v="0"/>
    <x v="231"/>
    <x v="0"/>
    <s v="Kolhapur"/>
  </r>
  <r>
    <n v="182110"/>
    <n v="4283"/>
    <x v="581"/>
    <x v="109"/>
    <n v="1"/>
    <n v="1"/>
    <n v="0"/>
    <n v="190000"/>
    <n v="28500"/>
    <n v="169575"/>
    <x v="0"/>
    <n v="8075"/>
    <s v="No"/>
    <n v="0"/>
    <n v="0"/>
    <x v="231"/>
    <x v="0"/>
    <s v="Kolhapur"/>
  </r>
  <r>
    <n v="212255"/>
    <n v="4431"/>
    <x v="557"/>
    <x v="20"/>
    <n v="1"/>
    <n v="1"/>
    <n v="0"/>
    <n v="6400"/>
    <n v="960"/>
    <n v="5494.4"/>
    <x v="0"/>
    <n v="272"/>
    <s v="Yes"/>
    <n v="217.6"/>
    <n v="0"/>
    <x v="231"/>
    <x v="0"/>
    <s v="Kolhapur"/>
  </r>
  <r>
    <n v="182111"/>
    <n v="4284"/>
    <x v="581"/>
    <x v="20"/>
    <n v="1"/>
    <n v="1"/>
    <n v="0"/>
    <n v="5000"/>
    <n v="750"/>
    <n v="4292.5"/>
    <x v="2"/>
    <n v="212.5"/>
    <s v="Yes"/>
    <n v="170"/>
    <n v="0"/>
    <x v="232"/>
    <x v="0"/>
    <s v="Kolhapur"/>
  </r>
  <r>
    <n v="182084"/>
    <n v="4257"/>
    <x v="403"/>
    <x v="20"/>
    <n v="1"/>
    <n v="1"/>
    <n v="0"/>
    <n v="5000"/>
    <n v="750"/>
    <n v="4462.5"/>
    <x v="0"/>
    <n v="212.5"/>
    <s v="No"/>
    <n v="0"/>
    <n v="0"/>
    <x v="233"/>
    <x v="0"/>
    <s v="Kolhapur"/>
  </r>
  <r>
    <n v="182098"/>
    <n v="4271"/>
    <x v="42"/>
    <x v="20"/>
    <n v="1"/>
    <n v="1"/>
    <n v="0"/>
    <n v="10880"/>
    <n v="1632"/>
    <n v="9340.48"/>
    <x v="0"/>
    <n v="462.4"/>
    <s v="Yes"/>
    <n v="369.92"/>
    <n v="0"/>
    <x v="234"/>
    <x v="0"/>
    <s v="Kolhapur"/>
  </r>
  <r>
    <n v="182115"/>
    <n v="4288"/>
    <x v="606"/>
    <x v="36"/>
    <n v="2"/>
    <n v="1"/>
    <n v="1"/>
    <n v="15840"/>
    <n v="2376"/>
    <n v="13598.64"/>
    <x v="0"/>
    <n v="673.2"/>
    <s v="Yes"/>
    <n v="538.55999999999995"/>
    <n v="0"/>
    <x v="235"/>
    <x v="0"/>
    <s v="Kolhapur"/>
  </r>
  <r>
    <n v="222540"/>
    <n v="4708"/>
    <x v="607"/>
    <x v="104"/>
    <n v="1"/>
    <n v="1"/>
    <n v="0"/>
    <n v="150000"/>
    <n v="0"/>
    <n v="157500"/>
    <x v="0"/>
    <n v="7500"/>
    <s v="No"/>
    <n v="0"/>
    <n v="0"/>
    <x v="236"/>
    <x v="0"/>
    <s v="Kolhapur"/>
  </r>
  <r>
    <n v="222533"/>
    <n v="4701"/>
    <x v="599"/>
    <x v="107"/>
    <n v="1"/>
    <n v="1"/>
    <n v="0"/>
    <n v="418950"/>
    <n v="62842.5"/>
    <n v="359668.58"/>
    <x v="0"/>
    <n v="17805.38"/>
    <s v="Yes"/>
    <n v="14244.3"/>
    <n v="0"/>
    <x v="237"/>
    <x v="0"/>
    <s v="Kolhapur"/>
  </r>
  <r>
    <n v="192139"/>
    <n v="4313"/>
    <x v="608"/>
    <x v="20"/>
    <n v="1"/>
    <n v="1"/>
    <n v="0"/>
    <n v="12800"/>
    <n v="1920"/>
    <n v="10988.8"/>
    <x v="0"/>
    <n v="544"/>
    <s v="Yes"/>
    <n v="435.2"/>
    <n v="0"/>
    <x v="238"/>
    <x v="0"/>
    <s v="Kolhapur"/>
  </r>
  <r>
    <n v="202160"/>
    <n v="4335"/>
    <x v="609"/>
    <x v="20"/>
    <n v="1"/>
    <n v="1"/>
    <n v="0"/>
    <n v="12800"/>
    <n v="1920"/>
    <n v="10988.8"/>
    <x v="0"/>
    <n v="544"/>
    <s v="Yes"/>
    <n v="435.2"/>
    <n v="0"/>
    <x v="238"/>
    <x v="0"/>
    <s v="Kolhapur"/>
  </r>
  <r>
    <n v="202151"/>
    <n v="4326"/>
    <x v="509"/>
    <x v="20"/>
    <n v="1"/>
    <n v="1"/>
    <n v="0"/>
    <n v="12800"/>
    <n v="1920"/>
    <n v="10988.8"/>
    <x v="0"/>
    <n v="544"/>
    <s v="Yes"/>
    <n v="435.2"/>
    <n v="0"/>
    <x v="238"/>
    <x v="0"/>
    <s v="Kolhapur"/>
  </r>
  <r>
    <n v="182129"/>
    <n v="4302"/>
    <x v="610"/>
    <x v="36"/>
    <n v="2"/>
    <n v="1"/>
    <n v="1"/>
    <n v="12540"/>
    <n v="1881"/>
    <n v="10765.59"/>
    <x v="0"/>
    <n v="532.95000000000005"/>
    <s v="Yes"/>
    <n v="426.36"/>
    <n v="0"/>
    <x v="239"/>
    <x v="0"/>
    <s v="Kolhapur"/>
  </r>
  <r>
    <n v="192140"/>
    <n v="4314"/>
    <x v="608"/>
    <x v="20"/>
    <n v="1"/>
    <n v="1"/>
    <n v="0"/>
    <n v="8400"/>
    <n v="1260"/>
    <n v="7211.4"/>
    <x v="0"/>
    <n v="357"/>
    <s v="Yes"/>
    <n v="285.60000000000002"/>
    <n v="0"/>
    <x v="240"/>
    <x v="0"/>
    <s v="Kolhapur"/>
  </r>
  <r>
    <n v="202171"/>
    <n v="4346"/>
    <x v="611"/>
    <x v="20"/>
    <n v="1"/>
    <n v="1"/>
    <n v="0"/>
    <n v="6800"/>
    <n v="1020"/>
    <n v="5837.8"/>
    <x v="2"/>
    <n v="289"/>
    <s v="Yes"/>
    <n v="231.2"/>
    <n v="0"/>
    <x v="241"/>
    <x v="0"/>
    <s v="Kolhapur"/>
  </r>
  <r>
    <n v="202172"/>
    <n v="4347"/>
    <x v="611"/>
    <x v="20"/>
    <n v="1"/>
    <n v="1"/>
    <n v="0"/>
    <n v="13600"/>
    <n v="2040"/>
    <n v="11675.6"/>
    <x v="2"/>
    <n v="578"/>
    <s v="Yes"/>
    <n v="462.4"/>
    <n v="0"/>
    <x v="241"/>
    <x v="0"/>
    <s v="Kolhapur"/>
  </r>
  <r>
    <n v="202179"/>
    <n v="4354"/>
    <x v="612"/>
    <x v="20"/>
    <n v="1"/>
    <n v="1"/>
    <n v="0"/>
    <n v="13600"/>
    <n v="2040"/>
    <n v="11675.6"/>
    <x v="2"/>
    <n v="578"/>
    <s v="Yes"/>
    <n v="462.4"/>
    <n v="0"/>
    <x v="241"/>
    <x v="0"/>
    <s v="Kolhapur"/>
  </r>
  <r>
    <n v="222622"/>
    <n v="4786"/>
    <x v="613"/>
    <x v="20"/>
    <n v="1"/>
    <n v="1"/>
    <n v="0"/>
    <n v="7680"/>
    <n v="1152"/>
    <n v="6593.28"/>
    <x v="2"/>
    <n v="326.39999999999998"/>
    <s v="Yes"/>
    <n v="261.12"/>
    <n v="0"/>
    <x v="241"/>
    <x v="0"/>
    <s v="Kolhapur"/>
  </r>
  <r>
    <n v="212198"/>
    <n v="4374"/>
    <x v="614"/>
    <x v="20"/>
    <n v="1"/>
    <n v="1"/>
    <n v="0"/>
    <n v="14400"/>
    <n v="2160"/>
    <n v="12362.4"/>
    <x v="2"/>
    <n v="612"/>
    <s v="Yes"/>
    <n v="489.6"/>
    <n v="0"/>
    <x v="242"/>
    <x v="0"/>
    <s v="Kolhapur"/>
  </r>
  <r>
    <n v="222277"/>
    <n v="4455"/>
    <x v="400"/>
    <x v="20"/>
    <n v="1"/>
    <n v="1"/>
    <n v="0"/>
    <n v="4500"/>
    <n v="675"/>
    <n v="3863.25"/>
    <x v="0"/>
    <n v="191.25"/>
    <s v="Yes"/>
    <n v="153"/>
    <n v="0"/>
    <x v="243"/>
    <x v="0"/>
    <s v="Kolhapur"/>
  </r>
  <r>
    <n v="222273"/>
    <n v="4451"/>
    <x v="615"/>
    <x v="110"/>
    <n v="1"/>
    <n v="1"/>
    <n v="0"/>
    <n v="5000"/>
    <n v="750"/>
    <n v="4292.5"/>
    <x v="0"/>
    <n v="212.5"/>
    <s v="Yes"/>
    <n v="170"/>
    <n v="0"/>
    <x v="244"/>
    <x v="0"/>
    <s v="Kolhapur"/>
  </r>
  <r>
    <n v="252688"/>
    <n v="4851"/>
    <x v="616"/>
    <x v="20"/>
    <n v="1"/>
    <n v="1"/>
    <n v="0"/>
    <n v="11000"/>
    <n v="1650"/>
    <n v="9443.5"/>
    <x v="0"/>
    <n v="467.5"/>
    <s v="Yes"/>
    <n v="374"/>
    <n v="0"/>
    <x v="244"/>
    <x v="0"/>
    <s v="Kolhapur"/>
  </r>
  <r>
    <n v="252695"/>
    <n v="4858"/>
    <x v="617"/>
    <x v="20"/>
    <n v="1"/>
    <n v="1"/>
    <n v="0"/>
    <n v="11000"/>
    <n v="1650"/>
    <n v="9443.5"/>
    <x v="0"/>
    <n v="467.5"/>
    <s v="Yes"/>
    <n v="374"/>
    <n v="0"/>
    <x v="244"/>
    <x v="0"/>
    <s v="Kolhapur"/>
  </r>
  <r>
    <n v="222639"/>
    <n v="4800"/>
    <x v="199"/>
    <x v="20"/>
    <n v="1"/>
    <n v="1"/>
    <n v="0"/>
    <n v="6400"/>
    <n v="960"/>
    <n v="5494.4"/>
    <x v="0"/>
    <n v="272"/>
    <s v="Yes"/>
    <n v="217.6"/>
    <n v="0"/>
    <x v="245"/>
    <x v="0"/>
    <s v="Kolhapur"/>
  </r>
  <r>
    <n v="222315"/>
    <n v="4493"/>
    <x v="618"/>
    <x v="20"/>
    <n v="1"/>
    <n v="1"/>
    <n v="0"/>
    <n v="6800"/>
    <n v="1020"/>
    <n v="5837.8"/>
    <x v="0"/>
    <n v="289"/>
    <s v="Yes"/>
    <n v="231.2"/>
    <n v="0"/>
    <x v="246"/>
    <x v="0"/>
    <s v="Kolhapur"/>
  </r>
  <r>
    <n v="222318"/>
    <n v="4496"/>
    <x v="619"/>
    <x v="20"/>
    <n v="1"/>
    <n v="1"/>
    <n v="0"/>
    <n v="130000"/>
    <n v="19500"/>
    <n v="116025"/>
    <x v="0"/>
    <n v="5525"/>
    <s v="No"/>
    <n v="0"/>
    <n v="0"/>
    <x v="247"/>
    <x v="0"/>
    <s v="Kolhapur"/>
  </r>
  <r>
    <n v="222319"/>
    <n v="4497"/>
    <x v="620"/>
    <x v="60"/>
    <n v="5"/>
    <n v="4"/>
    <n v="1"/>
    <n v="44000"/>
    <n v="6600"/>
    <n v="37774"/>
    <x v="0"/>
    <n v="1870"/>
    <s v="Yes"/>
    <n v="1496"/>
    <n v="0"/>
    <x v="248"/>
    <x v="0"/>
    <s v="Kolhapur"/>
  </r>
  <r>
    <n v="222325"/>
    <n v="4503"/>
    <x v="621"/>
    <x v="104"/>
    <n v="4"/>
    <n v="4"/>
    <n v="0"/>
    <n v="40000"/>
    <n v="6000"/>
    <n v="34340"/>
    <x v="0"/>
    <n v="1700"/>
    <s v="Yes"/>
    <n v="1360"/>
    <n v="0"/>
    <x v="248"/>
    <x v="0"/>
    <s v="Kolhapur"/>
  </r>
  <r>
    <n v="222348"/>
    <n v="4526"/>
    <x v="622"/>
    <x v="20"/>
    <n v="1"/>
    <n v="1"/>
    <n v="0"/>
    <n v="10000"/>
    <n v="1500"/>
    <n v="8585"/>
    <x v="0"/>
    <n v="425"/>
    <s v="Yes"/>
    <n v="340"/>
    <n v="0"/>
    <x v="248"/>
    <x v="0"/>
    <s v="Kolhapur"/>
  </r>
  <r>
    <n v="222356"/>
    <n v="4534"/>
    <x v="622"/>
    <x v="20"/>
    <n v="1"/>
    <n v="1"/>
    <n v="0"/>
    <n v="11000"/>
    <n v="1650"/>
    <n v="9443.5"/>
    <x v="0"/>
    <n v="467.5"/>
    <s v="Yes"/>
    <n v="374"/>
    <n v="0"/>
    <x v="248"/>
    <x v="0"/>
    <s v="Kolhapur"/>
  </r>
  <r>
    <n v="222377"/>
    <n v="4550"/>
    <x v="180"/>
    <x v="20"/>
    <n v="1"/>
    <n v="1"/>
    <n v="0"/>
    <n v="11000"/>
    <n v="1650"/>
    <n v="9443.5"/>
    <x v="0"/>
    <n v="467.5"/>
    <s v="Yes"/>
    <n v="374"/>
    <n v="0"/>
    <x v="248"/>
    <x v="0"/>
    <s v="Kolhapur"/>
  </r>
  <r>
    <n v="222385"/>
    <n v="4558"/>
    <x v="71"/>
    <x v="20"/>
    <n v="1"/>
    <n v="1"/>
    <n v="0"/>
    <n v="11000"/>
    <n v="1650"/>
    <n v="9443.5"/>
    <x v="0"/>
    <n v="467.5"/>
    <s v="Yes"/>
    <n v="374"/>
    <n v="0"/>
    <x v="248"/>
    <x v="0"/>
    <s v="Kolhapur"/>
  </r>
  <r>
    <n v="222399"/>
    <n v="4572"/>
    <x v="623"/>
    <x v="60"/>
    <n v="3"/>
    <n v="3"/>
    <n v="0"/>
    <n v="22000"/>
    <n v="3300"/>
    <n v="18887"/>
    <x v="0"/>
    <n v="935"/>
    <s v="Yes"/>
    <n v="748"/>
    <n v="0"/>
    <x v="248"/>
    <x v="0"/>
    <s v="Kolhapur"/>
  </r>
  <r>
    <n v="222302"/>
    <n v="4480"/>
    <x v="624"/>
    <x v="20"/>
    <n v="1"/>
    <n v="1"/>
    <n v="0"/>
    <n v="28800"/>
    <n v="4320"/>
    <n v="24724.799999999999"/>
    <x v="0"/>
    <n v="1224"/>
    <s v="Yes"/>
    <n v="979.2"/>
    <n v="0"/>
    <x v="249"/>
    <x v="0"/>
    <s v="Kolhapur"/>
  </r>
  <r>
    <n v="222306"/>
    <n v="4484"/>
    <x v="182"/>
    <x v="20"/>
    <n v="1"/>
    <n v="1"/>
    <n v="0"/>
    <n v="5000"/>
    <n v="750"/>
    <n v="4292.5"/>
    <x v="0"/>
    <n v="212.5"/>
    <s v="Yes"/>
    <n v="170"/>
    <n v="0"/>
    <x v="245"/>
    <x v="0"/>
    <s v="Kolhapur"/>
  </r>
  <r>
    <n v="222431"/>
    <n v="4601"/>
    <x v="376"/>
    <x v="20"/>
    <n v="1"/>
    <n v="1"/>
    <n v="0"/>
    <n v="6400"/>
    <n v="960"/>
    <n v="5494.4"/>
    <x v="0"/>
    <n v="272"/>
    <s v="Yes"/>
    <n v="217.6"/>
    <n v="0"/>
    <x v="245"/>
    <x v="0"/>
    <s v="Kolhapur"/>
  </r>
  <r>
    <n v="222371"/>
    <n v="4546"/>
    <x v="70"/>
    <x v="20"/>
    <n v="1"/>
    <n v="1"/>
    <n v="0"/>
    <n v="6000"/>
    <n v="900"/>
    <n v="5151"/>
    <x v="0"/>
    <n v="255"/>
    <s v="Yes"/>
    <n v="204"/>
    <n v="0"/>
    <x v="245"/>
    <x v="0"/>
    <s v="Kolhapur"/>
  </r>
  <r>
    <n v="222326"/>
    <n v="4504"/>
    <x v="621"/>
    <x v="20"/>
    <n v="1"/>
    <n v="1"/>
    <n v="0"/>
    <n v="5520"/>
    <n v="828"/>
    <n v="4738.92"/>
    <x v="0"/>
    <n v="234.6"/>
    <s v="Yes"/>
    <n v="187.68"/>
    <n v="0"/>
    <x v="250"/>
    <x v="0"/>
    <s v="Kolhapur"/>
  </r>
  <r>
    <n v="222327"/>
    <n v="4505"/>
    <x v="50"/>
    <x v="20"/>
    <n v="1"/>
    <n v="1"/>
    <n v="0"/>
    <n v="3680"/>
    <n v="552"/>
    <n v="3159.28"/>
    <x v="0"/>
    <n v="156.4"/>
    <s v="Yes"/>
    <n v="125.12"/>
    <n v="0"/>
    <x v="251"/>
    <x v="0"/>
    <s v="Kolhapur"/>
  </r>
  <r>
    <n v="222335"/>
    <n v="4513"/>
    <x v="625"/>
    <x v="36"/>
    <n v="2"/>
    <n v="1"/>
    <n v="1"/>
    <n v="9600"/>
    <n v="1440"/>
    <n v="8241.6"/>
    <x v="0"/>
    <n v="408"/>
    <s v="Yes"/>
    <n v="326.39999999999998"/>
    <n v="0"/>
    <x v="252"/>
    <x v="0"/>
    <s v="Kolhapur"/>
  </r>
  <r>
    <n v="222470"/>
    <n v="4639"/>
    <x v="282"/>
    <x v="62"/>
    <n v="2"/>
    <n v="1"/>
    <n v="1"/>
    <n v="9600"/>
    <n v="1440"/>
    <n v="8241.6"/>
    <x v="0"/>
    <n v="408"/>
    <s v="Yes"/>
    <n v="326.39999999999998"/>
    <n v="0"/>
    <x v="252"/>
    <x v="0"/>
    <s v="Kolhapur"/>
  </r>
  <r>
    <n v="222350"/>
    <n v="4528"/>
    <x v="622"/>
    <x v="20"/>
    <n v="1"/>
    <n v="1"/>
    <n v="0"/>
    <n v="10000"/>
    <n v="1500"/>
    <n v="8585"/>
    <x v="0"/>
    <n v="425"/>
    <s v="Yes"/>
    <n v="340"/>
    <n v="0"/>
    <x v="253"/>
    <x v="0"/>
    <s v="Kolhapur"/>
  </r>
  <r>
    <n v="222374"/>
    <n v="4512"/>
    <x v="626"/>
    <x v="20"/>
    <n v="1"/>
    <n v="1"/>
    <n v="0"/>
    <n v="12600"/>
    <n v="1890"/>
    <n v="10817.1"/>
    <x v="0"/>
    <n v="535.5"/>
    <s v="Yes"/>
    <n v="428.4"/>
    <n v="0"/>
    <x v="254"/>
    <x v="0"/>
    <s v="Kolhapur"/>
  </r>
  <r>
    <n v="222405"/>
    <n v="4578"/>
    <x v="627"/>
    <x v="104"/>
    <n v="3"/>
    <n v="3"/>
    <n v="0"/>
    <n v="10000"/>
    <n v="1500"/>
    <n v="8585"/>
    <x v="1"/>
    <n v="425"/>
    <s v="Yes"/>
    <n v="340"/>
    <n v="0"/>
    <x v="255"/>
    <x v="0"/>
    <s v="Kolhapur"/>
  </r>
  <r>
    <n v="222424"/>
    <n v="4594"/>
    <x v="398"/>
    <x v="20"/>
    <n v="1"/>
    <n v="1"/>
    <n v="0"/>
    <n v="2000"/>
    <n v="300"/>
    <n v="1717"/>
    <x v="0"/>
    <n v="85"/>
    <s v="Yes"/>
    <n v="68"/>
    <n v="0"/>
    <x v="256"/>
    <x v="0"/>
    <s v="Kolhapur"/>
  </r>
  <r>
    <n v="222445"/>
    <n v="4614"/>
    <x v="269"/>
    <x v="20"/>
    <n v="1"/>
    <n v="1"/>
    <n v="0"/>
    <n v="6000"/>
    <n v="900"/>
    <n v="5355"/>
    <x v="0"/>
    <n v="255"/>
    <s v="No"/>
    <n v="0"/>
    <n v="0"/>
    <x v="257"/>
    <x v="0"/>
    <s v="Kolhapur"/>
  </r>
  <r>
    <n v="222461"/>
    <n v="4630"/>
    <x v="490"/>
    <x v="20"/>
    <n v="1"/>
    <n v="1"/>
    <n v="0"/>
    <n v="12000"/>
    <n v="1800"/>
    <n v="10302"/>
    <x v="0"/>
    <n v="510"/>
    <s v="Yes"/>
    <n v="408"/>
    <n v="0"/>
    <x v="258"/>
    <x v="0"/>
    <s v="Kolhapur"/>
  </r>
  <r>
    <n v="222518"/>
    <n v="4686"/>
    <x v="628"/>
    <x v="20"/>
    <n v="1"/>
    <n v="1"/>
    <n v="0"/>
    <n v="4480"/>
    <n v="672"/>
    <n v="3846.08"/>
    <x v="2"/>
    <n v="190.4"/>
    <s v="Yes"/>
    <n v="152.32"/>
    <n v="0"/>
    <x v="259"/>
    <x v="0"/>
    <s v="Kolhapur"/>
  </r>
  <r>
    <n v="222552"/>
    <n v="4720"/>
    <x v="201"/>
    <x v="20"/>
    <n v="1"/>
    <n v="1"/>
    <n v="0"/>
    <n v="166250"/>
    <n v="24937.5"/>
    <n v="148378.13"/>
    <x v="0"/>
    <n v="7065.63"/>
    <s v="No"/>
    <n v="0"/>
    <n v="0"/>
    <x v="260"/>
    <x v="0"/>
    <s v="Kolhapur"/>
  </r>
  <r>
    <n v="222635"/>
    <n v="4798"/>
    <x v="629"/>
    <x v="20"/>
    <n v="1"/>
    <n v="1"/>
    <n v="0"/>
    <n v="16800"/>
    <n v="2520"/>
    <n v="14422.8"/>
    <x v="2"/>
    <n v="714"/>
    <s v="Yes"/>
    <n v="571.20000000000005"/>
    <n v="0"/>
    <x v="261"/>
    <x v="0"/>
    <s v="Kolhapur"/>
  </r>
  <r>
    <n v="222640"/>
    <n v="4801"/>
    <x v="199"/>
    <x v="20"/>
    <n v="1"/>
    <n v="1"/>
    <n v="0"/>
    <n v="4750"/>
    <n v="712.5"/>
    <n v="4077.88"/>
    <x v="0"/>
    <n v="201.88"/>
    <s v="Yes"/>
    <n v="161.5"/>
    <n v="0"/>
    <x v="262"/>
    <x v="0"/>
    <s v="Kolhapur"/>
  </r>
  <r>
    <n v="222610"/>
    <n v="4775"/>
    <x v="285"/>
    <x v="20"/>
    <n v="1"/>
    <n v="1"/>
    <n v="0"/>
    <n v="2500"/>
    <n v="375"/>
    <n v="2146.25"/>
    <x v="0"/>
    <n v="106.25"/>
    <s v="Yes"/>
    <n v="85"/>
    <n v="0"/>
    <x v="263"/>
    <x v="0"/>
    <s v="Kolhapur"/>
  </r>
  <r>
    <n v="222614"/>
    <n v="4779"/>
    <x v="630"/>
    <x v="20"/>
    <n v="1"/>
    <n v="1"/>
    <n v="0"/>
    <n v="8000"/>
    <n v="1200"/>
    <n v="6868"/>
    <x v="0"/>
    <n v="340"/>
    <s v="Yes"/>
    <n v="272"/>
    <n v="0"/>
    <x v="264"/>
    <x v="0"/>
    <s v="Kolhapur"/>
  </r>
  <r>
    <n v="222620"/>
    <n v="4777"/>
    <x v="125"/>
    <x v="20"/>
    <n v="1"/>
    <n v="1"/>
    <n v="0"/>
    <n v="12000"/>
    <n v="1800"/>
    <n v="10302"/>
    <x v="0"/>
    <n v="510"/>
    <s v="Yes"/>
    <n v="408"/>
    <n v="0"/>
    <x v="265"/>
    <x v="0"/>
    <s v="Kolhapur"/>
  </r>
  <r>
    <n v="222590"/>
    <n v="4755"/>
    <x v="631"/>
    <x v="20"/>
    <n v="1"/>
    <n v="1"/>
    <n v="0"/>
    <n v="9025"/>
    <n v="1353.75"/>
    <n v="8054.81"/>
    <x v="0"/>
    <n v="383.56"/>
    <s v="No"/>
    <n v="0"/>
    <n v="0"/>
    <x v="266"/>
    <x v="0"/>
    <s v="Kolhapur"/>
  </r>
  <r>
    <n v="252694"/>
    <n v="4857"/>
    <x v="632"/>
    <x v="111"/>
    <n v="1"/>
    <n v="1"/>
    <n v="0"/>
    <n v="9000"/>
    <n v="1350"/>
    <n v="7726.5"/>
    <x v="2"/>
    <n v="382.5"/>
    <s v="Yes"/>
    <n v="306"/>
    <n v="0"/>
    <x v="266"/>
    <x v="0"/>
    <s v="Kolhapur"/>
  </r>
  <r>
    <n v="222654"/>
    <n v="4815"/>
    <x v="633"/>
    <x v="110"/>
    <n v="1"/>
    <n v="1"/>
    <n v="0"/>
    <n v="8000"/>
    <n v="1200"/>
    <n v="6868"/>
    <x v="0"/>
    <n v="340"/>
    <s v="Yes"/>
    <n v="272"/>
    <n v="0"/>
    <x v="267"/>
    <x v="0"/>
    <s v="Kolhapur"/>
  </r>
  <r>
    <n v="252683"/>
    <n v="4846"/>
    <x v="563"/>
    <x v="20"/>
    <n v="1"/>
    <n v="1"/>
    <n v="0"/>
    <n v="3500"/>
    <n v="525"/>
    <n v="3004.75"/>
    <x v="0"/>
    <n v="148.75"/>
    <s v="Yes"/>
    <n v="119"/>
    <n v="0"/>
    <x v="268"/>
    <x v="0"/>
    <s v="Kolhapur"/>
  </r>
  <r>
    <n v="252684"/>
    <n v="4847"/>
    <x v="634"/>
    <x v="20"/>
    <n v="1"/>
    <n v="1"/>
    <n v="0"/>
    <n v="4750"/>
    <n v="712.5"/>
    <n v="4077.88"/>
    <x v="0"/>
    <n v="201.88"/>
    <s v="Yes"/>
    <n v="161.5"/>
    <n v="0"/>
    <x v="269"/>
    <x v="0"/>
    <s v="Kolhapur"/>
  </r>
  <r>
    <n v="242675"/>
    <n v="4836"/>
    <x v="157"/>
    <x v="20"/>
    <n v="1"/>
    <n v="1"/>
    <n v="0"/>
    <n v="7500"/>
    <n v="1125"/>
    <n v="6438.75"/>
    <x v="0"/>
    <n v="318.75"/>
    <s v="Yes"/>
    <n v="255"/>
    <n v="0"/>
    <x v="270"/>
    <x v="0"/>
    <s v="Kolhapur"/>
  </r>
  <r>
    <n v="252687"/>
    <n v="4850"/>
    <x v="635"/>
    <x v="20"/>
    <n v="1"/>
    <n v="1"/>
    <n v="0"/>
    <n v="75000"/>
    <n v="11250"/>
    <n v="66937.5"/>
    <x v="0"/>
    <n v="3187.5"/>
    <s v="No"/>
    <n v="0"/>
    <n v="0"/>
    <x v="271"/>
    <x v="0"/>
    <s v="Kolhapur"/>
  </r>
  <r>
    <n v="222655"/>
    <n v="4816"/>
    <x v="633"/>
    <x v="51"/>
    <n v="4"/>
    <n v="3"/>
    <n v="1"/>
    <n v="9000"/>
    <n v="1350"/>
    <n v="8032.5"/>
    <x v="1"/>
    <n v="382.5"/>
    <s v="No"/>
    <n v="0"/>
    <n v="0"/>
    <x v="267"/>
    <x v="1"/>
    <s v="Kolhapur"/>
  </r>
  <r>
    <n v="222428"/>
    <n v="4598"/>
    <x v="636"/>
    <x v="112"/>
    <n v="7"/>
    <n v="5"/>
    <n v="2"/>
    <n v="19500"/>
    <n v="2925"/>
    <n v="17403.75"/>
    <x v="0"/>
    <n v="828.75"/>
    <s v="No"/>
    <n v="0"/>
    <n v="0"/>
    <x v="272"/>
    <x v="1"/>
    <s v="Kolhapur"/>
  </r>
  <r>
    <n v="222412"/>
    <n v="4583"/>
    <x v="637"/>
    <x v="104"/>
    <n v="1"/>
    <n v="1"/>
    <n v="0"/>
    <n v="2000"/>
    <n v="300"/>
    <n v="1785"/>
    <x v="2"/>
    <n v="85"/>
    <s v="No"/>
    <n v="0"/>
    <n v="0"/>
    <x v="273"/>
    <x v="1"/>
    <s v="Kolhapur"/>
  </r>
  <r>
    <n v="222426"/>
    <n v="4596"/>
    <x v="398"/>
    <x v="20"/>
    <n v="1"/>
    <n v="1"/>
    <n v="0"/>
    <n v="8160"/>
    <n v="1224"/>
    <n v="7282.8"/>
    <x v="0"/>
    <n v="346.8"/>
    <s v="No"/>
    <n v="0"/>
    <n v="0"/>
    <x v="253"/>
    <x v="1"/>
    <s v="Kolhapur"/>
  </r>
  <r>
    <n v="222542"/>
    <n v="4710"/>
    <x v="607"/>
    <x v="104"/>
    <n v="1"/>
    <n v="1"/>
    <n v="0"/>
    <n v="130000"/>
    <n v="0"/>
    <n v="136500"/>
    <x v="0"/>
    <n v="6500"/>
    <s v="No"/>
    <n v="0"/>
    <n v="0"/>
    <x v="274"/>
    <x v="1"/>
    <s v="Kolhapur"/>
  </r>
  <r>
    <n v="222652"/>
    <n v="4813"/>
    <x v="638"/>
    <x v="20"/>
    <n v="1"/>
    <n v="1"/>
    <n v="0"/>
    <n v="4000"/>
    <n v="600"/>
    <n v="3570"/>
    <x v="0"/>
    <n v="170"/>
    <s v="No"/>
    <n v="0"/>
    <n v="0"/>
    <x v="245"/>
    <x v="1"/>
    <s v="Kolhapur"/>
  </r>
  <r>
    <n v="222361"/>
    <n v="4539"/>
    <x v="639"/>
    <x v="113"/>
    <n v="3"/>
    <n v="2"/>
    <n v="1"/>
    <n v="52000"/>
    <n v="7800"/>
    <n v="46410"/>
    <x v="0"/>
    <n v="2210"/>
    <s v="No"/>
    <n v="0"/>
    <n v="0"/>
    <x v="275"/>
    <x v="1"/>
    <s v="Kolhapur"/>
  </r>
  <r>
    <n v="202163"/>
    <n v="4338"/>
    <x v="640"/>
    <x v="49"/>
    <n v="4"/>
    <n v="3"/>
    <n v="1"/>
    <n v="15001.2"/>
    <n v="2250.1799999999998"/>
    <n v="13388.57"/>
    <x v="0"/>
    <n v="637.54999999999995"/>
    <s v="No"/>
    <n v="0"/>
    <n v="0"/>
    <x v="238"/>
    <x v="1"/>
    <s v="Kolhapur"/>
  </r>
  <r>
    <n v="212199"/>
    <n v="4375"/>
    <x v="614"/>
    <x v="20"/>
    <n v="1"/>
    <n v="1"/>
    <n v="0"/>
    <n v="11200"/>
    <n v="1680"/>
    <n v="9996"/>
    <x v="2"/>
    <n v="476"/>
    <s v="No"/>
    <n v="0"/>
    <n v="0"/>
    <x v="242"/>
    <x v="1"/>
    <s v="Kolhapur"/>
  </r>
  <r>
    <n v="182130"/>
    <n v="4303"/>
    <x v="641"/>
    <x v="49"/>
    <n v="4"/>
    <n v="3"/>
    <n v="1"/>
    <n v="15001.2"/>
    <n v="2250.1799999999998"/>
    <n v="13388.57"/>
    <x v="0"/>
    <n v="637.54999999999995"/>
    <s v="No"/>
    <n v="0"/>
    <n v="0"/>
    <x v="238"/>
    <x v="1"/>
    <s v="Kolhapur"/>
  </r>
  <r>
    <n v="172043"/>
    <n v="4215"/>
    <x v="642"/>
    <x v="114"/>
    <n v="1"/>
    <n v="1"/>
    <n v="0"/>
    <n v="300000"/>
    <n v="45000"/>
    <n v="267750"/>
    <x v="0"/>
    <n v="12750"/>
    <s v="No"/>
    <n v="0"/>
    <n v="0"/>
    <x v="224"/>
    <x v="1"/>
    <s v="Kolhapur"/>
  </r>
  <r>
    <n v="222536"/>
    <n v="4704"/>
    <x v="599"/>
    <x v="107"/>
    <n v="1"/>
    <n v="1"/>
    <n v="0"/>
    <n v="427500"/>
    <n v="64125"/>
    <n v="381543.75"/>
    <x v="0"/>
    <n v="18168.75"/>
    <s v="No"/>
    <n v="0"/>
    <n v="0"/>
    <x v="276"/>
    <x v="1"/>
    <s v="Kolhapur"/>
  </r>
  <r>
    <n v="222538"/>
    <n v="4706"/>
    <x v="599"/>
    <x v="107"/>
    <n v="1"/>
    <n v="1"/>
    <n v="0"/>
    <n v="420000"/>
    <n v="63000"/>
    <n v="374850"/>
    <x v="0"/>
    <n v="17850"/>
    <s v="No"/>
    <n v="0"/>
    <n v="0"/>
    <x v="236"/>
    <x v="1"/>
    <s v="Kolhapur"/>
  </r>
  <r>
    <n v="182112"/>
    <n v="4285"/>
    <x v="581"/>
    <x v="20"/>
    <n v="1"/>
    <n v="1"/>
    <n v="0"/>
    <n v="4500"/>
    <n v="675"/>
    <n v="4016.25"/>
    <x v="2"/>
    <n v="191.25"/>
    <s v="No"/>
    <n v="0"/>
    <n v="0"/>
    <x v="232"/>
    <x v="1"/>
    <s v="Kolhapur"/>
  </r>
  <r>
    <n v="172072"/>
    <n v="4244"/>
    <x v="604"/>
    <x v="36"/>
    <n v="2"/>
    <n v="1"/>
    <n v="1"/>
    <n v="11480"/>
    <n v="1722"/>
    <n v="10245.9"/>
    <x v="0"/>
    <n v="487.9"/>
    <s v="No"/>
    <n v="0"/>
    <n v="0"/>
    <x v="230"/>
    <x v="1"/>
    <s v="Kolhapur"/>
  </r>
  <r>
    <n v="172051"/>
    <n v="4223"/>
    <x v="643"/>
    <x v="114"/>
    <n v="1"/>
    <n v="1"/>
    <n v="0"/>
    <n v="285716.25"/>
    <n v="0"/>
    <n v="300002.06"/>
    <x v="0"/>
    <n v="14285.81"/>
    <s v="No"/>
    <n v="0"/>
    <n v="0"/>
    <x v="277"/>
    <x v="1"/>
    <s v="Kolhapur"/>
  </r>
  <r>
    <n v="222537"/>
    <n v="4705"/>
    <x v="599"/>
    <x v="107"/>
    <n v="1"/>
    <n v="1"/>
    <n v="0"/>
    <n v="448875"/>
    <n v="67331.25"/>
    <n v="400620.94"/>
    <x v="0"/>
    <n v="19077.189999999999"/>
    <s v="No"/>
    <n v="0"/>
    <n v="0"/>
    <x v="277"/>
    <x v="1"/>
    <s v="Kolhapur"/>
  </r>
  <r>
    <n v="172038"/>
    <n v="4210"/>
    <x v="644"/>
    <x v="20"/>
    <n v="1"/>
    <n v="1"/>
    <n v="0"/>
    <n v="4500"/>
    <n v="675"/>
    <n v="4016.25"/>
    <x v="2"/>
    <n v="191.25"/>
    <s v="No"/>
    <n v="0"/>
    <n v="0"/>
    <x v="278"/>
    <x v="1"/>
    <s v="Kolhapur"/>
  </r>
  <r>
    <n v="172044"/>
    <n v="4216"/>
    <x v="642"/>
    <x v="114"/>
    <n v="1"/>
    <n v="1"/>
    <n v="0"/>
    <n v="285714.28999999998"/>
    <n v="42857.14"/>
    <n v="255000.01"/>
    <x v="0"/>
    <n v="12142.86"/>
    <s v="No"/>
    <n v="0"/>
    <n v="0"/>
    <x v="279"/>
    <x v="1"/>
    <s v="Kolhapur"/>
  </r>
  <r>
    <n v="171985"/>
    <n v="4159"/>
    <x v="40"/>
    <x v="20"/>
    <n v="1"/>
    <n v="1"/>
    <n v="0"/>
    <n v="4500"/>
    <n v="675"/>
    <n v="4016.25"/>
    <x v="0"/>
    <n v="191.25"/>
    <s v="No"/>
    <n v="0"/>
    <n v="0"/>
    <x v="222"/>
    <x v="1"/>
    <s v="Kolhapur"/>
  </r>
  <r>
    <n v="222661"/>
    <n v="4822"/>
    <x v="645"/>
    <x v="20"/>
    <n v="1"/>
    <n v="1"/>
    <n v="0"/>
    <n v="10400"/>
    <n v="1560"/>
    <n v="9282"/>
    <x v="0"/>
    <n v="442"/>
    <s v="No"/>
    <n v="0"/>
    <n v="0"/>
    <x v="205"/>
    <x v="1"/>
    <s v="Kolhapur"/>
  </r>
  <r>
    <n v="171874"/>
    <n v="4049"/>
    <x v="646"/>
    <x v="115"/>
    <n v="1"/>
    <n v="1"/>
    <n v="0"/>
    <n v="7600"/>
    <n v="1140"/>
    <n v="6783"/>
    <x v="0"/>
    <n v="323"/>
    <s v="No"/>
    <n v="0"/>
    <n v="0"/>
    <x v="280"/>
    <x v="1"/>
    <s v="Kolhapur"/>
  </r>
  <r>
    <n v="171883"/>
    <n v="4058"/>
    <x v="589"/>
    <x v="105"/>
    <n v="1"/>
    <n v="1"/>
    <n v="0"/>
    <n v="105248"/>
    <n v="15787.2"/>
    <n v="93933.84"/>
    <x v="0"/>
    <n v="4473.04"/>
    <s v="No"/>
    <n v="0"/>
    <n v="0"/>
    <x v="205"/>
    <x v="1"/>
    <s v="Kolhapur"/>
  </r>
  <r>
    <n v="222486"/>
    <n v="4654"/>
    <x v="584"/>
    <x v="26"/>
    <n v="1"/>
    <n v="1"/>
    <n v="0"/>
    <n v="1100000"/>
    <n v="0"/>
    <n v="1155000"/>
    <x v="2"/>
    <n v="55000"/>
    <s v="No"/>
    <n v="0"/>
    <n v="0"/>
    <x v="200"/>
    <x v="1"/>
    <s v="Kolhapur"/>
  </r>
  <r>
    <n v="171807"/>
    <n v="3982"/>
    <x v="583"/>
    <x v="20"/>
    <n v="1"/>
    <n v="1"/>
    <n v="0"/>
    <n v="4500"/>
    <n v="675"/>
    <n v="4016.25"/>
    <x v="0"/>
    <n v="191.25"/>
    <s v="No"/>
    <n v="0"/>
    <n v="0"/>
    <x v="199"/>
    <x v="1"/>
    <s v="Kolhapur"/>
  </r>
  <r>
    <n v="172036"/>
    <n v="4208"/>
    <x v="647"/>
    <x v="116"/>
    <n v="1"/>
    <n v="1"/>
    <n v="0"/>
    <n v="857143"/>
    <n v="0"/>
    <n v="900000.15"/>
    <x v="2"/>
    <n v="42857.15"/>
    <s v="No"/>
    <n v="0"/>
    <n v="0"/>
    <x v="200"/>
    <x v="1"/>
    <s v="Kolhapur"/>
  </r>
  <r>
    <n v="171779"/>
    <n v="3954"/>
    <x v="648"/>
    <x v="117"/>
    <n v="1"/>
    <n v="1"/>
    <n v="0"/>
    <n v="62500"/>
    <n v="9375"/>
    <n v="55781.25"/>
    <x v="0"/>
    <n v="2656.25"/>
    <s v="No"/>
    <n v="0"/>
    <n v="0"/>
    <x v="281"/>
    <x v="1"/>
    <s v="Kolhapur"/>
  </r>
  <r>
    <n v="171926"/>
    <n v="4101"/>
    <x v="590"/>
    <x v="20"/>
    <n v="1"/>
    <n v="1"/>
    <n v="0"/>
    <n v="28000"/>
    <n v="4200"/>
    <n v="24990"/>
    <x v="0"/>
    <n v="1190"/>
    <s v="No"/>
    <n v="0"/>
    <n v="0"/>
    <x v="198"/>
    <x v="1"/>
    <s v="Kolhapur"/>
  </r>
  <r>
    <n v="212222"/>
    <n v="4398"/>
    <x v="649"/>
    <x v="49"/>
    <n v="4"/>
    <n v="3"/>
    <n v="1"/>
    <n v="10200.6"/>
    <n v="1530.09"/>
    <n v="9104.0400000000009"/>
    <x v="0"/>
    <n v="433.53"/>
    <s v="No"/>
    <n v="0"/>
    <n v="0"/>
    <x v="197"/>
    <x v="1"/>
    <s v="Kolhapur"/>
  </r>
  <r>
    <n v="222567"/>
    <n v="4735"/>
    <x v="300"/>
    <x v="20"/>
    <n v="1"/>
    <n v="1"/>
    <n v="0"/>
    <n v="3000"/>
    <n v="450"/>
    <n v="2677.5"/>
    <x v="0"/>
    <n v="127.5"/>
    <s v="No"/>
    <n v="0"/>
    <n v="0"/>
    <x v="195"/>
    <x v="1"/>
    <s v="Kolhapur"/>
  </r>
  <r>
    <n v="212233"/>
    <n v="4409"/>
    <x v="650"/>
    <x v="20"/>
    <n v="1"/>
    <n v="1"/>
    <n v="0"/>
    <n v="30000"/>
    <n v="4500"/>
    <n v="26775"/>
    <x v="0"/>
    <n v="1275"/>
    <s v="No"/>
    <n v="0"/>
    <n v="0"/>
    <x v="195"/>
    <x v="1"/>
    <s v="Kolhapur"/>
  </r>
  <r>
    <n v="171774"/>
    <n v="3949"/>
    <x v="651"/>
    <x v="20"/>
    <n v="1"/>
    <n v="1"/>
    <n v="0"/>
    <n v="14000"/>
    <n v="2100"/>
    <n v="12495"/>
    <x v="0"/>
    <n v="595"/>
    <s v="No"/>
    <n v="0"/>
    <n v="0"/>
    <x v="195"/>
    <x v="1"/>
    <s v="Kolhapur"/>
  </r>
  <r>
    <n v="202164"/>
    <n v="4339"/>
    <x v="317"/>
    <x v="20"/>
    <n v="1"/>
    <n v="1"/>
    <n v="0"/>
    <n v="6720"/>
    <n v="1008"/>
    <n v="5997.6"/>
    <x v="0"/>
    <n v="285.60000000000002"/>
    <s v="No"/>
    <n v="0"/>
    <n v="0"/>
    <x v="282"/>
    <x v="1"/>
    <s v="Kolhapur"/>
  </r>
  <r>
    <n v="171698"/>
    <n v="3874"/>
    <x v="652"/>
    <x v="20"/>
    <n v="1"/>
    <n v="1"/>
    <n v="0"/>
    <n v="12800"/>
    <n v="1920"/>
    <n v="11424"/>
    <x v="2"/>
    <n v="544"/>
    <s v="No"/>
    <n v="0"/>
    <n v="0"/>
    <x v="283"/>
    <x v="1"/>
    <s v="Kolhapur"/>
  </r>
  <r>
    <n v="222498"/>
    <n v="4666"/>
    <x v="653"/>
    <x v="20"/>
    <n v="1"/>
    <n v="1"/>
    <n v="0"/>
    <n v="3900"/>
    <n v="585"/>
    <n v="3480.75"/>
    <x v="0"/>
    <n v="165.75"/>
    <s v="No"/>
    <n v="0"/>
    <n v="0"/>
    <x v="284"/>
    <x v="1"/>
    <s v="Kolhapur"/>
  </r>
  <r>
    <n v="171656"/>
    <n v="3832"/>
    <x v="560"/>
    <x v="20"/>
    <n v="1"/>
    <n v="1"/>
    <n v="0"/>
    <n v="16800"/>
    <n v="2520"/>
    <n v="14994"/>
    <x v="2"/>
    <n v="714"/>
    <s v="No"/>
    <n v="0"/>
    <n v="0"/>
    <x v="183"/>
    <x v="1"/>
    <s v="Kolhapur"/>
  </r>
  <r>
    <n v="171627"/>
    <n v="3803"/>
    <x v="654"/>
    <x v="20"/>
    <n v="1"/>
    <n v="1"/>
    <n v="0"/>
    <n v="640"/>
    <n v="96"/>
    <n v="571.20000000000005"/>
    <x v="2"/>
    <n v="27.2"/>
    <s v="No"/>
    <n v="0"/>
    <n v="0"/>
    <x v="285"/>
    <x v="1"/>
    <s v="Kolhapur"/>
  </r>
  <r>
    <n v="171945"/>
    <n v="4119"/>
    <x v="536"/>
    <x v="20"/>
    <n v="1"/>
    <n v="1"/>
    <n v="0"/>
    <n v="2432"/>
    <n v="364.8"/>
    <n v="2170.56"/>
    <x v="2"/>
    <n v="103.36"/>
    <s v="No"/>
    <n v="0"/>
    <n v="0"/>
    <x v="285"/>
    <x v="1"/>
    <s v="Kolhapur"/>
  </r>
  <r>
    <n v="171947"/>
    <n v="4121"/>
    <x v="655"/>
    <x v="20"/>
    <n v="1"/>
    <n v="1"/>
    <n v="0"/>
    <n v="2432"/>
    <n v="364.8"/>
    <n v="2170.56"/>
    <x v="2"/>
    <n v="103.36"/>
    <s v="No"/>
    <n v="0"/>
    <n v="0"/>
    <x v="285"/>
    <x v="1"/>
    <s v="Kolhapur"/>
  </r>
  <r>
    <n v="171670"/>
    <n v="3846"/>
    <x v="432"/>
    <x v="20"/>
    <n v="1"/>
    <n v="1"/>
    <n v="0"/>
    <n v="6500"/>
    <n v="975"/>
    <n v="5801.25"/>
    <x v="2"/>
    <n v="276.25"/>
    <s v="No"/>
    <n v="0"/>
    <n v="0"/>
    <x v="181"/>
    <x v="1"/>
    <s v="Kolhapur"/>
  </r>
  <r>
    <n v="171693"/>
    <n v="3869"/>
    <x v="475"/>
    <x v="20"/>
    <n v="1"/>
    <n v="1"/>
    <n v="0"/>
    <n v="17500"/>
    <n v="2625"/>
    <n v="15618.75"/>
    <x v="2"/>
    <n v="743.75"/>
    <s v="No"/>
    <n v="0"/>
    <n v="0"/>
    <x v="181"/>
    <x v="1"/>
    <s v="Kolhapur"/>
  </r>
  <r>
    <n v="171657"/>
    <n v="3833"/>
    <x v="656"/>
    <x v="35"/>
    <n v="1"/>
    <n v="1"/>
    <n v="0"/>
    <n v="3625"/>
    <n v="543.75"/>
    <n v="3235.31"/>
    <x v="2"/>
    <n v="154.06"/>
    <s v="No"/>
    <n v="0"/>
    <n v="0"/>
    <x v="181"/>
    <x v="1"/>
    <s v="Kolhapur"/>
  </r>
  <r>
    <n v="171658"/>
    <n v="3834"/>
    <x v="656"/>
    <x v="20"/>
    <n v="1"/>
    <n v="1"/>
    <n v="0"/>
    <n v="13080"/>
    <n v="1962"/>
    <n v="11673.9"/>
    <x v="2"/>
    <n v="555.9"/>
    <s v="No"/>
    <n v="0"/>
    <n v="0"/>
    <x v="181"/>
    <x v="1"/>
    <s v="Kolhapur"/>
  </r>
  <r>
    <n v="171606"/>
    <n v="3784"/>
    <x v="554"/>
    <x v="20"/>
    <n v="1"/>
    <n v="1"/>
    <n v="0"/>
    <n v="7140"/>
    <n v="1071"/>
    <n v="6372.45"/>
    <x v="2"/>
    <n v="303.45"/>
    <s v="No"/>
    <n v="0"/>
    <n v="0"/>
    <x v="177"/>
    <x v="1"/>
    <s v="Kolhapur"/>
  </r>
  <r>
    <n v="171764"/>
    <n v="3939"/>
    <x v="552"/>
    <x v="20"/>
    <n v="1"/>
    <n v="1"/>
    <n v="0"/>
    <n v="4608"/>
    <n v="691.2"/>
    <n v="4112.6400000000003"/>
    <x v="0"/>
    <n v="195.84"/>
    <s v="No"/>
    <n v="0"/>
    <n v="0"/>
    <x v="175"/>
    <x v="1"/>
    <s v="Kolhapur"/>
  </r>
  <r>
    <n v="151544"/>
    <n v="3720"/>
    <x v="549"/>
    <x v="20"/>
    <n v="1"/>
    <n v="1"/>
    <n v="0"/>
    <n v="24000"/>
    <n v="3600"/>
    <n v="21420"/>
    <x v="0"/>
    <n v="1020"/>
    <s v="No"/>
    <n v="0"/>
    <n v="0"/>
    <x v="170"/>
    <x v="1"/>
    <s v="Kolhapur"/>
  </r>
  <r>
    <n v="171753"/>
    <n v="3928"/>
    <x v="657"/>
    <x v="118"/>
    <n v="13"/>
    <n v="13"/>
    <n v="0"/>
    <n v="156003.9"/>
    <n v="23400.52"/>
    <n v="139233.54999999999"/>
    <x v="1"/>
    <n v="6630.17"/>
    <s v="No"/>
    <n v="0"/>
    <n v="0"/>
    <x v="170"/>
    <x v="1"/>
    <s v="Kolhapur"/>
  </r>
  <r>
    <n v="171758"/>
    <n v="3933"/>
    <x v="658"/>
    <x v="119"/>
    <n v="6"/>
    <n v="6"/>
    <n v="0"/>
    <n v="84002"/>
    <n v="12600.3"/>
    <n v="74971.789999999994"/>
    <x v="0"/>
    <n v="3570.08"/>
    <s v="No"/>
    <n v="0"/>
    <n v="0"/>
    <x v="170"/>
    <x v="1"/>
    <s v="Kolhapur"/>
  </r>
  <r>
    <n v="171740"/>
    <n v="3915"/>
    <x v="659"/>
    <x v="20"/>
    <n v="1"/>
    <n v="1"/>
    <n v="0"/>
    <n v="16250"/>
    <n v="2437.5"/>
    <n v="14503.13"/>
    <x v="0"/>
    <n v="690.63"/>
    <s v="No"/>
    <n v="0"/>
    <n v="0"/>
    <x v="170"/>
    <x v="1"/>
    <s v="Kolhapur"/>
  </r>
  <r>
    <n v="171965"/>
    <n v="4139"/>
    <x v="537"/>
    <x v="23"/>
    <n v="1"/>
    <n v="1"/>
    <n v="0"/>
    <n v="8000"/>
    <n v="1200"/>
    <n v="7140"/>
    <x v="0"/>
    <n v="340"/>
    <s v="No"/>
    <n v="0"/>
    <n v="0"/>
    <x v="174"/>
    <x v="1"/>
    <s v="Kolhapur"/>
  </r>
  <r>
    <n v="222285"/>
    <n v="4463"/>
    <x v="516"/>
    <x v="20"/>
    <n v="1"/>
    <n v="1"/>
    <n v="0"/>
    <n v="8320"/>
    <n v="1248"/>
    <n v="7425.6"/>
    <x v="0"/>
    <n v="353.6"/>
    <s v="No"/>
    <n v="0"/>
    <n v="0"/>
    <x v="173"/>
    <x v="1"/>
    <s v="Kolhapur"/>
  </r>
  <r>
    <n v="222569"/>
    <n v="4737"/>
    <x v="660"/>
    <x v="20"/>
    <n v="1"/>
    <n v="1"/>
    <n v="0"/>
    <n v="3000"/>
    <n v="450"/>
    <n v="2677.5"/>
    <x v="0"/>
    <n v="127.5"/>
    <s v="No"/>
    <n v="0"/>
    <n v="0"/>
    <x v="164"/>
    <x v="1"/>
    <s v="Kolhapur"/>
  </r>
  <r>
    <n v="222323"/>
    <n v="4501"/>
    <x v="661"/>
    <x v="120"/>
    <n v="3"/>
    <n v="3"/>
    <n v="0"/>
    <n v="64999.53"/>
    <n v="6499.95"/>
    <n v="61424.56"/>
    <x v="0"/>
    <n v="2924.98"/>
    <s v="No"/>
    <n v="0"/>
    <n v="0"/>
    <x v="173"/>
    <x v="1"/>
    <s v="Kolhapur"/>
  </r>
  <r>
    <n v="151504"/>
    <n v="3680"/>
    <x v="532"/>
    <x v="20"/>
    <n v="1"/>
    <n v="1"/>
    <n v="0"/>
    <n v="2000"/>
    <n v="300"/>
    <n v="1785"/>
    <x v="2"/>
    <n v="85"/>
    <s v="No"/>
    <n v="0"/>
    <n v="0"/>
    <x v="172"/>
    <x v="1"/>
    <s v="Kolhapur"/>
  </r>
  <r>
    <n v="171946"/>
    <n v="4120"/>
    <x v="662"/>
    <x v="20"/>
    <n v="1"/>
    <n v="1"/>
    <n v="0"/>
    <n v="4000"/>
    <n v="600"/>
    <n v="3570"/>
    <x v="0"/>
    <n v="170"/>
    <s v="No"/>
    <n v="0"/>
    <n v="0"/>
    <x v="164"/>
    <x v="1"/>
    <s v="Kolhapur"/>
  </r>
  <r>
    <n v="151495"/>
    <n v="3671"/>
    <x v="663"/>
    <x v="20"/>
    <n v="1"/>
    <n v="1"/>
    <n v="0"/>
    <n v="2000"/>
    <n v="300"/>
    <n v="1785"/>
    <x v="0"/>
    <n v="85"/>
    <s v="No"/>
    <n v="0"/>
    <n v="0"/>
    <x v="164"/>
    <x v="1"/>
    <s v="Kolhapur"/>
  </r>
  <r>
    <n v="151441"/>
    <n v="3619"/>
    <x v="664"/>
    <x v="20"/>
    <n v="2"/>
    <n v="2"/>
    <n v="0"/>
    <n v="4000"/>
    <n v="600"/>
    <n v="3570"/>
    <x v="0"/>
    <n v="170"/>
    <s v="No"/>
    <n v="0"/>
    <n v="0"/>
    <x v="164"/>
    <x v="1"/>
    <s v="Kolhapur"/>
  </r>
  <r>
    <n v="171651"/>
    <n v="3827"/>
    <x v="525"/>
    <x v="20"/>
    <n v="1"/>
    <n v="1"/>
    <n v="0"/>
    <n v="31200"/>
    <n v="4680"/>
    <n v="27846"/>
    <x v="2"/>
    <n v="1326"/>
    <s v="No"/>
    <n v="0"/>
    <n v="0"/>
    <x v="163"/>
    <x v="1"/>
    <s v="Kolhapur"/>
  </r>
  <r>
    <n v="151430"/>
    <n v="3608"/>
    <x v="84"/>
    <x v="104"/>
    <n v="1"/>
    <n v="1"/>
    <n v="0"/>
    <n v="2000"/>
    <n v="300"/>
    <n v="1785"/>
    <x v="0"/>
    <n v="85"/>
    <s v="No"/>
    <n v="0"/>
    <n v="0"/>
    <x v="286"/>
    <x v="1"/>
    <s v="Kolhapur"/>
  </r>
  <r>
    <n v="151469"/>
    <n v="3645"/>
    <x v="665"/>
    <x v="20"/>
    <n v="1"/>
    <n v="1"/>
    <n v="0"/>
    <n v="2000"/>
    <n v="300"/>
    <n v="1785"/>
    <x v="0"/>
    <n v="85"/>
    <s v="No"/>
    <n v="0"/>
    <n v="0"/>
    <x v="286"/>
    <x v="1"/>
    <s v="Kolhapur"/>
  </r>
  <r>
    <n v="222528"/>
    <n v="4696"/>
    <x v="218"/>
    <x v="20"/>
    <n v="1"/>
    <n v="1"/>
    <n v="0"/>
    <n v="5120"/>
    <n v="768"/>
    <n v="4569.6000000000004"/>
    <x v="0"/>
    <n v="217.6"/>
    <s v="No"/>
    <n v="0"/>
    <n v="0"/>
    <x v="159"/>
    <x v="1"/>
    <s v="Kolhapur"/>
  </r>
  <r>
    <n v="222642"/>
    <n v="4803"/>
    <x v="197"/>
    <x v="20"/>
    <n v="1"/>
    <n v="1"/>
    <n v="0"/>
    <n v="8400"/>
    <n v="1260"/>
    <n v="7497"/>
    <x v="0"/>
    <n v="357"/>
    <s v="No"/>
    <n v="0"/>
    <n v="0"/>
    <x v="159"/>
    <x v="1"/>
    <s v="Kolhapur"/>
  </r>
  <r>
    <n v="222380"/>
    <n v="4553"/>
    <x v="666"/>
    <x v="113"/>
    <n v="3"/>
    <n v="2"/>
    <n v="1"/>
    <n v="22000.799999999999"/>
    <n v="3300.12"/>
    <n v="19635.71"/>
    <x v="0"/>
    <n v="935.03"/>
    <s v="No"/>
    <n v="0"/>
    <n v="0"/>
    <x v="159"/>
    <x v="1"/>
    <s v="Kolhapur"/>
  </r>
  <r>
    <n v="222418"/>
    <n v="4588"/>
    <x v="667"/>
    <x v="20"/>
    <n v="1"/>
    <n v="1"/>
    <n v="0"/>
    <n v="4500"/>
    <n v="675"/>
    <n v="4016.25"/>
    <x v="0"/>
    <n v="191.25"/>
    <s v="No"/>
    <n v="0"/>
    <n v="0"/>
    <x v="159"/>
    <x v="1"/>
    <s v="Kolhapur"/>
  </r>
  <r>
    <n v="212234"/>
    <n v="4410"/>
    <x v="136"/>
    <x v="20"/>
    <n v="1"/>
    <n v="1"/>
    <n v="0"/>
    <n v="8400"/>
    <n v="1260"/>
    <n v="7497"/>
    <x v="0"/>
    <n v="357"/>
    <s v="No"/>
    <n v="0"/>
    <n v="0"/>
    <x v="159"/>
    <x v="1"/>
    <s v="Kolhapur"/>
  </r>
  <r>
    <n v="171872"/>
    <n v="4047"/>
    <x v="646"/>
    <x v="115"/>
    <n v="1"/>
    <n v="1"/>
    <n v="0"/>
    <n v="7999.2"/>
    <n v="1199.8800000000001"/>
    <n v="7139.29"/>
    <x v="0"/>
    <n v="339.97"/>
    <s v="No"/>
    <n v="0"/>
    <n v="0"/>
    <x v="159"/>
    <x v="1"/>
    <s v="Kolhapur"/>
  </r>
  <r>
    <n v="171924"/>
    <n v="4099"/>
    <x v="590"/>
    <x v="20"/>
    <n v="3"/>
    <n v="3"/>
    <n v="0"/>
    <n v="32997.599999999999"/>
    <n v="4949.6400000000003"/>
    <n v="29450.36"/>
    <x v="0"/>
    <n v="1402.4"/>
    <s v="No"/>
    <n v="0"/>
    <n v="0"/>
    <x v="159"/>
    <x v="1"/>
    <s v="Kolhapur"/>
  </r>
  <r>
    <n v="171886"/>
    <n v="4061"/>
    <x v="513"/>
    <x v="20"/>
    <n v="6"/>
    <n v="6"/>
    <n v="0"/>
    <n v="36000"/>
    <n v="5400"/>
    <n v="32130"/>
    <x v="0"/>
    <n v="1530"/>
    <s v="No"/>
    <n v="0"/>
    <n v="0"/>
    <x v="159"/>
    <x v="1"/>
    <s v="Kolhapur"/>
  </r>
  <r>
    <n v="171739"/>
    <n v="3914"/>
    <x v="659"/>
    <x v="20"/>
    <n v="1"/>
    <n v="1"/>
    <n v="0"/>
    <n v="5400"/>
    <n v="810"/>
    <n v="4819.5"/>
    <x v="0"/>
    <n v="229.5"/>
    <s v="No"/>
    <n v="0"/>
    <n v="0"/>
    <x v="159"/>
    <x v="1"/>
    <s v="Kolhapur"/>
  </r>
  <r>
    <n v="171769"/>
    <n v="3944"/>
    <x v="135"/>
    <x v="20"/>
    <n v="1"/>
    <n v="1"/>
    <n v="0"/>
    <n v="8400"/>
    <n v="1260"/>
    <n v="7497"/>
    <x v="0"/>
    <n v="357"/>
    <s v="No"/>
    <n v="0"/>
    <n v="0"/>
    <x v="159"/>
    <x v="1"/>
    <s v="Kolhapur"/>
  </r>
  <r>
    <n v="171620"/>
    <n v="3797"/>
    <x v="504"/>
    <x v="20"/>
    <n v="1"/>
    <n v="1"/>
    <n v="0"/>
    <n v="9600"/>
    <n v="1440"/>
    <n v="8568"/>
    <x v="0"/>
    <n v="408"/>
    <s v="No"/>
    <n v="0"/>
    <n v="0"/>
    <x v="159"/>
    <x v="1"/>
    <s v="Kolhapur"/>
  </r>
  <r>
    <n v="171630"/>
    <n v="3806"/>
    <x v="668"/>
    <x v="121"/>
    <n v="1"/>
    <n v="1"/>
    <n v="0"/>
    <n v="10999.2"/>
    <n v="1649.88"/>
    <n v="9816.7900000000009"/>
    <x v="0"/>
    <n v="467.47"/>
    <s v="No"/>
    <n v="0"/>
    <n v="0"/>
    <x v="159"/>
    <x v="1"/>
    <s v="Kolhapur"/>
  </r>
  <r>
    <n v="151470"/>
    <n v="3646"/>
    <x v="665"/>
    <x v="20"/>
    <n v="10"/>
    <n v="10"/>
    <n v="0"/>
    <n v="18000"/>
    <n v="2700"/>
    <n v="16065"/>
    <x v="0"/>
    <n v="765"/>
    <s v="No"/>
    <n v="0"/>
    <n v="0"/>
    <x v="159"/>
    <x v="1"/>
    <s v="Kolhapur"/>
  </r>
  <r>
    <n v="151456"/>
    <n v="3634"/>
    <x v="498"/>
    <x v="20"/>
    <n v="1"/>
    <n v="1"/>
    <n v="0"/>
    <n v="25200"/>
    <n v="3780"/>
    <n v="22491"/>
    <x v="0"/>
    <n v="1071"/>
    <s v="No"/>
    <n v="0"/>
    <n v="0"/>
    <x v="159"/>
    <x v="1"/>
    <s v="Kolhapur"/>
  </r>
  <r>
    <n v="151390"/>
    <n v="3568"/>
    <x v="669"/>
    <x v="122"/>
    <n v="10"/>
    <n v="10"/>
    <n v="0"/>
    <n v="18000"/>
    <n v="2700"/>
    <n v="16065"/>
    <x v="0"/>
    <n v="765"/>
    <s v="No"/>
    <n v="0"/>
    <n v="0"/>
    <x v="159"/>
    <x v="1"/>
    <s v="Kolhapur"/>
  </r>
  <r>
    <n v="141384"/>
    <n v="3562"/>
    <x v="670"/>
    <x v="20"/>
    <n v="1"/>
    <n v="1"/>
    <n v="0"/>
    <n v="2000"/>
    <n v="300"/>
    <n v="1785"/>
    <x v="2"/>
    <n v="85"/>
    <s v="No"/>
    <n v="0"/>
    <n v="0"/>
    <x v="156"/>
    <x v="1"/>
    <s v="Kolhapur"/>
  </r>
  <r>
    <n v="222459"/>
    <n v="4628"/>
    <x v="490"/>
    <x v="20"/>
    <n v="1"/>
    <n v="1"/>
    <n v="0"/>
    <n v="24960"/>
    <n v="3744"/>
    <n v="22276.799999999999"/>
    <x v="0"/>
    <n v="1060.8"/>
    <s v="No"/>
    <n v="0"/>
    <n v="0"/>
    <x v="150"/>
    <x v="1"/>
    <s v="Kolhapur"/>
  </r>
  <r>
    <n v="212244"/>
    <n v="4420"/>
    <x v="489"/>
    <x v="20"/>
    <n v="1"/>
    <n v="1"/>
    <n v="0"/>
    <n v="25000"/>
    <n v="3750"/>
    <n v="22312.5"/>
    <x v="2"/>
    <n v="1062.5"/>
    <s v="No"/>
    <n v="0"/>
    <n v="0"/>
    <x v="150"/>
    <x v="1"/>
    <s v="Kolhapur"/>
  </r>
  <r>
    <n v="172078"/>
    <n v="4250"/>
    <x v="487"/>
    <x v="20"/>
    <n v="1"/>
    <n v="1"/>
    <n v="0"/>
    <n v="11400"/>
    <n v="1710"/>
    <n v="10174.5"/>
    <x v="2"/>
    <n v="484.5"/>
    <s v="No"/>
    <n v="0"/>
    <n v="0"/>
    <x v="150"/>
    <x v="1"/>
    <s v="Kolhapur"/>
  </r>
  <r>
    <n v="141326"/>
    <n v="3504"/>
    <x v="486"/>
    <x v="20"/>
    <n v="1"/>
    <n v="1"/>
    <n v="0"/>
    <n v="31500"/>
    <n v="4725"/>
    <n v="28113.75"/>
    <x v="2"/>
    <n v="1338.75"/>
    <s v="No"/>
    <n v="0"/>
    <n v="0"/>
    <x v="150"/>
    <x v="1"/>
    <s v="Kolhapur"/>
  </r>
  <r>
    <n v="141250"/>
    <n v="3429"/>
    <x v="671"/>
    <x v="20"/>
    <n v="1"/>
    <n v="1"/>
    <n v="0"/>
    <n v="1500"/>
    <n v="225"/>
    <n v="1338.75"/>
    <x v="0"/>
    <n v="63.75"/>
    <s v="No"/>
    <n v="0"/>
    <n v="0"/>
    <x v="137"/>
    <x v="1"/>
    <s v="Kolhapur"/>
  </r>
  <r>
    <n v="141230"/>
    <n v="3409"/>
    <x v="467"/>
    <x v="20"/>
    <n v="1"/>
    <n v="1"/>
    <n v="0"/>
    <n v="10080"/>
    <n v="1512"/>
    <n v="8996.4"/>
    <x v="0"/>
    <n v="428.4"/>
    <s v="No"/>
    <n v="0"/>
    <n v="0"/>
    <x v="135"/>
    <x v="1"/>
    <s v="Kolhapur"/>
  </r>
  <r>
    <n v="131150"/>
    <n v="3329"/>
    <x v="321"/>
    <x v="20"/>
    <n v="1"/>
    <n v="1"/>
    <n v="0"/>
    <n v="34286"/>
    <n v="5142.8999999999996"/>
    <n v="30600.25"/>
    <x v="0"/>
    <n v="1457.15"/>
    <s v="No"/>
    <n v="0"/>
    <n v="0"/>
    <x v="123"/>
    <x v="1"/>
    <s v="Kolhapur"/>
  </r>
  <r>
    <n v="171952"/>
    <n v="4126"/>
    <x v="672"/>
    <x v="36"/>
    <n v="2"/>
    <n v="2"/>
    <n v="0"/>
    <n v="18000"/>
    <n v="2700"/>
    <n v="16065"/>
    <x v="1"/>
    <n v="765"/>
    <s v="No"/>
    <n v="0"/>
    <n v="0"/>
    <x v="120"/>
    <x v="1"/>
    <s v="Kolhapur"/>
  </r>
  <r>
    <n v="151563"/>
    <n v="3739"/>
    <x v="236"/>
    <x v="49"/>
    <n v="1"/>
    <n v="1"/>
    <n v="0"/>
    <n v="3500"/>
    <n v="525"/>
    <n v="3123.75"/>
    <x v="2"/>
    <n v="148.75"/>
    <s v="No"/>
    <n v="0"/>
    <n v="0"/>
    <x v="120"/>
    <x v="1"/>
    <s v="Kolhapur"/>
  </r>
  <r>
    <n v="171843"/>
    <n v="4018"/>
    <x v="273"/>
    <x v="49"/>
    <n v="4"/>
    <n v="3"/>
    <n v="1"/>
    <n v="4149.8999999999996"/>
    <n v="622.48"/>
    <n v="3703.79"/>
    <x v="1"/>
    <n v="176.37"/>
    <s v="No"/>
    <n v="0"/>
    <n v="0"/>
    <x v="120"/>
    <x v="1"/>
    <s v="Kolhapur"/>
  </r>
  <r>
    <n v="151519"/>
    <n v="3695"/>
    <x v="302"/>
    <x v="104"/>
    <n v="4"/>
    <n v="3"/>
    <n v="1"/>
    <n v="7500.6"/>
    <n v="1125.0899999999999"/>
    <n v="6694.29"/>
    <x v="2"/>
    <n v="318.77999999999997"/>
    <s v="No"/>
    <n v="0"/>
    <n v="0"/>
    <x v="120"/>
    <x v="1"/>
    <s v="Kolhapur"/>
  </r>
  <r>
    <n v="121057"/>
    <n v="3239"/>
    <x v="172"/>
    <x v="20"/>
    <n v="1"/>
    <n v="1"/>
    <n v="0"/>
    <n v="4000"/>
    <n v="600"/>
    <n v="3570"/>
    <x v="0"/>
    <n v="170"/>
    <s v="No"/>
    <n v="0"/>
    <n v="0"/>
    <x v="287"/>
    <x v="1"/>
    <s v="Kolhapur"/>
  </r>
  <r>
    <n v="252686"/>
    <n v="4849"/>
    <x v="635"/>
    <x v="20"/>
    <n v="1"/>
    <n v="1"/>
    <n v="0"/>
    <n v="0"/>
    <n v="0"/>
    <n v="0"/>
    <x v="2"/>
    <n v="0"/>
    <s v="No"/>
    <n v="0"/>
    <n v="0"/>
    <x v="109"/>
    <x v="1"/>
    <s v="Kolhapur"/>
  </r>
  <r>
    <n v="110954"/>
    <n v="3135"/>
    <x v="673"/>
    <x v="20"/>
    <n v="1"/>
    <n v="1"/>
    <n v="0"/>
    <n v="4000"/>
    <n v="600"/>
    <n v="3570"/>
    <x v="0"/>
    <n v="170"/>
    <s v="No"/>
    <n v="0"/>
    <n v="0"/>
    <x v="288"/>
    <x v="1"/>
    <s v="Kolhapur"/>
  </r>
  <r>
    <n v="222570"/>
    <n v="4738"/>
    <x v="660"/>
    <x v="20"/>
    <n v="1"/>
    <n v="1"/>
    <n v="0"/>
    <n v="3000"/>
    <n v="450"/>
    <n v="2677.5"/>
    <x v="0"/>
    <n v="127.5"/>
    <s v="No"/>
    <n v="0"/>
    <n v="0"/>
    <x v="109"/>
    <x v="1"/>
    <s v="Kolhapur"/>
  </r>
  <r>
    <n v="222573"/>
    <n v="4740"/>
    <x v="56"/>
    <x v="20"/>
    <n v="1"/>
    <n v="1"/>
    <n v="0"/>
    <n v="16000"/>
    <n v="2400"/>
    <n v="14280"/>
    <x v="0"/>
    <n v="680"/>
    <s v="No"/>
    <n v="0"/>
    <n v="0"/>
    <x v="109"/>
    <x v="1"/>
    <s v="Kolhapur"/>
  </r>
  <r>
    <n v="222574"/>
    <n v="4741"/>
    <x v="674"/>
    <x v="20"/>
    <n v="1"/>
    <n v="1"/>
    <n v="0"/>
    <n v="250000"/>
    <n v="37500"/>
    <n v="223125"/>
    <x v="0"/>
    <n v="10625"/>
    <s v="No"/>
    <n v="0"/>
    <n v="0"/>
    <x v="109"/>
    <x v="1"/>
    <s v="Kolhapur"/>
  </r>
  <r>
    <n v="222451"/>
    <n v="4620"/>
    <x v="533"/>
    <x v="123"/>
    <n v="3"/>
    <n v="2"/>
    <n v="1"/>
    <n v="230003.63"/>
    <n v="34500.54"/>
    <n v="205278.24"/>
    <x v="0"/>
    <n v="9775.15"/>
    <s v="No"/>
    <n v="0"/>
    <n v="0"/>
    <x v="109"/>
    <x v="1"/>
    <s v="Kolhapur"/>
  </r>
  <r>
    <n v="171672"/>
    <n v="3848"/>
    <x v="432"/>
    <x v="74"/>
    <n v="1"/>
    <n v="1"/>
    <n v="0"/>
    <n v="42750"/>
    <n v="6412.5"/>
    <n v="38154.379999999997"/>
    <x v="2"/>
    <n v="1816.88"/>
    <s v="No"/>
    <n v="0"/>
    <n v="0"/>
    <x v="109"/>
    <x v="1"/>
    <s v="Kolhapur"/>
  </r>
  <r>
    <n v="151447"/>
    <n v="3625"/>
    <x v="430"/>
    <x v="20"/>
    <n v="1"/>
    <n v="1"/>
    <n v="0"/>
    <n v="30477"/>
    <n v="4571.55"/>
    <n v="27200.720000000001"/>
    <x v="2"/>
    <n v="1295.27"/>
    <s v="No"/>
    <n v="0"/>
    <n v="0"/>
    <x v="109"/>
    <x v="1"/>
    <s v="Kolhapur"/>
  </r>
  <r>
    <n v="171793"/>
    <n v="3968"/>
    <x v="675"/>
    <x v="124"/>
    <n v="1"/>
    <n v="1"/>
    <n v="0"/>
    <n v="15000"/>
    <n v="2250"/>
    <n v="13387.5"/>
    <x v="2"/>
    <n v="637.5"/>
    <s v="No"/>
    <n v="0"/>
    <n v="0"/>
    <x v="109"/>
    <x v="1"/>
    <s v="Kolhapur"/>
  </r>
  <r>
    <n v="80909"/>
    <n v="3087"/>
    <x v="676"/>
    <x v="20"/>
    <n v="1"/>
    <n v="1"/>
    <n v="0"/>
    <n v="38000"/>
    <n v="5700"/>
    <n v="33915"/>
    <x v="0"/>
    <n v="1615"/>
    <s v="No"/>
    <n v="0"/>
    <n v="0"/>
    <x v="289"/>
    <x v="1"/>
    <s v="Kolhapur"/>
  </r>
  <r>
    <n v="141211"/>
    <n v="3390"/>
    <x v="423"/>
    <x v="20"/>
    <n v="1"/>
    <n v="1"/>
    <n v="0"/>
    <n v="41340"/>
    <n v="6201"/>
    <n v="36895.949999999997"/>
    <x v="0"/>
    <n v="1756.95"/>
    <s v="No"/>
    <n v="0"/>
    <n v="0"/>
    <x v="104"/>
    <x v="1"/>
    <s v="Kolhapur"/>
  </r>
  <r>
    <n v="80851"/>
    <n v="3035"/>
    <x v="677"/>
    <x v="20"/>
    <n v="1"/>
    <n v="1"/>
    <n v="0"/>
    <n v="4000"/>
    <n v="600"/>
    <n v="3570"/>
    <x v="0"/>
    <n v="170"/>
    <s v="No"/>
    <n v="0"/>
    <n v="0"/>
    <x v="290"/>
    <x v="1"/>
    <s v="Kolhapur"/>
  </r>
  <r>
    <n v="80852"/>
    <n v="3036"/>
    <x v="677"/>
    <x v="20"/>
    <n v="1"/>
    <n v="1"/>
    <n v="0"/>
    <n v="5000"/>
    <n v="750"/>
    <n v="4462.5"/>
    <x v="0"/>
    <n v="212.5"/>
    <s v="No"/>
    <n v="0"/>
    <n v="0"/>
    <x v="291"/>
    <x v="1"/>
    <s v="Kolhapur"/>
  </r>
  <r>
    <n v="80853"/>
    <n v="3037"/>
    <x v="677"/>
    <x v="20"/>
    <n v="1"/>
    <n v="1"/>
    <n v="0"/>
    <n v="5000"/>
    <n v="750"/>
    <n v="4462.5"/>
    <x v="0"/>
    <n v="212.5"/>
    <s v="No"/>
    <n v="0"/>
    <n v="0"/>
    <x v="292"/>
    <x v="1"/>
    <s v="Kolhapur"/>
  </r>
  <r>
    <n v="80831"/>
    <n v="3015"/>
    <x v="258"/>
    <x v="35"/>
    <n v="4"/>
    <n v="3"/>
    <n v="1"/>
    <n v="6000"/>
    <n v="900"/>
    <n v="5355"/>
    <x v="1"/>
    <n v="255"/>
    <s v="No"/>
    <n v="0"/>
    <n v="0"/>
    <x v="105"/>
    <x v="1"/>
    <s v="Kolhapur"/>
  </r>
  <r>
    <n v="80814"/>
    <n v="2998"/>
    <x v="422"/>
    <x v="20"/>
    <n v="1"/>
    <n v="1"/>
    <n v="0"/>
    <n v="90000"/>
    <n v="13500"/>
    <n v="80325"/>
    <x v="2"/>
    <n v="3825"/>
    <s v="No"/>
    <n v="0"/>
    <n v="0"/>
    <x v="103"/>
    <x v="1"/>
    <s v="Kolhapur"/>
  </r>
  <r>
    <n v="80895"/>
    <n v="3074"/>
    <x v="678"/>
    <x v="20"/>
    <n v="1"/>
    <n v="1"/>
    <n v="0"/>
    <n v="6000"/>
    <n v="900"/>
    <n v="5355"/>
    <x v="0"/>
    <n v="255"/>
    <s v="No"/>
    <n v="0"/>
    <n v="0"/>
    <x v="104"/>
    <x v="1"/>
    <s v="Kolhapur"/>
  </r>
  <r>
    <n v="70786"/>
    <n v="2970"/>
    <x v="416"/>
    <x v="20"/>
    <n v="1"/>
    <n v="1"/>
    <n v="0"/>
    <n v="9000"/>
    <n v="1350"/>
    <n v="8032.5"/>
    <x v="0"/>
    <n v="382.5"/>
    <s v="No"/>
    <n v="0"/>
    <n v="0"/>
    <x v="293"/>
    <x v="1"/>
    <s v="Kolhapur"/>
  </r>
  <r>
    <n v="60743"/>
    <n v="2926"/>
    <x v="412"/>
    <x v="125"/>
    <n v="2"/>
    <n v="2"/>
    <n v="0"/>
    <n v="6800"/>
    <n v="1020"/>
    <n v="6069"/>
    <x v="0"/>
    <n v="289"/>
    <s v="No"/>
    <n v="0"/>
    <n v="0"/>
    <x v="97"/>
    <x v="1"/>
    <s v="Kolhapur"/>
  </r>
  <r>
    <n v="141271"/>
    <n v="3449"/>
    <x v="679"/>
    <x v="20"/>
    <n v="1"/>
    <n v="1"/>
    <n v="0"/>
    <n v="1000"/>
    <n v="150"/>
    <n v="892.5"/>
    <x v="0"/>
    <n v="42.5"/>
    <s v="No"/>
    <n v="0"/>
    <n v="0"/>
    <x v="294"/>
    <x v="1"/>
    <s v="Kolhapur"/>
  </r>
  <r>
    <n v="70777"/>
    <n v="2961"/>
    <x v="248"/>
    <x v="126"/>
    <n v="1"/>
    <n v="1"/>
    <n v="0"/>
    <n v="43200"/>
    <n v="6480"/>
    <n v="38556"/>
    <x v="0"/>
    <n v="1836"/>
    <s v="No"/>
    <n v="0"/>
    <n v="0"/>
    <x v="295"/>
    <x v="1"/>
    <s v="Kolhapur"/>
  </r>
  <r>
    <n v="30731"/>
    <n v="2909"/>
    <x v="371"/>
    <x v="20"/>
    <n v="1"/>
    <n v="1"/>
    <n v="0"/>
    <n v="6000"/>
    <n v="900"/>
    <n v="5355"/>
    <x v="0"/>
    <n v="255"/>
    <s v="No"/>
    <n v="0"/>
    <n v="0"/>
    <x v="296"/>
    <x v="1"/>
    <s v="Kolhapur"/>
  </r>
  <r>
    <n v="141323"/>
    <n v="3501"/>
    <x v="486"/>
    <x v="20"/>
    <n v="1"/>
    <n v="1"/>
    <n v="0"/>
    <n v="7000"/>
    <n v="1050"/>
    <n v="6247.5"/>
    <x v="0"/>
    <n v="297.5"/>
    <s v="No"/>
    <n v="0"/>
    <n v="0"/>
    <x v="96"/>
    <x v="1"/>
    <s v="Kolhapur"/>
  </r>
  <r>
    <n v="60741"/>
    <n v="2924"/>
    <x v="680"/>
    <x v="127"/>
    <n v="3"/>
    <n v="2"/>
    <n v="1"/>
    <n v="12000"/>
    <n v="1800"/>
    <n v="10710"/>
    <x v="0"/>
    <n v="510"/>
    <s v="No"/>
    <n v="0"/>
    <n v="0"/>
    <x v="96"/>
    <x v="1"/>
    <s v="Kolhapur"/>
  </r>
  <r>
    <n v="141291"/>
    <n v="3469"/>
    <x v="277"/>
    <x v="20"/>
    <n v="3"/>
    <n v="3"/>
    <n v="0"/>
    <n v="3300"/>
    <n v="495"/>
    <n v="2945.25"/>
    <x v="0"/>
    <n v="140.25"/>
    <s v="No"/>
    <n v="0"/>
    <n v="0"/>
    <x v="96"/>
    <x v="1"/>
    <s v="Kolhapur"/>
  </r>
  <r>
    <n v="141284"/>
    <n v="3462"/>
    <x v="409"/>
    <x v="20"/>
    <n v="1"/>
    <n v="1"/>
    <n v="0"/>
    <n v="2500"/>
    <n v="375"/>
    <n v="2231.25"/>
    <x v="0"/>
    <n v="106.25"/>
    <s v="No"/>
    <n v="0"/>
    <n v="0"/>
    <x v="96"/>
    <x v="1"/>
    <s v="Kolhapur"/>
  </r>
  <r>
    <n v="222497"/>
    <n v="4665"/>
    <x v="653"/>
    <x v="20"/>
    <n v="1"/>
    <n v="1"/>
    <n v="0"/>
    <n v="4600"/>
    <n v="690"/>
    <n v="4105.5"/>
    <x v="0"/>
    <n v="195.5"/>
    <s v="No"/>
    <n v="0"/>
    <n v="0"/>
    <x v="95"/>
    <x v="1"/>
    <s v="Kolhapur"/>
  </r>
  <r>
    <n v="141208"/>
    <n v="3387"/>
    <x v="681"/>
    <x v="128"/>
    <n v="2"/>
    <n v="1"/>
    <n v="1"/>
    <n v="6480"/>
    <n v="972"/>
    <n v="5783.4"/>
    <x v="0"/>
    <n v="275.39999999999998"/>
    <s v="No"/>
    <n v="0"/>
    <n v="0"/>
    <x v="96"/>
    <x v="1"/>
    <s v="Kolhapur"/>
  </r>
  <r>
    <n v="111016"/>
    <n v="3197"/>
    <x v="682"/>
    <x v="20"/>
    <n v="1"/>
    <n v="1"/>
    <n v="0"/>
    <n v="3000"/>
    <n v="450"/>
    <n v="2677.5"/>
    <x v="0"/>
    <n v="127.5"/>
    <s v="No"/>
    <n v="0"/>
    <n v="0"/>
    <x v="96"/>
    <x v="1"/>
    <s v="Kolhapur"/>
  </r>
  <r>
    <n v="110960"/>
    <n v="3141"/>
    <x v="683"/>
    <x v="20"/>
    <n v="1"/>
    <n v="1"/>
    <n v="0"/>
    <n v="15000"/>
    <n v="2250"/>
    <n v="13387.5"/>
    <x v="0"/>
    <n v="637.5"/>
    <s v="No"/>
    <n v="0"/>
    <n v="0"/>
    <x v="96"/>
    <x v="1"/>
    <s v="Kolhapur"/>
  </r>
  <r>
    <n v="10711"/>
    <n v="2887"/>
    <x v="22"/>
    <x v="20"/>
    <n v="1"/>
    <n v="1"/>
    <n v="0"/>
    <n v="40000"/>
    <n v="6000"/>
    <n v="35700"/>
    <x v="0"/>
    <n v="1700"/>
    <s v="No"/>
    <n v="0"/>
    <n v="0"/>
    <x v="96"/>
    <x v="1"/>
    <s v="Kolhapur"/>
  </r>
  <r>
    <n v="30725"/>
    <n v="2903"/>
    <x v="684"/>
    <x v="92"/>
    <n v="1"/>
    <n v="1"/>
    <n v="0"/>
    <n v="7680"/>
    <n v="1152"/>
    <n v="6854.4"/>
    <x v="0"/>
    <n v="326.39999999999998"/>
    <s v="No"/>
    <n v="0"/>
    <n v="0"/>
    <x v="96"/>
    <x v="1"/>
    <s v="Kolhapur"/>
  </r>
  <r>
    <n v="222593"/>
    <n v="4758"/>
    <x v="312"/>
    <x v="20"/>
    <n v="1"/>
    <n v="1"/>
    <n v="0"/>
    <n v="3900"/>
    <n v="585"/>
    <n v="3480.75"/>
    <x v="0"/>
    <n v="165.75"/>
    <s v="No"/>
    <n v="0"/>
    <n v="0"/>
    <x v="95"/>
    <x v="1"/>
    <s v="Kolhapur"/>
  </r>
  <r>
    <n v="222604"/>
    <n v="4769"/>
    <x v="685"/>
    <x v="20"/>
    <n v="1"/>
    <n v="1"/>
    <n v="0"/>
    <n v="5000"/>
    <n v="750"/>
    <n v="4462.5"/>
    <x v="0"/>
    <n v="212.5"/>
    <s v="No"/>
    <n v="0"/>
    <n v="0"/>
    <x v="95"/>
    <x v="1"/>
    <s v="Kolhapur"/>
  </r>
  <r>
    <n v="20716"/>
    <n v="2893"/>
    <x v="686"/>
    <x v="20"/>
    <n v="1"/>
    <n v="1"/>
    <n v="0"/>
    <n v="4000"/>
    <n v="600"/>
    <n v="3570"/>
    <x v="0"/>
    <n v="170"/>
    <s v="No"/>
    <n v="0"/>
    <n v="0"/>
    <x v="94"/>
    <x v="1"/>
    <s v="Kolhapur"/>
  </r>
  <r>
    <n v="242673"/>
    <n v="4834"/>
    <x v="157"/>
    <x v="20"/>
    <n v="1"/>
    <n v="1"/>
    <n v="0"/>
    <n v="2500"/>
    <n v="375"/>
    <n v="2231.25"/>
    <x v="0"/>
    <n v="106.25"/>
    <s v="No"/>
    <n v="0"/>
    <n v="0"/>
    <x v="95"/>
    <x v="1"/>
    <s v="Kolhapur"/>
  </r>
  <r>
    <n v="222630"/>
    <n v="4794"/>
    <x v="407"/>
    <x v="30"/>
    <n v="2"/>
    <n v="1"/>
    <n v="1"/>
    <n v="13760"/>
    <n v="2064"/>
    <n v="12280.8"/>
    <x v="0"/>
    <n v="584.79999999999995"/>
    <s v="No"/>
    <n v="0"/>
    <n v="0"/>
    <x v="95"/>
    <x v="1"/>
    <s v="Kolhapur"/>
  </r>
  <r>
    <n v="131128"/>
    <n v="3307"/>
    <x v="687"/>
    <x v="20"/>
    <n v="1"/>
    <n v="1"/>
    <n v="0"/>
    <n v="9500"/>
    <n v="1425"/>
    <n v="8478.75"/>
    <x v="0"/>
    <n v="403.75"/>
    <s v="No"/>
    <n v="0"/>
    <n v="0"/>
    <x v="95"/>
    <x v="1"/>
    <s v="Kolhapur"/>
  </r>
  <r>
    <n v="182089"/>
    <n v="4262"/>
    <x v="688"/>
    <x v="129"/>
    <n v="3"/>
    <n v="2"/>
    <n v="1"/>
    <n v="1725"/>
    <n v="258.75"/>
    <n v="1539.56"/>
    <x v="1"/>
    <n v="73.31"/>
    <s v="No"/>
    <n v="0"/>
    <n v="0"/>
    <x v="95"/>
    <x v="1"/>
    <s v="Kolhapur"/>
  </r>
  <r>
    <n v="222429"/>
    <n v="4599"/>
    <x v="376"/>
    <x v="123"/>
    <n v="1"/>
    <n v="1"/>
    <n v="0"/>
    <n v="4000"/>
    <n v="600"/>
    <n v="3570"/>
    <x v="0"/>
    <n v="170"/>
    <s v="No"/>
    <n v="0"/>
    <n v="0"/>
    <x v="93"/>
    <x v="1"/>
    <s v="Kolhapur"/>
  </r>
  <r>
    <n v="151440"/>
    <n v="3618"/>
    <x v="664"/>
    <x v="104"/>
    <n v="2"/>
    <n v="2"/>
    <n v="0"/>
    <n v="4000"/>
    <n v="600"/>
    <n v="3570"/>
    <x v="0"/>
    <n v="170"/>
    <s v="No"/>
    <n v="0"/>
    <n v="0"/>
    <x v="93"/>
    <x v="1"/>
    <s v="Kolhapur"/>
  </r>
  <r>
    <n v="151494"/>
    <n v="3670"/>
    <x v="663"/>
    <x v="20"/>
    <n v="1"/>
    <n v="1"/>
    <n v="0"/>
    <n v="2000"/>
    <n v="300"/>
    <n v="1785"/>
    <x v="0"/>
    <n v="85"/>
    <s v="No"/>
    <n v="0"/>
    <n v="0"/>
    <x v="93"/>
    <x v="1"/>
    <s v="Kolhapur"/>
  </r>
  <r>
    <n v="151542"/>
    <n v="3718"/>
    <x v="689"/>
    <x v="130"/>
    <n v="4"/>
    <n v="3"/>
    <n v="1"/>
    <n v="9000"/>
    <n v="1350"/>
    <n v="8032.5"/>
    <x v="0"/>
    <n v="382.5"/>
    <s v="No"/>
    <n v="0"/>
    <n v="0"/>
    <x v="93"/>
    <x v="1"/>
    <s v="Kolhapur"/>
  </r>
  <r>
    <n v="171801"/>
    <n v="3976"/>
    <x v="179"/>
    <x v="20"/>
    <n v="1"/>
    <n v="1"/>
    <n v="0"/>
    <n v="3650.4"/>
    <n v="547.55999999999995"/>
    <n v="3257.98"/>
    <x v="0"/>
    <n v="155.13999999999999"/>
    <s v="No"/>
    <n v="0"/>
    <n v="0"/>
    <x v="93"/>
    <x v="1"/>
    <s v="Kolhapur"/>
  </r>
  <r>
    <n v="529"/>
    <n v="2708"/>
    <x v="690"/>
    <x v="131"/>
    <n v="1"/>
    <n v="1"/>
    <n v="0"/>
    <n v="4800"/>
    <n v="720"/>
    <n v="4284"/>
    <x v="0"/>
    <n v="204"/>
    <s v="No"/>
    <n v="0"/>
    <n v="0"/>
    <x v="297"/>
    <x v="1"/>
    <s v="Kolhapur"/>
  </r>
  <r>
    <n v="530"/>
    <n v="2709"/>
    <x v="690"/>
    <x v="131"/>
    <n v="1"/>
    <n v="1"/>
    <n v="0"/>
    <n v="7200"/>
    <n v="1080"/>
    <n v="6426"/>
    <x v="0"/>
    <n v="306"/>
    <s v="No"/>
    <n v="0"/>
    <n v="0"/>
    <x v="298"/>
    <x v="1"/>
    <s v="Kolhapur"/>
  </r>
  <r>
    <n v="531"/>
    <n v="2710"/>
    <x v="690"/>
    <x v="20"/>
    <n v="1"/>
    <n v="1"/>
    <n v="0"/>
    <n v="6000"/>
    <n v="900"/>
    <n v="5355"/>
    <x v="0"/>
    <n v="255"/>
    <s v="No"/>
    <n v="0"/>
    <n v="0"/>
    <x v="299"/>
    <x v="1"/>
    <s v="Kolhapur"/>
  </r>
  <r>
    <n v="576"/>
    <n v="2753"/>
    <x v="327"/>
    <x v="20"/>
    <n v="1"/>
    <n v="1"/>
    <n v="0"/>
    <n v="1200"/>
    <n v="180"/>
    <n v="1071"/>
    <x v="2"/>
    <n v="51"/>
    <s v="No"/>
    <n v="0"/>
    <n v="0"/>
    <x v="300"/>
    <x v="1"/>
    <s v="Kolhapur"/>
  </r>
  <r>
    <n v="479"/>
    <n v="2658"/>
    <x v="385"/>
    <x v="20"/>
    <n v="1"/>
    <n v="1"/>
    <n v="0"/>
    <n v="27600"/>
    <n v="4140"/>
    <n v="24633"/>
    <x v="0"/>
    <n v="1173"/>
    <s v="No"/>
    <n v="0"/>
    <n v="0"/>
    <x v="79"/>
    <x v="1"/>
    <s v="Kolhapur"/>
  </r>
  <r>
    <n v="540"/>
    <n v="2719"/>
    <x v="691"/>
    <x v="20"/>
    <n v="1"/>
    <n v="1"/>
    <n v="0"/>
    <n v="6000"/>
    <n v="900"/>
    <n v="5355"/>
    <x v="0"/>
    <n v="255"/>
    <s v="No"/>
    <n v="0"/>
    <n v="0"/>
    <x v="301"/>
    <x v="1"/>
    <s v="Kolhapur"/>
  </r>
  <r>
    <n v="503"/>
    <n v="2682"/>
    <x v="692"/>
    <x v="132"/>
    <n v="1"/>
    <n v="1"/>
    <n v="0"/>
    <n v="7680"/>
    <n v="1152"/>
    <n v="6854.4"/>
    <x v="2"/>
    <n v="326.39999999999998"/>
    <s v="No"/>
    <n v="0"/>
    <n v="0"/>
    <x v="302"/>
    <x v="1"/>
    <s v="Kolhapur"/>
  </r>
  <r>
    <n v="485"/>
    <n v="2664"/>
    <x v="121"/>
    <x v="133"/>
    <n v="2"/>
    <n v="2"/>
    <n v="0"/>
    <n v="28000"/>
    <n v="4200"/>
    <n v="24990"/>
    <x v="2"/>
    <n v="1190"/>
    <s v="No"/>
    <n v="0"/>
    <n v="0"/>
    <x v="302"/>
    <x v="1"/>
    <s v="Kolhapur"/>
  </r>
  <r>
    <n v="454"/>
    <n v="2634"/>
    <x v="383"/>
    <x v="20"/>
    <n v="1"/>
    <n v="1"/>
    <n v="0"/>
    <n v="0"/>
    <n v="0"/>
    <n v="0"/>
    <x v="2"/>
    <n v="0"/>
    <s v="No"/>
    <n v="0"/>
    <n v="0"/>
    <x v="302"/>
    <x v="1"/>
    <s v="Kolhapur"/>
  </r>
  <r>
    <n v="430"/>
    <n v="2610"/>
    <x v="693"/>
    <x v="134"/>
    <n v="4"/>
    <n v="3"/>
    <n v="1"/>
    <n v="27000"/>
    <n v="4050"/>
    <n v="24097.5"/>
    <x v="0"/>
    <n v="1147.5"/>
    <s v="No"/>
    <n v="0"/>
    <n v="0"/>
    <x v="302"/>
    <x v="1"/>
    <s v="Kolhapur"/>
  </r>
  <r>
    <n v="222653"/>
    <n v="4814"/>
    <x v="633"/>
    <x v="20"/>
    <n v="1"/>
    <n v="1"/>
    <n v="0"/>
    <n v="6000"/>
    <n v="900"/>
    <n v="5355"/>
    <x v="0"/>
    <n v="255"/>
    <s v="No"/>
    <n v="0"/>
    <n v="0"/>
    <x v="71"/>
    <x v="1"/>
    <s v="Kolhapur"/>
  </r>
  <r>
    <n v="161575"/>
    <n v="3752"/>
    <x v="694"/>
    <x v="36"/>
    <n v="2"/>
    <n v="1"/>
    <n v="1"/>
    <n v="15000"/>
    <n v="2250"/>
    <n v="13387.5"/>
    <x v="1"/>
    <n v="637.5"/>
    <s v="No"/>
    <n v="0"/>
    <n v="0"/>
    <x v="71"/>
    <x v="1"/>
    <s v="Kolhapur"/>
  </r>
  <r>
    <n v="222272"/>
    <n v="4450"/>
    <x v="615"/>
    <x v="49"/>
    <n v="4"/>
    <n v="3"/>
    <n v="1"/>
    <n v="13799.7"/>
    <n v="2069.94"/>
    <n v="12316.25"/>
    <x v="0"/>
    <n v="586.49"/>
    <s v="No"/>
    <n v="0"/>
    <n v="0"/>
    <x v="71"/>
    <x v="1"/>
    <s v="Kolhapur"/>
  </r>
  <r>
    <n v="80878"/>
    <n v="3062"/>
    <x v="695"/>
    <x v="62"/>
    <n v="2"/>
    <n v="1"/>
    <n v="1"/>
    <n v="16800"/>
    <n v="2520"/>
    <n v="14994"/>
    <x v="0"/>
    <n v="714"/>
    <s v="No"/>
    <n v="0"/>
    <n v="0"/>
    <x v="71"/>
    <x v="1"/>
    <s v="Kolhapur"/>
  </r>
  <r>
    <n v="80894"/>
    <n v="3073"/>
    <x v="678"/>
    <x v="20"/>
    <n v="1"/>
    <n v="1"/>
    <n v="0"/>
    <n v="6000"/>
    <n v="900"/>
    <n v="5355"/>
    <x v="0"/>
    <n v="255"/>
    <s v="No"/>
    <n v="0"/>
    <n v="0"/>
    <x v="71"/>
    <x v="1"/>
    <s v="Kolhapur"/>
  </r>
  <r>
    <n v="70762"/>
    <n v="2946"/>
    <x v="373"/>
    <x v="20"/>
    <n v="1"/>
    <n v="1"/>
    <n v="0"/>
    <n v="12000"/>
    <n v="1800"/>
    <n v="10710"/>
    <x v="0"/>
    <n v="510"/>
    <s v="No"/>
    <n v="0"/>
    <n v="0"/>
    <x v="71"/>
    <x v="1"/>
    <s v="Kolhapur"/>
  </r>
  <r>
    <n v="30726"/>
    <n v="2904"/>
    <x v="696"/>
    <x v="20"/>
    <n v="1"/>
    <n v="1"/>
    <n v="0"/>
    <n v="8000"/>
    <n v="1200"/>
    <n v="7140"/>
    <x v="0"/>
    <n v="340"/>
    <s v="No"/>
    <n v="0"/>
    <n v="0"/>
    <x v="71"/>
    <x v="1"/>
    <s v="Kolhapur"/>
  </r>
  <r>
    <n v="100954"/>
    <n v="3134"/>
    <x v="673"/>
    <x v="20"/>
    <n v="1"/>
    <n v="1"/>
    <n v="0"/>
    <n v="8000"/>
    <n v="1200"/>
    <n v="7140"/>
    <x v="0"/>
    <n v="340"/>
    <s v="No"/>
    <n v="0"/>
    <n v="0"/>
    <x v="71"/>
    <x v="1"/>
    <s v="Kolhapur"/>
  </r>
  <r>
    <n v="524"/>
    <n v="2703"/>
    <x v="697"/>
    <x v="20"/>
    <n v="1"/>
    <n v="1"/>
    <n v="0"/>
    <n v="6000"/>
    <n v="900"/>
    <n v="5355"/>
    <x v="0"/>
    <n v="255"/>
    <s v="No"/>
    <n v="0"/>
    <n v="0"/>
    <x v="71"/>
    <x v="1"/>
    <s v="Kolhapur"/>
  </r>
  <r>
    <n v="141193"/>
    <n v="3373"/>
    <x v="698"/>
    <x v="135"/>
    <n v="3"/>
    <n v="2"/>
    <n v="1"/>
    <n v="13200"/>
    <n v="1980"/>
    <n v="11781"/>
    <x v="0"/>
    <n v="561"/>
    <s v="No"/>
    <n v="0"/>
    <n v="0"/>
    <x v="71"/>
    <x v="1"/>
    <s v="Kolhapur"/>
  </r>
  <r>
    <n v="380"/>
    <n v="2564"/>
    <x v="363"/>
    <x v="20"/>
    <n v="1"/>
    <n v="1"/>
    <n v="0"/>
    <n v="4000"/>
    <n v="600"/>
    <n v="3570"/>
    <x v="0"/>
    <n v="170"/>
    <s v="No"/>
    <n v="0"/>
    <n v="0"/>
    <x v="303"/>
    <x v="1"/>
    <s v="Kolhapur"/>
  </r>
  <r>
    <n v="615"/>
    <n v="2792"/>
    <x v="699"/>
    <x v="20"/>
    <n v="1"/>
    <n v="1"/>
    <n v="0"/>
    <n v="8000"/>
    <n v="1200"/>
    <n v="7140"/>
    <x v="0"/>
    <n v="340"/>
    <s v="No"/>
    <n v="0"/>
    <n v="0"/>
    <x v="71"/>
    <x v="1"/>
    <s v="Kolhapur"/>
  </r>
  <r>
    <n v="362"/>
    <n v="2548"/>
    <x v="700"/>
    <x v="20"/>
    <n v="1"/>
    <n v="1"/>
    <n v="0"/>
    <n v="3000"/>
    <n v="450"/>
    <n v="2677.5"/>
    <x v="2"/>
    <n v="127.5"/>
    <s v="No"/>
    <n v="0"/>
    <n v="0"/>
    <x v="304"/>
    <x v="1"/>
    <s v="Kolhapur"/>
  </r>
  <r>
    <n v="80891"/>
    <n v="3070"/>
    <x v="678"/>
    <x v="20"/>
    <n v="1"/>
    <n v="1"/>
    <n v="0"/>
    <n v="6000"/>
    <n v="900"/>
    <n v="5355"/>
    <x v="0"/>
    <n v="255"/>
    <s v="No"/>
    <n v="0"/>
    <n v="0"/>
    <x v="69"/>
    <x v="1"/>
    <s v="Kolhapur"/>
  </r>
  <r>
    <n v="385"/>
    <n v="2569"/>
    <x v="115"/>
    <x v="20"/>
    <n v="1"/>
    <n v="1"/>
    <n v="0"/>
    <n v="8000"/>
    <n v="1200"/>
    <n v="7140"/>
    <x v="0"/>
    <n v="340"/>
    <s v="No"/>
    <n v="0"/>
    <n v="0"/>
    <x v="50"/>
    <x v="1"/>
    <s v="Kolhapur"/>
  </r>
  <r>
    <n v="234"/>
    <n v="2425"/>
    <x v="287"/>
    <x v="20"/>
    <n v="1"/>
    <n v="1"/>
    <n v="0"/>
    <n v="4000"/>
    <n v="600"/>
    <n v="3570"/>
    <x v="0"/>
    <n v="170"/>
    <s v="No"/>
    <n v="0"/>
    <n v="0"/>
    <x v="66"/>
    <x v="1"/>
    <s v="Kolhapur"/>
  </r>
  <r>
    <n v="263"/>
    <n v="2454"/>
    <x v="99"/>
    <x v="136"/>
    <n v="16"/>
    <n v="8"/>
    <n v="8"/>
    <n v="27600"/>
    <n v="4140"/>
    <n v="24633"/>
    <x v="0"/>
    <n v="1173"/>
    <s v="No"/>
    <n v="0"/>
    <n v="0"/>
    <x v="305"/>
    <x v="1"/>
    <s v="Kolhapur"/>
  </r>
  <r>
    <n v="289"/>
    <n v="2480"/>
    <x v="13"/>
    <x v="20"/>
    <n v="1"/>
    <n v="1"/>
    <n v="0"/>
    <n v="3000"/>
    <n v="450"/>
    <n v="2677.5"/>
    <x v="2"/>
    <n v="127.5"/>
    <s v="No"/>
    <n v="0"/>
    <n v="0"/>
    <x v="306"/>
    <x v="1"/>
    <s v="Kolhapur"/>
  </r>
  <r>
    <n v="233"/>
    <n v="2424"/>
    <x v="287"/>
    <x v="20"/>
    <n v="1"/>
    <n v="1"/>
    <n v="0"/>
    <n v="4000"/>
    <n v="600"/>
    <n v="3570"/>
    <x v="0"/>
    <n v="170"/>
    <s v="No"/>
    <n v="0"/>
    <n v="0"/>
    <x v="307"/>
    <x v="1"/>
    <s v="Kolhapur"/>
  </r>
  <r>
    <n v="110974"/>
    <n v="3155"/>
    <x v="173"/>
    <x v="20"/>
    <n v="1"/>
    <n v="1"/>
    <n v="0"/>
    <n v="2000"/>
    <n v="300"/>
    <n v="1785"/>
    <x v="0"/>
    <n v="85"/>
    <s v="No"/>
    <n v="0"/>
    <n v="0"/>
    <x v="307"/>
    <x v="1"/>
    <s v="Kolhapur"/>
  </r>
  <r>
    <n v="216"/>
    <n v="2407"/>
    <x v="175"/>
    <x v="20"/>
    <n v="1"/>
    <n v="1"/>
    <n v="0"/>
    <n v="4000"/>
    <n v="600"/>
    <n v="3570"/>
    <x v="0"/>
    <n v="170"/>
    <s v="No"/>
    <n v="0"/>
    <n v="0"/>
    <x v="308"/>
    <x v="1"/>
    <s v="Kolhapur"/>
  </r>
  <r>
    <n v="228"/>
    <n v="2419"/>
    <x v="231"/>
    <x v="20"/>
    <n v="1"/>
    <n v="1"/>
    <n v="0"/>
    <n v="4000"/>
    <n v="600"/>
    <n v="3570"/>
    <x v="0"/>
    <n v="170"/>
    <s v="No"/>
    <n v="0"/>
    <n v="0"/>
    <x v="309"/>
    <x v="1"/>
    <s v="Kolhapur"/>
  </r>
  <r>
    <n v="235"/>
    <n v="2426"/>
    <x v="287"/>
    <x v="20"/>
    <n v="1"/>
    <n v="1"/>
    <n v="0"/>
    <n v="3000"/>
    <n v="450"/>
    <n v="2677.5"/>
    <x v="0"/>
    <n v="127.5"/>
    <s v="No"/>
    <n v="0"/>
    <n v="0"/>
    <x v="310"/>
    <x v="1"/>
    <s v="Kolhapur"/>
  </r>
  <r>
    <n v="702"/>
    <n v="2877"/>
    <x v="701"/>
    <x v="20"/>
    <n v="1"/>
    <n v="1"/>
    <n v="0"/>
    <n v="3150"/>
    <n v="472.5"/>
    <n v="2811.38"/>
    <x v="0"/>
    <n v="133.88"/>
    <s v="No"/>
    <n v="0"/>
    <n v="0"/>
    <x v="311"/>
    <x v="1"/>
    <s v="Kolhapur"/>
  </r>
  <r>
    <n v="133"/>
    <n v="2325"/>
    <x v="96"/>
    <x v="20"/>
    <n v="1"/>
    <n v="1"/>
    <n v="0"/>
    <n v="4000"/>
    <n v="600"/>
    <n v="3570"/>
    <x v="0"/>
    <n v="170"/>
    <s v="No"/>
    <n v="0"/>
    <n v="0"/>
    <x v="312"/>
    <x v="1"/>
    <s v="Kolhapur"/>
  </r>
  <r>
    <n v="665"/>
    <n v="2841"/>
    <x v="395"/>
    <x v="20"/>
    <n v="1"/>
    <n v="1"/>
    <n v="0"/>
    <n v="5000"/>
    <n v="750"/>
    <n v="4462.5"/>
    <x v="0"/>
    <n v="212.5"/>
    <s v="No"/>
    <n v="0"/>
    <n v="0"/>
    <x v="312"/>
    <x v="1"/>
    <s v="Kolhapur"/>
  </r>
  <r>
    <n v="539"/>
    <n v="2718"/>
    <x v="691"/>
    <x v="131"/>
    <n v="1"/>
    <n v="1"/>
    <n v="0"/>
    <n v="3200"/>
    <n v="480"/>
    <n v="2856"/>
    <x v="0"/>
    <n v="136"/>
    <s v="No"/>
    <n v="0"/>
    <n v="0"/>
    <x v="55"/>
    <x v="1"/>
    <s v="Kolhapur"/>
  </r>
  <r>
    <n v="166"/>
    <n v="2357"/>
    <x v="332"/>
    <x v="43"/>
    <n v="1"/>
    <n v="1"/>
    <n v="0"/>
    <n v="4000"/>
    <n v="600"/>
    <n v="3570"/>
    <x v="0"/>
    <n v="170"/>
    <s v="No"/>
    <n v="0"/>
    <n v="0"/>
    <x v="313"/>
    <x v="1"/>
    <s v="Kolhapur"/>
  </r>
  <r>
    <n v="168"/>
    <n v="2359"/>
    <x v="332"/>
    <x v="20"/>
    <n v="1"/>
    <n v="1"/>
    <n v="0"/>
    <n v="3000"/>
    <n v="450"/>
    <n v="2677.5"/>
    <x v="2"/>
    <n v="127.5"/>
    <s v="No"/>
    <n v="0"/>
    <n v="0"/>
    <x v="314"/>
    <x v="1"/>
    <s v="Kolhapur"/>
  </r>
  <r>
    <n v="169"/>
    <n v="2360"/>
    <x v="332"/>
    <x v="137"/>
    <n v="1"/>
    <n v="1"/>
    <n v="0"/>
    <n v="11400"/>
    <n v="1710"/>
    <n v="10174.5"/>
    <x v="0"/>
    <n v="484.5"/>
    <s v="No"/>
    <n v="0"/>
    <n v="0"/>
    <x v="315"/>
    <x v="1"/>
    <s v="Kolhapur"/>
  </r>
  <r>
    <n v="230"/>
    <n v="2421"/>
    <x v="231"/>
    <x v="20"/>
    <n v="3"/>
    <n v="3"/>
    <n v="0"/>
    <n v="18000"/>
    <n v="2700"/>
    <n v="16065"/>
    <x v="0"/>
    <n v="765"/>
    <s v="No"/>
    <n v="0"/>
    <n v="0"/>
    <x v="315"/>
    <x v="1"/>
    <s v="Kolhapur"/>
  </r>
  <r>
    <n v="170"/>
    <n v="2361"/>
    <x v="702"/>
    <x v="20"/>
    <n v="1"/>
    <n v="1"/>
    <n v="0"/>
    <n v="3000"/>
    <n v="450"/>
    <n v="2677.5"/>
    <x v="0"/>
    <n v="127.5"/>
    <s v="No"/>
    <n v="0"/>
    <n v="0"/>
    <x v="316"/>
    <x v="1"/>
    <s v="Kolhapur"/>
  </r>
  <r>
    <n v="616"/>
    <n v="2793"/>
    <x v="699"/>
    <x v="20"/>
    <n v="1"/>
    <n v="1"/>
    <n v="0"/>
    <n v="4000"/>
    <n v="600"/>
    <n v="3570"/>
    <x v="0"/>
    <n v="170"/>
    <s v="No"/>
    <n v="0"/>
    <n v="0"/>
    <x v="317"/>
    <x v="1"/>
    <s v="Kolhapur"/>
  </r>
  <r>
    <n v="80"/>
    <n v="2273"/>
    <x v="2"/>
    <x v="20"/>
    <n v="2"/>
    <n v="2"/>
    <n v="0"/>
    <n v="36000"/>
    <n v="5400"/>
    <n v="32130"/>
    <x v="0"/>
    <n v="1530"/>
    <s v="No"/>
    <n v="0"/>
    <n v="0"/>
    <x v="50"/>
    <x v="1"/>
    <s v="Kolhapur"/>
  </r>
  <r>
    <n v="110956"/>
    <n v="3137"/>
    <x v="703"/>
    <x v="20"/>
    <n v="1"/>
    <n v="1"/>
    <n v="0"/>
    <n v="15000"/>
    <n v="2250"/>
    <n v="13387.5"/>
    <x v="0"/>
    <n v="637.5"/>
    <s v="No"/>
    <n v="0"/>
    <n v="0"/>
    <x v="49"/>
    <x v="1"/>
    <s v="Kolhapur"/>
  </r>
  <r>
    <n v="526"/>
    <n v="2705"/>
    <x v="697"/>
    <x v="20"/>
    <n v="1"/>
    <n v="1"/>
    <n v="0"/>
    <n v="15000"/>
    <n v="2250"/>
    <n v="13387.5"/>
    <x v="0"/>
    <n v="637.5"/>
    <s v="No"/>
    <n v="0"/>
    <n v="0"/>
    <x v="49"/>
    <x v="1"/>
    <s v="Kolhapur"/>
  </r>
  <r>
    <n v="70744"/>
    <n v="2928"/>
    <x v="24"/>
    <x v="20"/>
    <n v="1"/>
    <n v="1"/>
    <n v="0"/>
    <n v="5880"/>
    <n v="882"/>
    <n v="5247.9"/>
    <x v="0"/>
    <n v="249.9"/>
    <s v="No"/>
    <n v="0"/>
    <n v="0"/>
    <x v="49"/>
    <x v="1"/>
    <s v="Kolhapur"/>
  </r>
  <r>
    <n v="135"/>
    <n v="2327"/>
    <x v="96"/>
    <x v="20"/>
    <n v="1"/>
    <n v="1"/>
    <n v="0"/>
    <n v="8000"/>
    <n v="1200"/>
    <n v="7140"/>
    <x v="0"/>
    <n v="340"/>
    <s v="No"/>
    <n v="0"/>
    <n v="0"/>
    <x v="49"/>
    <x v="1"/>
    <s v="Kolhapur"/>
  </r>
  <r>
    <n v="151508"/>
    <n v="3684"/>
    <x v="704"/>
    <x v="138"/>
    <n v="1"/>
    <n v="1"/>
    <n v="0"/>
    <n v="34800"/>
    <n v="5220"/>
    <n v="31059"/>
    <x v="0"/>
    <n v="1479"/>
    <s v="No"/>
    <n v="0"/>
    <n v="0"/>
    <x v="47"/>
    <x v="1"/>
    <s v="Kolhapur"/>
  </r>
  <r>
    <n v="244"/>
    <n v="2435"/>
    <x v="287"/>
    <x v="20"/>
    <n v="1"/>
    <n v="1"/>
    <n v="0"/>
    <n v="32760"/>
    <n v="4914"/>
    <n v="29238.3"/>
    <x v="0"/>
    <n v="1392.3"/>
    <s v="No"/>
    <n v="0"/>
    <n v="0"/>
    <x v="49"/>
    <x v="1"/>
    <s v="Kolhapur"/>
  </r>
  <r>
    <n v="171726"/>
    <n v="3901"/>
    <x v="324"/>
    <x v="20"/>
    <n v="1"/>
    <n v="1"/>
    <n v="0"/>
    <n v="8000"/>
    <n v="1200"/>
    <n v="7140"/>
    <x v="0"/>
    <n v="340"/>
    <s v="No"/>
    <n v="0"/>
    <n v="0"/>
    <x v="47"/>
    <x v="1"/>
    <s v="Kolhapur"/>
  </r>
  <r>
    <n v="36"/>
    <n v="2120"/>
    <x v="705"/>
    <x v="139"/>
    <n v="1"/>
    <n v="1"/>
    <n v="0"/>
    <n v="5000"/>
    <n v="750"/>
    <n v="4462.5"/>
    <x v="0"/>
    <n v="212.5"/>
    <s v="No"/>
    <n v="0"/>
    <n v="0"/>
    <x v="44"/>
    <x v="1"/>
    <s v="Kolhapur"/>
  </r>
  <r>
    <n v="30732"/>
    <n v="2910"/>
    <x v="371"/>
    <x v="20"/>
    <n v="1"/>
    <n v="1"/>
    <n v="0"/>
    <n v="9000"/>
    <n v="1350"/>
    <n v="8032.5"/>
    <x v="0"/>
    <n v="382.5"/>
    <s v="No"/>
    <n v="0"/>
    <n v="0"/>
    <x v="44"/>
    <x v="1"/>
    <s v="Kolhapur"/>
  </r>
  <r>
    <n v="151476"/>
    <n v="3652"/>
    <x v="142"/>
    <x v="20"/>
    <n v="1"/>
    <n v="1"/>
    <n v="0"/>
    <n v="30000"/>
    <n v="4500"/>
    <n v="26775"/>
    <x v="0"/>
    <n v="1275"/>
    <s v="No"/>
    <n v="0"/>
    <n v="0"/>
    <x v="43"/>
    <x v="1"/>
    <s v="Kolhapur"/>
  </r>
  <r>
    <n v="171639"/>
    <n v="3815"/>
    <x v="318"/>
    <x v="20"/>
    <n v="1"/>
    <n v="1"/>
    <n v="0"/>
    <n v="33000"/>
    <n v="4950"/>
    <n v="29452.5"/>
    <x v="0"/>
    <n v="1402.5"/>
    <s v="No"/>
    <n v="0"/>
    <n v="0"/>
    <x v="43"/>
    <x v="1"/>
    <s v="Kolhapur"/>
  </r>
  <r>
    <n v="80908"/>
    <n v="3086"/>
    <x v="676"/>
    <x v="20"/>
    <n v="1"/>
    <n v="1"/>
    <n v="0"/>
    <n v="38000"/>
    <n v="5700"/>
    <n v="33915"/>
    <x v="0"/>
    <n v="1615"/>
    <s v="No"/>
    <n v="0"/>
    <n v="0"/>
    <x v="43"/>
    <x v="1"/>
    <s v="Kolhapur"/>
  </r>
  <r>
    <n v="404"/>
    <n v="2586"/>
    <x v="59"/>
    <x v="17"/>
    <n v="1"/>
    <n v="1"/>
    <n v="0"/>
    <n v="4000.05"/>
    <n v="600.01"/>
    <n v="3570.04"/>
    <x v="0"/>
    <n v="170"/>
    <s v="No"/>
    <n v="0"/>
    <n v="0"/>
    <x v="43"/>
    <x v="1"/>
    <s v="Kolhapur"/>
  </r>
  <r>
    <n v="522"/>
    <n v="2701"/>
    <x v="697"/>
    <x v="20"/>
    <n v="1"/>
    <n v="1"/>
    <n v="0"/>
    <n v="12000"/>
    <n v="1800"/>
    <n v="10710"/>
    <x v="0"/>
    <n v="510"/>
    <s v="No"/>
    <n v="0"/>
    <n v="0"/>
    <x v="43"/>
    <x v="1"/>
    <s v="Kolhapur"/>
  </r>
  <r>
    <n v="222603"/>
    <n v="4768"/>
    <x v="706"/>
    <x v="20"/>
    <n v="1"/>
    <n v="1"/>
    <n v="0"/>
    <n v="4000"/>
    <n v="600"/>
    <n v="3570"/>
    <x v="0"/>
    <n v="170"/>
    <s v="No"/>
    <n v="0"/>
    <n v="0"/>
    <x v="40"/>
    <x v="1"/>
    <s v="Kolhapur"/>
  </r>
  <r>
    <n v="100950"/>
    <n v="3130"/>
    <x v="31"/>
    <x v="20"/>
    <n v="1"/>
    <n v="1"/>
    <n v="0"/>
    <n v="2000"/>
    <n v="300"/>
    <n v="1785"/>
    <x v="0"/>
    <n v="85"/>
    <s v="No"/>
    <n v="0"/>
    <n v="0"/>
    <x v="38"/>
    <x v="1"/>
    <s v="Kolhapur"/>
  </r>
  <r>
    <n v="212217"/>
    <n v="4393"/>
    <x v="707"/>
    <x v="20"/>
    <n v="1"/>
    <n v="1"/>
    <n v="0"/>
    <n v="7200"/>
    <n v="1080"/>
    <n v="6426"/>
    <x v="0"/>
    <n v="306"/>
    <s v="No"/>
    <n v="0"/>
    <n v="0"/>
    <x v="40"/>
    <x v="1"/>
    <s v="Kolhapur"/>
  </r>
  <r>
    <n v="171897"/>
    <n v="4072"/>
    <x v="556"/>
    <x v="49"/>
    <n v="4"/>
    <n v="3"/>
    <n v="1"/>
    <n v="2550"/>
    <n v="382.5"/>
    <n v="2275.88"/>
    <x v="1"/>
    <n v="108.38"/>
    <s v="No"/>
    <n v="0"/>
    <n v="0"/>
    <x v="38"/>
    <x v="1"/>
    <s v="Kolhapur"/>
  </r>
  <r>
    <n v="527"/>
    <n v="2706"/>
    <x v="697"/>
    <x v="20"/>
    <n v="1"/>
    <n v="1"/>
    <n v="0"/>
    <n v="8500"/>
    <n v="1275"/>
    <n v="7586.25"/>
    <x v="0"/>
    <n v="361.25"/>
    <s v="No"/>
    <n v="0"/>
    <n v="0"/>
    <x v="36"/>
    <x v="1"/>
    <s v="Kolhapur"/>
  </r>
  <r>
    <n v="80893"/>
    <n v="3072"/>
    <x v="678"/>
    <x v="20"/>
    <n v="1"/>
    <n v="1"/>
    <n v="0"/>
    <n v="6000"/>
    <n v="900"/>
    <n v="5355"/>
    <x v="0"/>
    <n v="255"/>
    <s v="No"/>
    <n v="0"/>
    <n v="0"/>
    <x v="36"/>
    <x v="1"/>
    <s v="Kolhapur"/>
  </r>
  <r>
    <n v="80861"/>
    <n v="3045"/>
    <x v="708"/>
    <x v="20"/>
    <n v="1"/>
    <n v="1"/>
    <n v="0"/>
    <n v="3000"/>
    <n v="450"/>
    <n v="2677.5"/>
    <x v="0"/>
    <n v="127.5"/>
    <s v="No"/>
    <n v="0"/>
    <n v="0"/>
    <x v="36"/>
    <x v="1"/>
    <s v="Kolhapur"/>
  </r>
  <r>
    <n v="80856"/>
    <n v="3040"/>
    <x v="111"/>
    <x v="20"/>
    <n v="2"/>
    <n v="2"/>
    <n v="0"/>
    <n v="10000"/>
    <n v="1500"/>
    <n v="8925"/>
    <x v="0"/>
    <n v="425"/>
    <s v="No"/>
    <n v="0"/>
    <n v="0"/>
    <x v="36"/>
    <x v="1"/>
    <s v="Kolhapur"/>
  </r>
  <r>
    <n v="171800"/>
    <n v="3975"/>
    <x v="179"/>
    <x v="20"/>
    <n v="1"/>
    <n v="1"/>
    <n v="0"/>
    <n v="12088"/>
    <n v="1087.92"/>
    <n v="11550.08"/>
    <x v="2"/>
    <n v="550"/>
    <s v="No"/>
    <n v="0"/>
    <n v="0"/>
    <x v="36"/>
    <x v="1"/>
    <s v="Kolhapur"/>
  </r>
  <r>
    <n v="171778"/>
    <n v="3953"/>
    <x v="648"/>
    <x v="20"/>
    <n v="1"/>
    <n v="1"/>
    <n v="0"/>
    <n v="4000"/>
    <n v="600"/>
    <n v="3570"/>
    <x v="0"/>
    <n v="170"/>
    <s v="No"/>
    <n v="0"/>
    <n v="0"/>
    <x v="36"/>
    <x v="1"/>
    <s v="Kolhapur"/>
  </r>
  <r>
    <n v="151570"/>
    <n v="3746"/>
    <x v="709"/>
    <x v="20"/>
    <n v="1"/>
    <n v="1"/>
    <n v="0"/>
    <n v="3000"/>
    <n v="450"/>
    <n v="2677.5"/>
    <x v="0"/>
    <n v="127.5"/>
    <s v="No"/>
    <n v="0"/>
    <n v="0"/>
    <x v="36"/>
    <x v="1"/>
    <s v="Kolhapur"/>
  </r>
  <r>
    <n v="151556"/>
    <n v="3732"/>
    <x v="76"/>
    <x v="20"/>
    <n v="2"/>
    <n v="2"/>
    <n v="0"/>
    <n v="11000"/>
    <n v="1650"/>
    <n v="9817.5"/>
    <x v="2"/>
    <n v="467.5"/>
    <s v="No"/>
    <n v="0"/>
    <n v="0"/>
    <x v="36"/>
    <x v="1"/>
    <s v="Kolhapur"/>
  </r>
  <r>
    <n v="151541"/>
    <n v="3717"/>
    <x v="689"/>
    <x v="35"/>
    <n v="1"/>
    <n v="1"/>
    <n v="0"/>
    <n v="3333.6"/>
    <n v="500.04"/>
    <n v="2975.24"/>
    <x v="0"/>
    <n v="141.68"/>
    <s v="No"/>
    <n v="0"/>
    <n v="0"/>
    <x v="36"/>
    <x v="1"/>
    <s v="Kolhapur"/>
  </r>
  <r>
    <n v="151517"/>
    <n v="3693"/>
    <x v="302"/>
    <x v="20"/>
    <n v="1"/>
    <n v="1"/>
    <n v="0"/>
    <n v="2250"/>
    <n v="337.5"/>
    <n v="2008.13"/>
    <x v="0"/>
    <n v="95.63"/>
    <s v="No"/>
    <n v="0"/>
    <n v="0"/>
    <x v="36"/>
    <x v="1"/>
    <s v="Kolhapur"/>
  </r>
  <r>
    <n v="151439"/>
    <n v="3617"/>
    <x v="443"/>
    <x v="20"/>
    <n v="6"/>
    <n v="6"/>
    <n v="0"/>
    <n v="15000.4"/>
    <n v="2250.06"/>
    <n v="13387.86"/>
    <x v="0"/>
    <n v="637.52"/>
    <s v="No"/>
    <n v="0"/>
    <n v="0"/>
    <x v="36"/>
    <x v="1"/>
    <s v="Kolhapur"/>
  </r>
  <r>
    <n v="222433"/>
    <n v="4603"/>
    <x v="376"/>
    <x v="50"/>
    <n v="1"/>
    <n v="1"/>
    <n v="0"/>
    <n v="4000"/>
    <n v="600"/>
    <n v="3570"/>
    <x v="0"/>
    <n v="170"/>
    <s v="No"/>
    <n v="0"/>
    <n v="0"/>
    <x v="36"/>
    <x v="1"/>
    <s v="Kolhapur"/>
  </r>
  <r>
    <n v="212225"/>
    <n v="4401"/>
    <x v="649"/>
    <x v="140"/>
    <n v="4"/>
    <n v="3"/>
    <n v="1"/>
    <n v="3400.2"/>
    <n v="510.03"/>
    <n v="3034.68"/>
    <x v="1"/>
    <n v="144.51"/>
    <s v="No"/>
    <n v="0"/>
    <n v="0"/>
    <x v="36"/>
    <x v="1"/>
    <s v="Kolhapur"/>
  </r>
  <r>
    <n v="222568"/>
    <n v="4736"/>
    <x v="660"/>
    <x v="20"/>
    <n v="1"/>
    <n v="1"/>
    <n v="0"/>
    <n v="3515"/>
    <n v="527.25"/>
    <n v="3137.14"/>
    <x v="0"/>
    <n v="149.38999999999999"/>
    <s v="No"/>
    <n v="0"/>
    <n v="0"/>
    <x v="36"/>
    <x v="1"/>
    <s v="Kolhapur"/>
  </r>
  <r>
    <n v="222650"/>
    <n v="4811"/>
    <x v="710"/>
    <x v="20"/>
    <n v="1"/>
    <n v="1"/>
    <n v="0"/>
    <n v="4000"/>
    <n v="600"/>
    <n v="3570"/>
    <x v="0"/>
    <n v="170"/>
    <s v="No"/>
    <n v="0"/>
    <n v="0"/>
    <x v="36"/>
    <x v="1"/>
    <s v="Kolhapur"/>
  </r>
  <r>
    <n v="329"/>
    <n v="2515"/>
    <x v="291"/>
    <x v="20"/>
    <n v="1"/>
    <n v="1"/>
    <n v="0"/>
    <n v="6000"/>
    <n v="900"/>
    <n v="5355"/>
    <x v="0"/>
    <n v="255"/>
    <s v="No"/>
    <n v="0"/>
    <n v="0"/>
    <x v="33"/>
    <x v="1"/>
    <s v="Kolhapur"/>
  </r>
  <r>
    <n v="371"/>
    <n v="2557"/>
    <x v="711"/>
    <x v="141"/>
    <n v="3"/>
    <n v="2"/>
    <n v="1"/>
    <n v="12000"/>
    <n v="1800"/>
    <n v="10710"/>
    <x v="0"/>
    <n v="510"/>
    <s v="No"/>
    <n v="0"/>
    <n v="0"/>
    <x v="32"/>
    <x v="1"/>
    <s v="Kolhapur"/>
  </r>
  <r>
    <n v="172"/>
    <n v="2363"/>
    <x v="702"/>
    <x v="20"/>
    <n v="3"/>
    <n v="2"/>
    <n v="1"/>
    <n v="12000"/>
    <n v="1800"/>
    <n v="10710"/>
    <x v="0"/>
    <n v="510"/>
    <s v="No"/>
    <n v="0"/>
    <n v="0"/>
    <x v="32"/>
    <x v="1"/>
    <s v="Kolhapur"/>
  </r>
  <r>
    <n v="252691"/>
    <n v="4854"/>
    <x v="289"/>
    <x v="20"/>
    <n v="1"/>
    <n v="1"/>
    <n v="0"/>
    <n v="10560"/>
    <n v="1584"/>
    <n v="9424.7999999999993"/>
    <x v="0"/>
    <n v="448.8"/>
    <s v="No"/>
    <n v="0"/>
    <n v="0"/>
    <x v="30"/>
    <x v="1"/>
    <s v="Kolhapur"/>
  </r>
  <r>
    <n v="222657"/>
    <n v="4818"/>
    <x v="645"/>
    <x v="51"/>
    <n v="4"/>
    <n v="3"/>
    <n v="1"/>
    <n v="12000.6"/>
    <n v="1800.09"/>
    <n v="10710.54"/>
    <x v="0"/>
    <n v="510.03"/>
    <s v="No"/>
    <n v="0"/>
    <n v="0"/>
    <x v="30"/>
    <x v="1"/>
    <s v="Kolhapur"/>
  </r>
  <r>
    <n v="222565"/>
    <n v="4733"/>
    <x v="300"/>
    <x v="20"/>
    <n v="1"/>
    <n v="1"/>
    <n v="0"/>
    <n v="3000"/>
    <n v="450"/>
    <n v="2677.5"/>
    <x v="0"/>
    <n v="127.5"/>
    <s v="No"/>
    <n v="0"/>
    <n v="0"/>
    <x v="30"/>
    <x v="1"/>
    <s v="Kolhapur"/>
  </r>
  <r>
    <n v="222566"/>
    <n v="4734"/>
    <x v="300"/>
    <x v="20"/>
    <n v="1"/>
    <n v="1"/>
    <n v="0"/>
    <n v="3700"/>
    <n v="555"/>
    <n v="3302.25"/>
    <x v="0"/>
    <n v="157.25"/>
    <s v="No"/>
    <n v="0"/>
    <n v="0"/>
    <x v="30"/>
    <x v="1"/>
    <s v="Kolhapur"/>
  </r>
  <r>
    <n v="151442"/>
    <n v="3620"/>
    <x v="712"/>
    <x v="20"/>
    <n v="3"/>
    <n v="3"/>
    <n v="0"/>
    <n v="19500"/>
    <n v="2925"/>
    <n v="17403.75"/>
    <x v="0"/>
    <n v="828.75"/>
    <s v="No"/>
    <n v="0"/>
    <n v="0"/>
    <x v="30"/>
    <x v="1"/>
    <s v="Kolhapur"/>
  </r>
  <r>
    <n v="141353"/>
    <n v="3531"/>
    <x v="713"/>
    <x v="20"/>
    <n v="2"/>
    <n v="2"/>
    <n v="0"/>
    <n v="5000"/>
    <n v="750"/>
    <n v="4462.5"/>
    <x v="0"/>
    <n v="212.5"/>
    <s v="No"/>
    <n v="0"/>
    <n v="0"/>
    <x v="30"/>
    <x v="1"/>
    <s v="Kolhapur"/>
  </r>
  <r>
    <n v="151535"/>
    <n v="3711"/>
    <x v="143"/>
    <x v="20"/>
    <n v="1"/>
    <n v="1"/>
    <n v="0"/>
    <n v="10080"/>
    <n v="1512"/>
    <n v="8996.4"/>
    <x v="0"/>
    <n v="428.4"/>
    <s v="No"/>
    <n v="0"/>
    <n v="0"/>
    <x v="30"/>
    <x v="1"/>
    <s v="Kolhapur"/>
  </r>
  <r>
    <n v="151527"/>
    <n v="3703"/>
    <x v="280"/>
    <x v="20"/>
    <n v="1"/>
    <n v="1"/>
    <n v="0"/>
    <n v="20160"/>
    <n v="3024"/>
    <n v="17992.8"/>
    <x v="0"/>
    <n v="856.8"/>
    <s v="No"/>
    <n v="0"/>
    <n v="0"/>
    <x v="30"/>
    <x v="1"/>
    <s v="Kolhapur"/>
  </r>
  <r>
    <n v="141376"/>
    <n v="3554"/>
    <x v="279"/>
    <x v="20"/>
    <n v="1"/>
    <n v="1"/>
    <n v="0"/>
    <n v="12480"/>
    <n v="1872"/>
    <n v="11138.4"/>
    <x v="0"/>
    <n v="530.4"/>
    <s v="No"/>
    <n v="0"/>
    <n v="0"/>
    <x v="30"/>
    <x v="1"/>
    <s v="Kolhapur"/>
  </r>
  <r>
    <n v="141349"/>
    <n v="3527"/>
    <x v="278"/>
    <x v="142"/>
    <n v="3"/>
    <n v="2"/>
    <n v="1"/>
    <n v="6000"/>
    <n v="900"/>
    <n v="5355"/>
    <x v="1"/>
    <n v="255"/>
    <s v="No"/>
    <n v="0"/>
    <n v="0"/>
    <x v="30"/>
    <x v="1"/>
    <s v="Kolhapur"/>
  </r>
  <r>
    <n v="141335"/>
    <n v="3513"/>
    <x v="117"/>
    <x v="20"/>
    <n v="1"/>
    <n v="1"/>
    <n v="0"/>
    <n v="19680"/>
    <n v="2952"/>
    <n v="17564.400000000001"/>
    <x v="0"/>
    <n v="836.4"/>
    <s v="No"/>
    <n v="0"/>
    <n v="0"/>
    <x v="30"/>
    <x v="1"/>
    <s v="Kolhapur"/>
  </r>
  <r>
    <n v="171832"/>
    <n v="4007"/>
    <x v="275"/>
    <x v="49"/>
    <n v="4"/>
    <n v="3"/>
    <n v="1"/>
    <n v="12449.7"/>
    <n v="1867.44"/>
    <n v="11111.37"/>
    <x v="0"/>
    <n v="529.11"/>
    <s v="No"/>
    <n v="0"/>
    <n v="0"/>
    <x v="30"/>
    <x v="1"/>
    <s v="Kolhapur"/>
  </r>
  <r>
    <n v="222310"/>
    <n v="4488"/>
    <x v="272"/>
    <x v="20"/>
    <n v="1"/>
    <n v="1"/>
    <n v="0"/>
    <n v="10560"/>
    <n v="1584"/>
    <n v="9424.7999999999993"/>
    <x v="0"/>
    <n v="448.8"/>
    <s v="No"/>
    <n v="0"/>
    <n v="0"/>
    <x v="30"/>
    <x v="1"/>
    <s v="Kolhapur"/>
  </r>
  <r>
    <n v="171844"/>
    <n v="4019"/>
    <x v="273"/>
    <x v="20"/>
    <n v="1"/>
    <n v="1"/>
    <n v="0"/>
    <n v="10560"/>
    <n v="1584"/>
    <n v="9424.7999999999993"/>
    <x v="0"/>
    <n v="448.8"/>
    <s v="No"/>
    <n v="0"/>
    <n v="0"/>
    <x v="30"/>
    <x v="1"/>
    <s v="Kolhapur"/>
  </r>
  <r>
    <n v="212203"/>
    <n v="4379"/>
    <x v="118"/>
    <x v="35"/>
    <n v="4"/>
    <n v="3"/>
    <n v="1"/>
    <n v="13799.7"/>
    <n v="2069.94"/>
    <n v="12316.25"/>
    <x v="0"/>
    <n v="586.49"/>
    <s v="No"/>
    <n v="0"/>
    <n v="0"/>
    <x v="30"/>
    <x v="1"/>
    <s v="Kolhapur"/>
  </r>
  <r>
    <n v="212211"/>
    <n v="4387"/>
    <x v="271"/>
    <x v="35"/>
    <n v="1"/>
    <n v="1"/>
    <n v="0"/>
    <n v="4600"/>
    <n v="690"/>
    <n v="4105.5"/>
    <x v="0"/>
    <n v="195.5"/>
    <s v="No"/>
    <n v="0"/>
    <n v="0"/>
    <x v="30"/>
    <x v="1"/>
    <s v="Kolhapur"/>
  </r>
  <r>
    <n v="222455"/>
    <n v="4624"/>
    <x v="270"/>
    <x v="20"/>
    <n v="1"/>
    <n v="1"/>
    <n v="0"/>
    <n v="9660"/>
    <n v="1449"/>
    <n v="8621.5499999999993"/>
    <x v="0"/>
    <n v="410.55"/>
    <s v="No"/>
    <n v="0"/>
    <n v="0"/>
    <x v="30"/>
    <x v="1"/>
    <s v="Kolhapur"/>
  </r>
  <r>
    <n v="222442"/>
    <n v="4611"/>
    <x v="269"/>
    <x v="20"/>
    <n v="1"/>
    <n v="1"/>
    <n v="0"/>
    <n v="19320"/>
    <n v="2898"/>
    <n v="17243.099999999999"/>
    <x v="0"/>
    <n v="821.1"/>
    <s v="No"/>
    <n v="0"/>
    <n v="0"/>
    <x v="30"/>
    <x v="1"/>
    <s v="Kolhapur"/>
  </r>
  <r>
    <n v="222351"/>
    <n v="4529"/>
    <x v="622"/>
    <x v="113"/>
    <n v="3"/>
    <n v="2"/>
    <n v="1"/>
    <n v="75998.399999999994"/>
    <n v="11399.76"/>
    <n v="67828.570000000007"/>
    <x v="0"/>
    <n v="3229.93"/>
    <s v="No"/>
    <n v="0"/>
    <n v="0"/>
    <x v="30"/>
    <x v="1"/>
    <s v="Kolhapur"/>
  </r>
  <r>
    <n v="172015"/>
    <n v="4189"/>
    <x v="267"/>
    <x v="20"/>
    <n v="1"/>
    <n v="1"/>
    <n v="0"/>
    <n v="10080"/>
    <n v="1512"/>
    <n v="8996.4"/>
    <x v="0"/>
    <n v="428.4"/>
    <s v="No"/>
    <n v="0"/>
    <n v="0"/>
    <x v="30"/>
    <x v="1"/>
    <s v="Kolhapur"/>
  </r>
  <r>
    <n v="171909"/>
    <n v="4084"/>
    <x v="515"/>
    <x v="20"/>
    <n v="3"/>
    <n v="3"/>
    <n v="0"/>
    <n v="30002.400000000001"/>
    <n v="4500.3599999999997"/>
    <n v="26777.14"/>
    <x v="0"/>
    <n v="1275.0999999999999"/>
    <s v="No"/>
    <n v="0"/>
    <n v="0"/>
    <x v="30"/>
    <x v="1"/>
    <s v="Kolhapur"/>
  </r>
  <r>
    <n v="172004"/>
    <n v="4178"/>
    <x v="264"/>
    <x v="20"/>
    <n v="1"/>
    <n v="1"/>
    <n v="0"/>
    <n v="20160"/>
    <n v="3024"/>
    <n v="17992.8"/>
    <x v="0"/>
    <n v="856.8"/>
    <s v="No"/>
    <n v="0"/>
    <n v="0"/>
    <x v="30"/>
    <x v="1"/>
    <s v="Kolhapur"/>
  </r>
  <r>
    <n v="473"/>
    <n v="2652"/>
    <x v="19"/>
    <x v="20"/>
    <n v="1"/>
    <n v="1"/>
    <n v="0"/>
    <n v="22500"/>
    <n v="3375"/>
    <n v="20081.25"/>
    <x v="0"/>
    <n v="956.25"/>
    <s v="No"/>
    <n v="0"/>
    <n v="0"/>
    <x v="30"/>
    <x v="1"/>
    <s v="Kolhapur"/>
  </r>
  <r>
    <n v="515"/>
    <n v="2694"/>
    <x v="390"/>
    <x v="143"/>
    <n v="7"/>
    <n v="4"/>
    <n v="3"/>
    <n v="20400"/>
    <n v="3060"/>
    <n v="18207"/>
    <x v="2"/>
    <n v="867"/>
    <s v="No"/>
    <n v="0"/>
    <n v="0"/>
    <x v="30"/>
    <x v="1"/>
    <s v="Kolhapur"/>
  </r>
  <r>
    <n v="541"/>
    <n v="2720"/>
    <x v="691"/>
    <x v="20"/>
    <n v="1"/>
    <n v="1"/>
    <n v="0"/>
    <n v="15400"/>
    <n v="2310"/>
    <n v="13744.5"/>
    <x v="0"/>
    <n v="654.5"/>
    <s v="No"/>
    <n v="0"/>
    <n v="0"/>
    <x v="30"/>
    <x v="1"/>
    <s v="Kolhapur"/>
  </r>
  <r>
    <n v="523"/>
    <n v="2702"/>
    <x v="697"/>
    <x v="20"/>
    <n v="1"/>
    <n v="1"/>
    <n v="0"/>
    <n v="10000"/>
    <n v="1500"/>
    <n v="8925"/>
    <x v="0"/>
    <n v="425"/>
    <s v="No"/>
    <n v="0"/>
    <n v="0"/>
    <x v="29"/>
    <x v="1"/>
    <s v="Kolhapur"/>
  </r>
  <r>
    <n v="171777"/>
    <n v="3952"/>
    <x v="648"/>
    <x v="20"/>
    <n v="1"/>
    <n v="1"/>
    <n v="0"/>
    <n v="4000"/>
    <n v="600"/>
    <n v="3570"/>
    <x v="0"/>
    <n v="170"/>
    <s v="No"/>
    <n v="0"/>
    <n v="0"/>
    <x v="29"/>
    <x v="1"/>
    <s v="Kolhapur"/>
  </r>
  <r>
    <n v="212231"/>
    <n v="4407"/>
    <x v="714"/>
    <x v="20"/>
    <n v="1"/>
    <n v="1"/>
    <n v="0"/>
    <n v="4000"/>
    <n v="600"/>
    <n v="3570"/>
    <x v="0"/>
    <n v="170"/>
    <s v="No"/>
    <n v="0"/>
    <n v="0"/>
    <x v="29"/>
    <x v="1"/>
    <s v="Kolhapur"/>
  </r>
  <r>
    <n v="151402"/>
    <n v="3580"/>
    <x v="240"/>
    <x v="20"/>
    <n v="1"/>
    <n v="1"/>
    <n v="0"/>
    <n v="4500"/>
    <n v="675"/>
    <n v="4016.25"/>
    <x v="0"/>
    <n v="191.25"/>
    <s v="No"/>
    <n v="0"/>
    <n v="0"/>
    <x v="28"/>
    <x v="1"/>
    <s v="Kolhapur"/>
  </r>
  <r>
    <n v="141216"/>
    <n v="3395"/>
    <x v="715"/>
    <x v="20"/>
    <n v="9"/>
    <n v="9"/>
    <n v="0"/>
    <n v="300240"/>
    <n v="0"/>
    <n v="300240"/>
    <x v="2"/>
    <n v="0"/>
    <s v="No"/>
    <n v="0"/>
    <n v="0"/>
    <x v="28"/>
    <x v="1"/>
    <s v="Kolhapur"/>
  </r>
  <r>
    <n v="20724"/>
    <n v="2901"/>
    <x v="171"/>
    <x v="20"/>
    <n v="1"/>
    <n v="1"/>
    <n v="0"/>
    <n v="7000"/>
    <n v="1050"/>
    <n v="6247.5"/>
    <x v="0"/>
    <n v="297.5"/>
    <s v="No"/>
    <n v="0"/>
    <n v="0"/>
    <x v="28"/>
    <x v="1"/>
    <s v="Kolhapur"/>
  </r>
  <r>
    <n v="80912"/>
    <n v="3089"/>
    <x v="676"/>
    <x v="20"/>
    <n v="1"/>
    <n v="1"/>
    <n v="0"/>
    <n v="38000"/>
    <n v="5700"/>
    <n v="33915"/>
    <x v="0"/>
    <n v="1615"/>
    <s v="No"/>
    <n v="0"/>
    <n v="0"/>
    <x v="28"/>
    <x v="1"/>
    <s v="Kolhapur"/>
  </r>
  <r>
    <n v="212"/>
    <n v="2403"/>
    <x v="716"/>
    <x v="20"/>
    <n v="2"/>
    <n v="2"/>
    <n v="0"/>
    <n v="7000.05"/>
    <n v="1050.01"/>
    <n v="6247.54"/>
    <x v="0"/>
    <n v="297.5"/>
    <s v="No"/>
    <n v="0"/>
    <n v="0"/>
    <x v="28"/>
    <x v="1"/>
    <s v="Kolhapur"/>
  </r>
  <r>
    <n v="191"/>
    <n v="2382"/>
    <x v="228"/>
    <x v="20"/>
    <n v="1"/>
    <n v="1"/>
    <n v="0"/>
    <n v="15000"/>
    <n v="2250"/>
    <n v="13387.5"/>
    <x v="0"/>
    <n v="637.5"/>
    <s v="No"/>
    <n v="0"/>
    <n v="0"/>
    <x v="28"/>
    <x v="1"/>
    <s v="Kolhapur"/>
  </r>
  <r>
    <n v="171628"/>
    <n v="3804"/>
    <x v="717"/>
    <x v="20"/>
    <n v="1"/>
    <n v="1"/>
    <n v="0"/>
    <n v="17160"/>
    <n v="2574"/>
    <n v="15315.3"/>
    <x v="0"/>
    <n v="729.3"/>
    <s v="No"/>
    <n v="0"/>
    <n v="0"/>
    <x v="28"/>
    <x v="1"/>
    <s v="Kolhapur"/>
  </r>
  <r>
    <n v="215"/>
    <n v="2406"/>
    <x v="175"/>
    <x v="20"/>
    <n v="1"/>
    <n v="1"/>
    <n v="0"/>
    <n v="3000"/>
    <n v="450"/>
    <n v="2677.5"/>
    <x v="0"/>
    <n v="127.5"/>
    <s v="No"/>
    <n v="0"/>
    <n v="0"/>
    <x v="26"/>
    <x v="1"/>
    <s v="Kolhapur"/>
  </r>
  <r>
    <n v="229"/>
    <n v="2420"/>
    <x v="231"/>
    <x v="20"/>
    <n v="1"/>
    <n v="1"/>
    <n v="0"/>
    <n v="3000"/>
    <n v="450"/>
    <n v="2677.5"/>
    <x v="0"/>
    <n v="127.5"/>
    <s v="No"/>
    <n v="0"/>
    <n v="0"/>
    <x v="26"/>
    <x v="1"/>
    <s v="Kolhapur"/>
  </r>
  <r>
    <n v="20715"/>
    <n v="2892"/>
    <x v="686"/>
    <x v="20"/>
    <n v="1"/>
    <n v="1"/>
    <n v="0"/>
    <n v="3000"/>
    <n v="450"/>
    <n v="2677.5"/>
    <x v="0"/>
    <n v="127.5"/>
    <s v="No"/>
    <n v="0"/>
    <n v="0"/>
    <x v="26"/>
    <x v="1"/>
    <s v="Kolhapur"/>
  </r>
  <r>
    <n v="575"/>
    <n v="2752"/>
    <x v="327"/>
    <x v="20"/>
    <n v="1"/>
    <n v="1"/>
    <n v="0"/>
    <n v="4000"/>
    <n v="600"/>
    <n v="3570"/>
    <x v="0"/>
    <n v="170"/>
    <s v="No"/>
    <n v="0"/>
    <n v="0"/>
    <x v="26"/>
    <x v="1"/>
    <s v="Kolhapur"/>
  </r>
  <r>
    <n v="171849"/>
    <n v="4024"/>
    <x v="238"/>
    <x v="20"/>
    <n v="1"/>
    <n v="1"/>
    <n v="0"/>
    <n v="13200"/>
    <n v="1980"/>
    <n v="11781"/>
    <x v="0"/>
    <n v="561"/>
    <s v="No"/>
    <n v="0"/>
    <n v="0"/>
    <x v="25"/>
    <x v="1"/>
    <s v="Kolhapur"/>
  </r>
  <r>
    <n v="151561"/>
    <n v="3737"/>
    <x v="236"/>
    <x v="20"/>
    <n v="1"/>
    <n v="1"/>
    <n v="0"/>
    <n v="11520"/>
    <n v="1728"/>
    <n v="10281.6"/>
    <x v="0"/>
    <n v="489.6"/>
    <s v="No"/>
    <n v="0"/>
    <n v="0"/>
    <x v="25"/>
    <x v="1"/>
    <s v="Kolhapur"/>
  </r>
  <r>
    <n v="222313"/>
    <n v="4491"/>
    <x v="718"/>
    <x v="144"/>
    <n v="1"/>
    <n v="1"/>
    <n v="0"/>
    <n v="31400"/>
    <n v="4710"/>
    <n v="28024.5"/>
    <x v="0"/>
    <n v="1334.5"/>
    <s v="No"/>
    <n v="0"/>
    <n v="0"/>
    <x v="25"/>
    <x v="1"/>
    <s v="Kolhapur"/>
  </r>
  <r>
    <n v="222316"/>
    <n v="4494"/>
    <x v="719"/>
    <x v="144"/>
    <n v="1"/>
    <n v="1"/>
    <n v="0"/>
    <n v="31400"/>
    <n v="4710"/>
    <n v="28024.5"/>
    <x v="0"/>
    <n v="1334.5"/>
    <s v="No"/>
    <n v="0"/>
    <n v="0"/>
    <x v="25"/>
    <x v="1"/>
    <s v="Kolhapur"/>
  </r>
  <r>
    <n v="171918"/>
    <n v="4093"/>
    <x v="234"/>
    <x v="36"/>
    <n v="2"/>
    <n v="1"/>
    <n v="1"/>
    <n v="13120"/>
    <n v="1968"/>
    <n v="11709.6"/>
    <x v="0"/>
    <n v="557.6"/>
    <s v="No"/>
    <n v="0"/>
    <n v="0"/>
    <x v="25"/>
    <x v="1"/>
    <s v="Kolhapur"/>
  </r>
  <r>
    <n v="90932"/>
    <n v="3110"/>
    <x v="207"/>
    <x v="20"/>
    <n v="1"/>
    <n v="1"/>
    <n v="0"/>
    <n v="12000"/>
    <n v="1800"/>
    <n v="10710"/>
    <x v="0"/>
    <n v="510"/>
    <s v="No"/>
    <n v="0"/>
    <n v="0"/>
    <x v="25"/>
    <x v="1"/>
    <s v="Kolhapur"/>
  </r>
  <r>
    <n v="90934"/>
    <n v="3112"/>
    <x v="720"/>
    <x v="57"/>
    <n v="1"/>
    <n v="1"/>
    <n v="0"/>
    <n v="31200"/>
    <n v="4680"/>
    <n v="27846"/>
    <x v="0"/>
    <n v="1326"/>
    <s v="No"/>
    <n v="0"/>
    <n v="0"/>
    <x v="25"/>
    <x v="1"/>
    <s v="Kolhapur"/>
  </r>
  <r>
    <n v="402"/>
    <n v="2584"/>
    <x v="293"/>
    <x v="20"/>
    <n v="2"/>
    <n v="1"/>
    <n v="1"/>
    <n v="9840"/>
    <n v="1476"/>
    <n v="8782.2000000000007"/>
    <x v="0"/>
    <n v="418.2"/>
    <s v="No"/>
    <n v="0"/>
    <n v="0"/>
    <x v="25"/>
    <x v="1"/>
    <s v="Kolhapur"/>
  </r>
  <r>
    <n v="11"/>
    <n v="2213"/>
    <x v="721"/>
    <x v="145"/>
    <n v="1"/>
    <n v="1"/>
    <n v="0"/>
    <n v="48000"/>
    <n v="7200"/>
    <n v="42840"/>
    <x v="0"/>
    <n v="2040"/>
    <s v="NULL"/>
    <s v="NULL"/>
    <n v="0"/>
    <x v="25"/>
    <x v="1"/>
    <s v="Kolhapur"/>
  </r>
  <r>
    <n v="141264"/>
    <n v="3442"/>
    <x v="722"/>
    <x v="20"/>
    <n v="1"/>
    <n v="1"/>
    <n v="0"/>
    <n v="1500"/>
    <n v="225"/>
    <n v="1338.75"/>
    <x v="0"/>
    <n v="63.75"/>
    <s v="No"/>
    <n v="0"/>
    <n v="0"/>
    <x v="21"/>
    <x v="1"/>
    <s v="Kolhapur"/>
  </r>
  <r>
    <n v="80902"/>
    <n v="3080"/>
    <x v="212"/>
    <x v="20"/>
    <n v="2"/>
    <n v="1"/>
    <n v="1"/>
    <n v="6560"/>
    <n v="984"/>
    <n v="5854.8"/>
    <x v="0"/>
    <n v="278.8"/>
    <s v="No"/>
    <n v="0"/>
    <n v="0"/>
    <x v="21"/>
    <x v="1"/>
    <s v="Kolhapur"/>
  </r>
  <r>
    <n v="80889"/>
    <n v="3068"/>
    <x v="678"/>
    <x v="20"/>
    <n v="1"/>
    <n v="1"/>
    <n v="0"/>
    <n v="12000"/>
    <n v="1800"/>
    <n v="10710"/>
    <x v="0"/>
    <n v="510"/>
    <s v="No"/>
    <n v="0"/>
    <n v="0"/>
    <x v="21"/>
    <x v="1"/>
    <s v="Kolhapur"/>
  </r>
  <r>
    <n v="80911"/>
    <n v="3088"/>
    <x v="676"/>
    <x v="20"/>
    <n v="1"/>
    <n v="1"/>
    <n v="0"/>
    <n v="38000"/>
    <n v="5700"/>
    <n v="33915"/>
    <x v="0"/>
    <n v="1615"/>
    <s v="No"/>
    <n v="0"/>
    <n v="0"/>
    <x v="21"/>
    <x v="1"/>
    <s v="Kolhapur"/>
  </r>
  <r>
    <n v="351"/>
    <n v="2537"/>
    <x v="723"/>
    <x v="20"/>
    <n v="1"/>
    <n v="1"/>
    <n v="0"/>
    <n v="25200"/>
    <n v="3780"/>
    <n v="22491"/>
    <x v="0"/>
    <n v="1071"/>
    <s v="No"/>
    <n v="0"/>
    <n v="0"/>
    <x v="21"/>
    <x v="1"/>
    <s v="Kolhapur"/>
  </r>
  <r>
    <n v="474"/>
    <n v="2653"/>
    <x v="19"/>
    <x v="20"/>
    <n v="1"/>
    <n v="1"/>
    <n v="0"/>
    <n v="18000"/>
    <n v="2700"/>
    <n v="16065"/>
    <x v="0"/>
    <n v="765"/>
    <s v="No"/>
    <n v="0"/>
    <n v="0"/>
    <x v="19"/>
    <x v="1"/>
    <s v="Kolhapur"/>
  </r>
  <r>
    <n v="80913"/>
    <n v="3090"/>
    <x v="724"/>
    <x v="20"/>
    <n v="1"/>
    <n v="1"/>
    <n v="0"/>
    <n v="40000"/>
    <n v="6000"/>
    <n v="35700"/>
    <x v="2"/>
    <n v="1700"/>
    <s v="No"/>
    <n v="0"/>
    <n v="0"/>
    <x v="16"/>
    <x v="1"/>
    <s v="Kolhapur"/>
  </r>
  <r>
    <n v="141272"/>
    <n v="3450"/>
    <x v="679"/>
    <x v="20"/>
    <n v="1"/>
    <n v="1"/>
    <n v="0"/>
    <n v="524"/>
    <n v="78.599999999999994"/>
    <n v="467.67"/>
    <x v="2"/>
    <n v="22.27"/>
    <s v="No"/>
    <n v="0"/>
    <n v="0"/>
    <x v="18"/>
    <x v="1"/>
    <s v="Kolhapur"/>
  </r>
  <r>
    <n v="677"/>
    <n v="2853"/>
    <x v="725"/>
    <x v="20"/>
    <n v="1"/>
    <n v="1"/>
    <n v="0"/>
    <n v="12000"/>
    <n v="1800"/>
    <n v="10710"/>
    <x v="0"/>
    <n v="510"/>
    <s v="No"/>
    <n v="0"/>
    <n v="0"/>
    <x v="14"/>
    <x v="1"/>
    <s v="Kolhapur"/>
  </r>
  <r>
    <n v="80892"/>
    <n v="3071"/>
    <x v="678"/>
    <x v="20"/>
    <n v="1"/>
    <n v="1"/>
    <n v="0"/>
    <n v="6000"/>
    <n v="900"/>
    <n v="5355"/>
    <x v="0"/>
    <n v="255"/>
    <s v="No"/>
    <n v="0"/>
    <n v="0"/>
    <x v="14"/>
    <x v="1"/>
    <s v="Kolhapur"/>
  </r>
  <r>
    <n v="111"/>
    <n v="2303"/>
    <x v="66"/>
    <x v="20"/>
    <n v="1"/>
    <n v="1"/>
    <n v="0"/>
    <n v="16200"/>
    <n v="2430"/>
    <n v="14458.5"/>
    <x v="0"/>
    <n v="688.5"/>
    <s v="No"/>
    <n v="0"/>
    <n v="0"/>
    <x v="14"/>
    <x v="1"/>
    <s v="Kolhapur"/>
  </r>
  <r>
    <n v="110955"/>
    <n v="3136"/>
    <x v="673"/>
    <x v="20"/>
    <n v="1"/>
    <n v="1"/>
    <n v="0"/>
    <n v="10000"/>
    <n v="1500"/>
    <n v="8925"/>
    <x v="0"/>
    <n v="425"/>
    <s v="No"/>
    <n v="0"/>
    <n v="0"/>
    <x v="14"/>
    <x v="1"/>
    <s v="Kolhapur"/>
  </r>
  <r>
    <n v="275"/>
    <n v="2466"/>
    <x v="726"/>
    <x v="20"/>
    <n v="1"/>
    <n v="1"/>
    <n v="0"/>
    <n v="12000"/>
    <n v="1800"/>
    <n v="10710"/>
    <x v="0"/>
    <n v="510"/>
    <s v="No"/>
    <n v="0"/>
    <n v="0"/>
    <x v="14"/>
    <x v="1"/>
    <s v="Kolhapur"/>
  </r>
  <r>
    <n v="525"/>
    <n v="2704"/>
    <x v="697"/>
    <x v="20"/>
    <n v="1"/>
    <n v="1"/>
    <n v="0"/>
    <n v="12500"/>
    <n v="1875"/>
    <n v="11156.25"/>
    <x v="0"/>
    <n v="531.25"/>
    <s v="No"/>
    <n v="0"/>
    <n v="0"/>
    <x v="14"/>
    <x v="1"/>
    <s v="Kolhapur"/>
  </r>
  <r>
    <n v="392"/>
    <n v="2576"/>
    <x v="331"/>
    <x v="76"/>
    <n v="1"/>
    <n v="1"/>
    <n v="0"/>
    <n v="12000"/>
    <n v="1800"/>
    <n v="10710"/>
    <x v="0"/>
    <n v="510"/>
    <s v="No"/>
    <n v="0"/>
    <n v="0"/>
    <x v="14"/>
    <x v="1"/>
    <s v="Kolhapur"/>
  </r>
  <r>
    <n v="358"/>
    <n v="2544"/>
    <x v="727"/>
    <x v="20"/>
    <n v="1"/>
    <n v="1"/>
    <n v="0"/>
    <n v="8000"/>
    <n v="1200"/>
    <n v="7140"/>
    <x v="0"/>
    <n v="340"/>
    <s v="No"/>
    <n v="0"/>
    <n v="0"/>
    <x v="14"/>
    <x v="1"/>
    <s v="Kolhapur"/>
  </r>
  <r>
    <n v="222651"/>
    <n v="4812"/>
    <x v="710"/>
    <x v="20"/>
    <n v="1"/>
    <n v="1"/>
    <n v="0"/>
    <n v="4000"/>
    <n v="600"/>
    <n v="3570"/>
    <x v="0"/>
    <n v="170"/>
    <s v="No"/>
    <n v="0"/>
    <n v="0"/>
    <x v="13"/>
    <x v="1"/>
    <s v="Kolhapur"/>
  </r>
  <r>
    <n v="151399"/>
    <n v="3577"/>
    <x v="477"/>
    <x v="20"/>
    <n v="1"/>
    <n v="1"/>
    <n v="0"/>
    <n v="6000"/>
    <n v="900"/>
    <n v="5355"/>
    <x v="0"/>
    <n v="255"/>
    <s v="No"/>
    <n v="0"/>
    <n v="0"/>
    <x v="14"/>
    <x v="1"/>
    <s v="Kolhapur"/>
  </r>
  <r>
    <n v="276"/>
    <n v="2467"/>
    <x v="726"/>
    <x v="20"/>
    <n v="1"/>
    <n v="1"/>
    <n v="0"/>
    <n v="3000"/>
    <n v="450"/>
    <n v="2677.5"/>
    <x v="0"/>
    <n v="127.5"/>
    <s v="No"/>
    <n v="0"/>
    <n v="0"/>
    <x v="13"/>
    <x v="1"/>
    <s v="Kolhapur"/>
  </r>
  <r>
    <n v="80890"/>
    <n v="3069"/>
    <x v="678"/>
    <x v="20"/>
    <n v="1"/>
    <n v="1"/>
    <n v="0"/>
    <n v="5500"/>
    <n v="825"/>
    <n v="4908.75"/>
    <x v="0"/>
    <n v="233.75"/>
    <s v="No"/>
    <n v="0"/>
    <n v="0"/>
    <x v="13"/>
    <x v="1"/>
    <s v="Kolhapur"/>
  </r>
  <r>
    <n v="88"/>
    <n v="2281"/>
    <x v="728"/>
    <x v="20"/>
    <n v="2"/>
    <n v="2"/>
    <n v="0"/>
    <n v="70000"/>
    <n v="10500"/>
    <n v="62475"/>
    <x v="0"/>
    <n v="2975"/>
    <s v="No"/>
    <n v="0"/>
    <n v="0"/>
    <x v="11"/>
    <x v="1"/>
    <s v="Kolhapur"/>
  </r>
  <r>
    <n v="20721"/>
    <n v="2898"/>
    <x v="171"/>
    <x v="20"/>
    <n v="1"/>
    <n v="1"/>
    <n v="0"/>
    <n v="6000"/>
    <n v="900"/>
    <n v="5355"/>
    <x v="0"/>
    <n v="255"/>
    <s v="No"/>
    <n v="0"/>
    <n v="0"/>
    <x v="13"/>
    <x v="1"/>
    <s v="Kolhapur"/>
  </r>
  <r>
    <n v="555"/>
    <n v="2733"/>
    <x v="729"/>
    <x v="20"/>
    <n v="1"/>
    <n v="1"/>
    <n v="0"/>
    <n v="9000"/>
    <n v="1350"/>
    <n v="8032.5"/>
    <x v="0"/>
    <n v="382.5"/>
    <s v="No"/>
    <n v="0"/>
    <n v="0"/>
    <x v="8"/>
    <x v="1"/>
    <s v="Kolhapur"/>
  </r>
  <r>
    <n v="648"/>
    <n v="2824"/>
    <x v="730"/>
    <x v="20"/>
    <n v="3"/>
    <n v="2"/>
    <n v="1"/>
    <n v="36000"/>
    <n v="5400"/>
    <n v="32130"/>
    <x v="0"/>
    <n v="1530"/>
    <s v="No"/>
    <n v="0"/>
    <n v="0"/>
    <x v="8"/>
    <x v="1"/>
    <s v="Kolhapur"/>
  </r>
  <r>
    <n v="70768"/>
    <n v="2952"/>
    <x v="110"/>
    <x v="20"/>
    <n v="1"/>
    <n v="1"/>
    <n v="0"/>
    <n v="8000"/>
    <n v="1200"/>
    <n v="7140"/>
    <x v="0"/>
    <n v="340"/>
    <s v="No"/>
    <n v="0"/>
    <n v="0"/>
    <x v="8"/>
    <x v="1"/>
    <s v="Kolhapur"/>
  </r>
  <r>
    <n v="86"/>
    <n v="2279"/>
    <x v="3"/>
    <x v="20"/>
    <n v="2"/>
    <n v="2"/>
    <n v="0"/>
    <n v="18800"/>
    <n v="2820"/>
    <n v="16779"/>
    <x v="0"/>
    <n v="799"/>
    <s v="No"/>
    <n v="0"/>
    <n v="0"/>
    <x v="8"/>
    <x v="1"/>
    <s v="Kolhapur"/>
  </r>
  <r>
    <n v="171780"/>
    <n v="3955"/>
    <x v="648"/>
    <x v="20"/>
    <n v="1"/>
    <n v="1"/>
    <n v="0"/>
    <n v="4000"/>
    <n v="600"/>
    <n v="3570"/>
    <x v="0"/>
    <n v="170"/>
    <s v="No"/>
    <n v="0"/>
    <n v="0"/>
    <x v="8"/>
    <x v="1"/>
    <s v="Kolhapur"/>
  </r>
  <r>
    <n v="171787"/>
    <n v="3962"/>
    <x v="570"/>
    <x v="20"/>
    <n v="1"/>
    <n v="1"/>
    <n v="0"/>
    <n v="3810"/>
    <n v="571.5"/>
    <n v="3400.43"/>
    <x v="0"/>
    <n v="161.93"/>
    <s v="No"/>
    <n v="0"/>
    <n v="0"/>
    <x v="7"/>
    <x v="1"/>
    <s v="Kolhapur"/>
  </r>
  <r>
    <n v="171788"/>
    <n v="3963"/>
    <x v="570"/>
    <x v="20"/>
    <n v="1"/>
    <n v="1"/>
    <n v="0"/>
    <n v="3810"/>
    <n v="571.5"/>
    <n v="3400.43"/>
    <x v="0"/>
    <n v="161.93"/>
    <s v="No"/>
    <n v="0"/>
    <n v="0"/>
    <x v="7"/>
    <x v="1"/>
    <s v="Kolhapur"/>
  </r>
  <r>
    <n v="222618"/>
    <n v="4783"/>
    <x v="125"/>
    <x v="51"/>
    <n v="4"/>
    <n v="3"/>
    <n v="1"/>
    <n v="12000.6"/>
    <n v="1800.09"/>
    <n v="10710.54"/>
    <x v="0"/>
    <n v="510.03"/>
    <s v="No"/>
    <n v="0"/>
    <n v="0"/>
    <x v="6"/>
    <x v="1"/>
    <s v="Kolhapur"/>
  </r>
  <r>
    <n v="141267"/>
    <n v="3445"/>
    <x v="120"/>
    <x v="20"/>
    <n v="1"/>
    <n v="1"/>
    <n v="0"/>
    <n v="11200"/>
    <n v="1680"/>
    <n v="9996"/>
    <x v="0"/>
    <n v="476"/>
    <s v="No"/>
    <n v="0"/>
    <n v="0"/>
    <x v="6"/>
    <x v="1"/>
    <s v="Kolhapur"/>
  </r>
  <r>
    <n v="171824"/>
    <n v="3999"/>
    <x v="116"/>
    <x v="49"/>
    <n v="4"/>
    <n v="3"/>
    <n v="1"/>
    <n v="3799.8"/>
    <n v="569.97"/>
    <n v="3391.32"/>
    <x v="1"/>
    <n v="161.49"/>
    <s v="No"/>
    <n v="0"/>
    <n v="0"/>
    <x v="6"/>
    <x v="1"/>
    <s v="Kolhapur"/>
  </r>
  <r>
    <n v="212207"/>
    <n v="4383"/>
    <x v="118"/>
    <x v="35"/>
    <n v="4"/>
    <n v="3"/>
    <n v="1"/>
    <n v="13799.7"/>
    <n v="2069.94"/>
    <n v="12316.25"/>
    <x v="0"/>
    <n v="586.49"/>
    <s v="No"/>
    <n v="0"/>
    <n v="0"/>
    <x v="6"/>
    <x v="1"/>
    <s v="Kolhapur"/>
  </r>
  <r>
    <n v="490"/>
    <n v="2669"/>
    <x v="121"/>
    <x v="104"/>
    <n v="3"/>
    <n v="2"/>
    <n v="1"/>
    <n v="5100"/>
    <n v="765"/>
    <n v="4551.75"/>
    <x v="0"/>
    <n v="216.75"/>
    <s v="No"/>
    <n v="0"/>
    <n v="0"/>
    <x v="6"/>
    <x v="1"/>
    <s v="Kolhapur"/>
  </r>
  <r>
    <n v="141358"/>
    <n v="3536"/>
    <x v="119"/>
    <x v="60"/>
    <n v="5"/>
    <n v="4"/>
    <n v="1"/>
    <n v="5000"/>
    <n v="750"/>
    <n v="4462.5"/>
    <x v="1"/>
    <n v="212.5"/>
    <s v="No"/>
    <n v="0"/>
    <n v="0"/>
    <x v="6"/>
    <x v="1"/>
    <s v="Kolhapur"/>
  </r>
  <r>
    <n v="222355"/>
    <n v="4533"/>
    <x v="622"/>
    <x v="113"/>
    <n v="3"/>
    <n v="2"/>
    <n v="1"/>
    <n v="52000"/>
    <n v="7800"/>
    <n v="46410"/>
    <x v="0"/>
    <n v="2210"/>
    <s v="No"/>
    <n v="0"/>
    <n v="0"/>
    <x v="6"/>
    <x v="1"/>
    <s v="Kolhapur"/>
  </r>
  <r>
    <n v="171825"/>
    <n v="4000"/>
    <x v="116"/>
    <x v="20"/>
    <n v="1"/>
    <n v="1"/>
    <n v="0"/>
    <n v="8800"/>
    <n v="1320"/>
    <n v="7854"/>
    <x v="0"/>
    <n v="374"/>
    <s v="No"/>
    <n v="0"/>
    <n v="0"/>
    <x v="5"/>
    <x v="1"/>
    <s v="Kolhapur"/>
  </r>
  <r>
    <n v="141339"/>
    <n v="3517"/>
    <x v="117"/>
    <x v="104"/>
    <n v="1"/>
    <n v="1"/>
    <n v="0"/>
    <n v="19680"/>
    <n v="2952"/>
    <n v="17564.400000000001"/>
    <x v="0"/>
    <n v="836.4"/>
    <s v="No"/>
    <n v="0"/>
    <n v="0"/>
    <x v="5"/>
    <x v="1"/>
    <s v="Kolhapur"/>
  </r>
  <r>
    <n v="80838"/>
    <n v="3022"/>
    <x v="112"/>
    <x v="20"/>
    <n v="1"/>
    <n v="1"/>
    <n v="0"/>
    <n v="8800"/>
    <n v="1320"/>
    <n v="7854"/>
    <x v="0"/>
    <n v="374"/>
    <s v="No"/>
    <n v="0"/>
    <n v="0"/>
    <x v="4"/>
    <x v="1"/>
    <s v="Kolhapur"/>
  </r>
  <r>
    <n v="121093"/>
    <n v="3272"/>
    <x v="452"/>
    <x v="20"/>
    <n v="1"/>
    <n v="1"/>
    <n v="0"/>
    <n v="37000"/>
    <n v="5550"/>
    <n v="33022.5"/>
    <x v="0"/>
    <n v="1572.5"/>
    <s v="No"/>
    <n v="0"/>
    <n v="0"/>
    <x v="4"/>
    <x v="1"/>
    <s v="Kolhapur"/>
  </r>
  <r>
    <n v="70769"/>
    <n v="2953"/>
    <x v="110"/>
    <x v="146"/>
    <n v="1"/>
    <n v="1"/>
    <n v="0"/>
    <n v="45000"/>
    <n v="6750"/>
    <n v="40162.5"/>
    <x v="0"/>
    <n v="1912.5"/>
    <s v="No"/>
    <n v="0"/>
    <n v="0"/>
    <x v="4"/>
    <x v="1"/>
    <s v="Kolhapur"/>
  </r>
  <r>
    <n v="131108"/>
    <n v="3287"/>
    <x v="107"/>
    <x v="125"/>
    <n v="1"/>
    <n v="1"/>
    <n v="0"/>
    <n v="38500"/>
    <n v="5775"/>
    <n v="34361.25"/>
    <x v="0"/>
    <n v="1636.25"/>
    <s v="No"/>
    <n v="0"/>
    <n v="0"/>
    <x v="4"/>
    <x v="1"/>
    <s v="Kolhapur"/>
  </r>
  <r>
    <n v="131172"/>
    <n v="3351"/>
    <x v="105"/>
    <x v="125"/>
    <n v="1"/>
    <n v="1"/>
    <n v="0"/>
    <n v="27000"/>
    <n v="4050"/>
    <n v="24097.5"/>
    <x v="0"/>
    <n v="1147.5"/>
    <s v="No"/>
    <n v="0"/>
    <n v="0"/>
    <x v="4"/>
    <x v="1"/>
    <s v="Kolhapur"/>
  </r>
  <r>
    <n v="111036"/>
    <n v="3217"/>
    <x v="104"/>
    <x v="125"/>
    <n v="1"/>
    <n v="1"/>
    <n v="0"/>
    <n v="30000"/>
    <n v="4500"/>
    <n v="26775"/>
    <x v="0"/>
    <n v="1275"/>
    <s v="No"/>
    <n v="0"/>
    <n v="0"/>
    <x v="4"/>
    <x v="1"/>
    <s v="Kolhapur"/>
  </r>
  <r>
    <n v="111013"/>
    <n v="3194"/>
    <x v="102"/>
    <x v="125"/>
    <n v="1"/>
    <n v="1"/>
    <n v="0"/>
    <n v="30000"/>
    <n v="4500"/>
    <n v="26775"/>
    <x v="0"/>
    <n v="1275"/>
    <s v="No"/>
    <n v="0"/>
    <n v="0"/>
    <x v="4"/>
    <x v="1"/>
    <s v="Kolhapur"/>
  </r>
  <r>
    <n v="121070"/>
    <n v="3250"/>
    <x v="103"/>
    <x v="20"/>
    <n v="1"/>
    <n v="1"/>
    <n v="0"/>
    <n v="37000"/>
    <n v="5550"/>
    <n v="33022.5"/>
    <x v="0"/>
    <n v="1572.5"/>
    <s v="No"/>
    <n v="0"/>
    <n v="0"/>
    <x v="4"/>
    <x v="1"/>
    <s v="Kolhapur"/>
  </r>
  <r>
    <n v="90939"/>
    <n v="3117"/>
    <x v="65"/>
    <x v="147"/>
    <n v="1"/>
    <n v="1"/>
    <n v="0"/>
    <n v="65000"/>
    <n v="9750"/>
    <n v="58012.5"/>
    <x v="0"/>
    <n v="2762.5"/>
    <s v="No"/>
    <n v="0"/>
    <n v="0"/>
    <x v="4"/>
    <x v="1"/>
    <s v="Kolhapur"/>
  </r>
  <r>
    <n v="298"/>
    <n v="2487"/>
    <x v="98"/>
    <x v="42"/>
    <n v="1"/>
    <n v="1"/>
    <n v="0"/>
    <n v="6400"/>
    <n v="960"/>
    <n v="5712"/>
    <x v="0"/>
    <n v="272"/>
    <s v="No"/>
    <n v="0"/>
    <n v="0"/>
    <x v="4"/>
    <x v="1"/>
    <s v="Kolhapur"/>
  </r>
  <r>
    <n v="280"/>
    <n v="2471"/>
    <x v="101"/>
    <x v="20"/>
    <n v="1"/>
    <n v="1"/>
    <n v="0"/>
    <n v="65000"/>
    <n v="9750"/>
    <n v="58012.5"/>
    <x v="0"/>
    <n v="2762.5"/>
    <s v="No"/>
    <n v="0"/>
    <n v="0"/>
    <x v="4"/>
    <x v="1"/>
    <s v="Kolhapur"/>
  </r>
  <r>
    <n v="267"/>
    <n v="2458"/>
    <x v="99"/>
    <x v="20"/>
    <n v="1"/>
    <n v="1"/>
    <n v="0"/>
    <n v="6000"/>
    <n v="900"/>
    <n v="5355"/>
    <x v="0"/>
    <n v="255"/>
    <s v="No"/>
    <n v="0"/>
    <n v="0"/>
    <x v="4"/>
    <x v="1"/>
    <s v="Kolhapur"/>
  </r>
  <r>
    <n v="140"/>
    <n v="2332"/>
    <x v="96"/>
    <x v="20"/>
    <n v="1"/>
    <n v="1"/>
    <n v="0"/>
    <n v="21600"/>
    <n v="3240"/>
    <n v="19278"/>
    <x v="0"/>
    <n v="918"/>
    <s v="No"/>
    <n v="0"/>
    <n v="0"/>
    <x v="4"/>
    <x v="1"/>
    <s v="Kolhapur"/>
  </r>
  <r>
    <n v="438"/>
    <n v="2618"/>
    <x v="94"/>
    <x v="20"/>
    <n v="1"/>
    <n v="1"/>
    <n v="0"/>
    <n v="15000"/>
    <n v="2250"/>
    <n v="13387.5"/>
    <x v="0"/>
    <n v="637.5"/>
    <s v="No"/>
    <n v="0"/>
    <n v="0"/>
    <x v="4"/>
    <x v="1"/>
    <s v="Kolhapur"/>
  </r>
  <r>
    <n v="161603"/>
    <n v="3780"/>
    <x v="87"/>
    <x v="125"/>
    <n v="1"/>
    <n v="1"/>
    <n v="0"/>
    <n v="29000"/>
    <n v="4350"/>
    <n v="25882.5"/>
    <x v="0"/>
    <n v="1232.5"/>
    <s v="No"/>
    <n v="0"/>
    <n v="0"/>
    <x v="4"/>
    <x v="1"/>
    <s v="Kolhapur"/>
  </r>
  <r>
    <n v="141306"/>
    <n v="3484"/>
    <x v="86"/>
    <x v="125"/>
    <n v="1"/>
    <n v="1"/>
    <n v="0"/>
    <n v="27000"/>
    <n v="4050"/>
    <n v="24097.5"/>
    <x v="0"/>
    <n v="1147.5"/>
    <s v="No"/>
    <n v="0"/>
    <n v="0"/>
    <x v="4"/>
    <x v="1"/>
    <s v="Kolhapur"/>
  </r>
  <r>
    <n v="161597"/>
    <n v="3774"/>
    <x v="418"/>
    <x v="125"/>
    <n v="1"/>
    <n v="1"/>
    <n v="0"/>
    <n v="29000"/>
    <n v="4350"/>
    <n v="25882.5"/>
    <x v="0"/>
    <n v="1232.5"/>
    <s v="No"/>
    <n v="0"/>
    <n v="0"/>
    <x v="4"/>
    <x v="1"/>
    <s v="Kolhapur"/>
  </r>
  <r>
    <n v="151412"/>
    <n v="3590"/>
    <x v="731"/>
    <x v="125"/>
    <n v="1"/>
    <n v="1"/>
    <n v="0"/>
    <n v="27000"/>
    <n v="4050"/>
    <n v="24097.5"/>
    <x v="0"/>
    <n v="1147.5"/>
    <s v="No"/>
    <n v="0"/>
    <n v="0"/>
    <x v="4"/>
    <x v="1"/>
    <s v="Kolhapur"/>
  </r>
  <r>
    <n v="151492"/>
    <n v="3668"/>
    <x v="85"/>
    <x v="148"/>
    <n v="1"/>
    <n v="1"/>
    <n v="0"/>
    <n v="45000"/>
    <n v="6750"/>
    <n v="40162.5"/>
    <x v="0"/>
    <n v="1912.5"/>
    <s v="No"/>
    <n v="0"/>
    <n v="0"/>
    <x v="4"/>
    <x v="1"/>
    <s v="Kolhapur"/>
  </r>
  <r>
    <n v="151391"/>
    <n v="3569"/>
    <x v="732"/>
    <x v="125"/>
    <n v="1"/>
    <n v="1"/>
    <n v="0"/>
    <n v="27000"/>
    <n v="4050"/>
    <n v="24097.5"/>
    <x v="0"/>
    <n v="1147.5"/>
    <s v="No"/>
    <n v="0"/>
    <n v="0"/>
    <x v="4"/>
    <x v="1"/>
    <s v="Kolhapur"/>
  </r>
  <r>
    <n v="151429"/>
    <n v="3607"/>
    <x v="84"/>
    <x v="104"/>
    <n v="1"/>
    <n v="1"/>
    <n v="0"/>
    <n v="2000"/>
    <n v="300"/>
    <n v="1785"/>
    <x v="0"/>
    <n v="85"/>
    <s v="No"/>
    <n v="0"/>
    <n v="0"/>
    <x v="3"/>
    <x v="1"/>
    <s v="Kolhapur"/>
  </r>
  <r>
    <n v="497"/>
    <n v="2676"/>
    <x v="121"/>
    <x v="149"/>
    <n v="1"/>
    <n v="1"/>
    <n v="0"/>
    <n v="3000"/>
    <n v="450"/>
    <n v="2677.5"/>
    <x v="0"/>
    <n v="127.5"/>
    <s v="No"/>
    <n v="0"/>
    <n v="0"/>
    <x v="3"/>
    <x v="1"/>
    <s v="Kolhapur"/>
  </r>
  <r>
    <n v="134"/>
    <n v="2326"/>
    <x v="96"/>
    <x v="20"/>
    <n v="1"/>
    <n v="1"/>
    <n v="0"/>
    <n v="6400"/>
    <n v="960"/>
    <n v="5712"/>
    <x v="0"/>
    <n v="272"/>
    <s v="No"/>
    <n v="0"/>
    <n v="0"/>
    <x v="3"/>
    <x v="1"/>
    <s v="Kolhapur"/>
  </r>
  <r>
    <n v="645"/>
    <n v="2821"/>
    <x v="733"/>
    <x v="150"/>
    <n v="3"/>
    <n v="2"/>
    <n v="1"/>
    <n v="36000"/>
    <n v="5400"/>
    <n v="32130"/>
    <x v="0"/>
    <n v="1530"/>
    <s v="No"/>
    <n v="0"/>
    <n v="0"/>
    <x v="3"/>
    <x v="1"/>
    <s v="Kolhapur"/>
  </r>
  <r>
    <n v="222585"/>
    <n v="4751"/>
    <x v="734"/>
    <x v="151"/>
    <n v="5"/>
    <n v="3"/>
    <n v="2"/>
    <n v="4680"/>
    <n v="702"/>
    <n v="4176.8999999999996"/>
    <x v="1"/>
    <n v="198.9"/>
    <s v="No"/>
    <n v="0"/>
    <n v="0"/>
    <x v="0"/>
    <x v="1"/>
    <s v="Kolhapur"/>
  </r>
  <r>
    <n v="222660"/>
    <n v="4821"/>
    <x v="645"/>
    <x v="107"/>
    <n v="1"/>
    <n v="1"/>
    <n v="0"/>
    <n v="16500"/>
    <n v="2475"/>
    <n v="14726.25"/>
    <x v="0"/>
    <n v="701.25"/>
    <s v="No"/>
    <n v="0"/>
    <n v="0"/>
    <x v="0"/>
    <x v="1"/>
    <s v="Kolhapur"/>
  </r>
  <r>
    <n v="406"/>
    <n v="2588"/>
    <x v="735"/>
    <x v="152"/>
    <n v="3"/>
    <n v="2"/>
    <n v="1"/>
    <n v="6000"/>
    <n v="900"/>
    <n v="5355"/>
    <x v="0"/>
    <n v="255"/>
    <s v="No"/>
    <n v="0"/>
    <n v="0"/>
    <x v="1"/>
    <x v="1"/>
    <s v="Kolhapur"/>
  </r>
  <r>
    <n v="222464"/>
    <n v="4633"/>
    <x v="517"/>
    <x v="107"/>
    <n v="3"/>
    <n v="2"/>
    <n v="1"/>
    <n v="69300"/>
    <n v="10395"/>
    <n v="61850.25"/>
    <x v="0"/>
    <n v="2945.25"/>
    <s v="No"/>
    <n v="0"/>
    <n v="0"/>
    <x v="0"/>
    <x v="1"/>
    <s v="Kolhapur"/>
  </r>
  <r>
    <n v="222539"/>
    <n v="4707"/>
    <x v="736"/>
    <x v="107"/>
    <n v="1"/>
    <n v="1"/>
    <n v="0"/>
    <n v="13200"/>
    <n v="1980"/>
    <n v="11781"/>
    <x v="0"/>
    <n v="561"/>
    <s v="No"/>
    <n v="0"/>
    <n v="0"/>
    <x v="0"/>
    <x v="1"/>
    <s v="Kolhapur"/>
  </r>
  <r>
    <n v="202191"/>
    <n v="4366"/>
    <x v="737"/>
    <x v="107"/>
    <n v="1"/>
    <n v="1"/>
    <n v="0"/>
    <n v="16500"/>
    <n v="2475"/>
    <n v="14726.25"/>
    <x v="0"/>
    <n v="701.25"/>
    <s v="No"/>
    <n v="0"/>
    <n v="0"/>
    <x v="0"/>
    <x v="1"/>
    <s v="Kolhapur"/>
  </r>
  <r>
    <n v="212230"/>
    <n v="4406"/>
    <x v="714"/>
    <x v="107"/>
    <n v="1"/>
    <n v="1"/>
    <n v="0"/>
    <n v="16500"/>
    <n v="2475"/>
    <n v="14726.25"/>
    <x v="0"/>
    <n v="701.25"/>
    <s v="No"/>
    <n v="0"/>
    <n v="0"/>
    <x v="0"/>
    <x v="1"/>
    <s v="Kolhapur"/>
  </r>
  <r>
    <n v="202188"/>
    <n v="4363"/>
    <x v="46"/>
    <x v="107"/>
    <n v="1"/>
    <n v="1"/>
    <n v="0"/>
    <n v="16500"/>
    <n v="2475"/>
    <n v="14726.25"/>
    <x v="0"/>
    <n v="701.25"/>
    <s v="No"/>
    <n v="0"/>
    <n v="0"/>
    <x v="0"/>
    <x v="1"/>
    <s v="Kolhapur"/>
  </r>
  <r>
    <n v="110967"/>
    <n v="3148"/>
    <x v="738"/>
    <x v="153"/>
    <n v="8"/>
    <n v="8"/>
    <n v="0"/>
    <n v="113760"/>
    <n v="17064"/>
    <n v="101530.8"/>
    <x v="0"/>
    <n v="4834.8"/>
    <s v="No"/>
    <n v="0"/>
    <n v="0"/>
    <x v="0"/>
    <x v="1"/>
    <s v="Kolhapur"/>
  </r>
  <r>
    <n v="121097"/>
    <n v="3276"/>
    <x v="167"/>
    <x v="153"/>
    <n v="8"/>
    <n v="8"/>
    <n v="0"/>
    <n v="113760"/>
    <n v="17064"/>
    <n v="101530.8"/>
    <x v="0"/>
    <n v="4834.8"/>
    <s v="No"/>
    <n v="0"/>
    <n v="0"/>
    <x v="0"/>
    <x v="1"/>
    <s v="Kolhapur"/>
  </r>
  <r>
    <n v="80820"/>
    <n v="3004"/>
    <x v="739"/>
    <x v="43"/>
    <n v="1"/>
    <n v="1"/>
    <n v="0"/>
    <n v="12800"/>
    <n v="1920"/>
    <n v="11424"/>
    <x v="0"/>
    <n v="544"/>
    <s v="No"/>
    <n v="0"/>
    <n v="0"/>
    <x v="0"/>
    <x v="1"/>
    <s v="Kolhapur"/>
  </r>
  <r>
    <n v="697"/>
    <n v="2872"/>
    <x v="740"/>
    <x v="43"/>
    <n v="1"/>
    <n v="1"/>
    <n v="0"/>
    <n v="16800"/>
    <n v="2520"/>
    <n v="14994"/>
    <x v="0"/>
    <n v="714"/>
    <s v="No"/>
    <n v="0"/>
    <n v="0"/>
    <x v="0"/>
    <x v="1"/>
    <s v="Kolhapur"/>
  </r>
  <r>
    <n v="644"/>
    <n v="2820"/>
    <x v="733"/>
    <x v="23"/>
    <n v="1"/>
    <n v="1"/>
    <n v="0"/>
    <n v="5025"/>
    <n v="753.75"/>
    <n v="4484.8100000000004"/>
    <x v="0"/>
    <n v="213.56"/>
    <s v="No"/>
    <n v="0"/>
    <n v="0"/>
    <x v="0"/>
    <x v="1"/>
    <s v="Kolhapur"/>
  </r>
  <r>
    <n v="536"/>
    <n v="2715"/>
    <x v="20"/>
    <x v="20"/>
    <n v="1"/>
    <n v="1"/>
    <n v="0"/>
    <n v="5280"/>
    <n v="792"/>
    <n v="4712.3999999999996"/>
    <x v="0"/>
    <n v="224.4"/>
    <s v="No"/>
    <n v="0"/>
    <n v="0"/>
    <x v="0"/>
    <x v="1"/>
    <s v="Kolhapur"/>
  </r>
  <r>
    <n v="478"/>
    <n v="2657"/>
    <x v="741"/>
    <x v="154"/>
    <n v="1"/>
    <n v="1"/>
    <n v="0"/>
    <n v="825"/>
    <n v="123.75"/>
    <n v="736.31"/>
    <x v="2"/>
    <n v="35.06"/>
    <s v="No"/>
    <n v="0"/>
    <n v="0"/>
    <x v="0"/>
    <x v="1"/>
    <s v="Kolhapur"/>
  </r>
  <r>
    <n v="453"/>
    <n v="2633"/>
    <x v="383"/>
    <x v="83"/>
    <n v="1"/>
    <n v="1"/>
    <n v="0"/>
    <n v="1650"/>
    <n v="247.5"/>
    <n v="1472.63"/>
    <x v="0"/>
    <n v="70.13"/>
    <s v="No"/>
    <n v="0"/>
    <n v="0"/>
    <x v="0"/>
    <x v="1"/>
    <s v="Kolhapur"/>
  </r>
  <r>
    <n v="468"/>
    <n v="2647"/>
    <x v="19"/>
    <x v="155"/>
    <n v="16"/>
    <n v="8"/>
    <n v="8"/>
    <n v="37800"/>
    <n v="5670"/>
    <n v="33736.5"/>
    <x v="0"/>
    <n v="1606.5"/>
    <s v="No"/>
    <n v="0"/>
    <n v="0"/>
    <x v="0"/>
    <x v="1"/>
    <s v="Kolhapur"/>
  </r>
  <r>
    <n v="446"/>
    <n v="2626"/>
    <x v="382"/>
    <x v="20"/>
    <n v="3"/>
    <n v="2"/>
    <n v="1"/>
    <n v="10200"/>
    <n v="1530"/>
    <n v="9103.5"/>
    <x v="0"/>
    <n v="433.5"/>
    <s v="No"/>
    <n v="0"/>
    <n v="0"/>
    <x v="0"/>
    <x v="1"/>
    <s v="Kolhapur"/>
  </r>
  <r>
    <n v="316"/>
    <n v="2504"/>
    <x v="15"/>
    <x v="59"/>
    <n v="1"/>
    <n v="1"/>
    <n v="0"/>
    <n v="1650"/>
    <n v="247.5"/>
    <n v="1472.63"/>
    <x v="0"/>
    <n v="70.13"/>
    <s v="No"/>
    <n v="0"/>
    <n v="0"/>
    <x v="0"/>
    <x v="1"/>
    <s v="Kolhapur"/>
  </r>
  <r>
    <n v="205"/>
    <n v="2396"/>
    <x v="9"/>
    <x v="156"/>
    <n v="3"/>
    <n v="2"/>
    <n v="1"/>
    <n v="7800"/>
    <n v="1170"/>
    <n v="6630"/>
    <x v="0"/>
    <n v="0"/>
    <s v="No"/>
    <n v="0"/>
    <n v="0"/>
    <x v="0"/>
    <x v="1"/>
    <s v="Kolhapur"/>
  </r>
  <r>
    <n v="287"/>
    <n v="2478"/>
    <x v="13"/>
    <x v="157"/>
    <n v="5"/>
    <n v="4"/>
    <n v="1"/>
    <n v="9900"/>
    <n v="1485"/>
    <n v="8835.75"/>
    <x v="0"/>
    <n v="420.75"/>
    <s v="No"/>
    <n v="0"/>
    <n v="0"/>
    <x v="0"/>
    <x v="1"/>
    <s v="Kolhapur"/>
  </r>
  <r>
    <n v="256"/>
    <n v="2447"/>
    <x v="11"/>
    <x v="125"/>
    <n v="3"/>
    <n v="3"/>
    <n v="0"/>
    <n v="9900"/>
    <n v="990"/>
    <n v="9355.5"/>
    <x v="0"/>
    <n v="445.5"/>
    <s v="No"/>
    <n v="0"/>
    <n v="0"/>
    <x v="0"/>
    <x v="1"/>
    <s v="Kolhapur"/>
  </r>
  <r>
    <n v="64"/>
    <n v="2257"/>
    <x v="2"/>
    <x v="158"/>
    <n v="1"/>
    <n v="1"/>
    <n v="0"/>
    <n v="6400"/>
    <n v="960"/>
    <n v="5712"/>
    <x v="0"/>
    <n v="272"/>
    <s v="No"/>
    <n v="0"/>
    <n v="0"/>
    <x v="0"/>
    <x v="1"/>
    <s v="Kolhapur"/>
  </r>
  <r>
    <n v="189"/>
    <n v="2380"/>
    <x v="7"/>
    <x v="7"/>
    <n v="3"/>
    <n v="2"/>
    <n v="1"/>
    <n v="2700"/>
    <n v="405"/>
    <n v="2409.75"/>
    <x v="0"/>
    <n v="114.75"/>
    <s v="No"/>
    <n v="0"/>
    <n v="0"/>
    <x v="0"/>
    <x v="1"/>
    <s v="Kolhapur"/>
  </r>
  <r>
    <n v="199"/>
    <n v="2390"/>
    <x v="6"/>
    <x v="125"/>
    <n v="1"/>
    <n v="1"/>
    <n v="0"/>
    <n v="3300"/>
    <n v="495"/>
    <n v="2945.25"/>
    <x v="0"/>
    <n v="140.25"/>
    <s v="No"/>
    <n v="0"/>
    <n v="0"/>
    <x v="0"/>
    <x v="1"/>
    <s v="Kolhapur"/>
  </r>
  <r>
    <n v="150"/>
    <n v="2342"/>
    <x v="4"/>
    <x v="159"/>
    <n v="1"/>
    <n v="1"/>
    <n v="0"/>
    <n v="8550"/>
    <n v="1282.5"/>
    <n v="7630.88"/>
    <x v="0"/>
    <n v="363.38"/>
    <s v="No"/>
    <n v="0"/>
    <n v="0"/>
    <x v="0"/>
    <x v="1"/>
    <s v="Kolhapur"/>
  </r>
  <r>
    <n v="167"/>
    <n v="2358"/>
    <x v="332"/>
    <x v="74"/>
    <n v="1"/>
    <n v="1"/>
    <n v="0"/>
    <n v="5700"/>
    <n v="855"/>
    <n v="5087.25"/>
    <x v="0"/>
    <n v="242.25"/>
    <s v="No"/>
    <n v="0"/>
    <n v="0"/>
    <x v="0"/>
    <x v="1"/>
    <s v="Kolhapur"/>
  </r>
  <r>
    <n v="85"/>
    <n v="2278"/>
    <x v="3"/>
    <x v="160"/>
    <n v="3"/>
    <n v="2"/>
    <n v="1"/>
    <n v="6600"/>
    <n v="990"/>
    <n v="5890.5"/>
    <x v="1"/>
    <n v="280.5"/>
    <s v="No"/>
    <n v="0"/>
    <n v="0"/>
    <x v="0"/>
    <x v="1"/>
    <s v="Kolhapur"/>
  </r>
  <r>
    <n v="82"/>
    <n v="2275"/>
    <x v="2"/>
    <x v="2"/>
    <n v="3"/>
    <n v="2"/>
    <n v="1"/>
    <n v="3300"/>
    <n v="495"/>
    <n v="2945.25"/>
    <x v="1"/>
    <n v="140.25"/>
    <s v="No"/>
    <n v="0"/>
    <n v="0"/>
    <x v="0"/>
    <x v="1"/>
    <s v="Kolhapur"/>
  </r>
  <r>
    <n v="47"/>
    <n v="2242"/>
    <x v="62"/>
    <x v="161"/>
    <n v="1"/>
    <n v="1"/>
    <n v="0"/>
    <n v="8550"/>
    <n v="1282.5"/>
    <n v="7630.88"/>
    <x v="0"/>
    <n v="363.38"/>
    <s v="No"/>
    <n v="0"/>
    <n v="0"/>
    <x v="0"/>
    <x v="1"/>
    <s v="Kolhapur"/>
  </r>
  <r>
    <n v="19"/>
    <n v="2216"/>
    <x v="742"/>
    <x v="162"/>
    <n v="1"/>
    <n v="1"/>
    <n v="0"/>
    <n v="8550"/>
    <n v="1282.5"/>
    <n v="7630.88"/>
    <x v="0"/>
    <n v="363.38"/>
    <s v="NULL"/>
    <s v="NULL"/>
    <n v="0"/>
    <x v="0"/>
    <x v="1"/>
    <s v="Kolhapur"/>
  </r>
  <r>
    <n v="20"/>
    <n v="2217"/>
    <x v="0"/>
    <x v="163"/>
    <n v="1"/>
    <n v="1"/>
    <n v="0"/>
    <n v="2646"/>
    <n v="396.9"/>
    <n v="2361.5500000000002"/>
    <x v="0"/>
    <n v="112.45"/>
    <s v="NULL"/>
    <s v="NULL"/>
    <n v="0"/>
    <x v="0"/>
    <x v="2"/>
    <s v="Kolhapur"/>
  </r>
  <r>
    <n v="149"/>
    <n v="2341"/>
    <x v="4"/>
    <x v="164"/>
    <n v="1"/>
    <n v="1"/>
    <n v="0"/>
    <n v="2646"/>
    <n v="396.9"/>
    <n v="2361.5500000000002"/>
    <x v="0"/>
    <n v="112.45"/>
    <s v="No"/>
    <n v="0"/>
    <n v="0"/>
    <x v="0"/>
    <x v="2"/>
    <s v="Kolhapur"/>
  </r>
  <r>
    <n v="201"/>
    <n v="2392"/>
    <x v="8"/>
    <x v="20"/>
    <n v="1"/>
    <n v="1"/>
    <n v="0"/>
    <n v="2000"/>
    <n v="300"/>
    <n v="1785"/>
    <x v="0"/>
    <n v="85"/>
    <s v="No"/>
    <n v="0"/>
    <n v="0"/>
    <x v="0"/>
    <x v="2"/>
    <s v="Kolhapur"/>
  </r>
  <r>
    <n v="204"/>
    <n v="2395"/>
    <x v="9"/>
    <x v="20"/>
    <n v="1"/>
    <n v="1"/>
    <n v="0"/>
    <n v="2000"/>
    <n v="300"/>
    <n v="1785"/>
    <x v="0"/>
    <n v="85"/>
    <s v="No"/>
    <n v="0"/>
    <n v="0"/>
    <x v="0"/>
    <x v="2"/>
    <s v="Kolhapur"/>
  </r>
  <r>
    <n v="207"/>
    <n v="2398"/>
    <x v="10"/>
    <x v="20"/>
    <n v="1"/>
    <n v="1"/>
    <n v="0"/>
    <n v="2646"/>
    <n v="396.9"/>
    <n v="2361.5500000000002"/>
    <x v="0"/>
    <n v="112.45"/>
    <s v="No"/>
    <n v="0"/>
    <n v="0"/>
    <x v="0"/>
    <x v="2"/>
    <s v="Kolhapur"/>
  </r>
  <r>
    <n v="260"/>
    <n v="2451"/>
    <x v="12"/>
    <x v="20"/>
    <n v="1"/>
    <n v="1"/>
    <n v="0"/>
    <n v="2205"/>
    <n v="330.75"/>
    <n v="1967.96"/>
    <x v="0"/>
    <n v="93.71"/>
    <s v="No"/>
    <n v="0"/>
    <n v="0"/>
    <x v="0"/>
    <x v="2"/>
    <s v="Kolhapur"/>
  </r>
  <r>
    <n v="286"/>
    <n v="2477"/>
    <x v="743"/>
    <x v="165"/>
    <n v="1"/>
    <n v="1"/>
    <n v="0"/>
    <n v="2646"/>
    <n v="396.9"/>
    <n v="2361.5500000000002"/>
    <x v="0"/>
    <n v="112.45"/>
    <s v="No"/>
    <n v="0"/>
    <n v="0"/>
    <x v="0"/>
    <x v="2"/>
    <s v="Kolhapur"/>
  </r>
  <r>
    <n v="398"/>
    <n v="2581"/>
    <x v="744"/>
    <x v="166"/>
    <n v="1"/>
    <n v="1"/>
    <n v="0"/>
    <n v="4000"/>
    <n v="600"/>
    <n v="3570"/>
    <x v="0"/>
    <n v="170"/>
    <s v="No"/>
    <n v="0"/>
    <n v="0"/>
    <x v="0"/>
    <x v="2"/>
    <s v="Kolhapur"/>
  </r>
  <r>
    <n v="447"/>
    <n v="2627"/>
    <x v="382"/>
    <x v="20"/>
    <n v="1"/>
    <n v="1"/>
    <n v="0"/>
    <n v="1890"/>
    <n v="283.5"/>
    <n v="1686.83"/>
    <x v="0"/>
    <n v="80.33"/>
    <s v="No"/>
    <n v="0"/>
    <n v="0"/>
    <x v="0"/>
    <x v="2"/>
    <s v="Kolhapur"/>
  </r>
  <r>
    <n v="427"/>
    <n v="2607"/>
    <x v="745"/>
    <x v="167"/>
    <n v="1"/>
    <n v="1"/>
    <n v="0"/>
    <n v="2880"/>
    <n v="432"/>
    <n v="2570.4"/>
    <x v="0"/>
    <n v="122.4"/>
    <s v="No"/>
    <n v="0"/>
    <n v="0"/>
    <x v="0"/>
    <x v="2"/>
    <s v="Kolhapur"/>
  </r>
  <r>
    <n v="470"/>
    <n v="2649"/>
    <x v="19"/>
    <x v="168"/>
    <n v="10"/>
    <n v="10"/>
    <n v="0"/>
    <n v="14759.64"/>
    <n v="2213.96"/>
    <n v="13172.96"/>
    <x v="2"/>
    <n v="627.28"/>
    <s v="No"/>
    <n v="0"/>
    <n v="0"/>
    <x v="0"/>
    <x v="2"/>
    <s v="Kolhapur"/>
  </r>
  <r>
    <n v="544"/>
    <n v="2717"/>
    <x v="335"/>
    <x v="20"/>
    <n v="1"/>
    <n v="1"/>
    <n v="0"/>
    <n v="1890"/>
    <n v="283.5"/>
    <n v="1686.83"/>
    <x v="0"/>
    <n v="80.33"/>
    <s v="No"/>
    <n v="0"/>
    <n v="0"/>
    <x v="0"/>
    <x v="2"/>
    <s v="Kolhapur"/>
  </r>
  <r>
    <n v="550"/>
    <n v="2728"/>
    <x v="746"/>
    <x v="104"/>
    <n v="5"/>
    <n v="5"/>
    <n v="0"/>
    <n v="9450"/>
    <n v="1417.5"/>
    <n v="8434.1299999999992"/>
    <x v="0"/>
    <n v="401.63"/>
    <s v="No"/>
    <n v="0"/>
    <n v="0"/>
    <x v="0"/>
    <x v="2"/>
    <s v="Kolhapur"/>
  </r>
  <r>
    <n v="571"/>
    <n v="2748"/>
    <x v="747"/>
    <x v="169"/>
    <n v="1"/>
    <n v="1"/>
    <n v="0"/>
    <n v="13600"/>
    <n v="2040"/>
    <n v="12138"/>
    <x v="0"/>
    <n v="578"/>
    <s v="No"/>
    <n v="0"/>
    <n v="0"/>
    <x v="0"/>
    <x v="2"/>
    <s v="Kolhapur"/>
  </r>
  <r>
    <n v="594"/>
    <n v="2771"/>
    <x v="748"/>
    <x v="170"/>
    <n v="1"/>
    <n v="1"/>
    <n v="0"/>
    <n v="20000"/>
    <n v="3000"/>
    <n v="17850"/>
    <x v="0"/>
    <n v="850"/>
    <s v="No"/>
    <n v="0"/>
    <n v="0"/>
    <x v="0"/>
    <x v="2"/>
    <s v="Kolhapur"/>
  </r>
  <r>
    <n v="691"/>
    <n v="2867"/>
    <x v="370"/>
    <x v="20"/>
    <n v="1"/>
    <n v="1"/>
    <n v="0"/>
    <n v="1890"/>
    <n v="283.5"/>
    <n v="1686.83"/>
    <x v="0"/>
    <n v="80.33"/>
    <s v="No"/>
    <n v="0"/>
    <n v="0"/>
    <x v="0"/>
    <x v="2"/>
    <s v="Kolhapur"/>
  </r>
  <r>
    <n v="700"/>
    <n v="2875"/>
    <x v="749"/>
    <x v="20"/>
    <n v="1"/>
    <n v="1"/>
    <n v="0"/>
    <n v="1890"/>
    <n v="283.5"/>
    <n v="1686.83"/>
    <x v="0"/>
    <n v="80.33"/>
    <s v="No"/>
    <n v="0"/>
    <n v="0"/>
    <x v="0"/>
    <x v="2"/>
    <s v="Kolhapur"/>
  </r>
  <r>
    <n v="701"/>
    <n v="2876"/>
    <x v="701"/>
    <x v="20"/>
    <n v="1"/>
    <n v="1"/>
    <n v="0"/>
    <n v="1890"/>
    <n v="283.5"/>
    <n v="1686.83"/>
    <x v="0"/>
    <n v="80.33"/>
    <s v="No"/>
    <n v="0"/>
    <n v="0"/>
    <x v="0"/>
    <x v="2"/>
    <s v="Kolhapur"/>
  </r>
  <r>
    <n v="620"/>
    <n v="2797"/>
    <x v="392"/>
    <x v="20"/>
    <n v="1"/>
    <n v="1"/>
    <n v="0"/>
    <n v="1890"/>
    <n v="283.5"/>
    <n v="1686.83"/>
    <x v="0"/>
    <n v="80.33"/>
    <s v="No"/>
    <n v="0"/>
    <n v="0"/>
    <x v="0"/>
    <x v="2"/>
    <s v="Kolhapur"/>
  </r>
  <r>
    <n v="625"/>
    <n v="2802"/>
    <x v="750"/>
    <x v="169"/>
    <n v="1"/>
    <n v="1"/>
    <n v="0"/>
    <n v="20000"/>
    <n v="3000"/>
    <n v="17850"/>
    <x v="0"/>
    <n v="850"/>
    <s v="No"/>
    <n v="0"/>
    <n v="0"/>
    <x v="0"/>
    <x v="2"/>
    <s v="Kolhapur"/>
  </r>
  <r>
    <n v="528"/>
    <n v="2707"/>
    <x v="751"/>
    <x v="20"/>
    <n v="1"/>
    <n v="1"/>
    <n v="0"/>
    <n v="1890"/>
    <n v="283.5"/>
    <n v="1686.83"/>
    <x v="0"/>
    <n v="80.33"/>
    <s v="No"/>
    <n v="0"/>
    <n v="0"/>
    <x v="0"/>
    <x v="2"/>
    <s v="Kolhapur"/>
  </r>
  <r>
    <n v="70746"/>
    <n v="2930"/>
    <x v="24"/>
    <x v="20"/>
    <n v="1"/>
    <n v="1"/>
    <n v="0"/>
    <n v="3870"/>
    <n v="580.5"/>
    <n v="3453.97"/>
    <x v="0"/>
    <n v="164.47"/>
    <s v="No"/>
    <n v="0"/>
    <n v="0"/>
    <x v="0"/>
    <x v="2"/>
    <s v="Kolhapur"/>
  </r>
  <r>
    <n v="70751"/>
    <n v="2935"/>
    <x v="209"/>
    <x v="20"/>
    <n v="1"/>
    <n v="1"/>
    <n v="0"/>
    <n v="3870"/>
    <n v="580.5"/>
    <n v="3453.97"/>
    <x v="0"/>
    <n v="164.47"/>
    <s v="No"/>
    <n v="0"/>
    <n v="0"/>
    <x v="0"/>
    <x v="2"/>
    <s v="Kolhapur"/>
  </r>
  <r>
    <n v="70765"/>
    <n v="2949"/>
    <x v="752"/>
    <x v="20"/>
    <n v="2"/>
    <n v="2"/>
    <n v="0"/>
    <n v="7740"/>
    <n v="1161"/>
    <n v="6907.95"/>
    <x v="0"/>
    <n v="328.95"/>
    <s v="No"/>
    <n v="0"/>
    <n v="0"/>
    <x v="0"/>
    <x v="2"/>
    <s v="Kolhapur"/>
  </r>
  <r>
    <n v="70792"/>
    <n v="2976"/>
    <x v="753"/>
    <x v="20"/>
    <n v="1"/>
    <n v="1"/>
    <n v="0"/>
    <n v="3870"/>
    <n v="580.5"/>
    <n v="3453.97"/>
    <x v="0"/>
    <n v="164.47"/>
    <s v="No"/>
    <n v="0"/>
    <n v="0"/>
    <x v="0"/>
    <x v="2"/>
    <s v="Kolhapur"/>
  </r>
  <r>
    <n v="80821"/>
    <n v="3005"/>
    <x v="27"/>
    <x v="20"/>
    <n v="1"/>
    <n v="1"/>
    <n v="0"/>
    <n v="3870"/>
    <n v="580.5"/>
    <n v="3453.97"/>
    <x v="0"/>
    <n v="164.47"/>
    <s v="No"/>
    <n v="0"/>
    <n v="0"/>
    <x v="0"/>
    <x v="2"/>
    <s v="Kolhapur"/>
  </r>
  <r>
    <n v="80812"/>
    <n v="2996"/>
    <x v="754"/>
    <x v="20"/>
    <n v="1"/>
    <n v="1"/>
    <n v="0"/>
    <n v="3870"/>
    <n v="580.5"/>
    <n v="3453.97"/>
    <x v="0"/>
    <n v="164.47"/>
    <s v="No"/>
    <n v="0"/>
    <n v="0"/>
    <x v="0"/>
    <x v="2"/>
    <s v="Kolhapur"/>
  </r>
  <r>
    <n v="80807"/>
    <n v="2991"/>
    <x v="415"/>
    <x v="20"/>
    <n v="1"/>
    <n v="1"/>
    <n v="0"/>
    <n v="1417.5"/>
    <n v="212.63"/>
    <n v="1265.1099999999999"/>
    <x v="0"/>
    <n v="60.24"/>
    <s v="No"/>
    <n v="0"/>
    <n v="0"/>
    <x v="0"/>
    <x v="2"/>
    <s v="Kolhapur"/>
  </r>
  <r>
    <n v="80876"/>
    <n v="3060"/>
    <x v="755"/>
    <x v="20"/>
    <n v="1"/>
    <n v="1"/>
    <n v="0"/>
    <n v="3870"/>
    <n v="580.5"/>
    <n v="3453.97"/>
    <x v="0"/>
    <n v="164.47"/>
    <s v="No"/>
    <n v="0"/>
    <n v="0"/>
    <x v="0"/>
    <x v="2"/>
    <s v="Kolhapur"/>
  </r>
  <r>
    <n v="80885"/>
    <n v="3064"/>
    <x v="28"/>
    <x v="20"/>
    <n v="1"/>
    <n v="1"/>
    <n v="0"/>
    <n v="3870"/>
    <n v="580.5"/>
    <n v="3453.97"/>
    <x v="0"/>
    <n v="164.47"/>
    <s v="No"/>
    <n v="0"/>
    <n v="0"/>
    <x v="0"/>
    <x v="2"/>
    <s v="Kolhapur"/>
  </r>
  <r>
    <n v="131114"/>
    <n v="3293"/>
    <x v="44"/>
    <x v="20"/>
    <n v="1"/>
    <n v="1"/>
    <n v="0"/>
    <n v="1890"/>
    <n v="283.5"/>
    <n v="1686.83"/>
    <x v="0"/>
    <n v="80.33"/>
    <s v="No"/>
    <n v="0"/>
    <n v="0"/>
    <x v="0"/>
    <x v="2"/>
    <s v="Kolhapur"/>
  </r>
  <r>
    <n v="100943"/>
    <n v="3123"/>
    <x v="756"/>
    <x v="20"/>
    <n v="1"/>
    <n v="1"/>
    <n v="0"/>
    <n v="3870"/>
    <n v="580.5"/>
    <n v="3453.97"/>
    <x v="0"/>
    <n v="164.47"/>
    <s v="No"/>
    <n v="0"/>
    <n v="0"/>
    <x v="0"/>
    <x v="2"/>
    <s v="Kolhapur"/>
  </r>
  <r>
    <n v="121090"/>
    <n v="3269"/>
    <x v="757"/>
    <x v="20"/>
    <n v="1"/>
    <n v="1"/>
    <n v="0"/>
    <n v="3870"/>
    <n v="580.5"/>
    <n v="3453.97"/>
    <x v="0"/>
    <n v="164.47"/>
    <s v="No"/>
    <n v="0"/>
    <n v="0"/>
    <x v="0"/>
    <x v="2"/>
    <s v="Kolhapur"/>
  </r>
  <r>
    <n v="110959"/>
    <n v="3140"/>
    <x v="683"/>
    <x v="126"/>
    <n v="1"/>
    <n v="1"/>
    <n v="0"/>
    <n v="14835"/>
    <n v="2225.25"/>
    <n v="13240.24"/>
    <x v="0"/>
    <n v="630.49"/>
    <s v="No"/>
    <n v="0"/>
    <n v="0"/>
    <x v="0"/>
    <x v="2"/>
    <s v="Kolhapur"/>
  </r>
  <r>
    <n v="110966"/>
    <n v="3147"/>
    <x v="738"/>
    <x v="126"/>
    <n v="1"/>
    <n v="1"/>
    <n v="0"/>
    <n v="14835"/>
    <n v="2225.25"/>
    <n v="13240.24"/>
    <x v="0"/>
    <n v="630.49"/>
    <s v="No"/>
    <n v="0"/>
    <n v="0"/>
    <x v="0"/>
    <x v="2"/>
    <s v="Kolhapur"/>
  </r>
  <r>
    <n v="80924"/>
    <n v="3101"/>
    <x v="29"/>
    <x v="20"/>
    <n v="1"/>
    <n v="1"/>
    <n v="0"/>
    <n v="3870"/>
    <n v="580.5"/>
    <n v="3453.97"/>
    <x v="0"/>
    <n v="164.47"/>
    <s v="No"/>
    <n v="0"/>
    <n v="0"/>
    <x v="0"/>
    <x v="2"/>
    <s v="Kolhapur"/>
  </r>
  <r>
    <n v="131116"/>
    <n v="3295"/>
    <x v="758"/>
    <x v="126"/>
    <n v="1"/>
    <n v="1"/>
    <n v="0"/>
    <n v="7245"/>
    <n v="1086.75"/>
    <n v="6466.16"/>
    <x v="0"/>
    <n v="307.91000000000003"/>
    <s v="No"/>
    <n v="0"/>
    <n v="0"/>
    <x v="0"/>
    <x v="2"/>
    <s v="Kolhapur"/>
  </r>
  <r>
    <n v="399"/>
    <n v="2582"/>
    <x v="744"/>
    <x v="166"/>
    <n v="1"/>
    <n v="1"/>
    <n v="0"/>
    <n v="4000.44"/>
    <n v="600.07000000000005"/>
    <n v="3570.39"/>
    <x v="0"/>
    <n v="170.02"/>
    <s v="No"/>
    <n v="0"/>
    <n v="0"/>
    <x v="1"/>
    <x v="2"/>
    <s v="Kolhapur"/>
  </r>
  <r>
    <n v="305"/>
    <n v="2493"/>
    <x v="759"/>
    <x v="20"/>
    <n v="1"/>
    <n v="1"/>
    <n v="0"/>
    <n v="1890"/>
    <n v="283.5"/>
    <n v="1686.83"/>
    <x v="0"/>
    <n v="80.33"/>
    <s v="No"/>
    <n v="0"/>
    <n v="0"/>
    <x v="1"/>
    <x v="2"/>
    <s v="Kolhapur"/>
  </r>
  <r>
    <n v="45"/>
    <n v="2240"/>
    <x v="62"/>
    <x v="20"/>
    <n v="1"/>
    <n v="1"/>
    <n v="0"/>
    <n v="2646"/>
    <n v="396.9"/>
    <n v="2361.5500000000002"/>
    <x v="0"/>
    <n v="112.45"/>
    <s v="No"/>
    <n v="0"/>
    <n v="0"/>
    <x v="1"/>
    <x v="2"/>
    <s v="Kolhapur"/>
  </r>
  <r>
    <n v="13"/>
    <n v="2168"/>
    <x v="760"/>
    <x v="14"/>
    <n v="2"/>
    <n v="2"/>
    <n v="0"/>
    <n v="32000"/>
    <n v="4800"/>
    <n v="28560"/>
    <x v="0"/>
    <n v="1360"/>
    <s v="NULL"/>
    <s v="NULL"/>
    <n v="0"/>
    <x v="4"/>
    <x v="2"/>
    <s v="Kolhapur"/>
  </r>
  <r>
    <n v="277"/>
    <n v="2468"/>
    <x v="726"/>
    <x v="171"/>
    <n v="1"/>
    <n v="1"/>
    <n v="0"/>
    <n v="40000"/>
    <n v="6000"/>
    <n v="35700"/>
    <x v="0"/>
    <n v="1700"/>
    <s v="No"/>
    <n v="0"/>
    <n v="0"/>
    <x v="4"/>
    <x v="2"/>
    <s v="Kolhapur"/>
  </r>
  <r>
    <n v="90937"/>
    <n v="3115"/>
    <x v="65"/>
    <x v="20"/>
    <n v="2"/>
    <n v="2"/>
    <n v="0"/>
    <n v="35200"/>
    <n v="5280"/>
    <n v="31416"/>
    <x v="0"/>
    <n v="1496"/>
    <s v="No"/>
    <n v="0"/>
    <n v="0"/>
    <x v="4"/>
    <x v="2"/>
    <s v="Kolhapur"/>
  </r>
  <r>
    <n v="111008"/>
    <n v="3189"/>
    <x v="761"/>
    <x v="172"/>
    <n v="1"/>
    <n v="1"/>
    <n v="0"/>
    <n v="28000"/>
    <n v="4200"/>
    <n v="24990"/>
    <x v="0"/>
    <n v="1190"/>
    <s v="No"/>
    <n v="0"/>
    <n v="0"/>
    <x v="4"/>
    <x v="2"/>
    <s v="Kolhapur"/>
  </r>
  <r>
    <n v="121075"/>
    <n v="3254"/>
    <x v="103"/>
    <x v="169"/>
    <n v="1"/>
    <n v="1"/>
    <n v="0"/>
    <n v="24000"/>
    <n v="3600"/>
    <n v="21420"/>
    <x v="0"/>
    <n v="1020"/>
    <s v="No"/>
    <n v="0"/>
    <n v="0"/>
    <x v="4"/>
    <x v="2"/>
    <s v="Kolhapur"/>
  </r>
  <r>
    <n v="131170"/>
    <n v="3349"/>
    <x v="105"/>
    <x v="169"/>
    <n v="1"/>
    <n v="1"/>
    <n v="0"/>
    <n v="34800"/>
    <n v="5220"/>
    <n v="31059"/>
    <x v="0"/>
    <n v="1479"/>
    <s v="No"/>
    <n v="0"/>
    <n v="0"/>
    <x v="4"/>
    <x v="2"/>
    <s v="Kolhapur"/>
  </r>
  <r>
    <n v="70767"/>
    <n v="2951"/>
    <x v="110"/>
    <x v="173"/>
    <n v="1"/>
    <n v="1"/>
    <n v="0"/>
    <n v="28000"/>
    <n v="4200"/>
    <n v="24990"/>
    <x v="0"/>
    <n v="1190"/>
    <s v="No"/>
    <n v="0"/>
    <n v="0"/>
    <x v="4"/>
    <x v="2"/>
    <s v="Kolhapur"/>
  </r>
  <r>
    <n v="80828"/>
    <n v="3012"/>
    <x v="189"/>
    <x v="20"/>
    <n v="1"/>
    <n v="1"/>
    <n v="0"/>
    <n v="2880"/>
    <n v="432"/>
    <n v="2570.4"/>
    <x v="0"/>
    <n v="122.4"/>
    <s v="No"/>
    <n v="0"/>
    <n v="0"/>
    <x v="5"/>
    <x v="2"/>
    <s v="Kolhapur"/>
  </r>
  <r>
    <n v="83"/>
    <n v="2276"/>
    <x v="3"/>
    <x v="174"/>
    <n v="1"/>
    <n v="1"/>
    <n v="0"/>
    <n v="7680"/>
    <n v="1152"/>
    <n v="6854.4"/>
    <x v="0"/>
    <n v="326.39999999999998"/>
    <s v="No"/>
    <n v="0"/>
    <n v="0"/>
    <x v="5"/>
    <x v="2"/>
    <s v="Kolhapur"/>
  </r>
  <r>
    <n v="435"/>
    <n v="2615"/>
    <x v="762"/>
    <x v="20"/>
    <n v="1"/>
    <n v="1"/>
    <n v="0"/>
    <n v="1890"/>
    <n v="283.5"/>
    <n v="1686.83"/>
    <x v="0"/>
    <n v="80.33"/>
    <s v="No"/>
    <n v="0"/>
    <n v="0"/>
    <x v="5"/>
    <x v="2"/>
    <s v="Kolhapur"/>
  </r>
  <r>
    <n v="425"/>
    <n v="2605"/>
    <x v="745"/>
    <x v="167"/>
    <n v="1"/>
    <n v="1"/>
    <n v="0"/>
    <n v="2880"/>
    <n v="432"/>
    <n v="2570.4"/>
    <x v="0"/>
    <n v="122.4"/>
    <s v="No"/>
    <n v="0"/>
    <n v="0"/>
    <x v="5"/>
    <x v="2"/>
    <s v="Kolhapur"/>
  </r>
  <r>
    <n v="417"/>
    <n v="2599"/>
    <x v="763"/>
    <x v="20"/>
    <n v="2"/>
    <n v="2"/>
    <n v="0"/>
    <n v="3780"/>
    <n v="567"/>
    <n v="3373.65"/>
    <x v="0"/>
    <n v="160.65"/>
    <s v="No"/>
    <n v="0"/>
    <n v="0"/>
    <x v="5"/>
    <x v="2"/>
    <s v="Kolhapur"/>
  </r>
  <r>
    <n v="324"/>
    <n v="2511"/>
    <x v="16"/>
    <x v="20"/>
    <n v="1"/>
    <n v="1"/>
    <n v="0"/>
    <n v="1890"/>
    <n v="283.5"/>
    <n v="1686.83"/>
    <x v="0"/>
    <n v="80.33"/>
    <s v="No"/>
    <n v="0"/>
    <n v="0"/>
    <x v="5"/>
    <x v="2"/>
    <s v="Kolhapur"/>
  </r>
  <r>
    <n v="344"/>
    <n v="2530"/>
    <x v="158"/>
    <x v="20"/>
    <n v="1"/>
    <n v="1"/>
    <n v="0"/>
    <n v="1890"/>
    <n v="283.5"/>
    <n v="1686.83"/>
    <x v="0"/>
    <n v="80.33"/>
    <s v="No"/>
    <n v="0"/>
    <n v="0"/>
    <x v="5"/>
    <x v="2"/>
    <s v="Kolhapur"/>
  </r>
  <r>
    <n v="360"/>
    <n v="2546"/>
    <x v="360"/>
    <x v="20"/>
    <n v="2"/>
    <n v="2"/>
    <n v="0"/>
    <n v="3780"/>
    <n v="567"/>
    <n v="3373.65"/>
    <x v="0"/>
    <n v="160.65"/>
    <s v="No"/>
    <n v="0"/>
    <n v="0"/>
    <x v="5"/>
    <x v="2"/>
    <s v="Kolhapur"/>
  </r>
  <r>
    <n v="331"/>
    <n v="2517"/>
    <x v="764"/>
    <x v="20"/>
    <n v="1"/>
    <n v="1"/>
    <n v="0"/>
    <n v="1890"/>
    <n v="283.5"/>
    <n v="1686.83"/>
    <x v="0"/>
    <n v="80.33"/>
    <s v="No"/>
    <n v="0"/>
    <n v="0"/>
    <x v="5"/>
    <x v="2"/>
    <s v="Kolhapur"/>
  </r>
  <r>
    <n v="489"/>
    <n v="2668"/>
    <x v="121"/>
    <x v="175"/>
    <n v="5"/>
    <n v="3"/>
    <n v="2"/>
    <n v="2430"/>
    <n v="364.5"/>
    <n v="2168.77"/>
    <x v="0"/>
    <n v="103.27"/>
    <s v="No"/>
    <n v="0"/>
    <n v="0"/>
    <x v="6"/>
    <x v="2"/>
    <s v="Kolhapur"/>
  </r>
  <r>
    <n v="429"/>
    <n v="2609"/>
    <x v="745"/>
    <x v="20"/>
    <n v="1"/>
    <n v="1"/>
    <n v="0"/>
    <n v="10000"/>
    <n v="1500"/>
    <n v="8925"/>
    <x v="0"/>
    <n v="425"/>
    <s v="No"/>
    <n v="0"/>
    <n v="0"/>
    <x v="6"/>
    <x v="2"/>
    <s v="Kolhapur"/>
  </r>
  <r>
    <n v="426"/>
    <n v="2606"/>
    <x v="745"/>
    <x v="167"/>
    <n v="1"/>
    <n v="1"/>
    <n v="0"/>
    <n v="2880"/>
    <n v="432"/>
    <n v="2570.4"/>
    <x v="0"/>
    <n v="122.4"/>
    <s v="No"/>
    <n v="0"/>
    <n v="0"/>
    <x v="9"/>
    <x v="2"/>
    <s v="Kolhapur"/>
  </r>
  <r>
    <n v="131134"/>
    <n v="3313"/>
    <x v="166"/>
    <x v="20"/>
    <n v="2"/>
    <n v="2"/>
    <n v="0"/>
    <n v="4000"/>
    <n v="600"/>
    <n v="3570"/>
    <x v="0"/>
    <n v="170"/>
    <s v="No"/>
    <n v="0"/>
    <n v="0"/>
    <x v="13"/>
    <x v="2"/>
    <s v="Kolhapur"/>
  </r>
  <r>
    <n v="570"/>
    <n v="2747"/>
    <x v="765"/>
    <x v="176"/>
    <n v="1"/>
    <n v="1"/>
    <n v="0"/>
    <n v="8000"/>
    <n v="1200"/>
    <n v="7140"/>
    <x v="0"/>
    <n v="340"/>
    <s v="No"/>
    <n v="0"/>
    <n v="0"/>
    <x v="13"/>
    <x v="2"/>
    <s v="Kolhapur"/>
  </r>
  <r>
    <n v="577"/>
    <n v="2754"/>
    <x v="327"/>
    <x v="20"/>
    <n v="1"/>
    <n v="1"/>
    <n v="0"/>
    <n v="6000"/>
    <n v="900"/>
    <n v="5355"/>
    <x v="0"/>
    <n v="255"/>
    <s v="No"/>
    <n v="0"/>
    <n v="0"/>
    <x v="14"/>
    <x v="2"/>
    <s v="Kolhapur"/>
  </r>
  <r>
    <n v="408"/>
    <n v="2590"/>
    <x v="176"/>
    <x v="177"/>
    <n v="1"/>
    <n v="1"/>
    <n v="0"/>
    <n v="11025"/>
    <n v="1653.75"/>
    <n v="9839.81"/>
    <x v="0"/>
    <n v="468.56"/>
    <s v="No"/>
    <n v="0"/>
    <n v="0"/>
    <x v="14"/>
    <x v="2"/>
    <s v="Kolhapur"/>
  </r>
  <r>
    <n v="211"/>
    <n v="2402"/>
    <x v="10"/>
    <x v="20"/>
    <n v="2"/>
    <n v="2"/>
    <n v="0"/>
    <n v="19000.240000000002"/>
    <n v="2850.04"/>
    <n v="16957.71"/>
    <x v="0"/>
    <n v="807.51"/>
    <s v="No"/>
    <n v="0"/>
    <n v="0"/>
    <x v="14"/>
    <x v="2"/>
    <s v="Kolhapur"/>
  </r>
  <r>
    <n v="270"/>
    <n v="2461"/>
    <x v="146"/>
    <x v="178"/>
    <n v="1"/>
    <n v="1"/>
    <n v="0"/>
    <n v="20000"/>
    <n v="3000"/>
    <n v="17850"/>
    <x v="0"/>
    <n v="850"/>
    <s v="No"/>
    <n v="0"/>
    <n v="0"/>
    <x v="14"/>
    <x v="2"/>
    <s v="Kolhapur"/>
  </r>
  <r>
    <n v="109"/>
    <n v="2301"/>
    <x v="66"/>
    <x v="20"/>
    <n v="10"/>
    <n v="5"/>
    <n v="5"/>
    <n v="17999.099999999999"/>
    <n v="2699.85"/>
    <n v="16064.21"/>
    <x v="0"/>
    <n v="764.96"/>
    <s v="No"/>
    <n v="0"/>
    <n v="0"/>
    <x v="14"/>
    <x v="2"/>
    <s v="Kolhapur"/>
  </r>
  <r>
    <n v="592"/>
    <n v="2769"/>
    <x v="263"/>
    <x v="179"/>
    <n v="1"/>
    <n v="1"/>
    <n v="0"/>
    <n v="35000"/>
    <n v="5250"/>
    <n v="31237.5"/>
    <x v="0"/>
    <n v="1487.5"/>
    <s v="No"/>
    <n v="0"/>
    <n v="0"/>
    <x v="318"/>
    <x v="2"/>
    <s v="Kolhapur"/>
  </r>
  <r>
    <n v="210"/>
    <n v="2401"/>
    <x v="10"/>
    <x v="20"/>
    <n v="1"/>
    <n v="1"/>
    <n v="0"/>
    <n v="15000"/>
    <n v="2250"/>
    <n v="13387.5"/>
    <x v="0"/>
    <n v="637.5"/>
    <s v="No"/>
    <n v="0"/>
    <n v="0"/>
    <x v="318"/>
    <x v="2"/>
    <s v="Kolhapur"/>
  </r>
  <r>
    <n v="90930"/>
    <n v="3108"/>
    <x v="207"/>
    <x v="180"/>
    <n v="1"/>
    <n v="1"/>
    <n v="0"/>
    <n v="44400"/>
    <n v="6660"/>
    <n v="39627"/>
    <x v="0"/>
    <n v="1887"/>
    <s v="No"/>
    <n v="0"/>
    <n v="0"/>
    <x v="25"/>
    <x v="2"/>
    <s v="Kolhapur"/>
  </r>
  <r>
    <n v="100944"/>
    <n v="3124"/>
    <x v="756"/>
    <x v="181"/>
    <n v="1"/>
    <n v="1"/>
    <n v="0"/>
    <n v="44400"/>
    <n v="6660"/>
    <n v="39627"/>
    <x v="0"/>
    <n v="1887"/>
    <s v="No"/>
    <n v="0"/>
    <n v="0"/>
    <x v="25"/>
    <x v="2"/>
    <s v="Kolhapur"/>
  </r>
  <r>
    <n v="70796"/>
    <n v="2980"/>
    <x v="223"/>
    <x v="20"/>
    <n v="1"/>
    <n v="1"/>
    <n v="0"/>
    <n v="6000"/>
    <n v="900"/>
    <n v="5355"/>
    <x v="0"/>
    <n v="255"/>
    <s v="No"/>
    <n v="0"/>
    <n v="0"/>
    <x v="22"/>
    <x v="2"/>
    <s v="Kolhapur"/>
  </r>
  <r>
    <n v="556"/>
    <n v="2734"/>
    <x v="68"/>
    <x v="20"/>
    <n v="1"/>
    <n v="1"/>
    <n v="0"/>
    <n v="3120"/>
    <n v="468"/>
    <n v="2784.6"/>
    <x v="0"/>
    <n v="132.6"/>
    <s v="No"/>
    <n v="0"/>
    <n v="0"/>
    <x v="25"/>
    <x v="2"/>
    <s v="Kolhapur"/>
  </r>
  <r>
    <n v="397"/>
    <n v="2580"/>
    <x v="232"/>
    <x v="166"/>
    <n v="1"/>
    <n v="1"/>
    <n v="0"/>
    <n v="8000"/>
    <n v="1200"/>
    <n v="7140"/>
    <x v="0"/>
    <n v="340"/>
    <s v="No"/>
    <n v="0"/>
    <n v="0"/>
    <x v="27"/>
    <x v="2"/>
    <s v="Kolhapur"/>
  </r>
  <r>
    <n v="111040"/>
    <n v="3221"/>
    <x v="254"/>
    <x v="182"/>
    <n v="1"/>
    <n v="1"/>
    <n v="0"/>
    <n v="38095"/>
    <n v="5714.25"/>
    <n v="33999.79"/>
    <x v="0"/>
    <n v="1619.04"/>
    <s v="No"/>
    <n v="0"/>
    <n v="0"/>
    <x v="30"/>
    <x v="2"/>
    <s v="Kolhapur"/>
  </r>
  <r>
    <n v="80829"/>
    <n v="3013"/>
    <x v="189"/>
    <x v="20"/>
    <n v="1"/>
    <n v="1"/>
    <n v="0"/>
    <n v="3870"/>
    <n v="580.5"/>
    <n v="3453.97"/>
    <x v="0"/>
    <n v="164.47"/>
    <s v="No"/>
    <n v="0"/>
    <n v="0"/>
    <x v="30"/>
    <x v="2"/>
    <s v="Kolhapur"/>
  </r>
  <r>
    <n v="396"/>
    <n v="2579"/>
    <x v="232"/>
    <x v="166"/>
    <n v="1"/>
    <n v="1"/>
    <n v="0"/>
    <n v="7000"/>
    <n v="1050"/>
    <n v="6247.5"/>
    <x v="0"/>
    <n v="297.5"/>
    <s v="No"/>
    <n v="0"/>
    <n v="0"/>
    <x v="36"/>
    <x v="2"/>
    <s v="Kolhapur"/>
  </r>
  <r>
    <n v="551"/>
    <n v="2729"/>
    <x v="746"/>
    <x v="183"/>
    <n v="1"/>
    <n v="1"/>
    <n v="0"/>
    <n v="4800"/>
    <n v="720"/>
    <n v="4284"/>
    <x v="0"/>
    <n v="204"/>
    <s v="No"/>
    <n v="0"/>
    <n v="0"/>
    <x v="36"/>
    <x v="2"/>
    <s v="Kolhapur"/>
  </r>
  <r>
    <n v="420"/>
    <n v="2600"/>
    <x v="381"/>
    <x v="138"/>
    <n v="1"/>
    <n v="1"/>
    <n v="0"/>
    <n v="7245"/>
    <n v="1086.75"/>
    <n v="6466.16"/>
    <x v="0"/>
    <n v="307.91000000000003"/>
    <s v="No"/>
    <n v="0"/>
    <n v="0"/>
    <x v="38"/>
    <x v="2"/>
    <s v="Kolhapur"/>
  </r>
  <r>
    <n v="410"/>
    <n v="2592"/>
    <x v="176"/>
    <x v="177"/>
    <n v="1"/>
    <n v="1"/>
    <n v="0"/>
    <n v="9765"/>
    <n v="1464.75"/>
    <n v="8715.26"/>
    <x v="0"/>
    <n v="415.01"/>
    <s v="No"/>
    <n v="0"/>
    <n v="0"/>
    <x v="38"/>
    <x v="2"/>
    <s v="Kolhapur"/>
  </r>
  <r>
    <n v="442"/>
    <n v="2622"/>
    <x v="382"/>
    <x v="104"/>
    <n v="1"/>
    <n v="1"/>
    <n v="0"/>
    <n v="2880"/>
    <n v="432"/>
    <n v="2570.4"/>
    <x v="0"/>
    <n v="122.4"/>
    <s v="No"/>
    <n v="0"/>
    <n v="0"/>
    <x v="319"/>
    <x v="2"/>
    <s v="Kolhapur"/>
  </r>
  <r>
    <n v="378"/>
    <n v="2562"/>
    <x v="363"/>
    <x v="20"/>
    <n v="5"/>
    <n v="5"/>
    <n v="0"/>
    <n v="3906"/>
    <n v="585.9"/>
    <n v="3486.11"/>
    <x v="1"/>
    <n v="166"/>
    <s v="No"/>
    <n v="0"/>
    <n v="0"/>
    <x v="319"/>
    <x v="2"/>
    <s v="Kolhapur"/>
  </r>
  <r>
    <n v="177"/>
    <n v="2368"/>
    <x v="288"/>
    <x v="20"/>
    <n v="5"/>
    <n v="5"/>
    <n v="0"/>
    <n v="32000"/>
    <n v="4800"/>
    <n v="28560"/>
    <x v="0"/>
    <n v="1360"/>
    <s v="No"/>
    <n v="0"/>
    <n v="0"/>
    <x v="41"/>
    <x v="2"/>
    <s v="Kolhapur"/>
  </r>
  <r>
    <n v="486"/>
    <n v="2665"/>
    <x v="121"/>
    <x v="184"/>
    <n v="1"/>
    <n v="1"/>
    <n v="0"/>
    <n v="18000"/>
    <n v="2700"/>
    <n v="16065"/>
    <x v="0"/>
    <n v="765"/>
    <s v="No"/>
    <n v="0"/>
    <n v="0"/>
    <x v="49"/>
    <x v="2"/>
    <s v="Kolhapur"/>
  </r>
  <r>
    <n v="545"/>
    <n v="2723"/>
    <x v="766"/>
    <x v="183"/>
    <n v="1"/>
    <n v="1"/>
    <n v="0"/>
    <n v="8400"/>
    <n v="1260"/>
    <n v="7497"/>
    <x v="0"/>
    <n v="357"/>
    <s v="No"/>
    <n v="0"/>
    <n v="0"/>
    <x v="49"/>
    <x v="2"/>
    <s v="Kolhapur"/>
  </r>
  <r>
    <n v="115"/>
    <n v="2308"/>
    <x v="66"/>
    <x v="20"/>
    <n v="1"/>
    <n v="1"/>
    <n v="0"/>
    <n v="16200"/>
    <n v="2430"/>
    <n v="14458.5"/>
    <x v="0"/>
    <n v="688.5"/>
    <s v="No"/>
    <n v="0"/>
    <n v="0"/>
    <x v="50"/>
    <x v="2"/>
    <s v="Kolhapur"/>
  </r>
  <r>
    <n v="428"/>
    <n v="2608"/>
    <x v="745"/>
    <x v="20"/>
    <n v="1"/>
    <n v="1"/>
    <n v="0"/>
    <n v="10000"/>
    <n v="1500"/>
    <n v="8925"/>
    <x v="0"/>
    <n v="425"/>
    <s v="No"/>
    <n v="0"/>
    <n v="0"/>
    <x v="50"/>
    <x v="2"/>
    <s v="Kolhapur"/>
  </r>
  <r>
    <n v="407"/>
    <n v="2589"/>
    <x v="735"/>
    <x v="185"/>
    <n v="1"/>
    <n v="1"/>
    <n v="0"/>
    <n v="10200"/>
    <n v="1530"/>
    <n v="9103.5"/>
    <x v="0"/>
    <n v="433.5"/>
    <s v="No"/>
    <n v="0"/>
    <n v="0"/>
    <x v="320"/>
    <x v="2"/>
    <s v="Kolhapur"/>
  </r>
  <r>
    <n v="416"/>
    <n v="2598"/>
    <x v="17"/>
    <x v="186"/>
    <n v="1"/>
    <n v="1"/>
    <n v="0"/>
    <n v="9360"/>
    <n v="1404"/>
    <n v="8353.7999999999993"/>
    <x v="0"/>
    <n v="397.8"/>
    <s v="No"/>
    <n v="0"/>
    <n v="0"/>
    <x v="321"/>
    <x v="2"/>
    <s v="Kolhapur"/>
  </r>
  <r>
    <n v="431"/>
    <n v="2611"/>
    <x v="693"/>
    <x v="20"/>
    <n v="2"/>
    <n v="2"/>
    <n v="0"/>
    <n v="6000"/>
    <n v="900"/>
    <n v="5355"/>
    <x v="0"/>
    <n v="255"/>
    <s v="No"/>
    <n v="0"/>
    <n v="0"/>
    <x v="302"/>
    <x v="2"/>
    <s v="Kolhapur"/>
  </r>
  <r>
    <n v="434"/>
    <n v="2614"/>
    <x v="767"/>
    <x v="20"/>
    <n v="1"/>
    <n v="1"/>
    <n v="0"/>
    <n v="3000"/>
    <n v="450"/>
    <n v="2677.5"/>
    <x v="0"/>
    <n v="127.5"/>
    <s v="No"/>
    <n v="0"/>
    <n v="0"/>
    <x v="302"/>
    <x v="2"/>
    <s v="Kolhapur"/>
  </r>
  <r>
    <n v="685"/>
    <n v="2861"/>
    <x v="333"/>
    <x v="20"/>
    <n v="1"/>
    <n v="1"/>
    <n v="0"/>
    <n v="3000"/>
    <n v="450"/>
    <n v="2677.5"/>
    <x v="0"/>
    <n v="127.5"/>
    <s v="No"/>
    <n v="0"/>
    <n v="0"/>
    <x v="302"/>
    <x v="2"/>
    <s v="Kolhapur"/>
  </r>
  <r>
    <n v="80830"/>
    <n v="3014"/>
    <x v="189"/>
    <x v="20"/>
    <n v="1"/>
    <n v="1"/>
    <n v="0"/>
    <n v="3870"/>
    <n v="580.5"/>
    <n v="3453.97"/>
    <x v="0"/>
    <n v="164.47"/>
    <s v="No"/>
    <n v="0"/>
    <n v="0"/>
    <x v="302"/>
    <x v="2"/>
    <s v="Kolhapur"/>
  </r>
  <r>
    <n v="456"/>
    <n v="2636"/>
    <x v="768"/>
    <x v="20"/>
    <n v="1"/>
    <n v="1"/>
    <n v="0"/>
    <n v="3000"/>
    <n v="450"/>
    <n v="2677.5"/>
    <x v="0"/>
    <n v="127.5"/>
    <s v="No"/>
    <n v="0"/>
    <n v="0"/>
    <x v="302"/>
    <x v="2"/>
    <s v="Kolhapur"/>
  </r>
  <r>
    <n v="443"/>
    <n v="2623"/>
    <x v="382"/>
    <x v="20"/>
    <n v="1"/>
    <n v="1"/>
    <n v="0"/>
    <n v="2880"/>
    <n v="432"/>
    <n v="2570.4"/>
    <x v="0"/>
    <n v="122.4"/>
    <s v="No"/>
    <n v="0"/>
    <n v="0"/>
    <x v="302"/>
    <x v="2"/>
    <s v="Kolhapur"/>
  </r>
  <r>
    <n v="572"/>
    <n v="2749"/>
    <x v="747"/>
    <x v="176"/>
    <n v="1"/>
    <n v="1"/>
    <n v="0"/>
    <n v="8000"/>
    <n v="1200"/>
    <n v="7140"/>
    <x v="0"/>
    <n v="340"/>
    <s v="No"/>
    <n v="0"/>
    <n v="0"/>
    <x v="322"/>
    <x v="2"/>
    <s v="Kolhapur"/>
  </r>
  <r>
    <n v="593"/>
    <n v="2770"/>
    <x v="769"/>
    <x v="169"/>
    <n v="3"/>
    <n v="3"/>
    <n v="0"/>
    <n v="120000"/>
    <n v="18000"/>
    <n v="107100"/>
    <x v="1"/>
    <n v="5100"/>
    <s v="No"/>
    <n v="0"/>
    <n v="0"/>
    <x v="84"/>
    <x v="2"/>
    <s v="Kolhapur"/>
  </r>
  <r>
    <n v="80813"/>
    <n v="2997"/>
    <x v="422"/>
    <x v="20"/>
    <n v="1"/>
    <n v="1"/>
    <n v="0"/>
    <n v="65000"/>
    <n v="9750"/>
    <n v="58012.5"/>
    <x v="2"/>
    <n v="2762.5"/>
    <s v="No"/>
    <n v="0"/>
    <n v="0"/>
    <x v="103"/>
    <x v="2"/>
    <s v="Kolhapur"/>
  </r>
  <r>
    <n v="80823"/>
    <n v="3007"/>
    <x v="770"/>
    <x v="20"/>
    <n v="1"/>
    <n v="1"/>
    <n v="0"/>
    <n v="41200"/>
    <n v="6180"/>
    <n v="36771"/>
    <x v="0"/>
    <n v="1751"/>
    <s v="No"/>
    <n v="0"/>
    <n v="0"/>
    <x v="104"/>
    <x v="2"/>
    <s v="Kolhapur"/>
  </r>
  <r>
    <n v="141210"/>
    <n v="3389"/>
    <x v="423"/>
    <x v="169"/>
    <n v="1"/>
    <n v="1"/>
    <n v="0"/>
    <n v="13000"/>
    <n v="1950"/>
    <n v="11602.5"/>
    <x v="0"/>
    <n v="552.5"/>
    <s v="No"/>
    <n v="0"/>
    <n v="0"/>
    <x v="104"/>
    <x v="2"/>
    <s v="Kolhapur"/>
  </r>
  <r>
    <n v="111020"/>
    <n v="3201"/>
    <x v="164"/>
    <x v="187"/>
    <n v="3"/>
    <n v="3"/>
    <n v="0"/>
    <n v="102999.99"/>
    <n v="15450"/>
    <n v="91927.49"/>
    <x v="0"/>
    <n v="4377.5"/>
    <s v="No"/>
    <n v="0"/>
    <n v="0"/>
    <x v="104"/>
    <x v="2"/>
    <s v="Kolhapur"/>
  </r>
  <r>
    <n v="141225"/>
    <n v="3404"/>
    <x v="771"/>
    <x v="188"/>
    <n v="1"/>
    <n v="1"/>
    <n v="0"/>
    <n v="45000"/>
    <n v="6750"/>
    <n v="40162.5"/>
    <x v="0"/>
    <n v="1912.5"/>
    <s v="No"/>
    <n v="0"/>
    <n v="0"/>
    <x v="109"/>
    <x v="2"/>
    <s v="Kolhapur"/>
  </r>
  <r>
    <n v="121091"/>
    <n v="3270"/>
    <x v="452"/>
    <x v="189"/>
    <n v="1"/>
    <n v="1"/>
    <n v="0"/>
    <n v="8400"/>
    <n v="1260"/>
    <n v="7497"/>
    <x v="0"/>
    <n v="357"/>
    <s v="No"/>
    <n v="0"/>
    <n v="0"/>
    <x v="120"/>
    <x v="2"/>
    <s v="Kolhapur"/>
  </r>
  <r>
    <n v="131123"/>
    <n v="3302"/>
    <x v="127"/>
    <x v="169"/>
    <n v="1"/>
    <n v="1"/>
    <n v="0"/>
    <n v="42000"/>
    <n v="6300"/>
    <n v="37485"/>
    <x v="0"/>
    <n v="1785"/>
    <s v="No"/>
    <n v="0"/>
    <n v="0"/>
    <x v="323"/>
    <x v="2"/>
    <s v="Kolhapur"/>
  </r>
  <r>
    <n v="131132"/>
    <n v="3311"/>
    <x v="772"/>
    <x v="169"/>
    <n v="1"/>
    <n v="1"/>
    <n v="0"/>
    <n v="42000"/>
    <n v="6300"/>
    <n v="37485"/>
    <x v="0"/>
    <n v="1785"/>
    <s v="No"/>
    <n v="0"/>
    <n v="0"/>
    <x v="323"/>
    <x v="2"/>
    <s v="Kolhapur"/>
  </r>
  <r>
    <n v="141227"/>
    <n v="3406"/>
    <x v="467"/>
    <x v="190"/>
    <n v="1"/>
    <n v="1"/>
    <n v="0"/>
    <n v="7200"/>
    <n v="1080"/>
    <n v="6426"/>
    <x v="0"/>
    <n v="306"/>
    <s v="No"/>
    <n v="0"/>
    <n v="0"/>
    <x v="135"/>
    <x v="2"/>
    <s v="Kolhapur"/>
  </r>
  <r>
    <n v="141228"/>
    <n v="3407"/>
    <x v="467"/>
    <x v="20"/>
    <n v="1"/>
    <n v="1"/>
    <n v="0"/>
    <n v="16000"/>
    <n v="3080"/>
    <n v="13566"/>
    <x v="0"/>
    <n v="646"/>
    <s v="No"/>
    <n v="0"/>
    <n v="0"/>
    <x v="135"/>
    <x v="3"/>
    <s v="Kolhapur"/>
  </r>
  <r>
    <n v="131191"/>
    <n v="3370"/>
    <x v="773"/>
    <x v="20"/>
    <n v="1"/>
    <n v="1"/>
    <n v="0"/>
    <n v="8000"/>
    <n v="1540"/>
    <n v="6783"/>
    <x v="0"/>
    <n v="323"/>
    <s v="No"/>
    <n v="0"/>
    <n v="0"/>
    <x v="324"/>
    <x v="3"/>
    <s v="Kolhapur"/>
  </r>
  <r>
    <n v="141252"/>
    <n v="3431"/>
    <x v="319"/>
    <x v="20"/>
    <n v="1"/>
    <n v="1"/>
    <n v="0"/>
    <n v="3000"/>
    <n v="577.5"/>
    <n v="2543.63"/>
    <x v="0"/>
    <n v="121.13"/>
    <s v="No"/>
    <n v="0"/>
    <n v="0"/>
    <x v="137"/>
    <x v="3"/>
    <s v="Kolhapur"/>
  </r>
  <r>
    <n v="161581"/>
    <n v="3758"/>
    <x v="144"/>
    <x v="20"/>
    <n v="1"/>
    <n v="1"/>
    <n v="0"/>
    <n v="6400"/>
    <n v="960"/>
    <n v="5712"/>
    <x v="0"/>
    <n v="272"/>
    <s v="No"/>
    <n v="0"/>
    <n v="0"/>
    <x v="137"/>
    <x v="3"/>
    <s v="Kolhapur"/>
  </r>
  <r>
    <n v="141261"/>
    <n v="3440"/>
    <x v="429"/>
    <x v="20"/>
    <n v="1"/>
    <n v="1"/>
    <n v="0"/>
    <n v="3000"/>
    <n v="577.5"/>
    <n v="2543.63"/>
    <x v="0"/>
    <n v="121.13"/>
    <s v="No"/>
    <n v="0"/>
    <n v="0"/>
    <x v="139"/>
    <x v="3"/>
    <s v="Kolhapur"/>
  </r>
  <r>
    <n v="131184"/>
    <n v="3363"/>
    <x v="774"/>
    <x v="191"/>
    <n v="5"/>
    <n v="3"/>
    <n v="2"/>
    <n v="18000"/>
    <n v="3465"/>
    <n v="15261.75"/>
    <x v="0"/>
    <n v="726.75"/>
    <s v="No"/>
    <n v="0"/>
    <n v="0"/>
    <x v="325"/>
    <x v="3"/>
    <s v="Kolhapur"/>
  </r>
  <r>
    <n v="151569"/>
    <n v="3745"/>
    <x v="456"/>
    <x v="20"/>
    <n v="1"/>
    <n v="1"/>
    <n v="0"/>
    <n v="8000"/>
    <n v="1200"/>
    <n v="7140"/>
    <x v="2"/>
    <n v="340"/>
    <s v="No"/>
    <n v="0"/>
    <n v="0"/>
    <x v="120"/>
    <x v="3"/>
    <s v="Kolhapur"/>
  </r>
  <r>
    <n v="131149"/>
    <n v="3328"/>
    <x v="321"/>
    <x v="20"/>
    <n v="1"/>
    <n v="1"/>
    <n v="0"/>
    <n v="30000"/>
    <n v="5775"/>
    <n v="25436.25"/>
    <x v="0"/>
    <n v="1211.25"/>
    <s v="No"/>
    <n v="0"/>
    <n v="0"/>
    <x v="123"/>
    <x v="3"/>
    <s v="Kolhapur"/>
  </r>
  <r>
    <n v="131160"/>
    <n v="3339"/>
    <x v="321"/>
    <x v="20"/>
    <n v="1"/>
    <n v="1"/>
    <n v="0"/>
    <n v="4000"/>
    <n v="770"/>
    <n v="3391.5"/>
    <x v="0"/>
    <n v="161.5"/>
    <s v="No"/>
    <n v="0"/>
    <n v="0"/>
    <x v="326"/>
    <x v="3"/>
    <s v="Kolhapur"/>
  </r>
  <r>
    <n v="131161"/>
    <n v="3340"/>
    <x v="321"/>
    <x v="20"/>
    <n v="1"/>
    <n v="1"/>
    <n v="0"/>
    <n v="2400"/>
    <n v="462"/>
    <n v="2034.9"/>
    <x v="0"/>
    <n v="96.9"/>
    <s v="No"/>
    <n v="0"/>
    <n v="0"/>
    <x v="327"/>
    <x v="3"/>
    <s v="Kolhapur"/>
  </r>
  <r>
    <n v="131163"/>
    <n v="3342"/>
    <x v="321"/>
    <x v="20"/>
    <n v="1"/>
    <n v="1"/>
    <n v="0"/>
    <n v="4000"/>
    <n v="770"/>
    <n v="3391.5"/>
    <x v="0"/>
    <n v="161.5"/>
    <s v="No"/>
    <n v="0"/>
    <n v="0"/>
    <x v="328"/>
    <x v="3"/>
    <s v="Kolhapur"/>
  </r>
  <r>
    <n v="172077"/>
    <n v="4249"/>
    <x v="487"/>
    <x v="20"/>
    <n v="1"/>
    <n v="1"/>
    <n v="0"/>
    <n v="14400"/>
    <n v="2160"/>
    <n v="12852"/>
    <x v="2"/>
    <n v="612"/>
    <s v="No"/>
    <n v="0"/>
    <n v="0"/>
    <x v="150"/>
    <x v="3"/>
    <s v="Kolhapur"/>
  </r>
  <r>
    <n v="212243"/>
    <n v="4419"/>
    <x v="489"/>
    <x v="20"/>
    <n v="1"/>
    <n v="1"/>
    <n v="0"/>
    <n v="26400"/>
    <n v="3960"/>
    <n v="23562"/>
    <x v="2"/>
    <n v="1122"/>
    <s v="No"/>
    <n v="0"/>
    <n v="0"/>
    <x v="150"/>
    <x v="3"/>
    <s v="Kolhapur"/>
  </r>
  <r>
    <n v="222458"/>
    <n v="4627"/>
    <x v="490"/>
    <x v="20"/>
    <n v="1"/>
    <n v="1"/>
    <n v="0"/>
    <n v="26400"/>
    <n v="3960"/>
    <n v="23562"/>
    <x v="0"/>
    <n v="1122"/>
    <s v="No"/>
    <n v="0"/>
    <n v="0"/>
    <x v="150"/>
    <x v="3"/>
    <s v="Kolhapur"/>
  </r>
  <r>
    <n v="141325"/>
    <n v="3503"/>
    <x v="486"/>
    <x v="20"/>
    <n v="1"/>
    <n v="1"/>
    <n v="0"/>
    <n v="35000"/>
    <n v="6737.5"/>
    <n v="29675.63"/>
    <x v="2"/>
    <n v="1413.13"/>
    <s v="No"/>
    <n v="0"/>
    <n v="0"/>
    <x v="150"/>
    <x v="3"/>
    <s v="Kolhapur"/>
  </r>
  <r>
    <n v="141319"/>
    <n v="3497"/>
    <x v="775"/>
    <x v="20"/>
    <n v="2"/>
    <n v="1"/>
    <n v="1"/>
    <n v="4800"/>
    <n v="924"/>
    <n v="4069.8"/>
    <x v="0"/>
    <n v="193.8"/>
    <s v="No"/>
    <n v="0"/>
    <n v="0"/>
    <x v="145"/>
    <x v="3"/>
    <s v="Kolhapur"/>
  </r>
  <r>
    <n v="171803"/>
    <n v="3978"/>
    <x v="179"/>
    <x v="20"/>
    <n v="1"/>
    <n v="1"/>
    <n v="0"/>
    <n v="4800"/>
    <n v="720"/>
    <n v="4284"/>
    <x v="0"/>
    <n v="204"/>
    <s v="No"/>
    <n v="0"/>
    <n v="0"/>
    <x v="141"/>
    <x v="3"/>
    <s v="Kolhapur"/>
  </r>
  <r>
    <n v="141269"/>
    <n v="3447"/>
    <x v="460"/>
    <x v="20"/>
    <n v="1"/>
    <n v="1"/>
    <n v="0"/>
    <n v="2700"/>
    <n v="405"/>
    <n v="2409.75"/>
    <x v="2"/>
    <n v="114.75"/>
    <s v="No"/>
    <n v="0"/>
    <n v="0"/>
    <x v="329"/>
    <x v="3"/>
    <s v="Kolhapur"/>
  </r>
  <r>
    <n v="141224"/>
    <n v="3403"/>
    <x v="776"/>
    <x v="20"/>
    <n v="1"/>
    <n v="1"/>
    <n v="0"/>
    <n v="100000"/>
    <n v="15000"/>
    <n v="89250"/>
    <x v="2"/>
    <n v="4250"/>
    <s v="No"/>
    <n v="0"/>
    <n v="0"/>
    <x v="330"/>
    <x v="3"/>
    <s v="Kolhapur"/>
  </r>
  <r>
    <n v="171647"/>
    <n v="3823"/>
    <x v="777"/>
    <x v="20"/>
    <n v="1"/>
    <n v="1"/>
    <n v="0"/>
    <n v="2800"/>
    <n v="420"/>
    <n v="2499"/>
    <x v="0"/>
    <n v="119"/>
    <s v="No"/>
    <n v="0"/>
    <n v="0"/>
    <x v="141"/>
    <x v="3"/>
    <s v="Kolhapur"/>
  </r>
  <r>
    <n v="141382"/>
    <n v="3560"/>
    <x v="494"/>
    <x v="20"/>
    <n v="1"/>
    <n v="1"/>
    <n v="0"/>
    <n v="5000"/>
    <n v="962.5"/>
    <n v="4239.38"/>
    <x v="2"/>
    <n v="201.88"/>
    <s v="No"/>
    <n v="0"/>
    <n v="0"/>
    <x v="155"/>
    <x v="3"/>
    <s v="Kolhapur"/>
  </r>
  <r>
    <n v="141379"/>
    <n v="3557"/>
    <x v="493"/>
    <x v="20"/>
    <n v="1"/>
    <n v="1"/>
    <n v="0"/>
    <n v="5000"/>
    <n v="962.5"/>
    <n v="4239.38"/>
    <x v="0"/>
    <n v="201.88"/>
    <s v="No"/>
    <n v="0"/>
    <n v="0"/>
    <x v="154"/>
    <x v="3"/>
    <s v="Kolhapur"/>
  </r>
  <r>
    <n v="151389"/>
    <n v="3567"/>
    <x v="778"/>
    <x v="20"/>
    <n v="1"/>
    <n v="1"/>
    <n v="0"/>
    <n v="1750"/>
    <n v="336.88"/>
    <n v="1483.78"/>
    <x v="0"/>
    <n v="70.66"/>
    <s v="No"/>
    <n v="0"/>
    <n v="0"/>
    <x v="331"/>
    <x v="3"/>
    <s v="Kolhapur"/>
  </r>
  <r>
    <n v="151384"/>
    <n v="3563"/>
    <x v="496"/>
    <x v="20"/>
    <n v="1"/>
    <n v="1"/>
    <n v="0"/>
    <n v="2700"/>
    <n v="519.75"/>
    <n v="2289.2600000000002"/>
    <x v="2"/>
    <n v="109.01"/>
    <s v="No"/>
    <n v="0"/>
    <n v="0"/>
    <x v="332"/>
    <x v="3"/>
    <s v="Kolhapur"/>
  </r>
  <r>
    <n v="151455"/>
    <n v="3633"/>
    <x v="498"/>
    <x v="20"/>
    <n v="1"/>
    <n v="1"/>
    <n v="0"/>
    <n v="26880"/>
    <n v="5174.3999999999996"/>
    <n v="22790.880000000001"/>
    <x v="0"/>
    <n v="1085.28"/>
    <s v="No"/>
    <n v="0"/>
    <n v="0"/>
    <x v="159"/>
    <x v="3"/>
    <s v="Kolhapur"/>
  </r>
  <r>
    <n v="171616"/>
    <n v="3793"/>
    <x v="779"/>
    <x v="192"/>
    <n v="10"/>
    <n v="5"/>
    <n v="5"/>
    <n v="65001"/>
    <n v="9750.15"/>
    <n v="58013.39"/>
    <x v="0"/>
    <n v="2762.54"/>
    <s v="No"/>
    <n v="0"/>
    <n v="0"/>
    <x v="159"/>
    <x v="3"/>
    <s v="Kolhapur"/>
  </r>
  <r>
    <n v="151464"/>
    <n v="3640"/>
    <x v="445"/>
    <x v="193"/>
    <n v="10"/>
    <n v="5"/>
    <n v="5"/>
    <n v="65001"/>
    <n v="12512.7"/>
    <n v="55112.71"/>
    <x v="0"/>
    <n v="2624.41"/>
    <s v="No"/>
    <n v="0"/>
    <n v="0"/>
    <x v="159"/>
    <x v="3"/>
    <s v="Kolhapur"/>
  </r>
  <r>
    <n v="171814"/>
    <n v="3989"/>
    <x v="274"/>
    <x v="20"/>
    <n v="1"/>
    <n v="1"/>
    <n v="0"/>
    <n v="6000"/>
    <n v="900"/>
    <n v="5355"/>
    <x v="0"/>
    <n v="255"/>
    <s v="No"/>
    <n v="0"/>
    <n v="0"/>
    <x v="159"/>
    <x v="3"/>
    <s v="Kolhapur"/>
  </r>
  <r>
    <n v="171794"/>
    <n v="3969"/>
    <x v="675"/>
    <x v="194"/>
    <n v="10"/>
    <n v="5"/>
    <n v="5"/>
    <n v="65001"/>
    <n v="9750.15"/>
    <n v="58013.39"/>
    <x v="0"/>
    <n v="2762.54"/>
    <s v="No"/>
    <n v="0"/>
    <n v="0"/>
    <x v="159"/>
    <x v="3"/>
    <s v="Kolhapur"/>
  </r>
  <r>
    <n v="202147"/>
    <n v="4322"/>
    <x v="509"/>
    <x v="49"/>
    <n v="4"/>
    <n v="3"/>
    <n v="1"/>
    <n v="24000"/>
    <n v="3600"/>
    <n v="21420"/>
    <x v="0"/>
    <n v="1020"/>
    <s v="No"/>
    <n v="0"/>
    <n v="0"/>
    <x v="159"/>
    <x v="3"/>
    <s v="Kolhapur"/>
  </r>
  <r>
    <n v="171747"/>
    <n v="3922"/>
    <x v="507"/>
    <x v="20"/>
    <n v="1"/>
    <n v="1"/>
    <n v="0"/>
    <n v="5760"/>
    <n v="864"/>
    <n v="5140.8"/>
    <x v="0"/>
    <n v="244.8"/>
    <s v="No"/>
    <n v="0"/>
    <n v="0"/>
    <x v="159"/>
    <x v="3"/>
    <s v="Kolhapur"/>
  </r>
  <r>
    <n v="171887"/>
    <n v="4062"/>
    <x v="513"/>
    <x v="49"/>
    <n v="4"/>
    <n v="3"/>
    <n v="1"/>
    <n v="36000"/>
    <n v="5400"/>
    <n v="32130"/>
    <x v="0"/>
    <n v="1530"/>
    <s v="No"/>
    <n v="0"/>
    <n v="0"/>
    <x v="159"/>
    <x v="3"/>
    <s v="Kolhapur"/>
  </r>
  <r>
    <n v="172026"/>
    <n v="4198"/>
    <x v="41"/>
    <x v="195"/>
    <n v="10"/>
    <n v="5"/>
    <n v="5"/>
    <n v="65001"/>
    <n v="9750.15"/>
    <n v="58013.39"/>
    <x v="0"/>
    <n v="2762.54"/>
    <s v="No"/>
    <n v="0"/>
    <n v="0"/>
    <x v="159"/>
    <x v="3"/>
    <s v="Kolhapur"/>
  </r>
  <r>
    <n v="182092"/>
    <n v="4265"/>
    <x v="511"/>
    <x v="196"/>
    <n v="10"/>
    <n v="5"/>
    <n v="5"/>
    <n v="65001"/>
    <n v="9750.15"/>
    <n v="58013.39"/>
    <x v="0"/>
    <n v="2762.54"/>
    <s v="No"/>
    <n v="0"/>
    <n v="0"/>
    <x v="159"/>
    <x v="3"/>
    <s v="Kolhapur"/>
  </r>
  <r>
    <n v="182093"/>
    <n v="4266"/>
    <x v="593"/>
    <x v="49"/>
    <n v="4"/>
    <n v="3"/>
    <n v="1"/>
    <n v="36000"/>
    <n v="5400"/>
    <n v="32130"/>
    <x v="0"/>
    <n v="1530"/>
    <s v="No"/>
    <n v="0"/>
    <n v="0"/>
    <x v="159"/>
    <x v="3"/>
    <s v="Kolhapur"/>
  </r>
  <r>
    <n v="171821"/>
    <n v="3996"/>
    <x v="780"/>
    <x v="106"/>
    <n v="1"/>
    <n v="1"/>
    <n v="0"/>
    <n v="10800"/>
    <n v="1620"/>
    <n v="9639"/>
    <x v="0"/>
    <n v="459"/>
    <s v="No"/>
    <n v="0"/>
    <n v="0"/>
    <x v="159"/>
    <x v="3"/>
    <s v="Kolhapur"/>
  </r>
  <r>
    <n v="171723"/>
    <n v="3898"/>
    <x v="478"/>
    <x v="197"/>
    <n v="10"/>
    <n v="5"/>
    <n v="5"/>
    <n v="65001"/>
    <n v="9750.15"/>
    <n v="58013.39"/>
    <x v="0"/>
    <n v="2762.54"/>
    <s v="No"/>
    <n v="0"/>
    <n v="0"/>
    <x v="159"/>
    <x v="3"/>
    <s v="Kolhapur"/>
  </r>
  <r>
    <n v="171911"/>
    <n v="4086"/>
    <x v="357"/>
    <x v="49"/>
    <n v="4"/>
    <n v="3"/>
    <n v="1"/>
    <n v="65995.199999999997"/>
    <n v="9899.2800000000007"/>
    <n v="58900.72"/>
    <x v="0"/>
    <n v="2804.8"/>
    <s v="No"/>
    <n v="0"/>
    <n v="0"/>
    <x v="159"/>
    <x v="3"/>
    <s v="Kolhapur"/>
  </r>
  <r>
    <n v="171959"/>
    <n v="4133"/>
    <x v="594"/>
    <x v="198"/>
    <n v="10"/>
    <n v="5"/>
    <n v="5"/>
    <n v="65001"/>
    <n v="9750.15"/>
    <n v="58013.39"/>
    <x v="0"/>
    <n v="2762.54"/>
    <s v="No"/>
    <n v="0"/>
    <n v="0"/>
    <x v="159"/>
    <x v="3"/>
    <s v="Kolhapur"/>
  </r>
  <r>
    <n v="252685"/>
    <n v="4848"/>
    <x v="781"/>
    <x v="51"/>
    <n v="4"/>
    <n v="3"/>
    <n v="1"/>
    <n v="8000"/>
    <n v="1200"/>
    <n v="7140"/>
    <x v="2"/>
    <n v="340"/>
    <s v="No"/>
    <n v="0"/>
    <n v="0"/>
    <x v="159"/>
    <x v="3"/>
    <s v="Kolhapur"/>
  </r>
  <r>
    <n v="222274"/>
    <n v="4452"/>
    <x v="782"/>
    <x v="49"/>
    <n v="4"/>
    <n v="3"/>
    <n v="1"/>
    <n v="24000"/>
    <n v="3600"/>
    <n v="21420"/>
    <x v="0"/>
    <n v="1020"/>
    <s v="No"/>
    <n v="0"/>
    <n v="0"/>
    <x v="159"/>
    <x v="3"/>
    <s v="Kolhapur"/>
  </r>
  <r>
    <n v="222520"/>
    <n v="4688"/>
    <x v="783"/>
    <x v="20"/>
    <n v="1"/>
    <n v="1"/>
    <n v="0"/>
    <n v="7680"/>
    <n v="1152"/>
    <n v="6854.4"/>
    <x v="0"/>
    <n v="326.39999999999998"/>
    <s v="No"/>
    <n v="0"/>
    <n v="0"/>
    <x v="159"/>
    <x v="3"/>
    <s v="Kolhapur"/>
  </r>
  <r>
    <n v="222557"/>
    <n v="4725"/>
    <x v="784"/>
    <x v="20"/>
    <n v="1"/>
    <n v="1"/>
    <n v="0"/>
    <n v="7680"/>
    <n v="1152"/>
    <n v="6854.4"/>
    <x v="0"/>
    <n v="326.39999999999998"/>
    <s v="No"/>
    <n v="0"/>
    <n v="0"/>
    <x v="159"/>
    <x v="3"/>
    <s v="Kolhapur"/>
  </r>
  <r>
    <n v="171650"/>
    <n v="3826"/>
    <x v="525"/>
    <x v="20"/>
    <n v="1"/>
    <n v="1"/>
    <n v="0"/>
    <n v="21600"/>
    <n v="3240"/>
    <n v="19278"/>
    <x v="2"/>
    <n v="918"/>
    <s v="No"/>
    <n v="0"/>
    <n v="0"/>
    <x v="163"/>
    <x v="3"/>
    <s v="Kolhapur"/>
  </r>
  <r>
    <n v="171879"/>
    <n v="4054"/>
    <x v="586"/>
    <x v="20"/>
    <n v="1"/>
    <n v="1"/>
    <n v="0"/>
    <n v="5000"/>
    <n v="750"/>
    <n v="4462.5"/>
    <x v="0"/>
    <n v="212.5"/>
    <s v="No"/>
    <n v="0"/>
    <n v="0"/>
    <x v="333"/>
    <x v="3"/>
    <s v="Kolhapur"/>
  </r>
  <r>
    <n v="171973"/>
    <n v="4147"/>
    <x v="785"/>
    <x v="20"/>
    <n v="1"/>
    <n v="1"/>
    <n v="0"/>
    <n v="4800"/>
    <n v="720"/>
    <n v="4284"/>
    <x v="0"/>
    <n v="204"/>
    <s v="No"/>
    <n v="0"/>
    <n v="0"/>
    <x v="164"/>
    <x v="3"/>
    <s v="Kolhapur"/>
  </r>
  <r>
    <n v="222263"/>
    <n v="4441"/>
    <x v="73"/>
    <x v="20"/>
    <n v="1"/>
    <n v="1"/>
    <n v="0"/>
    <n v="9600"/>
    <n v="1440"/>
    <n v="8568"/>
    <x v="0"/>
    <n v="408"/>
    <s v="No"/>
    <n v="0"/>
    <n v="0"/>
    <x v="164"/>
    <x v="3"/>
    <s v="Kolhapur"/>
  </r>
  <r>
    <n v="212254"/>
    <n v="4430"/>
    <x v="557"/>
    <x v="20"/>
    <n v="1"/>
    <n v="1"/>
    <n v="0"/>
    <n v="6400"/>
    <n v="960"/>
    <n v="5712"/>
    <x v="0"/>
    <n v="272"/>
    <s v="No"/>
    <n v="0"/>
    <n v="0"/>
    <x v="164"/>
    <x v="3"/>
    <s v="Kolhapur"/>
  </r>
  <r>
    <n v="222480"/>
    <n v="4648"/>
    <x v="156"/>
    <x v="20"/>
    <n v="1"/>
    <n v="1"/>
    <n v="0"/>
    <n v="6400"/>
    <n v="960"/>
    <n v="5712"/>
    <x v="0"/>
    <n v="272"/>
    <s v="No"/>
    <n v="0"/>
    <n v="0"/>
    <x v="164"/>
    <x v="3"/>
    <s v="Kolhapur"/>
  </r>
  <r>
    <n v="222586"/>
    <n v="4752"/>
    <x v="734"/>
    <x v="20"/>
    <n v="1"/>
    <n v="1"/>
    <n v="0"/>
    <n v="6400"/>
    <n v="960"/>
    <n v="5712"/>
    <x v="0"/>
    <n v="272"/>
    <s v="No"/>
    <n v="0"/>
    <n v="0"/>
    <x v="164"/>
    <x v="3"/>
    <s v="Kolhapur"/>
  </r>
  <r>
    <n v="151505"/>
    <n v="3681"/>
    <x v="532"/>
    <x v="20"/>
    <n v="1"/>
    <n v="1"/>
    <n v="0"/>
    <n v="6000"/>
    <n v="1155"/>
    <n v="5087.25"/>
    <x v="2"/>
    <n v="242.25"/>
    <s v="No"/>
    <n v="0"/>
    <n v="0"/>
    <x v="172"/>
    <x v="3"/>
    <s v="Kolhapur"/>
  </r>
  <r>
    <n v="171710"/>
    <n v="3886"/>
    <x v="542"/>
    <x v="20"/>
    <n v="1"/>
    <n v="1"/>
    <n v="0"/>
    <n v="15000"/>
    <n v="2250"/>
    <n v="13387.5"/>
    <x v="2"/>
    <n v="637.5"/>
    <s v="No"/>
    <n v="0"/>
    <n v="0"/>
    <x v="170"/>
    <x v="3"/>
    <s v="Kolhapur"/>
  </r>
  <r>
    <n v="151477"/>
    <n v="3653"/>
    <x v="142"/>
    <x v="20"/>
    <n v="1"/>
    <n v="1"/>
    <n v="0"/>
    <n v="61905"/>
    <n v="11916.71"/>
    <n v="52487.7"/>
    <x v="2"/>
    <n v="2499.41"/>
    <s v="No"/>
    <n v="0"/>
    <n v="0"/>
    <x v="334"/>
    <x v="3"/>
    <s v="Kolhapur"/>
  </r>
  <r>
    <n v="171718"/>
    <n v="3893"/>
    <x v="540"/>
    <x v="20"/>
    <n v="1"/>
    <n v="1"/>
    <n v="0"/>
    <n v="15000"/>
    <n v="2250"/>
    <n v="13387.5"/>
    <x v="0"/>
    <n v="637.5"/>
    <s v="No"/>
    <n v="0"/>
    <n v="0"/>
    <x v="170"/>
    <x v="3"/>
    <s v="Kolhapur"/>
  </r>
  <r>
    <n v="171643"/>
    <n v="3819"/>
    <x v="318"/>
    <x v="20"/>
    <n v="1"/>
    <n v="1"/>
    <n v="0"/>
    <n v="18000"/>
    <n v="2700"/>
    <n v="16065"/>
    <x v="2"/>
    <n v="765"/>
    <s v="No"/>
    <n v="0"/>
    <n v="0"/>
    <x v="170"/>
    <x v="3"/>
    <s v="Kolhapur"/>
  </r>
  <r>
    <n v="171734"/>
    <n v="3909"/>
    <x v="786"/>
    <x v="49"/>
    <n v="5"/>
    <n v="4"/>
    <n v="1"/>
    <n v="72000"/>
    <n v="10800"/>
    <n v="64260"/>
    <x v="1"/>
    <n v="3060"/>
    <s v="No"/>
    <n v="0"/>
    <n v="0"/>
    <x v="170"/>
    <x v="3"/>
    <s v="Kolhapur"/>
  </r>
  <r>
    <n v="171765"/>
    <n v="3940"/>
    <x v="552"/>
    <x v="20"/>
    <n v="1"/>
    <n v="1"/>
    <n v="0"/>
    <n v="5000"/>
    <n v="750"/>
    <n v="4462.5"/>
    <x v="0"/>
    <n v="212.5"/>
    <s v="No"/>
    <n v="0"/>
    <n v="0"/>
    <x v="175"/>
    <x v="3"/>
    <s v="Kolhapur"/>
  </r>
  <r>
    <n v="171681"/>
    <n v="3857"/>
    <x v="548"/>
    <x v="20"/>
    <n v="1"/>
    <n v="1"/>
    <n v="0"/>
    <n v="4000"/>
    <n v="600"/>
    <n v="3570"/>
    <x v="2"/>
    <n v="170"/>
    <s v="No"/>
    <n v="0"/>
    <n v="0"/>
    <x v="170"/>
    <x v="3"/>
    <s v="Kolhapur"/>
  </r>
  <r>
    <n v="171686"/>
    <n v="3862"/>
    <x v="787"/>
    <x v="20"/>
    <n v="1"/>
    <n v="1"/>
    <n v="0"/>
    <n v="15000"/>
    <n v="2250"/>
    <n v="13387.5"/>
    <x v="2"/>
    <n v="637.5"/>
    <s v="No"/>
    <n v="0"/>
    <n v="0"/>
    <x v="170"/>
    <x v="3"/>
    <s v="Kolhapur"/>
  </r>
  <r>
    <n v="171687"/>
    <n v="3863"/>
    <x v="546"/>
    <x v="199"/>
    <n v="7"/>
    <n v="5"/>
    <n v="2"/>
    <n v="14000"/>
    <n v="2100"/>
    <n v="12495"/>
    <x v="0"/>
    <n v="595"/>
    <s v="No"/>
    <n v="0"/>
    <n v="0"/>
    <x v="170"/>
    <x v="3"/>
    <s v="Kolhapur"/>
  </r>
  <r>
    <n v="151523"/>
    <n v="3699"/>
    <x v="501"/>
    <x v="20"/>
    <n v="1"/>
    <n v="1"/>
    <n v="0"/>
    <n v="2700"/>
    <n v="405"/>
    <n v="2409.75"/>
    <x v="2"/>
    <n v="114.75"/>
    <s v="No"/>
    <n v="0"/>
    <n v="0"/>
    <x v="335"/>
    <x v="3"/>
    <s v="Kolhapur"/>
  </r>
  <r>
    <n v="171690"/>
    <n v="3866"/>
    <x v="475"/>
    <x v="20"/>
    <n v="1"/>
    <n v="1"/>
    <n v="0"/>
    <n v="15000"/>
    <n v="2250"/>
    <n v="13387.5"/>
    <x v="2"/>
    <n v="637.5"/>
    <s v="No"/>
    <n v="0"/>
    <n v="0"/>
    <x v="170"/>
    <x v="3"/>
    <s v="Kolhapur"/>
  </r>
  <r>
    <n v="171609"/>
    <n v="3787"/>
    <x v="554"/>
    <x v="20"/>
    <n v="1"/>
    <n v="1"/>
    <n v="0"/>
    <n v="2800"/>
    <n v="420"/>
    <n v="2499"/>
    <x v="2"/>
    <n v="119"/>
    <s v="No"/>
    <n v="0"/>
    <n v="0"/>
    <x v="177"/>
    <x v="3"/>
    <s v="Kolhapur"/>
  </r>
  <r>
    <n v="171671"/>
    <n v="3847"/>
    <x v="432"/>
    <x v="20"/>
    <n v="1"/>
    <n v="1"/>
    <n v="0"/>
    <n v="16800"/>
    <n v="2520"/>
    <n v="14994"/>
    <x v="2"/>
    <n v="714"/>
    <s v="No"/>
    <n v="0"/>
    <n v="0"/>
    <x v="181"/>
    <x v="3"/>
    <s v="Kolhapur"/>
  </r>
  <r>
    <n v="171666"/>
    <n v="3842"/>
    <x v="788"/>
    <x v="20"/>
    <n v="1"/>
    <n v="1"/>
    <n v="0"/>
    <n v="166666"/>
    <n v="24999.9"/>
    <n v="148749.4"/>
    <x v="2"/>
    <n v="7083.31"/>
    <s v="No"/>
    <n v="0"/>
    <n v="0"/>
    <x v="184"/>
    <x v="3"/>
    <s v="Kolhapur"/>
  </r>
  <r>
    <n v="171669"/>
    <n v="3845"/>
    <x v="432"/>
    <x v="20"/>
    <n v="1"/>
    <n v="1"/>
    <n v="0"/>
    <n v="266000"/>
    <n v="39900"/>
    <n v="237405"/>
    <x v="2"/>
    <n v="11305"/>
    <s v="No"/>
    <n v="0"/>
    <n v="0"/>
    <x v="184"/>
    <x v="3"/>
    <s v="Kolhapur"/>
  </r>
  <r>
    <n v="171743"/>
    <n v="3918"/>
    <x v="659"/>
    <x v="20"/>
    <n v="1"/>
    <n v="1"/>
    <n v="0"/>
    <n v="9000"/>
    <n v="1350"/>
    <n v="8032.5"/>
    <x v="0"/>
    <n v="382.5"/>
    <s v="No"/>
    <n v="0"/>
    <n v="0"/>
    <x v="336"/>
    <x v="3"/>
    <s v="Kolhapur"/>
  </r>
  <r>
    <n v="171731"/>
    <n v="3906"/>
    <x v="789"/>
    <x v="20"/>
    <n v="1"/>
    <n v="1"/>
    <n v="0"/>
    <n v="25000"/>
    <n v="3750"/>
    <n v="22312.5"/>
    <x v="2"/>
    <n v="1062.5"/>
    <s v="No"/>
    <n v="0"/>
    <n v="0"/>
    <x v="337"/>
    <x v="3"/>
    <s v="Kolhapur"/>
  </r>
  <r>
    <n v="171717"/>
    <n v="3892"/>
    <x v="540"/>
    <x v="20"/>
    <n v="1"/>
    <n v="1"/>
    <n v="0"/>
    <n v="15000"/>
    <n v="2250"/>
    <n v="13387.5"/>
    <x v="0"/>
    <n v="637.5"/>
    <s v="No"/>
    <n v="0"/>
    <n v="0"/>
    <x v="338"/>
    <x v="3"/>
    <s v="Kolhapur"/>
  </r>
  <r>
    <n v="171970"/>
    <n v="4144"/>
    <x v="140"/>
    <x v="200"/>
    <n v="6"/>
    <n v="5"/>
    <n v="1"/>
    <n v="11999.75"/>
    <n v="1799.95"/>
    <n v="10709.79"/>
    <x v="0"/>
    <n v="509.99"/>
    <s v="No"/>
    <n v="0"/>
    <n v="0"/>
    <x v="192"/>
    <x v="3"/>
    <s v="Kolhapur"/>
  </r>
  <r>
    <n v="171749"/>
    <n v="3924"/>
    <x v="507"/>
    <x v="20"/>
    <n v="1"/>
    <n v="1"/>
    <n v="0"/>
    <n v="3600"/>
    <n v="540"/>
    <n v="3213"/>
    <x v="2"/>
    <n v="153"/>
    <s v="No"/>
    <n v="0"/>
    <n v="0"/>
    <x v="339"/>
    <x v="3"/>
    <s v="Kolhapur"/>
  </r>
  <r>
    <n v="171813"/>
    <n v="3988"/>
    <x v="274"/>
    <x v="201"/>
    <n v="1"/>
    <n v="1"/>
    <n v="0"/>
    <n v="3000"/>
    <n v="450"/>
    <n v="2677.5"/>
    <x v="0"/>
    <n v="127.5"/>
    <s v="No"/>
    <n v="0"/>
    <n v="0"/>
    <x v="339"/>
    <x v="3"/>
    <s v="Kolhapur"/>
  </r>
  <r>
    <n v="171837"/>
    <n v="4012"/>
    <x v="790"/>
    <x v="20"/>
    <n v="1"/>
    <n v="1"/>
    <n v="0"/>
    <n v="7840"/>
    <n v="1176"/>
    <n v="6997.2"/>
    <x v="0"/>
    <n v="333.2"/>
    <s v="No"/>
    <n v="0"/>
    <n v="0"/>
    <x v="195"/>
    <x v="3"/>
    <s v="Kolhapur"/>
  </r>
  <r>
    <n v="212209"/>
    <n v="4385"/>
    <x v="571"/>
    <x v="20"/>
    <n v="1"/>
    <n v="1"/>
    <n v="0"/>
    <n v="9000"/>
    <n v="1350"/>
    <n v="8032.5"/>
    <x v="0"/>
    <n v="382.5"/>
    <s v="No"/>
    <n v="0"/>
    <n v="0"/>
    <x v="195"/>
    <x v="3"/>
    <s v="Kolhapur"/>
  </r>
  <r>
    <n v="252696"/>
    <n v="4859"/>
    <x v="791"/>
    <x v="20"/>
    <n v="1"/>
    <n v="1"/>
    <n v="0"/>
    <n v="18975"/>
    <n v="2846.25"/>
    <n v="16935.189999999999"/>
    <x v="2"/>
    <n v="806.44"/>
    <s v="No"/>
    <n v="0"/>
    <n v="0"/>
    <x v="195"/>
    <x v="3"/>
    <s v="Kolhapur"/>
  </r>
  <r>
    <n v="222367"/>
    <n v="4543"/>
    <x v="70"/>
    <x v="20"/>
    <n v="1"/>
    <n v="1"/>
    <n v="0"/>
    <n v="4800"/>
    <n v="720"/>
    <n v="4284"/>
    <x v="0"/>
    <n v="204"/>
    <s v="No"/>
    <n v="0"/>
    <n v="0"/>
    <x v="197"/>
    <x v="3"/>
    <s v="Kolhapur"/>
  </r>
  <r>
    <n v="171781"/>
    <n v="3956"/>
    <x v="570"/>
    <x v="20"/>
    <n v="1"/>
    <n v="1"/>
    <n v="0"/>
    <n v="4000"/>
    <n v="600"/>
    <n v="3570"/>
    <x v="0"/>
    <n v="170"/>
    <s v="No"/>
    <n v="0"/>
    <n v="0"/>
    <x v="197"/>
    <x v="3"/>
    <s v="Kolhapur"/>
  </r>
  <r>
    <n v="222430"/>
    <n v="4600"/>
    <x v="376"/>
    <x v="20"/>
    <n v="1"/>
    <n v="1"/>
    <n v="0"/>
    <n v="6400"/>
    <n v="960"/>
    <n v="5712"/>
    <x v="0"/>
    <n v="272"/>
    <s v="No"/>
    <n v="0"/>
    <n v="0"/>
    <x v="196"/>
    <x v="3"/>
    <s v="Kolhapur"/>
  </r>
  <r>
    <n v="171782"/>
    <n v="3957"/>
    <x v="570"/>
    <x v="20"/>
    <n v="1"/>
    <n v="1"/>
    <n v="0"/>
    <n v="4000"/>
    <n v="600"/>
    <n v="3570"/>
    <x v="0"/>
    <n v="170"/>
    <s v="No"/>
    <n v="0"/>
    <n v="0"/>
    <x v="196"/>
    <x v="3"/>
    <s v="Kolhapur"/>
  </r>
  <r>
    <n v="202158"/>
    <n v="4333"/>
    <x v="792"/>
    <x v="49"/>
    <n v="4"/>
    <n v="3"/>
    <n v="1"/>
    <n v="22080"/>
    <n v="3312"/>
    <n v="19706.400000000001"/>
    <x v="2"/>
    <n v="938.4"/>
    <s v="No"/>
    <n v="0"/>
    <n v="0"/>
    <x v="195"/>
    <x v="3"/>
    <s v="Kolhapur"/>
  </r>
  <r>
    <n v="182135"/>
    <n v="4308"/>
    <x v="793"/>
    <x v="113"/>
    <n v="3"/>
    <n v="2"/>
    <n v="1"/>
    <n v="140000"/>
    <n v="21000"/>
    <n v="124950"/>
    <x v="2"/>
    <n v="5950"/>
    <s v="No"/>
    <n v="0"/>
    <n v="0"/>
    <x v="195"/>
    <x v="3"/>
    <s v="Kolhapur"/>
  </r>
  <r>
    <n v="182136"/>
    <n v="4309"/>
    <x v="794"/>
    <x v="113"/>
    <n v="3"/>
    <n v="2"/>
    <n v="1"/>
    <n v="240000"/>
    <n v="36000"/>
    <n v="214200"/>
    <x v="2"/>
    <n v="10200"/>
    <s v="No"/>
    <n v="0"/>
    <n v="0"/>
    <x v="195"/>
    <x v="3"/>
    <s v="Kolhapur"/>
  </r>
  <r>
    <n v="222332"/>
    <n v="4510"/>
    <x v="437"/>
    <x v="20"/>
    <n v="1"/>
    <n v="1"/>
    <n v="0"/>
    <n v="7500"/>
    <n v="1125"/>
    <n v="6693.75"/>
    <x v="0"/>
    <n v="318.75"/>
    <s v="No"/>
    <n v="0"/>
    <n v="0"/>
    <x v="195"/>
    <x v="3"/>
    <s v="Kolhapur"/>
  </r>
  <r>
    <n v="171859"/>
    <n v="4034"/>
    <x v="795"/>
    <x v="20"/>
    <n v="1"/>
    <n v="1"/>
    <n v="0"/>
    <n v="16500"/>
    <n v="2475"/>
    <n v="14726.25"/>
    <x v="0"/>
    <n v="701.25"/>
    <s v="No"/>
    <n v="0"/>
    <n v="0"/>
    <x v="195"/>
    <x v="3"/>
    <s v="Kolhapur"/>
  </r>
  <r>
    <n v="171943"/>
    <n v="4117"/>
    <x v="796"/>
    <x v="36"/>
    <n v="2"/>
    <n v="1"/>
    <n v="1"/>
    <n v="27000"/>
    <n v="4050"/>
    <n v="24097.5"/>
    <x v="0"/>
    <n v="1147.5"/>
    <s v="No"/>
    <n v="0"/>
    <n v="0"/>
    <x v="195"/>
    <x v="3"/>
    <s v="Kolhapur"/>
  </r>
  <r>
    <n v="171996"/>
    <n v="4170"/>
    <x v="797"/>
    <x v="20"/>
    <n v="1"/>
    <n v="1"/>
    <n v="0"/>
    <n v="4800"/>
    <n v="720"/>
    <n v="4284"/>
    <x v="0"/>
    <n v="204"/>
    <s v="No"/>
    <n v="0"/>
    <n v="0"/>
    <x v="197"/>
    <x v="3"/>
    <s v="Kolhapur"/>
  </r>
  <r>
    <n v="222511"/>
    <n v="4679"/>
    <x v="283"/>
    <x v="20"/>
    <n v="1"/>
    <n v="1"/>
    <n v="0"/>
    <n v="6400"/>
    <n v="960"/>
    <n v="5712"/>
    <x v="0"/>
    <n v="272"/>
    <s v="No"/>
    <n v="0"/>
    <n v="0"/>
    <x v="197"/>
    <x v="3"/>
    <s v="Kolhapur"/>
  </r>
  <r>
    <n v="222601"/>
    <n v="4766"/>
    <x v="798"/>
    <x v="20"/>
    <n v="1"/>
    <n v="1"/>
    <n v="0"/>
    <n v="2700"/>
    <n v="405"/>
    <n v="2409.75"/>
    <x v="2"/>
    <n v="114.75"/>
    <s v="No"/>
    <n v="0"/>
    <n v="0"/>
    <x v="340"/>
    <x v="3"/>
    <s v="Kolhapur"/>
  </r>
  <r>
    <n v="171817"/>
    <n v="3992"/>
    <x v="274"/>
    <x v="113"/>
    <n v="3"/>
    <n v="2"/>
    <n v="1"/>
    <n v="210000"/>
    <n v="31500"/>
    <n v="187425"/>
    <x v="2"/>
    <n v="8925"/>
    <s v="No"/>
    <n v="0"/>
    <n v="0"/>
    <x v="198"/>
    <x v="3"/>
    <s v="Kolhapur"/>
  </r>
  <r>
    <n v="172037"/>
    <n v="4209"/>
    <x v="644"/>
    <x v="202"/>
    <n v="1"/>
    <n v="1"/>
    <n v="0"/>
    <n v="1264706"/>
    <n v="189705.9"/>
    <n v="1128750.1000000001"/>
    <x v="2"/>
    <n v="53750"/>
    <s v="No"/>
    <n v="0"/>
    <n v="0"/>
    <x v="200"/>
    <x v="3"/>
    <s v="Kolhapur"/>
  </r>
  <r>
    <n v="172039"/>
    <n v="4211"/>
    <x v="799"/>
    <x v="203"/>
    <n v="1"/>
    <n v="1"/>
    <n v="0"/>
    <n v="632353"/>
    <n v="94852.95"/>
    <n v="564375.05000000005"/>
    <x v="2"/>
    <n v="26875"/>
    <s v="No"/>
    <n v="0"/>
    <n v="0"/>
    <x v="200"/>
    <x v="3"/>
    <s v="Kolhapur"/>
  </r>
  <r>
    <n v="172040"/>
    <n v="4212"/>
    <x v="799"/>
    <x v="202"/>
    <n v="1"/>
    <n v="1"/>
    <n v="0"/>
    <n v="1264706"/>
    <n v="189705.9"/>
    <n v="1128750.1000000001"/>
    <x v="2"/>
    <n v="53750"/>
    <s v="No"/>
    <n v="0"/>
    <n v="0"/>
    <x v="200"/>
    <x v="3"/>
    <s v="Kolhapur"/>
  </r>
  <r>
    <n v="202190"/>
    <n v="4365"/>
    <x v="800"/>
    <x v="204"/>
    <n v="1"/>
    <n v="1"/>
    <n v="0"/>
    <n v="380953"/>
    <n v="57142.95"/>
    <n v="340000.55"/>
    <x v="0"/>
    <n v="16190.5"/>
    <s v="No"/>
    <n v="0"/>
    <n v="0"/>
    <x v="200"/>
    <x v="3"/>
    <s v="Kolhapur"/>
  </r>
  <r>
    <n v="222499"/>
    <n v="4667"/>
    <x v="653"/>
    <x v="20"/>
    <n v="1"/>
    <n v="1"/>
    <n v="0"/>
    <n v="142500"/>
    <n v="21375"/>
    <n v="127181.25"/>
    <x v="0"/>
    <n v="6056.25"/>
    <s v="No"/>
    <n v="0"/>
    <n v="0"/>
    <x v="200"/>
    <x v="3"/>
    <s v="Kolhapur"/>
  </r>
  <r>
    <n v="222489"/>
    <n v="4657"/>
    <x v="51"/>
    <x v="205"/>
    <n v="1"/>
    <n v="1"/>
    <n v="0"/>
    <n v="1400000"/>
    <n v="210000"/>
    <n v="1249500"/>
    <x v="2"/>
    <n v="59500"/>
    <s v="No"/>
    <n v="0"/>
    <n v="0"/>
    <x v="200"/>
    <x v="3"/>
    <s v="Kolhapur"/>
  </r>
  <r>
    <n v="171806"/>
    <n v="3981"/>
    <x v="583"/>
    <x v="20"/>
    <n v="1"/>
    <n v="1"/>
    <n v="0"/>
    <n v="2700"/>
    <n v="405"/>
    <n v="2409.75"/>
    <x v="0"/>
    <n v="114.75"/>
    <s v="No"/>
    <n v="0"/>
    <n v="0"/>
    <x v="199"/>
    <x v="3"/>
    <s v="Kolhapur"/>
  </r>
  <r>
    <n v="171834"/>
    <n v="4009"/>
    <x v="275"/>
    <x v="20"/>
    <n v="1"/>
    <n v="1"/>
    <n v="0"/>
    <n v="19200"/>
    <n v="2880"/>
    <n v="17136"/>
    <x v="0"/>
    <n v="816"/>
    <s v="No"/>
    <n v="0"/>
    <n v="0"/>
    <x v="200"/>
    <x v="3"/>
    <s v="Kolhapur"/>
  </r>
  <r>
    <n v="172020"/>
    <n v="4194"/>
    <x v="801"/>
    <x v="20"/>
    <n v="1"/>
    <n v="1"/>
    <n v="0"/>
    <n v="65000"/>
    <n v="9750"/>
    <n v="58012.5"/>
    <x v="0"/>
    <n v="2762.5"/>
    <s v="No"/>
    <n v="0"/>
    <n v="0"/>
    <x v="200"/>
    <x v="3"/>
    <s v="Kolhapur"/>
  </r>
  <r>
    <n v="182119"/>
    <n v="4292"/>
    <x v="802"/>
    <x v="20"/>
    <n v="1"/>
    <n v="1"/>
    <n v="0"/>
    <n v="300000"/>
    <n v="45000"/>
    <n v="267750"/>
    <x v="0"/>
    <n v="12750"/>
    <s v="No"/>
    <n v="0"/>
    <n v="0"/>
    <x v="205"/>
    <x v="3"/>
    <s v="Kolhapur"/>
  </r>
  <r>
    <n v="171881"/>
    <n v="4056"/>
    <x v="803"/>
    <x v="20"/>
    <n v="1"/>
    <n v="1"/>
    <n v="0"/>
    <n v="2700"/>
    <n v="405"/>
    <n v="2409.75"/>
    <x v="2"/>
    <n v="114.75"/>
    <s v="No"/>
    <n v="0"/>
    <n v="0"/>
    <x v="341"/>
    <x v="3"/>
    <s v="Kolhapur"/>
  </r>
  <r>
    <n v="172000"/>
    <n v="4174"/>
    <x v="804"/>
    <x v="20"/>
    <n v="1"/>
    <n v="1"/>
    <n v="0"/>
    <n v="16500"/>
    <n v="2475"/>
    <n v="14726.25"/>
    <x v="0"/>
    <n v="701.25"/>
    <s v="No"/>
    <n v="0"/>
    <n v="0"/>
    <x v="210"/>
    <x v="3"/>
    <s v="Kolhapur"/>
  </r>
  <r>
    <n v="171891"/>
    <n v="4066"/>
    <x v="805"/>
    <x v="206"/>
    <n v="2"/>
    <n v="1"/>
    <n v="1"/>
    <n v="8000"/>
    <n v="1200"/>
    <n v="7140"/>
    <x v="0"/>
    <n v="340"/>
    <s v="No"/>
    <n v="0"/>
    <n v="0"/>
    <x v="342"/>
    <x v="3"/>
    <s v="Kolhapur"/>
  </r>
  <r>
    <n v="171894"/>
    <n v="4069"/>
    <x v="216"/>
    <x v="20"/>
    <n v="1"/>
    <n v="1"/>
    <n v="0"/>
    <n v="57500"/>
    <n v="8625"/>
    <n v="51318.75"/>
    <x v="0"/>
    <n v="2443.75"/>
    <s v="No"/>
    <n v="0"/>
    <n v="0"/>
    <x v="343"/>
    <x v="3"/>
    <s v="Kolhapur"/>
  </r>
  <r>
    <n v="171941"/>
    <n v="4115"/>
    <x v="588"/>
    <x v="125"/>
    <n v="1"/>
    <n v="1"/>
    <n v="0"/>
    <n v="4000"/>
    <n v="600"/>
    <n v="3570"/>
    <x v="2"/>
    <n v="170"/>
    <s v="No"/>
    <n v="0"/>
    <n v="0"/>
    <x v="344"/>
    <x v="3"/>
    <s v="Kolhapur"/>
  </r>
  <r>
    <n v="131140"/>
    <n v="3319"/>
    <x v="806"/>
    <x v="20"/>
    <n v="1"/>
    <n v="1"/>
    <n v="0"/>
    <n v="10560"/>
    <n v="1584"/>
    <n v="9424.7999999999993"/>
    <x v="0"/>
    <n v="448.8"/>
    <s v="No"/>
    <n v="0"/>
    <n v="0"/>
    <x v="120"/>
    <x v="3"/>
    <s v="Kolhapur"/>
  </r>
  <r>
    <n v="141239"/>
    <n v="3418"/>
    <x v="77"/>
    <x v="20"/>
    <n v="1"/>
    <n v="1"/>
    <n v="0"/>
    <n v="2500"/>
    <n v="375"/>
    <n v="2231.25"/>
    <x v="0"/>
    <n v="106.25"/>
    <s v="No"/>
    <n v="0"/>
    <n v="0"/>
    <x v="120"/>
    <x v="3"/>
    <s v="Kolhapur"/>
  </r>
  <r>
    <n v="151514"/>
    <n v="3690"/>
    <x v="807"/>
    <x v="20"/>
    <n v="1"/>
    <n v="1"/>
    <n v="0"/>
    <n v="12000"/>
    <n v="1800"/>
    <n v="10710"/>
    <x v="2"/>
    <n v="510"/>
    <s v="No"/>
    <n v="0"/>
    <n v="0"/>
    <x v="120"/>
    <x v="3"/>
    <s v="Kolhapur"/>
  </r>
  <r>
    <n v="121068"/>
    <n v="3248"/>
    <x v="103"/>
    <x v="207"/>
    <n v="2"/>
    <n v="2"/>
    <n v="0"/>
    <n v="88000"/>
    <n v="13200"/>
    <n v="78540"/>
    <x v="2"/>
    <n v="3740"/>
    <s v="No"/>
    <n v="0"/>
    <n v="0"/>
    <x v="345"/>
    <x v="3"/>
    <s v="Kolhapur"/>
  </r>
  <r>
    <n v="131124"/>
    <n v="3303"/>
    <x v="127"/>
    <x v="208"/>
    <n v="1"/>
    <n v="1"/>
    <n v="0"/>
    <n v="44800"/>
    <n v="6720"/>
    <n v="39984"/>
    <x v="2"/>
    <n v="1904"/>
    <s v="No"/>
    <n v="0"/>
    <n v="0"/>
    <x v="345"/>
    <x v="3"/>
    <s v="Kolhapur"/>
  </r>
  <r>
    <n v="131177"/>
    <n v="3356"/>
    <x v="48"/>
    <x v="209"/>
    <n v="1"/>
    <n v="1"/>
    <n v="0"/>
    <n v="14400"/>
    <n v="2160"/>
    <n v="12852"/>
    <x v="2"/>
    <n v="612"/>
    <s v="No"/>
    <n v="0"/>
    <n v="0"/>
    <x v="345"/>
    <x v="3"/>
    <s v="Kolhapur"/>
  </r>
  <r>
    <n v="171835"/>
    <n v="4010"/>
    <x v="808"/>
    <x v="20"/>
    <n v="1"/>
    <n v="1"/>
    <n v="0"/>
    <n v="16000"/>
    <n v="2400"/>
    <n v="14280"/>
    <x v="0"/>
    <n v="680"/>
    <s v="No"/>
    <n v="0"/>
    <n v="0"/>
    <x v="120"/>
    <x v="3"/>
    <s v="Kolhapur"/>
  </r>
  <r>
    <n v="171951"/>
    <n v="4125"/>
    <x v="457"/>
    <x v="20"/>
    <n v="1"/>
    <n v="1"/>
    <n v="0"/>
    <n v="17280"/>
    <n v="2592"/>
    <n v="15422.4"/>
    <x v="0"/>
    <n v="734.4"/>
    <s v="No"/>
    <n v="0"/>
    <n v="0"/>
    <x v="120"/>
    <x v="3"/>
    <s v="Kolhapur"/>
  </r>
  <r>
    <n v="110989"/>
    <n v="3170"/>
    <x v="809"/>
    <x v="20"/>
    <n v="1"/>
    <n v="1"/>
    <n v="0"/>
    <n v="2880"/>
    <n v="554.4"/>
    <n v="2441.88"/>
    <x v="2"/>
    <n v="116.28"/>
    <s v="No"/>
    <n v="0"/>
    <n v="0"/>
    <x v="112"/>
    <x v="3"/>
    <s v="Kolhapur"/>
  </r>
  <r>
    <n v="110975"/>
    <n v="3156"/>
    <x v="173"/>
    <x v="20"/>
    <n v="1"/>
    <n v="1"/>
    <n v="0"/>
    <n v="2400.0300000000002"/>
    <n v="360"/>
    <n v="2142.0300000000002"/>
    <x v="0"/>
    <n v="102"/>
    <s v="No"/>
    <n v="0"/>
    <n v="0"/>
    <x v="114"/>
    <x v="3"/>
    <s v="Kolhapur"/>
  </r>
  <r>
    <n v="110978"/>
    <n v="3159"/>
    <x v="810"/>
    <x v="20"/>
    <n v="1"/>
    <n v="1"/>
    <n v="0"/>
    <n v="2800"/>
    <n v="539"/>
    <n v="2374.0500000000002"/>
    <x v="0"/>
    <n v="113.05"/>
    <s v="No"/>
    <n v="0"/>
    <n v="0"/>
    <x v="114"/>
    <x v="3"/>
    <s v="Kolhapur"/>
  </r>
  <r>
    <n v="141226"/>
    <n v="3405"/>
    <x v="811"/>
    <x v="20"/>
    <n v="1"/>
    <n v="1"/>
    <n v="0"/>
    <n v="40000"/>
    <n v="7700"/>
    <n v="33915"/>
    <x v="0"/>
    <n v="1615"/>
    <s v="No"/>
    <n v="0"/>
    <n v="0"/>
    <x v="109"/>
    <x v="3"/>
    <s v="Kolhapur"/>
  </r>
  <r>
    <n v="141206"/>
    <n v="3385"/>
    <x v="417"/>
    <x v="20"/>
    <n v="1"/>
    <n v="1"/>
    <n v="0"/>
    <n v="40000"/>
    <n v="7700"/>
    <n v="33915"/>
    <x v="0"/>
    <n v="1615"/>
    <s v="No"/>
    <n v="0"/>
    <n v="0"/>
    <x v="109"/>
    <x v="3"/>
    <s v="Kolhapur"/>
  </r>
  <r>
    <n v="121067"/>
    <n v="3247"/>
    <x v="103"/>
    <x v="20"/>
    <n v="1"/>
    <n v="1"/>
    <n v="0"/>
    <n v="24000"/>
    <n v="4620"/>
    <n v="20349"/>
    <x v="0"/>
    <n v="969"/>
    <s v="No"/>
    <n v="0"/>
    <n v="0"/>
    <x v="109"/>
    <x v="3"/>
    <s v="Kolhapur"/>
  </r>
  <r>
    <n v="141260"/>
    <n v="3439"/>
    <x v="429"/>
    <x v="20"/>
    <n v="1"/>
    <n v="1"/>
    <n v="0"/>
    <n v="80000"/>
    <n v="15400"/>
    <n v="67830"/>
    <x v="2"/>
    <n v="3230"/>
    <s v="No"/>
    <n v="0"/>
    <n v="0"/>
    <x v="109"/>
    <x v="3"/>
    <s v="Kolhapur"/>
  </r>
  <r>
    <n v="141209"/>
    <n v="3388"/>
    <x v="812"/>
    <x v="20"/>
    <n v="1"/>
    <n v="1"/>
    <n v="0"/>
    <n v="4000"/>
    <n v="600"/>
    <n v="3570"/>
    <x v="2"/>
    <n v="170"/>
    <s v="No"/>
    <n v="0"/>
    <n v="0"/>
    <x v="109"/>
    <x v="3"/>
    <s v="Kolhapur"/>
  </r>
  <r>
    <n v="171673"/>
    <n v="3849"/>
    <x v="432"/>
    <x v="74"/>
    <n v="1"/>
    <n v="1"/>
    <n v="0"/>
    <n v="52000"/>
    <n v="7800"/>
    <n v="46410"/>
    <x v="2"/>
    <n v="2210"/>
    <s v="No"/>
    <n v="0"/>
    <n v="0"/>
    <x v="109"/>
    <x v="3"/>
    <s v="Kolhapur"/>
  </r>
  <r>
    <n v="171790"/>
    <n v="3965"/>
    <x v="582"/>
    <x v="43"/>
    <n v="1"/>
    <n v="1"/>
    <n v="0"/>
    <n v="60000"/>
    <n v="9000"/>
    <n v="53550"/>
    <x v="2"/>
    <n v="2550"/>
    <s v="No"/>
    <n v="0"/>
    <n v="0"/>
    <x v="109"/>
    <x v="3"/>
    <s v="Kolhapur"/>
  </r>
  <r>
    <n v="151446"/>
    <n v="3624"/>
    <x v="430"/>
    <x v="20"/>
    <n v="1"/>
    <n v="1"/>
    <n v="0"/>
    <n v="45000"/>
    <n v="8662.5"/>
    <n v="38154.379999999997"/>
    <x v="2"/>
    <n v="1816.88"/>
    <s v="No"/>
    <n v="0"/>
    <n v="0"/>
    <x v="109"/>
    <x v="3"/>
    <s v="Kolhapur"/>
  </r>
  <r>
    <n v="182096"/>
    <n v="4269"/>
    <x v="42"/>
    <x v="20"/>
    <n v="1"/>
    <n v="1"/>
    <n v="0"/>
    <n v="34000"/>
    <n v="5100"/>
    <n v="30345"/>
    <x v="2"/>
    <n v="1445"/>
    <s v="No"/>
    <n v="0"/>
    <n v="0"/>
    <x v="109"/>
    <x v="3"/>
    <s v="Kolhapur"/>
  </r>
  <r>
    <n v="222366"/>
    <n v="4542"/>
    <x v="70"/>
    <x v="210"/>
    <n v="3"/>
    <n v="2"/>
    <n v="1"/>
    <n v="329990.40000000002"/>
    <n v="49498.559999999998"/>
    <n v="294516.43"/>
    <x v="2"/>
    <n v="14024.59"/>
    <s v="No"/>
    <n v="0"/>
    <n v="0"/>
    <x v="109"/>
    <x v="3"/>
    <s v="Kolhapur"/>
  </r>
  <r>
    <n v="212247"/>
    <n v="4423"/>
    <x v="138"/>
    <x v="20"/>
    <n v="1"/>
    <n v="1"/>
    <n v="0"/>
    <n v="38000"/>
    <n v="5700"/>
    <n v="33915"/>
    <x v="2"/>
    <n v="1615"/>
    <s v="No"/>
    <n v="0"/>
    <n v="0"/>
    <x v="109"/>
    <x v="3"/>
    <s v="Kolhapur"/>
  </r>
  <r>
    <n v="171679"/>
    <n v="3855"/>
    <x v="813"/>
    <x v="20"/>
    <n v="1"/>
    <n v="1"/>
    <n v="0"/>
    <n v="4000"/>
    <n v="600"/>
    <n v="3570"/>
    <x v="2"/>
    <n v="170"/>
    <s v="No"/>
    <n v="0"/>
    <n v="0"/>
    <x v="109"/>
    <x v="3"/>
    <s v="Kolhapur"/>
  </r>
  <r>
    <n v="171818"/>
    <n v="3993"/>
    <x v="274"/>
    <x v="211"/>
    <n v="5"/>
    <n v="3"/>
    <n v="2"/>
    <n v="330000"/>
    <n v="49500"/>
    <n v="294525"/>
    <x v="2"/>
    <n v="14025"/>
    <s v="No"/>
    <n v="0"/>
    <n v="0"/>
    <x v="104"/>
    <x v="3"/>
    <s v="Kolhapur"/>
  </r>
  <r>
    <n v="171819"/>
    <n v="3994"/>
    <x v="274"/>
    <x v="212"/>
    <n v="3"/>
    <n v="2"/>
    <n v="1"/>
    <n v="220000"/>
    <n v="33000"/>
    <n v="196350"/>
    <x v="2"/>
    <n v="9350"/>
    <s v="No"/>
    <n v="0"/>
    <n v="0"/>
    <x v="104"/>
    <x v="3"/>
    <s v="Kolhapur"/>
  </r>
  <r>
    <n v="182133"/>
    <n v="4306"/>
    <x v="793"/>
    <x v="213"/>
    <n v="5"/>
    <n v="3"/>
    <n v="2"/>
    <n v="334998"/>
    <n v="50249.7"/>
    <n v="298985.71000000002"/>
    <x v="2"/>
    <n v="14237.42"/>
    <s v="No"/>
    <n v="0"/>
    <n v="0"/>
    <x v="104"/>
    <x v="3"/>
    <s v="Kolhapur"/>
  </r>
  <r>
    <n v="141232"/>
    <n v="3411"/>
    <x v="386"/>
    <x v="20"/>
    <n v="1"/>
    <n v="1"/>
    <n v="0"/>
    <n v="4762"/>
    <n v="714.3"/>
    <n v="4250.09"/>
    <x v="0"/>
    <n v="202.38"/>
    <s v="No"/>
    <n v="0"/>
    <n v="0"/>
    <x v="104"/>
    <x v="3"/>
    <s v="Kolhapur"/>
  </r>
  <r>
    <n v="80819"/>
    <n v="3003"/>
    <x v="739"/>
    <x v="20"/>
    <n v="1"/>
    <n v="1"/>
    <n v="0"/>
    <n v="55000"/>
    <n v="10587.5"/>
    <n v="46633.13"/>
    <x v="0"/>
    <n v="2220.63"/>
    <s v="No"/>
    <n v="0"/>
    <n v="0"/>
    <x v="346"/>
    <x v="3"/>
    <s v="Kolhapur"/>
  </r>
  <r>
    <n v="80865"/>
    <n v="3049"/>
    <x v="814"/>
    <x v="20"/>
    <n v="2"/>
    <n v="1"/>
    <n v="1"/>
    <n v="140000"/>
    <n v="26950"/>
    <n v="118702.5"/>
    <x v="2"/>
    <n v="5652.5"/>
    <s v="No"/>
    <n v="0"/>
    <n v="0"/>
    <x v="346"/>
    <x v="3"/>
    <s v="Kolhapur"/>
  </r>
  <r>
    <n v="80866"/>
    <n v="3050"/>
    <x v="814"/>
    <x v="20"/>
    <n v="2"/>
    <n v="1"/>
    <n v="1"/>
    <n v="140000"/>
    <n v="26950"/>
    <n v="118702.5"/>
    <x v="2"/>
    <n v="5652.5"/>
    <s v="No"/>
    <n v="0"/>
    <n v="0"/>
    <x v="346"/>
    <x v="3"/>
    <s v="Kolhapur"/>
  </r>
  <r>
    <n v="80869"/>
    <n v="3053"/>
    <x v="815"/>
    <x v="214"/>
    <n v="5"/>
    <n v="3"/>
    <n v="2"/>
    <n v="374989.23"/>
    <n v="56248.38"/>
    <n v="334677.89"/>
    <x v="2"/>
    <n v="15937.04"/>
    <s v="No"/>
    <n v="0"/>
    <n v="0"/>
    <x v="104"/>
    <x v="3"/>
    <s v="Kolhapur"/>
  </r>
  <r>
    <n v="80920"/>
    <n v="3097"/>
    <x v="428"/>
    <x v="20"/>
    <n v="1"/>
    <n v="1"/>
    <n v="0"/>
    <n v="24000"/>
    <n v="4620"/>
    <n v="20349"/>
    <x v="0"/>
    <n v="969"/>
    <s v="No"/>
    <n v="0"/>
    <n v="0"/>
    <x v="109"/>
    <x v="3"/>
    <s v="Kolhapur"/>
  </r>
  <r>
    <n v="80816"/>
    <n v="3000"/>
    <x v="422"/>
    <x v="20"/>
    <n v="1"/>
    <n v="1"/>
    <n v="0"/>
    <n v="100000"/>
    <n v="19250"/>
    <n v="84787.5"/>
    <x v="2"/>
    <n v="4037.5"/>
    <s v="No"/>
    <n v="0"/>
    <n v="0"/>
    <x v="103"/>
    <x v="3"/>
    <s v="Kolhapur"/>
  </r>
  <r>
    <n v="80805"/>
    <n v="2989"/>
    <x v="816"/>
    <x v="20"/>
    <n v="1"/>
    <n v="1"/>
    <n v="0"/>
    <n v="8000"/>
    <n v="1200"/>
    <n v="7140"/>
    <x v="2"/>
    <n v="340"/>
    <s v="No"/>
    <n v="0"/>
    <n v="0"/>
    <x v="347"/>
    <x v="3"/>
    <s v="Kolhapur"/>
  </r>
  <r>
    <n v="60740"/>
    <n v="2923"/>
    <x v="680"/>
    <x v="20"/>
    <n v="1"/>
    <n v="1"/>
    <n v="0"/>
    <n v="8000"/>
    <n v="1540"/>
    <n v="6783"/>
    <x v="0"/>
    <n v="323"/>
    <s v="No"/>
    <n v="0"/>
    <n v="0"/>
    <x v="96"/>
    <x v="3"/>
    <s v="Kolhapur"/>
  </r>
  <r>
    <n v="70784"/>
    <n v="2968"/>
    <x v="416"/>
    <x v="20"/>
    <n v="1"/>
    <n v="1"/>
    <n v="0"/>
    <n v="7200"/>
    <n v="1386"/>
    <n v="6104.7"/>
    <x v="0"/>
    <n v="290.7"/>
    <s v="No"/>
    <n v="0"/>
    <n v="0"/>
    <x v="293"/>
    <x v="3"/>
    <s v="Kolhapur"/>
  </r>
  <r>
    <n v="70780"/>
    <n v="2964"/>
    <x v="817"/>
    <x v="215"/>
    <n v="9"/>
    <n v="7"/>
    <n v="2"/>
    <n v="92160"/>
    <n v="17740.8"/>
    <n v="78140.160000000003"/>
    <x v="1"/>
    <n v="3720.96"/>
    <s v="No"/>
    <n v="0"/>
    <n v="0"/>
    <x v="98"/>
    <x v="3"/>
    <s v="Kolhapur"/>
  </r>
  <r>
    <n v="141298"/>
    <n v="3476"/>
    <x v="818"/>
    <x v="20"/>
    <n v="1"/>
    <n v="1"/>
    <n v="0"/>
    <n v="1000"/>
    <n v="150"/>
    <n v="892.5"/>
    <x v="0"/>
    <n v="42.5"/>
    <s v="No"/>
    <n v="0"/>
    <n v="0"/>
    <x v="98"/>
    <x v="3"/>
    <s v="Kolhapur"/>
  </r>
  <r>
    <n v="222583"/>
    <n v="4750"/>
    <x v="320"/>
    <x v="20"/>
    <n v="1"/>
    <n v="1"/>
    <n v="0"/>
    <n v="4000"/>
    <n v="600"/>
    <n v="3570"/>
    <x v="0"/>
    <n v="170"/>
    <s v="No"/>
    <n v="0"/>
    <n v="0"/>
    <x v="95"/>
    <x v="3"/>
    <s v="Kolhapur"/>
  </r>
  <r>
    <n v="222512"/>
    <n v="4680"/>
    <x v="283"/>
    <x v="20"/>
    <n v="1"/>
    <n v="1"/>
    <n v="0"/>
    <n v="8000"/>
    <n v="1200"/>
    <n v="7140"/>
    <x v="0"/>
    <n v="340"/>
    <s v="No"/>
    <n v="0"/>
    <n v="0"/>
    <x v="95"/>
    <x v="3"/>
    <s v="Kolhapur"/>
  </r>
  <r>
    <n v="110961"/>
    <n v="3142"/>
    <x v="440"/>
    <x v="216"/>
    <n v="2"/>
    <n v="2"/>
    <n v="0"/>
    <n v="5600"/>
    <n v="840"/>
    <n v="4998"/>
    <x v="0"/>
    <n v="238"/>
    <s v="No"/>
    <n v="0"/>
    <n v="0"/>
    <x v="96"/>
    <x v="3"/>
    <s v="Kolhapur"/>
  </r>
  <r>
    <n v="10710"/>
    <n v="2886"/>
    <x v="22"/>
    <x v="63"/>
    <n v="2"/>
    <n v="1"/>
    <n v="1"/>
    <n v="120004.5"/>
    <n v="18000.669999999998"/>
    <n v="107104.02"/>
    <x v="0"/>
    <n v="5100.1899999999996"/>
    <s v="No"/>
    <n v="0"/>
    <n v="0"/>
    <x v="96"/>
    <x v="3"/>
    <s v="Kolhapur"/>
  </r>
  <r>
    <n v="111017"/>
    <n v="3198"/>
    <x v="682"/>
    <x v="217"/>
    <n v="1"/>
    <n v="1"/>
    <n v="0"/>
    <n v="14080"/>
    <n v="2112"/>
    <n v="12566.4"/>
    <x v="0"/>
    <n v="598.4"/>
    <s v="No"/>
    <n v="0"/>
    <n v="0"/>
    <x v="96"/>
    <x v="3"/>
    <s v="Kolhapur"/>
  </r>
  <r>
    <n v="141285"/>
    <n v="3463"/>
    <x v="409"/>
    <x v="20"/>
    <n v="1"/>
    <n v="1"/>
    <n v="0"/>
    <n v="3200"/>
    <n v="616"/>
    <n v="2713.2"/>
    <x v="0"/>
    <n v="129.19999999999999"/>
    <s v="No"/>
    <n v="0"/>
    <n v="0"/>
    <x v="96"/>
    <x v="3"/>
    <s v="Kolhapur"/>
  </r>
  <r>
    <n v="80804"/>
    <n v="2988"/>
    <x v="168"/>
    <x v="20"/>
    <n v="1"/>
    <n v="1"/>
    <n v="0"/>
    <n v="2800"/>
    <n v="539"/>
    <n v="2374.0500000000002"/>
    <x v="0"/>
    <n v="113.05"/>
    <s v="No"/>
    <n v="0"/>
    <n v="0"/>
    <x v="96"/>
    <x v="3"/>
    <s v="Kolhapur"/>
  </r>
  <r>
    <n v="70781"/>
    <n v="2965"/>
    <x v="819"/>
    <x v="62"/>
    <n v="2"/>
    <n v="1"/>
    <n v="1"/>
    <n v="4000"/>
    <n v="770"/>
    <n v="3391.5"/>
    <x v="0"/>
    <n v="161.5"/>
    <s v="No"/>
    <n v="0"/>
    <n v="0"/>
    <x v="96"/>
    <x v="3"/>
    <s v="Kolhapur"/>
  </r>
  <r>
    <n v="70774"/>
    <n v="2958"/>
    <x v="110"/>
    <x v="20"/>
    <n v="1"/>
    <n v="1"/>
    <n v="0"/>
    <n v="23000"/>
    <n v="4427.5"/>
    <n v="19501.13"/>
    <x v="0"/>
    <n v="928.63"/>
    <s v="No"/>
    <n v="0"/>
    <n v="0"/>
    <x v="97"/>
    <x v="3"/>
    <s v="Kolhapur"/>
  </r>
  <r>
    <n v="20717"/>
    <n v="2894"/>
    <x v="820"/>
    <x v="218"/>
    <n v="1"/>
    <n v="1"/>
    <n v="0"/>
    <n v="17000"/>
    <n v="2550"/>
    <n v="15172.5"/>
    <x v="0"/>
    <n v="722.5"/>
    <s v="No"/>
    <n v="0"/>
    <n v="0"/>
    <x v="97"/>
    <x v="3"/>
    <s v="Kolhapur"/>
  </r>
  <r>
    <n v="690"/>
    <n v="2866"/>
    <x v="370"/>
    <x v="20"/>
    <n v="1"/>
    <n v="1"/>
    <n v="0"/>
    <n v="4400"/>
    <n v="847"/>
    <n v="3730.65"/>
    <x v="2"/>
    <n v="177.65"/>
    <s v="No"/>
    <n v="0"/>
    <n v="0"/>
    <x v="348"/>
    <x v="3"/>
    <s v="Kolhapur"/>
  </r>
  <r>
    <n v="242682"/>
    <n v="4843"/>
    <x v="821"/>
    <x v="20"/>
    <n v="1"/>
    <n v="1"/>
    <n v="0"/>
    <n v="7200"/>
    <n v="1080"/>
    <n v="6426"/>
    <x v="0"/>
    <n v="306"/>
    <s v="No"/>
    <n v="0"/>
    <n v="0"/>
    <x v="93"/>
    <x v="3"/>
    <s v="Kolhapur"/>
  </r>
  <r>
    <n v="252697"/>
    <n v="4860"/>
    <x v="822"/>
    <x v="20"/>
    <n v="1"/>
    <n v="1"/>
    <n v="0"/>
    <n v="5000"/>
    <n v="750"/>
    <n v="4462.5"/>
    <x v="2"/>
    <n v="212.5"/>
    <s v="No"/>
    <n v="0"/>
    <n v="0"/>
    <x v="95"/>
    <x v="3"/>
    <s v="Kolhapur"/>
  </r>
  <r>
    <n v="242679"/>
    <n v="4840"/>
    <x v="405"/>
    <x v="20"/>
    <n v="1"/>
    <n v="1"/>
    <n v="0"/>
    <n v="8000"/>
    <n v="1200"/>
    <n v="7140"/>
    <x v="0"/>
    <n v="340"/>
    <s v="No"/>
    <n v="0"/>
    <n v="0"/>
    <x v="95"/>
    <x v="3"/>
    <s v="Kolhapur"/>
  </r>
  <r>
    <n v="222560"/>
    <n v="4728"/>
    <x v="784"/>
    <x v="20"/>
    <n v="1"/>
    <n v="1"/>
    <n v="0"/>
    <n v="8000"/>
    <n v="1200"/>
    <n v="7140"/>
    <x v="0"/>
    <n v="340"/>
    <s v="No"/>
    <n v="0"/>
    <n v="0"/>
    <x v="95"/>
    <x v="3"/>
    <s v="Kolhapur"/>
  </r>
  <r>
    <n v="460"/>
    <n v="2640"/>
    <x v="384"/>
    <x v="219"/>
    <n v="5"/>
    <n v="4"/>
    <n v="1"/>
    <n v="43200"/>
    <n v="8316"/>
    <n v="36628.199999999997"/>
    <x v="0"/>
    <n v="1744.2"/>
    <s v="No"/>
    <n v="0"/>
    <n v="0"/>
    <x v="74"/>
    <x v="3"/>
    <s v="Kolhapur"/>
  </r>
  <r>
    <n v="703"/>
    <n v="2878"/>
    <x v="823"/>
    <x v="220"/>
    <n v="5"/>
    <n v="4"/>
    <n v="1"/>
    <n v="10800"/>
    <n v="2079"/>
    <n v="9157.0499999999993"/>
    <x v="1"/>
    <n v="436.05"/>
    <s v="No"/>
    <n v="0"/>
    <n v="0"/>
    <x v="74"/>
    <x v="3"/>
    <s v="Kolhapur"/>
  </r>
  <r>
    <n v="688"/>
    <n v="2864"/>
    <x v="824"/>
    <x v="20"/>
    <n v="1"/>
    <n v="1"/>
    <n v="0"/>
    <n v="2200"/>
    <n v="423.5"/>
    <n v="1865.33"/>
    <x v="0"/>
    <n v="88.83"/>
    <s v="No"/>
    <n v="0"/>
    <n v="0"/>
    <x v="302"/>
    <x v="3"/>
    <s v="Kolhapur"/>
  </r>
  <r>
    <n v="432"/>
    <n v="2612"/>
    <x v="825"/>
    <x v="221"/>
    <n v="5"/>
    <n v="4"/>
    <n v="1"/>
    <n v="48000"/>
    <n v="8220"/>
    <n v="41769"/>
    <x v="0"/>
    <n v="1989"/>
    <s v="No"/>
    <n v="0"/>
    <n v="0"/>
    <x v="349"/>
    <x v="3"/>
    <s v="Kolhapur"/>
  </r>
  <r>
    <n v="452"/>
    <n v="2632"/>
    <x v="383"/>
    <x v="104"/>
    <n v="1"/>
    <n v="1"/>
    <n v="0"/>
    <n v="2650"/>
    <n v="510.13"/>
    <n v="2246.86"/>
    <x v="2"/>
    <n v="106.99"/>
    <s v="No"/>
    <n v="0"/>
    <n v="0"/>
    <x v="350"/>
    <x v="3"/>
    <s v="Kolhapur"/>
  </r>
  <r>
    <n v="464"/>
    <n v="2643"/>
    <x v="826"/>
    <x v="20"/>
    <n v="1"/>
    <n v="1"/>
    <n v="0"/>
    <n v="16000"/>
    <n v="3080"/>
    <n v="13566"/>
    <x v="0"/>
    <n v="646"/>
    <s v="No"/>
    <n v="0"/>
    <n v="0"/>
    <x v="351"/>
    <x v="3"/>
    <s v="Kolhapur"/>
  </r>
  <r>
    <n v="465"/>
    <n v="2644"/>
    <x v="826"/>
    <x v="20"/>
    <n v="1"/>
    <n v="1"/>
    <n v="0"/>
    <n v="20000"/>
    <n v="3850"/>
    <n v="16957.5"/>
    <x v="0"/>
    <n v="807.5"/>
    <s v="No"/>
    <n v="0"/>
    <n v="0"/>
    <x v="352"/>
    <x v="3"/>
    <s v="Kolhapur"/>
  </r>
  <r>
    <n v="481"/>
    <n v="2660"/>
    <x v="385"/>
    <x v="20"/>
    <n v="1"/>
    <n v="1"/>
    <n v="0"/>
    <n v="21600"/>
    <n v="4158"/>
    <n v="18314.099999999999"/>
    <x v="0"/>
    <n v="872.1"/>
    <s v="No"/>
    <n v="0"/>
    <n v="0"/>
    <x v="79"/>
    <x v="3"/>
    <s v="Kolhapur"/>
  </r>
  <r>
    <n v="462"/>
    <n v="2641"/>
    <x v="827"/>
    <x v="20"/>
    <n v="1"/>
    <n v="1"/>
    <n v="0"/>
    <n v="2799.9"/>
    <n v="419.99"/>
    <n v="2498.91"/>
    <x v="0"/>
    <n v="119"/>
    <s v="No"/>
    <n v="0"/>
    <n v="0"/>
    <x v="77"/>
    <x v="3"/>
    <s v="Kolhapur"/>
  </r>
  <r>
    <n v="80899"/>
    <n v="3077"/>
    <x v="311"/>
    <x v="20"/>
    <n v="1"/>
    <n v="1"/>
    <n v="0"/>
    <n v="3000"/>
    <n v="450"/>
    <n v="2677.5"/>
    <x v="2"/>
    <n v="127.5"/>
    <s v="No"/>
    <n v="0"/>
    <n v="0"/>
    <x v="77"/>
    <x v="3"/>
    <s v="Kolhapur"/>
  </r>
  <r>
    <n v="80915"/>
    <n v="3092"/>
    <x v="387"/>
    <x v="20"/>
    <n v="1"/>
    <n v="1"/>
    <n v="0"/>
    <n v="5000"/>
    <n v="962.5"/>
    <n v="4239.38"/>
    <x v="0"/>
    <n v="201.88"/>
    <s v="No"/>
    <n v="0"/>
    <n v="0"/>
    <x v="80"/>
    <x v="3"/>
    <s v="Kolhapur"/>
  </r>
  <r>
    <n v="80870"/>
    <n v="3054"/>
    <x v="815"/>
    <x v="222"/>
    <n v="3"/>
    <n v="2"/>
    <n v="1"/>
    <n v="0"/>
    <n v="0"/>
    <n v="0"/>
    <x v="2"/>
    <n v="0"/>
    <s v="No"/>
    <n v="0"/>
    <n v="0"/>
    <x v="83"/>
    <x v="3"/>
    <s v="Kolhapur"/>
  </r>
  <r>
    <n v="171810"/>
    <n v="3985"/>
    <x v="485"/>
    <x v="223"/>
    <n v="5"/>
    <n v="3"/>
    <n v="2"/>
    <n v="330000"/>
    <n v="49500"/>
    <n v="294525"/>
    <x v="2"/>
    <n v="14025"/>
    <s v="No"/>
    <n v="0"/>
    <n v="0"/>
    <x v="83"/>
    <x v="3"/>
    <s v="Kolhapur"/>
  </r>
  <r>
    <n v="192136"/>
    <n v="4310"/>
    <x v="828"/>
    <x v="224"/>
    <n v="5"/>
    <n v="3"/>
    <n v="2"/>
    <n v="201000"/>
    <n v="30150"/>
    <n v="179392.5"/>
    <x v="2"/>
    <n v="8542.5"/>
    <s v="No"/>
    <n v="0"/>
    <n v="0"/>
    <x v="83"/>
    <x v="3"/>
    <s v="Kolhapur"/>
  </r>
  <r>
    <n v="192142"/>
    <n v="4316"/>
    <x v="43"/>
    <x v="224"/>
    <n v="5"/>
    <n v="3"/>
    <n v="2"/>
    <n v="334998"/>
    <n v="50249.7"/>
    <n v="298985.71000000002"/>
    <x v="2"/>
    <n v="14237.42"/>
    <s v="No"/>
    <n v="0"/>
    <n v="0"/>
    <x v="83"/>
    <x v="3"/>
    <s v="Kolhapur"/>
  </r>
  <r>
    <n v="502"/>
    <n v="2681"/>
    <x v="692"/>
    <x v="20"/>
    <n v="1"/>
    <n v="1"/>
    <n v="0"/>
    <n v="4400"/>
    <n v="847"/>
    <n v="3730.65"/>
    <x v="2"/>
    <n v="177.65"/>
    <s v="No"/>
    <n v="0"/>
    <n v="0"/>
    <x v="353"/>
    <x v="3"/>
    <s v="Kolhapur"/>
  </r>
  <r>
    <n v="488"/>
    <n v="2667"/>
    <x v="121"/>
    <x v="20"/>
    <n v="1"/>
    <n v="1"/>
    <n v="0"/>
    <n v="45000"/>
    <n v="8662.5"/>
    <n v="38154.379999999997"/>
    <x v="0"/>
    <n v="1816.88"/>
    <s v="No"/>
    <n v="0"/>
    <n v="0"/>
    <x v="354"/>
    <x v="3"/>
    <s v="Kolhapur"/>
  </r>
  <r>
    <n v="80854"/>
    <n v="3038"/>
    <x v="111"/>
    <x v="20"/>
    <n v="1"/>
    <n v="1"/>
    <n v="0"/>
    <n v="69000"/>
    <n v="13282.5"/>
    <n v="58503.38"/>
    <x v="0"/>
    <n v="2785.88"/>
    <s v="No"/>
    <n v="0"/>
    <n v="0"/>
    <x v="354"/>
    <x v="3"/>
    <s v="Kolhapur"/>
  </r>
  <r>
    <n v="151499"/>
    <n v="3675"/>
    <x v="829"/>
    <x v="20"/>
    <n v="1"/>
    <n v="1"/>
    <n v="0"/>
    <n v="27000"/>
    <n v="5197.5"/>
    <n v="22892.63"/>
    <x v="0"/>
    <n v="1090.1300000000001"/>
    <s v="No"/>
    <n v="0"/>
    <n v="0"/>
    <x v="354"/>
    <x v="3"/>
    <s v="Kolhapur"/>
  </r>
  <r>
    <n v="495"/>
    <n v="2674"/>
    <x v="121"/>
    <x v="20"/>
    <n v="1"/>
    <n v="1"/>
    <n v="0"/>
    <n v="5000"/>
    <n v="962.5"/>
    <n v="4239.38"/>
    <x v="0"/>
    <n v="201.88"/>
    <s v="No"/>
    <n v="0"/>
    <n v="0"/>
    <x v="80"/>
    <x v="3"/>
    <s v="Kolhapur"/>
  </r>
  <r>
    <n v="151415"/>
    <n v="3593"/>
    <x v="473"/>
    <x v="20"/>
    <n v="1"/>
    <n v="1"/>
    <n v="0"/>
    <n v="4800"/>
    <n v="924"/>
    <n v="4069.8"/>
    <x v="0"/>
    <n v="193.8"/>
    <s v="No"/>
    <n v="0"/>
    <n v="0"/>
    <x v="71"/>
    <x v="3"/>
    <s v="Kolhapur"/>
  </r>
  <r>
    <n v="141307"/>
    <n v="3485"/>
    <x v="830"/>
    <x v="20"/>
    <n v="1"/>
    <n v="1"/>
    <n v="0"/>
    <n v="2500"/>
    <n v="481.25"/>
    <n v="2119.69"/>
    <x v="0"/>
    <n v="100.94"/>
    <s v="No"/>
    <n v="0"/>
    <n v="0"/>
    <x v="71"/>
    <x v="3"/>
    <s v="Kolhapur"/>
  </r>
  <r>
    <n v="342"/>
    <n v="2528"/>
    <x v="831"/>
    <x v="20"/>
    <n v="1"/>
    <n v="1"/>
    <n v="0"/>
    <n v="7200"/>
    <n v="1386"/>
    <n v="6104.7"/>
    <x v="0"/>
    <n v="290.7"/>
    <s v="No"/>
    <n v="0"/>
    <n v="0"/>
    <x v="355"/>
    <x v="3"/>
    <s v="Kolhapur"/>
  </r>
  <r>
    <n v="349"/>
    <n v="2535"/>
    <x v="832"/>
    <x v="20"/>
    <n v="1"/>
    <n v="1"/>
    <n v="0"/>
    <n v="4000"/>
    <n v="770"/>
    <n v="3391.5"/>
    <x v="0"/>
    <n v="161.5"/>
    <s v="No"/>
    <n v="0"/>
    <n v="0"/>
    <x v="356"/>
    <x v="3"/>
    <s v="Kolhapur"/>
  </r>
  <r>
    <n v="364"/>
    <n v="2550"/>
    <x v="833"/>
    <x v="20"/>
    <n v="1"/>
    <n v="1"/>
    <n v="0"/>
    <n v="24000"/>
    <n v="3600"/>
    <n v="21420"/>
    <x v="0"/>
    <n v="1020"/>
    <s v="No"/>
    <n v="0"/>
    <n v="0"/>
    <x v="357"/>
    <x v="3"/>
    <s v="Kolhapur"/>
  </r>
  <r>
    <n v="692"/>
    <n v="2868"/>
    <x v="834"/>
    <x v="30"/>
    <n v="2"/>
    <n v="1"/>
    <n v="1"/>
    <n v="16000"/>
    <n v="3080"/>
    <n v="13566"/>
    <x v="0"/>
    <n v="646"/>
    <s v="No"/>
    <n v="0"/>
    <n v="0"/>
    <x v="71"/>
    <x v="3"/>
    <s v="Kolhapur"/>
  </r>
  <r>
    <n v="641"/>
    <n v="2817"/>
    <x v="211"/>
    <x v="20"/>
    <n v="3"/>
    <n v="2"/>
    <n v="1"/>
    <n v="32400"/>
    <n v="6237"/>
    <n v="27471.15"/>
    <x v="0"/>
    <n v="1308.1500000000001"/>
    <s v="No"/>
    <n v="0"/>
    <n v="0"/>
    <x v="50"/>
    <x v="3"/>
    <s v="Kolhapur"/>
  </r>
  <r>
    <n v="65"/>
    <n v="2258"/>
    <x v="2"/>
    <x v="20"/>
    <n v="1"/>
    <n v="1"/>
    <n v="0"/>
    <n v="3000"/>
    <n v="450"/>
    <n v="2677.5"/>
    <x v="0"/>
    <n v="127.5"/>
    <s v="No"/>
    <n v="0"/>
    <n v="0"/>
    <x v="317"/>
    <x v="3"/>
    <s v="Kolhapur"/>
  </r>
  <r>
    <n v="120"/>
    <n v="2312"/>
    <x v="96"/>
    <x v="20"/>
    <n v="2"/>
    <n v="1"/>
    <n v="1"/>
    <n v="9680"/>
    <n v="1863.4"/>
    <n v="8207.43"/>
    <x v="0"/>
    <n v="390.83"/>
    <s v="No"/>
    <n v="0"/>
    <n v="0"/>
    <x v="50"/>
    <x v="3"/>
    <s v="Kolhapur"/>
  </r>
  <r>
    <n v="54"/>
    <n v="2248"/>
    <x v="1"/>
    <x v="20"/>
    <n v="1"/>
    <n v="1"/>
    <n v="0"/>
    <n v="9600"/>
    <n v="1440"/>
    <n v="8568"/>
    <x v="0"/>
    <n v="408"/>
    <s v="No"/>
    <n v="0"/>
    <n v="0"/>
    <x v="50"/>
    <x v="3"/>
    <s v="Kolhapur"/>
  </r>
  <r>
    <n v="71"/>
    <n v="2263"/>
    <x v="2"/>
    <x v="225"/>
    <n v="1"/>
    <n v="1"/>
    <n v="0"/>
    <n v="9680"/>
    <n v="1863.4"/>
    <n v="8207.43"/>
    <x v="0"/>
    <n v="390.83"/>
    <s v="No"/>
    <n v="0"/>
    <n v="0"/>
    <x v="50"/>
    <x v="3"/>
    <s v="Kolhapur"/>
  </r>
  <r>
    <n v="110993"/>
    <n v="3174"/>
    <x v="835"/>
    <x v="20"/>
    <n v="1"/>
    <n v="1"/>
    <n v="0"/>
    <n v="10880"/>
    <n v="2094.4"/>
    <n v="9224.8799999999992"/>
    <x v="0"/>
    <n v="439.28"/>
    <s v="No"/>
    <n v="0"/>
    <n v="0"/>
    <x v="49"/>
    <x v="3"/>
    <s v="Kolhapur"/>
  </r>
  <r>
    <n v="272"/>
    <n v="2463"/>
    <x v="100"/>
    <x v="226"/>
    <n v="1"/>
    <n v="1"/>
    <n v="0"/>
    <n v="7800"/>
    <n v="1170"/>
    <n v="6961.5"/>
    <x v="0"/>
    <n v="331.5"/>
    <s v="No"/>
    <n v="0"/>
    <n v="0"/>
    <x v="358"/>
    <x v="3"/>
    <s v="Kolhapur"/>
  </r>
  <r>
    <n v="119"/>
    <n v="2311"/>
    <x v="96"/>
    <x v="20"/>
    <n v="1"/>
    <n v="1"/>
    <n v="0"/>
    <n v="14290"/>
    <n v="2750.83"/>
    <n v="12116.13"/>
    <x v="0"/>
    <n v="576.96"/>
    <s v="No"/>
    <n v="0"/>
    <n v="0"/>
    <x v="51"/>
    <x v="3"/>
    <s v="Kolhapur"/>
  </r>
  <r>
    <n v="350"/>
    <n v="2536"/>
    <x v="832"/>
    <x v="20"/>
    <n v="1"/>
    <n v="1"/>
    <n v="0"/>
    <n v="25000"/>
    <n v="4812.5"/>
    <n v="21196.880000000001"/>
    <x v="0"/>
    <n v="1009.38"/>
    <s v="No"/>
    <n v="0"/>
    <n v="0"/>
    <x v="49"/>
    <x v="3"/>
    <s v="Kolhapur"/>
  </r>
  <r>
    <n v="657"/>
    <n v="2833"/>
    <x v="190"/>
    <x v="20"/>
    <n v="1"/>
    <n v="1"/>
    <n v="0"/>
    <n v="8800"/>
    <n v="1694"/>
    <n v="7461.3"/>
    <x v="0"/>
    <n v="355.3"/>
    <s v="No"/>
    <n v="0"/>
    <n v="0"/>
    <x v="49"/>
    <x v="3"/>
    <s v="Kolhapur"/>
  </r>
  <r>
    <n v="80801"/>
    <n v="2985"/>
    <x v="836"/>
    <x v="20"/>
    <n v="1"/>
    <n v="1"/>
    <n v="0"/>
    <n v="25000"/>
    <n v="4812.5"/>
    <n v="21196.880000000001"/>
    <x v="0"/>
    <n v="1009.38"/>
    <s v="No"/>
    <n v="0"/>
    <n v="0"/>
    <x v="49"/>
    <x v="3"/>
    <s v="Kolhapur"/>
  </r>
  <r>
    <n v="141202"/>
    <n v="3381"/>
    <x v="837"/>
    <x v="20"/>
    <n v="1"/>
    <n v="1"/>
    <n v="0"/>
    <n v="25000"/>
    <n v="4812.5"/>
    <n v="21196.880000000001"/>
    <x v="0"/>
    <n v="1009.38"/>
    <s v="No"/>
    <n v="0"/>
    <n v="0"/>
    <x v="49"/>
    <x v="3"/>
    <s v="Kolhapur"/>
  </r>
  <r>
    <n v="37"/>
    <n v="2232"/>
    <x v="705"/>
    <x v="227"/>
    <n v="1"/>
    <n v="1"/>
    <n v="0"/>
    <n v="9600"/>
    <n v="1440"/>
    <n v="8568"/>
    <x v="0"/>
    <n v="408"/>
    <s v="No"/>
    <n v="0"/>
    <n v="0"/>
    <x v="359"/>
    <x v="3"/>
    <s v="Kolhapur"/>
  </r>
  <r>
    <n v="240"/>
    <n v="2431"/>
    <x v="287"/>
    <x v="20"/>
    <n v="1"/>
    <n v="1"/>
    <n v="0"/>
    <n v="5600"/>
    <n v="840"/>
    <n v="4998"/>
    <x v="0"/>
    <n v="238"/>
    <s v="No"/>
    <n v="0"/>
    <n v="0"/>
    <x v="360"/>
    <x v="3"/>
    <s v="Kolhapur"/>
  </r>
  <r>
    <n v="262"/>
    <n v="2453"/>
    <x v="99"/>
    <x v="20"/>
    <n v="1"/>
    <n v="1"/>
    <n v="0"/>
    <n v="4600"/>
    <n v="885.5"/>
    <n v="3900.22"/>
    <x v="0"/>
    <n v="185.72"/>
    <s v="No"/>
    <n v="0"/>
    <n v="0"/>
    <x v="361"/>
    <x v="3"/>
    <s v="Kolhapur"/>
  </r>
  <r>
    <n v="220"/>
    <n v="2411"/>
    <x v="175"/>
    <x v="228"/>
    <n v="1"/>
    <n v="1"/>
    <n v="0"/>
    <n v="9600"/>
    <n v="1848"/>
    <n v="8139.6"/>
    <x v="0"/>
    <n v="387.6"/>
    <s v="No"/>
    <n v="0"/>
    <n v="0"/>
    <x v="362"/>
    <x v="3"/>
    <s v="Kolhapur"/>
  </r>
  <r>
    <n v="131190"/>
    <n v="3369"/>
    <x v="294"/>
    <x v="20"/>
    <n v="1"/>
    <n v="1"/>
    <n v="0"/>
    <n v="16500"/>
    <n v="3176.25"/>
    <n v="13989.94"/>
    <x v="0"/>
    <n v="666.19"/>
    <s v="No"/>
    <n v="0"/>
    <n v="0"/>
    <x v="363"/>
    <x v="3"/>
    <s v="Kolhapur"/>
  </r>
  <r>
    <n v="242"/>
    <n v="2433"/>
    <x v="287"/>
    <x v="20"/>
    <n v="1"/>
    <n v="1"/>
    <n v="0"/>
    <n v="4000"/>
    <n v="600"/>
    <n v="3570"/>
    <x v="0"/>
    <n v="170"/>
    <s v="No"/>
    <n v="0"/>
    <n v="0"/>
    <x v="308"/>
    <x v="3"/>
    <s v="Kolhapur"/>
  </r>
  <r>
    <n v="195"/>
    <n v="2386"/>
    <x v="5"/>
    <x v="229"/>
    <n v="3"/>
    <n v="2"/>
    <n v="1"/>
    <n v="13440"/>
    <n v="2587.1999999999998"/>
    <n v="11395.44"/>
    <x v="0"/>
    <n v="542.64"/>
    <s v="No"/>
    <n v="0"/>
    <n v="0"/>
    <x v="61"/>
    <x v="3"/>
    <s v="Kolhapur"/>
  </r>
  <r>
    <n v="222440"/>
    <n v="4609"/>
    <x v="838"/>
    <x v="20"/>
    <n v="1"/>
    <n v="1"/>
    <n v="0"/>
    <n v="6000"/>
    <n v="900"/>
    <n v="5355"/>
    <x v="0"/>
    <n v="255"/>
    <s v="No"/>
    <n v="0"/>
    <n v="0"/>
    <x v="61"/>
    <x v="3"/>
    <s v="Kolhapur"/>
  </r>
  <r>
    <n v="320"/>
    <n v="2508"/>
    <x v="839"/>
    <x v="20"/>
    <n v="1"/>
    <n v="1"/>
    <n v="0"/>
    <n v="20000"/>
    <n v="3850"/>
    <n v="16957.5"/>
    <x v="0"/>
    <n v="807.5"/>
    <s v="No"/>
    <n v="0"/>
    <n v="0"/>
    <x v="364"/>
    <x v="3"/>
    <s v="Kolhapur"/>
  </r>
  <r>
    <n v="171635"/>
    <n v="3811"/>
    <x v="318"/>
    <x v="74"/>
    <n v="1"/>
    <n v="1"/>
    <n v="0"/>
    <n v="55000"/>
    <n v="8250"/>
    <n v="49087.5"/>
    <x v="0"/>
    <n v="2337.5"/>
    <s v="No"/>
    <n v="0"/>
    <n v="0"/>
    <x v="43"/>
    <x v="3"/>
    <s v="Kolhapur"/>
  </r>
  <r>
    <n v="151555"/>
    <n v="3731"/>
    <x v="76"/>
    <x v="20"/>
    <n v="1"/>
    <n v="1"/>
    <n v="0"/>
    <n v="36000"/>
    <n v="5400"/>
    <n v="32130"/>
    <x v="0"/>
    <n v="1530"/>
    <s v="No"/>
    <n v="0"/>
    <n v="0"/>
    <x v="43"/>
    <x v="3"/>
    <s v="Kolhapur"/>
  </r>
  <r>
    <n v="141277"/>
    <n v="3455"/>
    <x v="471"/>
    <x v="20"/>
    <n v="1"/>
    <n v="1"/>
    <n v="0"/>
    <n v="9000"/>
    <n v="1732.5"/>
    <n v="7630.88"/>
    <x v="0"/>
    <n v="363.38"/>
    <s v="No"/>
    <n v="0"/>
    <n v="0"/>
    <x v="43"/>
    <x v="3"/>
    <s v="Kolhapur"/>
  </r>
  <r>
    <n v="151475"/>
    <n v="3651"/>
    <x v="142"/>
    <x v="20"/>
    <n v="1"/>
    <n v="1"/>
    <n v="0"/>
    <n v="32000"/>
    <n v="6160"/>
    <n v="27132"/>
    <x v="0"/>
    <n v="1292"/>
    <s v="No"/>
    <n v="0"/>
    <n v="0"/>
    <x v="43"/>
    <x v="3"/>
    <s v="Kolhapur"/>
  </r>
  <r>
    <n v="222579"/>
    <n v="4746"/>
    <x v="840"/>
    <x v="20"/>
    <n v="1"/>
    <n v="1"/>
    <n v="0"/>
    <n v="17820"/>
    <n v="2673"/>
    <n v="15904.35"/>
    <x v="0"/>
    <n v="757.35"/>
    <s v="No"/>
    <n v="0"/>
    <n v="0"/>
    <x v="43"/>
    <x v="3"/>
    <s v="Kolhapur"/>
  </r>
  <r>
    <n v="72"/>
    <n v="2264"/>
    <x v="2"/>
    <x v="20"/>
    <n v="1"/>
    <n v="1"/>
    <n v="0"/>
    <n v="14400"/>
    <n v="2772"/>
    <n v="12209.4"/>
    <x v="0"/>
    <n v="581.4"/>
    <s v="No"/>
    <n v="0"/>
    <n v="0"/>
    <x v="365"/>
    <x v="3"/>
    <s v="Kolhapur"/>
  </r>
  <r>
    <n v="153"/>
    <n v="2345"/>
    <x v="97"/>
    <x v="20"/>
    <n v="1"/>
    <n v="1"/>
    <n v="0"/>
    <n v="14400"/>
    <n v="2160"/>
    <n v="12852"/>
    <x v="0"/>
    <n v="612"/>
    <s v="No"/>
    <n v="0"/>
    <n v="0"/>
    <x v="365"/>
    <x v="3"/>
    <s v="Kolhapur"/>
  </r>
  <r>
    <n v="290"/>
    <n v="2481"/>
    <x v="743"/>
    <x v="20"/>
    <n v="1"/>
    <n v="1"/>
    <n v="0"/>
    <n v="14400"/>
    <n v="2772"/>
    <n v="12209.4"/>
    <x v="0"/>
    <n v="581.4"/>
    <s v="No"/>
    <n v="0"/>
    <n v="0"/>
    <x v="365"/>
    <x v="3"/>
    <s v="Kolhapur"/>
  </r>
  <r>
    <n v="549"/>
    <n v="2727"/>
    <x v="841"/>
    <x v="20"/>
    <n v="1"/>
    <n v="1"/>
    <n v="0"/>
    <n v="16000"/>
    <n v="3080"/>
    <n v="13566"/>
    <x v="0"/>
    <n v="646"/>
    <s v="No"/>
    <n v="0"/>
    <n v="0"/>
    <x v="365"/>
    <x v="3"/>
    <s v="Kolhapur"/>
  </r>
  <r>
    <n v="501"/>
    <n v="2680"/>
    <x v="692"/>
    <x v="20"/>
    <n v="1"/>
    <n v="1"/>
    <n v="0"/>
    <n v="16000"/>
    <n v="3080"/>
    <n v="13566"/>
    <x v="0"/>
    <n v="646"/>
    <s v="No"/>
    <n v="0"/>
    <n v="0"/>
    <x v="365"/>
    <x v="3"/>
    <s v="Kolhapur"/>
  </r>
  <r>
    <n v="573"/>
    <n v="2750"/>
    <x v="842"/>
    <x v="20"/>
    <n v="1"/>
    <n v="1"/>
    <n v="0"/>
    <n v="16000"/>
    <n v="2400"/>
    <n v="14280"/>
    <x v="0"/>
    <n v="680"/>
    <s v="No"/>
    <n v="0"/>
    <n v="0"/>
    <x v="365"/>
    <x v="3"/>
    <s v="Kolhapur"/>
  </r>
  <r>
    <n v="617"/>
    <n v="2794"/>
    <x v="843"/>
    <x v="20"/>
    <n v="1"/>
    <n v="1"/>
    <n v="0"/>
    <n v="16000"/>
    <n v="3080"/>
    <n v="13566"/>
    <x v="0"/>
    <n v="646"/>
    <s v="No"/>
    <n v="0"/>
    <n v="0"/>
    <x v="365"/>
    <x v="3"/>
    <s v="Kolhapur"/>
  </r>
  <r>
    <n v="413"/>
    <n v="2595"/>
    <x v="176"/>
    <x v="20"/>
    <n v="1"/>
    <n v="1"/>
    <n v="0"/>
    <n v="16000"/>
    <n v="3080"/>
    <n v="13566"/>
    <x v="0"/>
    <n v="646"/>
    <s v="No"/>
    <n v="0"/>
    <n v="0"/>
    <x v="365"/>
    <x v="3"/>
    <s v="Kolhapur"/>
  </r>
  <r>
    <n v="455"/>
    <n v="2635"/>
    <x v="844"/>
    <x v="20"/>
    <n v="1"/>
    <n v="1"/>
    <n v="0"/>
    <n v="12000"/>
    <n v="2310"/>
    <n v="10174.5"/>
    <x v="0"/>
    <n v="484.5"/>
    <s v="No"/>
    <n v="0"/>
    <n v="0"/>
    <x v="365"/>
    <x v="3"/>
    <s v="Kolhapur"/>
  </r>
  <r>
    <n v="332"/>
    <n v="2518"/>
    <x v="845"/>
    <x v="20"/>
    <n v="1"/>
    <n v="1"/>
    <n v="0"/>
    <n v="14400"/>
    <n v="2772"/>
    <n v="12209.4"/>
    <x v="0"/>
    <n v="581.4"/>
    <s v="No"/>
    <n v="0"/>
    <n v="0"/>
    <x v="365"/>
    <x v="3"/>
    <s v="Kolhapur"/>
  </r>
  <r>
    <n v="369"/>
    <n v="2555"/>
    <x v="131"/>
    <x v="20"/>
    <n v="1"/>
    <n v="1"/>
    <n v="0"/>
    <n v="16000"/>
    <n v="3080"/>
    <n v="13566"/>
    <x v="0"/>
    <n v="646"/>
    <s v="No"/>
    <n v="0"/>
    <n v="0"/>
    <x v="365"/>
    <x v="3"/>
    <s v="Kolhapur"/>
  </r>
  <r>
    <n v="40738"/>
    <n v="2917"/>
    <x v="846"/>
    <x v="20"/>
    <n v="1"/>
    <n v="1"/>
    <n v="0"/>
    <n v="16000"/>
    <n v="3080"/>
    <n v="13566"/>
    <x v="0"/>
    <n v="646"/>
    <s v="No"/>
    <n v="0"/>
    <n v="0"/>
    <x v="365"/>
    <x v="3"/>
    <s v="Kolhapur"/>
  </r>
  <r>
    <n v="698"/>
    <n v="2873"/>
    <x v="740"/>
    <x v="20"/>
    <n v="1"/>
    <n v="1"/>
    <n v="0"/>
    <n v="16000"/>
    <n v="3080"/>
    <n v="13566"/>
    <x v="0"/>
    <n v="646"/>
    <s v="No"/>
    <n v="0"/>
    <n v="0"/>
    <x v="365"/>
    <x v="3"/>
    <s v="Kolhapur"/>
  </r>
  <r>
    <n v="653"/>
    <n v="2829"/>
    <x v="170"/>
    <x v="20"/>
    <n v="1"/>
    <n v="1"/>
    <n v="0"/>
    <n v="16000"/>
    <n v="3080"/>
    <n v="13566"/>
    <x v="0"/>
    <n v="646"/>
    <s v="No"/>
    <n v="0"/>
    <n v="0"/>
    <x v="365"/>
    <x v="3"/>
    <s v="Kolhapur"/>
  </r>
  <r>
    <n v="70775"/>
    <n v="2959"/>
    <x v="847"/>
    <x v="104"/>
    <n v="5"/>
    <n v="4"/>
    <n v="1"/>
    <n v="64000"/>
    <n v="11640"/>
    <n v="54978"/>
    <x v="0"/>
    <n v="2618"/>
    <s v="No"/>
    <n v="0"/>
    <n v="0"/>
    <x v="365"/>
    <x v="3"/>
    <s v="Kolhapur"/>
  </r>
  <r>
    <n v="80923"/>
    <n v="3100"/>
    <x v="29"/>
    <x v="20"/>
    <n v="5"/>
    <n v="4"/>
    <n v="1"/>
    <n v="73600"/>
    <n v="13386"/>
    <n v="63224.7"/>
    <x v="0"/>
    <n v="3010.7"/>
    <s v="No"/>
    <n v="0"/>
    <n v="0"/>
    <x v="365"/>
    <x v="3"/>
    <s v="Kolhapur"/>
  </r>
  <r>
    <n v="131166"/>
    <n v="3345"/>
    <x v="462"/>
    <x v="104"/>
    <n v="3"/>
    <n v="3"/>
    <n v="0"/>
    <n v="55200"/>
    <n v="10626"/>
    <n v="46802.7"/>
    <x v="0"/>
    <n v="2228.6999999999998"/>
    <s v="No"/>
    <n v="0"/>
    <n v="0"/>
    <x v="365"/>
    <x v="3"/>
    <s v="Kolhapur"/>
  </r>
  <r>
    <n v="243"/>
    <n v="2434"/>
    <x v="287"/>
    <x v="20"/>
    <n v="1"/>
    <n v="1"/>
    <n v="0"/>
    <n v="2500"/>
    <n v="375"/>
    <n v="2231.25"/>
    <x v="0"/>
    <n v="106.25"/>
    <s v="No"/>
    <n v="0"/>
    <n v="0"/>
    <x v="44"/>
    <x v="3"/>
    <s v="Kolhapur"/>
  </r>
  <r>
    <n v="131162"/>
    <n v="3341"/>
    <x v="321"/>
    <x v="20"/>
    <n v="1"/>
    <n v="1"/>
    <n v="0"/>
    <n v="3600"/>
    <n v="693"/>
    <n v="3052.35"/>
    <x v="0"/>
    <n v="145.35"/>
    <s v="No"/>
    <n v="0"/>
    <n v="0"/>
    <x v="44"/>
    <x v="3"/>
    <s v="Kolhapur"/>
  </r>
  <r>
    <n v="241"/>
    <n v="2432"/>
    <x v="287"/>
    <x v="20"/>
    <n v="1"/>
    <n v="1"/>
    <n v="0"/>
    <n v="5000"/>
    <n v="750"/>
    <n v="4462.5"/>
    <x v="0"/>
    <n v="212.5"/>
    <s v="No"/>
    <n v="0"/>
    <n v="0"/>
    <x v="45"/>
    <x v="3"/>
    <s v="Kolhapur"/>
  </r>
  <r>
    <n v="10"/>
    <n v="2212"/>
    <x v="174"/>
    <x v="20"/>
    <n v="1"/>
    <n v="1"/>
    <n v="0"/>
    <n v="14400"/>
    <n v="2772"/>
    <n v="12209.4"/>
    <x v="0"/>
    <n v="581.4"/>
    <s v="No"/>
    <n v="0"/>
    <n v="0"/>
    <x v="366"/>
    <x v="3"/>
    <s v="Kolhapur"/>
  </r>
  <r>
    <n v="247"/>
    <n v="2438"/>
    <x v="160"/>
    <x v="20"/>
    <n v="1"/>
    <n v="1"/>
    <n v="0"/>
    <n v="14400"/>
    <n v="2772"/>
    <n v="12209.4"/>
    <x v="0"/>
    <n v="581.4"/>
    <s v="No"/>
    <n v="0"/>
    <n v="0"/>
    <x v="366"/>
    <x v="3"/>
    <s v="Kolhapur"/>
  </r>
  <r>
    <n v="190"/>
    <n v="2381"/>
    <x v="228"/>
    <x v="20"/>
    <n v="1"/>
    <n v="1"/>
    <n v="0"/>
    <n v="14400"/>
    <n v="2772"/>
    <n v="12209.4"/>
    <x v="0"/>
    <n v="581.4"/>
    <s v="No"/>
    <n v="0"/>
    <n v="0"/>
    <x v="366"/>
    <x v="3"/>
    <s v="Kolhapur"/>
  </r>
  <r>
    <n v="559"/>
    <n v="2736"/>
    <x v="848"/>
    <x v="131"/>
    <n v="1"/>
    <n v="1"/>
    <n v="0"/>
    <n v="12000"/>
    <n v="1800"/>
    <n v="10710"/>
    <x v="0"/>
    <n v="510"/>
    <s v="No"/>
    <n v="0"/>
    <n v="0"/>
    <x v="49"/>
    <x v="3"/>
    <s v="Kolhapur"/>
  </r>
  <r>
    <n v="508"/>
    <n v="2687"/>
    <x v="328"/>
    <x v="20"/>
    <n v="1"/>
    <n v="1"/>
    <n v="0"/>
    <n v="4080"/>
    <n v="785.4"/>
    <n v="3459.33"/>
    <x v="0"/>
    <n v="164.73"/>
    <s v="No"/>
    <n v="0"/>
    <n v="0"/>
    <x v="49"/>
    <x v="3"/>
    <s v="Kolhapur"/>
  </r>
  <r>
    <n v="623"/>
    <n v="2800"/>
    <x v="326"/>
    <x v="20"/>
    <n v="2"/>
    <n v="1"/>
    <n v="1"/>
    <n v="4000"/>
    <n v="600"/>
    <n v="3570"/>
    <x v="0"/>
    <n v="170"/>
    <s v="No"/>
    <n v="0"/>
    <n v="0"/>
    <x v="49"/>
    <x v="3"/>
    <s v="Kolhapur"/>
  </r>
  <r>
    <n v="613"/>
    <n v="2790"/>
    <x v="849"/>
    <x v="230"/>
    <n v="2"/>
    <n v="1"/>
    <n v="1"/>
    <n v="3200"/>
    <n v="480"/>
    <n v="2856"/>
    <x v="0"/>
    <n v="136"/>
    <s v="No"/>
    <n v="0"/>
    <n v="0"/>
    <x v="49"/>
    <x v="3"/>
    <s v="Kolhapur"/>
  </r>
  <r>
    <n v="104"/>
    <n v="2295"/>
    <x v="66"/>
    <x v="20"/>
    <n v="1"/>
    <n v="1"/>
    <n v="0"/>
    <n v="10000"/>
    <n v="1925"/>
    <n v="8478.75"/>
    <x v="0"/>
    <n v="403.75"/>
    <s v="No"/>
    <n v="0"/>
    <n v="0"/>
    <x v="49"/>
    <x v="3"/>
    <s v="Kolhapur"/>
  </r>
  <r>
    <n v="365"/>
    <n v="2551"/>
    <x v="362"/>
    <x v="20"/>
    <n v="1"/>
    <n v="1"/>
    <n v="0"/>
    <n v="6600"/>
    <n v="1270.5"/>
    <n v="5595.98"/>
    <x v="0"/>
    <n v="266.48"/>
    <s v="No"/>
    <n v="0"/>
    <n v="0"/>
    <x v="319"/>
    <x v="3"/>
    <s v="Kolhapur"/>
  </r>
  <r>
    <n v="121044"/>
    <n v="3227"/>
    <x v="308"/>
    <x v="20"/>
    <n v="1"/>
    <n v="1"/>
    <n v="0"/>
    <n v="4000"/>
    <n v="770"/>
    <n v="3391.5"/>
    <x v="0"/>
    <n v="161.5"/>
    <s v="No"/>
    <n v="0"/>
    <n v="0"/>
    <x v="38"/>
    <x v="3"/>
    <s v="Kolhapur"/>
  </r>
  <r>
    <n v="110985"/>
    <n v="3166"/>
    <x v="850"/>
    <x v="20"/>
    <n v="1"/>
    <n v="1"/>
    <n v="0"/>
    <n v="4400"/>
    <n v="847"/>
    <n v="3730.65"/>
    <x v="0"/>
    <n v="177.65"/>
    <s v="No"/>
    <n v="0"/>
    <n v="0"/>
    <x v="36"/>
    <x v="3"/>
    <s v="Kolhapur"/>
  </r>
  <r>
    <n v="561"/>
    <n v="2738"/>
    <x v="851"/>
    <x v="20"/>
    <n v="1"/>
    <n v="1"/>
    <n v="0"/>
    <n v="4800"/>
    <n v="720"/>
    <n v="4284"/>
    <x v="0"/>
    <n v="204"/>
    <s v="No"/>
    <n v="0"/>
    <n v="0"/>
    <x v="36"/>
    <x v="3"/>
    <s v="Kolhapur"/>
  </r>
  <r>
    <n v="424"/>
    <n v="2604"/>
    <x v="745"/>
    <x v="231"/>
    <n v="1"/>
    <n v="1"/>
    <n v="0"/>
    <n v="8000"/>
    <n v="1540"/>
    <n v="6783"/>
    <x v="0"/>
    <n v="323"/>
    <s v="No"/>
    <n v="0"/>
    <n v="0"/>
    <x v="36"/>
    <x v="3"/>
    <s v="Kolhapur"/>
  </r>
  <r>
    <n v="463"/>
    <n v="2642"/>
    <x v="827"/>
    <x v="20"/>
    <n v="1"/>
    <n v="1"/>
    <n v="0"/>
    <n v="5500.2"/>
    <n v="825.03"/>
    <n v="4908.93"/>
    <x v="0"/>
    <n v="233.76"/>
    <s v="No"/>
    <n v="0"/>
    <n v="0"/>
    <x v="39"/>
    <x v="3"/>
    <s v="Kolhapur"/>
  </r>
  <r>
    <n v="80897"/>
    <n v="3075"/>
    <x v="311"/>
    <x v="142"/>
    <n v="3"/>
    <n v="2"/>
    <n v="1"/>
    <n v="12000"/>
    <n v="2310"/>
    <n v="10174.5"/>
    <x v="1"/>
    <n v="484.5"/>
    <s v="No"/>
    <n v="0"/>
    <n v="0"/>
    <x v="39"/>
    <x v="3"/>
    <s v="Kolhapur"/>
  </r>
  <r>
    <n v="202184"/>
    <n v="4359"/>
    <x v="342"/>
    <x v="20"/>
    <n v="1"/>
    <n v="1"/>
    <n v="0"/>
    <n v="5600"/>
    <n v="840"/>
    <n v="4998"/>
    <x v="0"/>
    <n v="238"/>
    <s v="No"/>
    <n v="0"/>
    <n v="0"/>
    <x v="39"/>
    <x v="3"/>
    <s v="Kolhapur"/>
  </r>
  <r>
    <n v="80904"/>
    <n v="3082"/>
    <x v="852"/>
    <x v="20"/>
    <n v="1"/>
    <n v="1"/>
    <n v="0"/>
    <n v="7500"/>
    <n v="1125"/>
    <n v="6693.75"/>
    <x v="0"/>
    <n v="318.75"/>
    <s v="No"/>
    <n v="0"/>
    <n v="0"/>
    <x v="39"/>
    <x v="3"/>
    <s v="Kolhapur"/>
  </r>
  <r>
    <n v="222599"/>
    <n v="4764"/>
    <x v="521"/>
    <x v="20"/>
    <n v="1"/>
    <n v="1"/>
    <n v="0"/>
    <n v="8000"/>
    <n v="1200"/>
    <n v="7140"/>
    <x v="0"/>
    <n v="340"/>
    <s v="No"/>
    <n v="0"/>
    <n v="0"/>
    <x v="39"/>
    <x v="3"/>
    <s v="Kolhapur"/>
  </r>
  <r>
    <n v="94"/>
    <n v="2286"/>
    <x v="114"/>
    <x v="232"/>
    <n v="1"/>
    <n v="1"/>
    <n v="0"/>
    <n v="2000"/>
    <n v="300"/>
    <n v="1785"/>
    <x v="0"/>
    <n v="85"/>
    <s v="No"/>
    <n v="0"/>
    <n v="0"/>
    <x v="367"/>
    <x v="3"/>
    <s v="Kolhapur"/>
  </r>
  <r>
    <n v="466"/>
    <n v="2645"/>
    <x v="90"/>
    <x v="20"/>
    <n v="1"/>
    <n v="1"/>
    <n v="0"/>
    <n v="4800"/>
    <n v="720"/>
    <n v="4284"/>
    <x v="0"/>
    <n v="204"/>
    <s v="No"/>
    <n v="0"/>
    <n v="0"/>
    <x v="368"/>
    <x v="3"/>
    <s v="Kolhapur"/>
  </r>
  <r>
    <n v="80907"/>
    <n v="3085"/>
    <x v="853"/>
    <x v="20"/>
    <n v="1"/>
    <n v="1"/>
    <n v="0"/>
    <n v="4400"/>
    <n v="847"/>
    <n v="3730.65"/>
    <x v="0"/>
    <n v="177.65"/>
    <s v="No"/>
    <n v="0"/>
    <n v="0"/>
    <x v="40"/>
    <x v="3"/>
    <s v="Kolhapur"/>
  </r>
  <r>
    <n v="212197"/>
    <n v="4373"/>
    <x v="614"/>
    <x v="20"/>
    <n v="1"/>
    <n v="1"/>
    <n v="0"/>
    <n v="8000"/>
    <n v="1200"/>
    <n v="7140"/>
    <x v="0"/>
    <n v="340"/>
    <s v="No"/>
    <n v="0"/>
    <n v="0"/>
    <x v="40"/>
    <x v="3"/>
    <s v="Kolhapur"/>
  </r>
  <r>
    <n v="222592"/>
    <n v="4757"/>
    <x v="436"/>
    <x v="20"/>
    <n v="1"/>
    <n v="1"/>
    <n v="0"/>
    <n v="8000"/>
    <n v="1200"/>
    <n v="7140"/>
    <x v="0"/>
    <n v="340"/>
    <s v="No"/>
    <n v="0"/>
    <n v="0"/>
    <x v="40"/>
    <x v="3"/>
    <s v="Kolhapur"/>
  </r>
  <r>
    <n v="343"/>
    <n v="2529"/>
    <x v="831"/>
    <x v="20"/>
    <n v="1"/>
    <n v="1"/>
    <n v="0"/>
    <n v="8000"/>
    <n v="1200"/>
    <n v="7140"/>
    <x v="0"/>
    <n v="340"/>
    <s v="No"/>
    <n v="0"/>
    <n v="0"/>
    <x v="369"/>
    <x v="3"/>
    <s v="Kolhapur"/>
  </r>
  <r>
    <n v="202165"/>
    <n v="4340"/>
    <x v="317"/>
    <x v="20"/>
    <n v="1"/>
    <n v="1"/>
    <n v="0"/>
    <n v="17820"/>
    <n v="2673"/>
    <n v="15904.35"/>
    <x v="0"/>
    <n v="757.35"/>
    <s v="No"/>
    <n v="0"/>
    <n v="0"/>
    <x v="43"/>
    <x v="3"/>
    <s v="Kolhapur"/>
  </r>
  <r>
    <n v="171846"/>
    <n v="4021"/>
    <x v="273"/>
    <x v="20"/>
    <n v="1"/>
    <n v="1"/>
    <n v="0"/>
    <n v="12000"/>
    <n v="1800"/>
    <n v="10710"/>
    <x v="0"/>
    <n v="510"/>
    <s v="No"/>
    <n v="0"/>
    <n v="0"/>
    <x v="30"/>
    <x v="3"/>
    <s v="Kolhapur"/>
  </r>
  <r>
    <n v="171831"/>
    <n v="4006"/>
    <x v="275"/>
    <x v="224"/>
    <n v="5"/>
    <n v="3"/>
    <n v="2"/>
    <n v="18000"/>
    <n v="2700"/>
    <n v="16065"/>
    <x v="0"/>
    <n v="765"/>
    <s v="No"/>
    <n v="0"/>
    <n v="0"/>
    <x v="30"/>
    <x v="3"/>
    <s v="Kolhapur"/>
  </r>
  <r>
    <n v="171816"/>
    <n v="3991"/>
    <x v="274"/>
    <x v="104"/>
    <n v="1"/>
    <n v="1"/>
    <n v="0"/>
    <n v="3600"/>
    <n v="540"/>
    <n v="3213"/>
    <x v="0"/>
    <n v="153"/>
    <s v="No"/>
    <n v="0"/>
    <n v="0"/>
    <x v="30"/>
    <x v="3"/>
    <s v="Kolhapur"/>
  </r>
  <r>
    <n v="171759"/>
    <n v="3934"/>
    <x v="276"/>
    <x v="20"/>
    <n v="1"/>
    <n v="1"/>
    <n v="0"/>
    <n v="9900"/>
    <n v="1485"/>
    <n v="8835.75"/>
    <x v="0"/>
    <n v="420.75"/>
    <s v="No"/>
    <n v="0"/>
    <n v="0"/>
    <x v="30"/>
    <x v="3"/>
    <s v="Kolhapur"/>
  </r>
  <r>
    <n v="141332"/>
    <n v="3510"/>
    <x v="117"/>
    <x v="20"/>
    <n v="1"/>
    <n v="1"/>
    <n v="0"/>
    <n v="19200"/>
    <n v="3696"/>
    <n v="16279.2"/>
    <x v="0"/>
    <n v="775.2"/>
    <s v="No"/>
    <n v="0"/>
    <n v="0"/>
    <x v="30"/>
    <x v="3"/>
    <s v="Kolhapur"/>
  </r>
  <r>
    <n v="141293"/>
    <n v="3471"/>
    <x v="277"/>
    <x v="20"/>
    <n v="1"/>
    <n v="1"/>
    <n v="0"/>
    <n v="7500"/>
    <n v="1443.75"/>
    <n v="6359.06"/>
    <x v="0"/>
    <n v="302.81"/>
    <s v="No"/>
    <n v="0"/>
    <n v="0"/>
    <x v="30"/>
    <x v="3"/>
    <s v="Kolhapur"/>
  </r>
  <r>
    <n v="171683"/>
    <n v="3859"/>
    <x v="548"/>
    <x v="20"/>
    <n v="1"/>
    <n v="1"/>
    <n v="0"/>
    <n v="2000"/>
    <n v="300"/>
    <n v="1785"/>
    <x v="0"/>
    <n v="85"/>
    <s v="No"/>
    <n v="0"/>
    <n v="0"/>
    <x v="30"/>
    <x v="3"/>
    <s v="Kolhapur"/>
  </r>
  <r>
    <n v="141375"/>
    <n v="3553"/>
    <x v="279"/>
    <x v="20"/>
    <n v="1"/>
    <n v="1"/>
    <n v="0"/>
    <n v="9600"/>
    <n v="1848"/>
    <n v="8139.6"/>
    <x v="0"/>
    <n v="387.6"/>
    <s v="No"/>
    <n v="0"/>
    <n v="0"/>
    <x v="30"/>
    <x v="3"/>
    <s v="Kolhapur"/>
  </r>
  <r>
    <n v="141351"/>
    <n v="3529"/>
    <x v="278"/>
    <x v="224"/>
    <n v="5"/>
    <n v="3"/>
    <n v="2"/>
    <n v="18000"/>
    <n v="3465"/>
    <n v="15261.75"/>
    <x v="0"/>
    <n v="726.75"/>
    <s v="No"/>
    <n v="0"/>
    <n v="0"/>
    <x v="30"/>
    <x v="3"/>
    <s v="Kolhapur"/>
  </r>
  <r>
    <n v="151525"/>
    <n v="3701"/>
    <x v="280"/>
    <x v="20"/>
    <n v="1"/>
    <n v="1"/>
    <n v="0"/>
    <n v="15120"/>
    <n v="2268"/>
    <n v="13494.6"/>
    <x v="0"/>
    <n v="642.6"/>
    <s v="No"/>
    <n v="0"/>
    <n v="0"/>
    <x v="30"/>
    <x v="3"/>
    <s v="Kolhapur"/>
  </r>
  <r>
    <n v="151536"/>
    <n v="3712"/>
    <x v="143"/>
    <x v="20"/>
    <n v="1"/>
    <n v="1"/>
    <n v="0"/>
    <n v="7560"/>
    <n v="1134"/>
    <n v="6747.3"/>
    <x v="0"/>
    <n v="321.3"/>
    <s v="No"/>
    <n v="0"/>
    <n v="0"/>
    <x v="30"/>
    <x v="3"/>
    <s v="Kolhapur"/>
  </r>
  <r>
    <n v="151467"/>
    <n v="3643"/>
    <x v="854"/>
    <x v="20"/>
    <n v="2"/>
    <n v="2"/>
    <n v="0"/>
    <n v="54000"/>
    <n v="10395"/>
    <n v="45785.25"/>
    <x v="0"/>
    <n v="2180.25"/>
    <s v="No"/>
    <n v="0"/>
    <n v="0"/>
    <x v="30"/>
    <x v="3"/>
    <s v="Kolhapur"/>
  </r>
  <r>
    <n v="222524"/>
    <n v="4692"/>
    <x v="218"/>
    <x v="20"/>
    <n v="1"/>
    <n v="1"/>
    <n v="0"/>
    <n v="12000"/>
    <n v="1800"/>
    <n v="10710"/>
    <x v="0"/>
    <n v="510"/>
    <s v="No"/>
    <n v="0"/>
    <n v="0"/>
    <x v="30"/>
    <x v="3"/>
    <s v="Kolhapur"/>
  </r>
  <r>
    <n v="222613"/>
    <n v="4778"/>
    <x v="285"/>
    <x v="233"/>
    <n v="5"/>
    <n v="3"/>
    <n v="2"/>
    <n v="18000"/>
    <n v="2700"/>
    <n v="16065"/>
    <x v="0"/>
    <n v="765"/>
    <s v="No"/>
    <n v="0"/>
    <n v="0"/>
    <x v="30"/>
    <x v="3"/>
    <s v="Kolhapur"/>
  </r>
  <r>
    <n v="222626"/>
    <n v="4790"/>
    <x v="286"/>
    <x v="233"/>
    <n v="5"/>
    <n v="3"/>
    <n v="2"/>
    <n v="18000"/>
    <n v="2700"/>
    <n v="16065"/>
    <x v="0"/>
    <n v="765"/>
    <s v="No"/>
    <n v="0"/>
    <n v="0"/>
    <x v="30"/>
    <x v="3"/>
    <s v="Kolhapur"/>
  </r>
  <r>
    <n v="173"/>
    <n v="2364"/>
    <x v="336"/>
    <x v="20"/>
    <n v="1"/>
    <n v="1"/>
    <n v="0"/>
    <n v="6400"/>
    <n v="1232"/>
    <n v="5426.4"/>
    <x v="0"/>
    <n v="258.39999999999998"/>
    <s v="No"/>
    <n v="0"/>
    <n v="0"/>
    <x v="32"/>
    <x v="3"/>
    <s v="Kolhapur"/>
  </r>
  <r>
    <n v="252690"/>
    <n v="4853"/>
    <x v="289"/>
    <x v="20"/>
    <n v="1"/>
    <n v="1"/>
    <n v="0"/>
    <n v="9600"/>
    <n v="1440"/>
    <n v="8568"/>
    <x v="0"/>
    <n v="408"/>
    <s v="No"/>
    <n v="0"/>
    <n v="0"/>
    <x v="30"/>
    <x v="3"/>
    <s v="Kolhapur"/>
  </r>
  <r>
    <n v="322"/>
    <n v="2510"/>
    <x v="855"/>
    <x v="20"/>
    <n v="1"/>
    <n v="1"/>
    <n v="0"/>
    <n v="2400"/>
    <n v="462"/>
    <n v="2034.9"/>
    <x v="0"/>
    <n v="96.9"/>
    <s v="No"/>
    <n v="0"/>
    <n v="0"/>
    <x v="33"/>
    <x v="3"/>
    <s v="Kolhapur"/>
  </r>
  <r>
    <n v="171981"/>
    <n v="4155"/>
    <x v="40"/>
    <x v="113"/>
    <n v="3"/>
    <n v="2"/>
    <n v="1"/>
    <n v="11520"/>
    <n v="1728"/>
    <n v="10281.6"/>
    <x v="0"/>
    <n v="489.6"/>
    <s v="No"/>
    <n v="0"/>
    <n v="0"/>
    <x v="36"/>
    <x v="3"/>
    <s v="Kolhapur"/>
  </r>
  <r>
    <n v="222280"/>
    <n v="4458"/>
    <x v="567"/>
    <x v="20"/>
    <n v="1"/>
    <n v="1"/>
    <n v="0"/>
    <n v="4800"/>
    <n v="720"/>
    <n v="4284"/>
    <x v="0"/>
    <n v="204"/>
    <s v="No"/>
    <n v="0"/>
    <n v="0"/>
    <x v="36"/>
    <x v="3"/>
    <s v="Kolhapur"/>
  </r>
  <r>
    <n v="151418"/>
    <n v="3596"/>
    <x v="856"/>
    <x v="20"/>
    <n v="1"/>
    <n v="1"/>
    <n v="0"/>
    <n v="5600"/>
    <n v="1078"/>
    <n v="4748.1000000000004"/>
    <x v="0"/>
    <n v="226.1"/>
    <s v="No"/>
    <n v="0"/>
    <n v="0"/>
    <x v="36"/>
    <x v="3"/>
    <s v="Kolhapur"/>
  </r>
  <r>
    <n v="171783"/>
    <n v="3958"/>
    <x v="570"/>
    <x v="20"/>
    <n v="1"/>
    <n v="1"/>
    <n v="0"/>
    <n v="3120"/>
    <n v="468"/>
    <n v="2784.6"/>
    <x v="0"/>
    <n v="132.6"/>
    <s v="No"/>
    <n v="0"/>
    <n v="0"/>
    <x v="36"/>
    <x v="3"/>
    <s v="Kolhapur"/>
  </r>
  <r>
    <n v="141217"/>
    <n v="3396"/>
    <x v="37"/>
    <x v="20"/>
    <n v="1"/>
    <n v="1"/>
    <n v="0"/>
    <n v="4800"/>
    <n v="924"/>
    <n v="4069.8"/>
    <x v="0"/>
    <n v="193.8"/>
    <s v="No"/>
    <n v="0"/>
    <n v="0"/>
    <x v="30"/>
    <x v="3"/>
    <s v="Kolhapur"/>
  </r>
  <r>
    <n v="542"/>
    <n v="2721"/>
    <x v="20"/>
    <x v="150"/>
    <n v="3"/>
    <n v="2"/>
    <n v="1"/>
    <n v="200007.72"/>
    <n v="38501.480000000003"/>
    <n v="169581.55"/>
    <x v="2"/>
    <n v="8075.31"/>
    <s v="No"/>
    <n v="0"/>
    <n v="0"/>
    <x v="30"/>
    <x v="3"/>
    <s v="Kolhapur"/>
  </r>
  <r>
    <n v="475"/>
    <n v="2654"/>
    <x v="19"/>
    <x v="20"/>
    <n v="1"/>
    <n v="1"/>
    <n v="0"/>
    <n v="16200"/>
    <n v="3118.5"/>
    <n v="13735.58"/>
    <x v="0"/>
    <n v="654.08000000000004"/>
    <s v="No"/>
    <n v="0"/>
    <n v="0"/>
    <x v="30"/>
    <x v="3"/>
    <s v="Kolhapur"/>
  </r>
  <r>
    <n v="579"/>
    <n v="2756"/>
    <x v="262"/>
    <x v="20"/>
    <n v="1"/>
    <n v="1"/>
    <n v="0"/>
    <n v="15120"/>
    <n v="2910.6"/>
    <n v="12819.87"/>
    <x v="0"/>
    <n v="610.47"/>
    <s v="No"/>
    <n v="0"/>
    <n v="0"/>
    <x v="30"/>
    <x v="3"/>
    <s v="Kolhapur"/>
  </r>
  <r>
    <n v="505"/>
    <n v="2684"/>
    <x v="261"/>
    <x v="234"/>
    <n v="10"/>
    <n v="5"/>
    <n v="5"/>
    <n v="27501"/>
    <n v="5293.95"/>
    <n v="23317.4"/>
    <x v="0"/>
    <n v="1110.3499999999999"/>
    <s v="No"/>
    <n v="0"/>
    <n v="0"/>
    <x v="30"/>
    <x v="3"/>
    <s v="Kolhapur"/>
  </r>
  <r>
    <n v="80862"/>
    <n v="3046"/>
    <x v="26"/>
    <x v="20"/>
    <n v="3"/>
    <n v="2"/>
    <n v="1"/>
    <n v="200000"/>
    <n v="38500"/>
    <n v="169575"/>
    <x v="2"/>
    <n v="8075"/>
    <s v="No"/>
    <n v="0"/>
    <n v="0"/>
    <x v="30"/>
    <x v="3"/>
    <s v="Kolhapur"/>
  </r>
  <r>
    <n v="519"/>
    <n v="2698"/>
    <x v="259"/>
    <x v="123"/>
    <n v="3"/>
    <n v="2"/>
    <n v="1"/>
    <n v="11000"/>
    <n v="2117.5"/>
    <n v="9326.6299999999992"/>
    <x v="1"/>
    <n v="444.13"/>
    <s v="No"/>
    <n v="0"/>
    <n v="0"/>
    <x v="30"/>
    <x v="3"/>
    <s v="Kolhapur"/>
  </r>
  <r>
    <n v="172005"/>
    <n v="4179"/>
    <x v="264"/>
    <x v="20"/>
    <n v="1"/>
    <n v="1"/>
    <n v="0"/>
    <n v="16800"/>
    <n v="2520"/>
    <n v="14994"/>
    <x v="0"/>
    <n v="714"/>
    <s v="No"/>
    <n v="0"/>
    <n v="0"/>
    <x v="30"/>
    <x v="3"/>
    <s v="Kolhapur"/>
  </r>
  <r>
    <n v="32"/>
    <n v="2229"/>
    <x v="0"/>
    <x v="20"/>
    <n v="1"/>
    <n v="1"/>
    <n v="0"/>
    <n v="15120"/>
    <n v="2910.6"/>
    <n v="12819.87"/>
    <x v="0"/>
    <n v="610.47"/>
    <s v="NULL"/>
    <s v="NULL"/>
    <n v="0"/>
    <x v="30"/>
    <x v="3"/>
    <s v="Kolhapur"/>
  </r>
  <r>
    <n v="92"/>
    <n v="2284"/>
    <x v="857"/>
    <x v="235"/>
    <n v="3"/>
    <n v="3"/>
    <n v="0"/>
    <n v="99999"/>
    <n v="19249.8"/>
    <n v="84786.66"/>
    <x v="0"/>
    <n v="4037.46"/>
    <s v="No"/>
    <n v="0"/>
    <n v="0"/>
    <x v="30"/>
    <x v="3"/>
    <s v="Kolhapur"/>
  </r>
  <r>
    <n v="50739"/>
    <n v="2921"/>
    <x v="680"/>
    <x v="20"/>
    <n v="1"/>
    <n v="1"/>
    <n v="0"/>
    <n v="15120"/>
    <n v="2910.6"/>
    <n v="12819.87"/>
    <x v="0"/>
    <n v="610.47"/>
    <s v="No"/>
    <n v="0"/>
    <n v="0"/>
    <x v="30"/>
    <x v="3"/>
    <s v="Kolhapur"/>
  </r>
  <r>
    <n v="171906"/>
    <n v="4081"/>
    <x v="266"/>
    <x v="49"/>
    <n v="4"/>
    <n v="3"/>
    <n v="1"/>
    <n v="43560"/>
    <n v="6534"/>
    <n v="38877.300000000003"/>
    <x v="0"/>
    <n v="1851.3"/>
    <s v="No"/>
    <n v="0"/>
    <n v="0"/>
    <x v="30"/>
    <x v="3"/>
    <s v="Kolhapur"/>
  </r>
  <r>
    <n v="172031"/>
    <n v="4203"/>
    <x v="139"/>
    <x v="20"/>
    <n v="1"/>
    <n v="1"/>
    <n v="0"/>
    <n v="9000"/>
    <n v="1350"/>
    <n v="8032.5"/>
    <x v="0"/>
    <n v="382.5"/>
    <s v="No"/>
    <n v="0"/>
    <n v="0"/>
    <x v="30"/>
    <x v="3"/>
    <s v="Kolhapur"/>
  </r>
  <r>
    <n v="172014"/>
    <n v="4188"/>
    <x v="267"/>
    <x v="20"/>
    <n v="1"/>
    <n v="1"/>
    <n v="0"/>
    <n v="8400"/>
    <n v="1260"/>
    <n v="7497"/>
    <x v="0"/>
    <n v="357"/>
    <s v="No"/>
    <n v="0"/>
    <n v="0"/>
    <x v="30"/>
    <x v="3"/>
    <s v="Kolhapur"/>
  </r>
  <r>
    <n v="182134"/>
    <n v="4307"/>
    <x v="793"/>
    <x v="113"/>
    <n v="3"/>
    <n v="2"/>
    <n v="1"/>
    <n v="140000"/>
    <n v="21000"/>
    <n v="124950"/>
    <x v="2"/>
    <n v="5950"/>
    <s v="No"/>
    <n v="0"/>
    <n v="0"/>
    <x v="30"/>
    <x v="3"/>
    <s v="Kolhapur"/>
  </r>
  <r>
    <n v="202157"/>
    <n v="4332"/>
    <x v="858"/>
    <x v="20"/>
    <n v="1"/>
    <n v="1"/>
    <n v="0"/>
    <n v="4800"/>
    <n v="720"/>
    <n v="4284"/>
    <x v="0"/>
    <n v="204"/>
    <s v="No"/>
    <n v="0"/>
    <n v="0"/>
    <x v="30"/>
    <x v="3"/>
    <s v="Kolhapur"/>
  </r>
  <r>
    <n v="222352"/>
    <n v="4530"/>
    <x v="622"/>
    <x v="49"/>
    <n v="4"/>
    <n v="3"/>
    <n v="1"/>
    <n v="150000"/>
    <n v="22500"/>
    <n v="133875"/>
    <x v="0"/>
    <n v="6375"/>
    <s v="No"/>
    <n v="0"/>
    <n v="0"/>
    <x v="30"/>
    <x v="3"/>
    <s v="Kolhapur"/>
  </r>
  <r>
    <n v="171971"/>
    <n v="4145"/>
    <x v="859"/>
    <x v="20"/>
    <n v="1"/>
    <n v="1"/>
    <n v="0"/>
    <n v="6000"/>
    <n v="900"/>
    <n v="5355"/>
    <x v="0"/>
    <n v="255"/>
    <s v="No"/>
    <n v="0"/>
    <n v="0"/>
    <x v="30"/>
    <x v="3"/>
    <s v="Kolhapur"/>
  </r>
  <r>
    <n v="222443"/>
    <n v="4612"/>
    <x v="269"/>
    <x v="20"/>
    <n v="1"/>
    <n v="1"/>
    <n v="0"/>
    <n v="16800"/>
    <n v="2520"/>
    <n v="14994"/>
    <x v="0"/>
    <n v="714"/>
    <s v="No"/>
    <n v="0"/>
    <n v="0"/>
    <x v="30"/>
    <x v="3"/>
    <s v="Kolhapur"/>
  </r>
  <r>
    <n v="212202"/>
    <n v="4378"/>
    <x v="118"/>
    <x v="236"/>
    <n v="5"/>
    <n v="3"/>
    <n v="2"/>
    <n v="18000"/>
    <n v="2700"/>
    <n v="16065"/>
    <x v="0"/>
    <n v="765"/>
    <s v="No"/>
    <n v="0"/>
    <n v="0"/>
    <x v="30"/>
    <x v="3"/>
    <s v="Kolhapur"/>
  </r>
  <r>
    <n v="222454"/>
    <n v="4623"/>
    <x v="270"/>
    <x v="20"/>
    <n v="1"/>
    <n v="1"/>
    <n v="0"/>
    <n v="8400"/>
    <n v="1260"/>
    <n v="7497"/>
    <x v="0"/>
    <n v="357"/>
    <s v="No"/>
    <n v="0"/>
    <n v="0"/>
    <x v="30"/>
    <x v="3"/>
    <s v="Kolhapur"/>
  </r>
  <r>
    <n v="222309"/>
    <n v="4487"/>
    <x v="272"/>
    <x v="20"/>
    <n v="1"/>
    <n v="1"/>
    <n v="0"/>
    <n v="9600"/>
    <n v="1440"/>
    <n v="8568"/>
    <x v="0"/>
    <n v="408"/>
    <s v="No"/>
    <n v="0"/>
    <n v="0"/>
    <x v="30"/>
    <x v="3"/>
    <s v="Kolhapur"/>
  </r>
  <r>
    <n v="121042"/>
    <n v="3225"/>
    <x v="860"/>
    <x v="62"/>
    <n v="2"/>
    <n v="1"/>
    <n v="1"/>
    <n v="132000"/>
    <n v="25410"/>
    <n v="111919.5"/>
    <x v="0"/>
    <n v="5329.5"/>
    <s v="No"/>
    <n v="0"/>
    <n v="0"/>
    <x v="30"/>
    <x v="3"/>
    <s v="Kolhapur"/>
  </r>
  <r>
    <n v="141231"/>
    <n v="3410"/>
    <x v="386"/>
    <x v="20"/>
    <n v="1"/>
    <n v="1"/>
    <n v="0"/>
    <n v="2000"/>
    <n v="300"/>
    <n v="1785"/>
    <x v="0"/>
    <n v="85"/>
    <s v="No"/>
    <n v="0"/>
    <n v="0"/>
    <x v="30"/>
    <x v="3"/>
    <s v="Kolhapur"/>
  </r>
  <r>
    <n v="70794"/>
    <n v="2978"/>
    <x v="861"/>
    <x v="20"/>
    <n v="1"/>
    <n v="1"/>
    <n v="0"/>
    <n v="2200"/>
    <n v="423.5"/>
    <n v="1865.33"/>
    <x v="0"/>
    <n v="88.83"/>
    <s v="No"/>
    <n v="0"/>
    <n v="0"/>
    <x v="29"/>
    <x v="3"/>
    <s v="Kolhapur"/>
  </r>
  <r>
    <n v="141295"/>
    <n v="3473"/>
    <x v="818"/>
    <x v="20"/>
    <n v="1"/>
    <n v="1"/>
    <n v="0"/>
    <n v="700"/>
    <n v="105"/>
    <n v="624.75"/>
    <x v="0"/>
    <n v="29.75"/>
    <s v="No"/>
    <n v="0"/>
    <n v="0"/>
    <x v="29"/>
    <x v="3"/>
    <s v="Kolhapur"/>
  </r>
  <r>
    <n v="222365"/>
    <n v="4541"/>
    <x v="70"/>
    <x v="20"/>
    <n v="1"/>
    <n v="1"/>
    <n v="0"/>
    <n v="4320"/>
    <n v="648"/>
    <n v="3855.6"/>
    <x v="0"/>
    <n v="183.6"/>
    <s v="No"/>
    <n v="0"/>
    <n v="0"/>
    <x v="29"/>
    <x v="3"/>
    <s v="Kolhapur"/>
  </r>
  <r>
    <n v="171850"/>
    <n v="4025"/>
    <x v="238"/>
    <x v="20"/>
    <n v="1"/>
    <n v="1"/>
    <n v="0"/>
    <n v="12000"/>
    <n v="1800"/>
    <n v="10710"/>
    <x v="0"/>
    <n v="510"/>
    <s v="No"/>
    <n v="0"/>
    <n v="0"/>
    <x v="25"/>
    <x v="3"/>
    <s v="Kolhapur"/>
  </r>
  <r>
    <n v="151403"/>
    <n v="3581"/>
    <x v="240"/>
    <x v="20"/>
    <n v="1"/>
    <n v="1"/>
    <n v="0"/>
    <n v="5000"/>
    <n v="962.5"/>
    <n v="4239.38"/>
    <x v="0"/>
    <n v="201.88"/>
    <s v="No"/>
    <n v="0"/>
    <n v="0"/>
    <x v="28"/>
    <x v="3"/>
    <s v="Kolhapur"/>
  </r>
  <r>
    <n v="141235"/>
    <n v="3414"/>
    <x v="77"/>
    <x v="20"/>
    <n v="1"/>
    <n v="1"/>
    <n v="0"/>
    <n v="700"/>
    <n v="105"/>
    <n v="624.75"/>
    <x v="0"/>
    <n v="29.75"/>
    <s v="No"/>
    <n v="0"/>
    <n v="0"/>
    <x v="29"/>
    <x v="3"/>
    <s v="Kolhapur"/>
  </r>
  <r>
    <n v="348"/>
    <n v="2534"/>
    <x v="832"/>
    <x v="20"/>
    <n v="1"/>
    <n v="1"/>
    <n v="0"/>
    <n v="4800"/>
    <n v="924"/>
    <n v="4069.8"/>
    <x v="0"/>
    <n v="193.8"/>
    <s v="No"/>
    <n v="0"/>
    <n v="0"/>
    <x v="22"/>
    <x v="3"/>
    <s v="Kolhapur"/>
  </r>
  <r>
    <n v="212227"/>
    <n v="4403"/>
    <x v="217"/>
    <x v="20"/>
    <n v="1"/>
    <n v="1"/>
    <n v="0"/>
    <n v="40000"/>
    <n v="6000"/>
    <n v="35700"/>
    <x v="0"/>
    <n v="1700"/>
    <s v="No"/>
    <n v="0"/>
    <n v="0"/>
    <x v="21"/>
    <x v="3"/>
    <s v="Kolhapur"/>
  </r>
  <r>
    <n v="222510"/>
    <n v="4678"/>
    <x v="283"/>
    <x v="20"/>
    <n v="1"/>
    <n v="1"/>
    <n v="0"/>
    <n v="40000"/>
    <n v="6000"/>
    <n v="35700"/>
    <x v="0"/>
    <n v="1700"/>
    <s v="No"/>
    <n v="0"/>
    <n v="0"/>
    <x v="21"/>
    <x v="3"/>
    <s v="Kolhapur"/>
  </r>
  <r>
    <n v="171"/>
    <n v="2362"/>
    <x v="702"/>
    <x v="20"/>
    <n v="1"/>
    <n v="1"/>
    <n v="0"/>
    <n v="5000"/>
    <n v="750"/>
    <n v="4462.5"/>
    <x v="2"/>
    <n v="212.5"/>
    <s v="No"/>
    <n v="0"/>
    <n v="0"/>
    <x v="370"/>
    <x v="3"/>
    <s v="Kolhapur"/>
  </r>
  <r>
    <n v="222525"/>
    <n v="4693"/>
    <x v="218"/>
    <x v="20"/>
    <n v="1"/>
    <n v="1"/>
    <n v="0"/>
    <n v="30000"/>
    <n v="4500"/>
    <n v="26775"/>
    <x v="0"/>
    <n v="1275"/>
    <s v="No"/>
    <n v="0"/>
    <n v="0"/>
    <x v="21"/>
    <x v="3"/>
    <s v="Kolhapur"/>
  </r>
  <r>
    <n v="90933"/>
    <n v="3111"/>
    <x v="207"/>
    <x v="20"/>
    <n v="1"/>
    <n v="1"/>
    <n v="0"/>
    <n v="8000"/>
    <n v="1540"/>
    <n v="6783"/>
    <x v="0"/>
    <n v="323"/>
    <s v="No"/>
    <n v="0"/>
    <n v="0"/>
    <x v="25"/>
    <x v="3"/>
    <s v="Kolhapur"/>
  </r>
  <r>
    <n v="171912"/>
    <n v="4087"/>
    <x v="862"/>
    <x v="36"/>
    <n v="2"/>
    <n v="1"/>
    <n v="1"/>
    <n v="6400"/>
    <n v="960"/>
    <n v="5712"/>
    <x v="0"/>
    <n v="272"/>
    <s v="No"/>
    <n v="0"/>
    <n v="0"/>
    <x v="25"/>
    <x v="3"/>
    <s v="Kolhapur"/>
  </r>
  <r>
    <n v="222317"/>
    <n v="4495"/>
    <x v="719"/>
    <x v="237"/>
    <n v="1"/>
    <n v="1"/>
    <n v="0"/>
    <n v="11640"/>
    <n v="1746"/>
    <n v="10388.700000000001"/>
    <x v="0"/>
    <n v="494.7"/>
    <s v="No"/>
    <n v="0"/>
    <n v="0"/>
    <x v="25"/>
    <x v="3"/>
    <s v="Kolhapur"/>
  </r>
  <r>
    <n v="151562"/>
    <n v="3738"/>
    <x v="236"/>
    <x v="20"/>
    <n v="1"/>
    <n v="1"/>
    <n v="0"/>
    <n v="9600"/>
    <n v="1440"/>
    <n v="8568"/>
    <x v="0"/>
    <n v="408"/>
    <s v="No"/>
    <n v="0"/>
    <n v="0"/>
    <x v="25"/>
    <x v="3"/>
    <s v="Kolhapur"/>
  </r>
  <r>
    <n v="222312"/>
    <n v="4490"/>
    <x v="718"/>
    <x v="237"/>
    <n v="1"/>
    <n v="1"/>
    <n v="0"/>
    <n v="11640"/>
    <n v="1746"/>
    <n v="10388.700000000001"/>
    <x v="0"/>
    <n v="494.7"/>
    <s v="No"/>
    <n v="0"/>
    <n v="0"/>
    <x v="25"/>
    <x v="3"/>
    <s v="Kolhapur"/>
  </r>
  <r>
    <n v="403"/>
    <n v="2585"/>
    <x v="863"/>
    <x v="238"/>
    <n v="2"/>
    <n v="1"/>
    <n v="1"/>
    <n v="4800"/>
    <n v="924"/>
    <n v="4069.8"/>
    <x v="0"/>
    <n v="193.8"/>
    <s v="No"/>
    <n v="0"/>
    <n v="0"/>
    <x v="25"/>
    <x v="3"/>
    <s v="Kolhapur"/>
  </r>
  <r>
    <n v="138"/>
    <n v="2330"/>
    <x v="96"/>
    <x v="239"/>
    <n v="1"/>
    <n v="1"/>
    <n v="0"/>
    <n v="24400"/>
    <n v="3660"/>
    <n v="21777"/>
    <x v="0"/>
    <n v="1037"/>
    <s v="No"/>
    <n v="0"/>
    <n v="0"/>
    <x v="20"/>
    <x v="3"/>
    <s v="Kolhapur"/>
  </r>
  <r>
    <n v="546"/>
    <n v="2724"/>
    <x v="766"/>
    <x v="240"/>
    <n v="1"/>
    <n v="1"/>
    <n v="0"/>
    <n v="14400"/>
    <n v="2772"/>
    <n v="12209.4"/>
    <x v="0"/>
    <n v="581.4"/>
    <s v="No"/>
    <n v="0"/>
    <n v="0"/>
    <x v="20"/>
    <x v="3"/>
    <s v="Kolhapur"/>
  </r>
  <r>
    <n v="547"/>
    <n v="2725"/>
    <x v="766"/>
    <x v="241"/>
    <n v="2"/>
    <n v="2"/>
    <n v="0"/>
    <n v="32760"/>
    <n v="4914"/>
    <n v="29238.3"/>
    <x v="0"/>
    <n v="1392.3"/>
    <s v="No"/>
    <n v="0"/>
    <n v="0"/>
    <x v="20"/>
    <x v="3"/>
    <s v="Kolhapur"/>
  </r>
  <r>
    <n v="70755"/>
    <n v="2939"/>
    <x v="209"/>
    <x v="242"/>
    <n v="1"/>
    <n v="1"/>
    <n v="0"/>
    <n v="14400"/>
    <n v="2160"/>
    <n v="12852"/>
    <x v="0"/>
    <n v="612"/>
    <s v="No"/>
    <n v="0"/>
    <n v="0"/>
    <x v="20"/>
    <x v="3"/>
    <s v="Kolhapur"/>
  </r>
  <r>
    <n v="627"/>
    <n v="2804"/>
    <x v="864"/>
    <x v="20"/>
    <n v="2"/>
    <n v="2"/>
    <n v="0"/>
    <n v="120000"/>
    <n v="23100"/>
    <n v="101745"/>
    <x v="0"/>
    <n v="4845"/>
    <s v="No"/>
    <n v="0"/>
    <n v="0"/>
    <x v="21"/>
    <x v="3"/>
    <s v="Kolhapur"/>
  </r>
  <r>
    <n v="80863"/>
    <n v="3047"/>
    <x v="26"/>
    <x v="20"/>
    <n v="2"/>
    <n v="1"/>
    <n v="1"/>
    <n v="132000"/>
    <n v="25410"/>
    <n v="111919.5"/>
    <x v="2"/>
    <n v="5329.5"/>
    <s v="No"/>
    <n v="0"/>
    <n v="0"/>
    <x v="21"/>
    <x v="3"/>
    <s v="Kolhapur"/>
  </r>
  <r>
    <n v="202154"/>
    <n v="4329"/>
    <x v="297"/>
    <x v="20"/>
    <n v="1"/>
    <n v="1"/>
    <n v="0"/>
    <n v="28800"/>
    <n v="4320"/>
    <n v="25704"/>
    <x v="0"/>
    <n v="1224"/>
    <s v="No"/>
    <n v="0"/>
    <n v="0"/>
    <x v="21"/>
    <x v="3"/>
    <s v="Kolhapur"/>
  </r>
  <r>
    <n v="110"/>
    <n v="2302"/>
    <x v="66"/>
    <x v="20"/>
    <n v="5"/>
    <n v="3"/>
    <n v="2"/>
    <n v="14999.4"/>
    <n v="2887.38"/>
    <n v="12717.62"/>
    <x v="0"/>
    <n v="605.6"/>
    <s v="No"/>
    <n v="0"/>
    <n v="0"/>
    <x v="21"/>
    <x v="3"/>
    <s v="Kolhapur"/>
  </r>
  <r>
    <n v="222336"/>
    <n v="4514"/>
    <x v="865"/>
    <x v="49"/>
    <n v="4"/>
    <n v="3"/>
    <n v="1"/>
    <n v="150000"/>
    <n v="22500"/>
    <n v="133875"/>
    <x v="0"/>
    <n v="6375"/>
    <s v="No"/>
    <n v="0"/>
    <n v="0"/>
    <x v="21"/>
    <x v="3"/>
    <s v="Kolhapur"/>
  </r>
  <r>
    <n v="192137"/>
    <n v="4311"/>
    <x v="828"/>
    <x v="113"/>
    <n v="3"/>
    <n v="2"/>
    <n v="1"/>
    <n v="210000"/>
    <n v="31500"/>
    <n v="187425"/>
    <x v="2"/>
    <n v="8925"/>
    <s v="No"/>
    <n v="0"/>
    <n v="0"/>
    <x v="21"/>
    <x v="3"/>
    <s v="Kolhapur"/>
  </r>
  <r>
    <n v="192138"/>
    <n v="4312"/>
    <x v="828"/>
    <x v="36"/>
    <n v="2"/>
    <n v="1"/>
    <n v="1"/>
    <n v="140000"/>
    <n v="21000"/>
    <n v="124950"/>
    <x v="2"/>
    <n v="5950"/>
    <s v="No"/>
    <n v="0"/>
    <n v="0"/>
    <x v="21"/>
    <x v="3"/>
    <s v="Kolhapur"/>
  </r>
  <r>
    <n v="182109"/>
    <n v="4282"/>
    <x v="581"/>
    <x v="20"/>
    <n v="1"/>
    <n v="1"/>
    <n v="0"/>
    <n v="17920"/>
    <n v="2688"/>
    <n v="15993.6"/>
    <x v="0"/>
    <n v="761.6"/>
    <s v="No"/>
    <n v="0"/>
    <n v="0"/>
    <x v="21"/>
    <x v="3"/>
    <s v="Kolhapur"/>
  </r>
  <r>
    <n v="171934"/>
    <n v="4109"/>
    <x v="526"/>
    <x v="20"/>
    <n v="1"/>
    <n v="1"/>
    <n v="0"/>
    <n v="37000"/>
    <n v="5550"/>
    <n v="33022.5"/>
    <x v="0"/>
    <n v="1572.5"/>
    <s v="No"/>
    <n v="0"/>
    <n v="0"/>
    <x v="21"/>
    <x v="3"/>
    <s v="Kolhapur"/>
  </r>
  <r>
    <n v="222278"/>
    <n v="4456"/>
    <x v="400"/>
    <x v="20"/>
    <n v="1"/>
    <n v="1"/>
    <n v="0"/>
    <n v="40000"/>
    <n v="6000"/>
    <n v="35700"/>
    <x v="0"/>
    <n v="1700"/>
    <s v="No"/>
    <n v="0"/>
    <n v="0"/>
    <x v="21"/>
    <x v="3"/>
    <s v="Kolhapur"/>
  </r>
  <r>
    <n v="269"/>
    <n v="2460"/>
    <x v="146"/>
    <x v="20"/>
    <n v="1"/>
    <n v="1"/>
    <n v="0"/>
    <n v="25000"/>
    <n v="4812.5"/>
    <n v="21196.880000000001"/>
    <x v="0"/>
    <n v="1009.38"/>
    <s v="No"/>
    <n v="0"/>
    <n v="0"/>
    <x v="14"/>
    <x v="3"/>
    <s v="Kolhapur"/>
  </r>
  <r>
    <n v="70"/>
    <n v="2262"/>
    <x v="2"/>
    <x v="243"/>
    <n v="3"/>
    <n v="2"/>
    <n v="1"/>
    <n v="24000"/>
    <n v="4620"/>
    <n v="20349"/>
    <x v="0"/>
    <n v="969"/>
    <s v="No"/>
    <n v="0"/>
    <n v="0"/>
    <x v="14"/>
    <x v="3"/>
    <s v="Kolhapur"/>
  </r>
  <r>
    <n v="387"/>
    <n v="2571"/>
    <x v="188"/>
    <x v="20"/>
    <n v="1"/>
    <n v="1"/>
    <n v="0"/>
    <n v="12000"/>
    <n v="2310"/>
    <n v="10174.5"/>
    <x v="0"/>
    <n v="484.5"/>
    <s v="No"/>
    <n v="0"/>
    <n v="0"/>
    <x v="14"/>
    <x v="3"/>
    <s v="Kolhapur"/>
  </r>
  <r>
    <n v="222532"/>
    <n v="4700"/>
    <x v="218"/>
    <x v="20"/>
    <n v="1"/>
    <n v="1"/>
    <n v="0"/>
    <n v="2850"/>
    <n v="427.5"/>
    <n v="2543.63"/>
    <x v="0"/>
    <n v="121.13"/>
    <s v="No"/>
    <n v="0"/>
    <n v="0"/>
    <x v="13"/>
    <x v="3"/>
    <s v="Kolhapur"/>
  </r>
  <r>
    <n v="356"/>
    <n v="2542"/>
    <x v="95"/>
    <x v="20"/>
    <n v="1"/>
    <n v="1"/>
    <n v="0"/>
    <n v="12000"/>
    <n v="2310"/>
    <n v="10174.5"/>
    <x v="0"/>
    <n v="484.5"/>
    <s v="No"/>
    <n v="0"/>
    <n v="0"/>
    <x v="14"/>
    <x v="3"/>
    <s v="Kolhapur"/>
  </r>
  <r>
    <n v="222406"/>
    <n v="4579"/>
    <x v="627"/>
    <x v="20"/>
    <n v="1"/>
    <n v="1"/>
    <n v="0"/>
    <n v="11400"/>
    <n v="1710"/>
    <n v="10174.5"/>
    <x v="0"/>
    <n v="484.5"/>
    <s v="No"/>
    <n v="0"/>
    <n v="0"/>
    <x v="16"/>
    <x v="3"/>
    <s v="Kolhapur"/>
  </r>
  <r>
    <n v="618"/>
    <n v="2795"/>
    <x v="866"/>
    <x v="244"/>
    <n v="16"/>
    <n v="16"/>
    <n v="0"/>
    <n v="117600"/>
    <n v="20496"/>
    <n v="101959.2"/>
    <x v="1"/>
    <n v="4855.2"/>
    <s v="No"/>
    <n v="0"/>
    <n v="0"/>
    <x v="15"/>
    <x v="3"/>
    <s v="Kolhapur"/>
  </r>
  <r>
    <n v="261"/>
    <n v="2452"/>
    <x v="99"/>
    <x v="20"/>
    <n v="1"/>
    <n v="1"/>
    <n v="0"/>
    <n v="9200"/>
    <n v="1771"/>
    <n v="7800.45"/>
    <x v="0"/>
    <n v="371.45"/>
    <s v="No"/>
    <n v="0"/>
    <n v="0"/>
    <x v="16"/>
    <x v="3"/>
    <s v="Kolhapur"/>
  </r>
  <r>
    <n v="656"/>
    <n v="2832"/>
    <x v="190"/>
    <x v="20"/>
    <n v="1"/>
    <n v="1"/>
    <n v="0"/>
    <n v="12000"/>
    <n v="2310"/>
    <n v="10174.5"/>
    <x v="0"/>
    <n v="484.5"/>
    <s v="No"/>
    <n v="0"/>
    <n v="0"/>
    <x v="14"/>
    <x v="3"/>
    <s v="Kolhapur"/>
  </r>
  <r>
    <n v="121060"/>
    <n v="3242"/>
    <x v="126"/>
    <x v="20"/>
    <n v="1"/>
    <n v="1"/>
    <n v="0"/>
    <n v="6400"/>
    <n v="1232"/>
    <n v="5426.4"/>
    <x v="0"/>
    <n v="258.39999999999998"/>
    <s v="No"/>
    <n v="0"/>
    <n v="0"/>
    <x v="14"/>
    <x v="3"/>
    <s v="Kolhapur"/>
  </r>
  <r>
    <n v="80868"/>
    <n v="3052"/>
    <x v="814"/>
    <x v="20"/>
    <n v="1"/>
    <n v="1"/>
    <n v="0"/>
    <n v="8800"/>
    <n v="1694"/>
    <n v="7461.3"/>
    <x v="0"/>
    <n v="355.3"/>
    <s v="No"/>
    <n v="0"/>
    <n v="0"/>
    <x v="14"/>
    <x v="3"/>
    <s v="Kolhapur"/>
  </r>
  <r>
    <n v="70785"/>
    <n v="2969"/>
    <x v="416"/>
    <x v="20"/>
    <n v="1"/>
    <n v="1"/>
    <n v="0"/>
    <n v="4800"/>
    <n v="924"/>
    <n v="4069.8"/>
    <x v="0"/>
    <n v="193.8"/>
    <s v="No"/>
    <n v="0"/>
    <n v="0"/>
    <x v="14"/>
    <x v="3"/>
    <s v="Kolhapur"/>
  </r>
  <r>
    <n v="172056"/>
    <n v="4228"/>
    <x v="867"/>
    <x v="20"/>
    <n v="1"/>
    <n v="1"/>
    <n v="0"/>
    <n v="20000"/>
    <n v="3000"/>
    <n v="17850"/>
    <x v="2"/>
    <n v="850"/>
    <s v="No"/>
    <n v="0"/>
    <n v="0"/>
    <x v="18"/>
    <x v="3"/>
    <s v="Kolhapur"/>
  </r>
  <r>
    <n v="141296"/>
    <n v="3474"/>
    <x v="818"/>
    <x v="20"/>
    <n v="1"/>
    <n v="1"/>
    <n v="0"/>
    <n v="500"/>
    <n v="75"/>
    <n v="446.25"/>
    <x v="2"/>
    <n v="21.25"/>
    <s v="No"/>
    <n v="0"/>
    <n v="0"/>
    <x v="18"/>
    <x v="3"/>
    <s v="Kolhapur"/>
  </r>
  <r>
    <n v="151405"/>
    <n v="3583"/>
    <x v="240"/>
    <x v="36"/>
    <n v="2"/>
    <n v="1"/>
    <n v="1"/>
    <n v="3200"/>
    <n v="616"/>
    <n v="2713.2"/>
    <x v="2"/>
    <n v="129.19999999999999"/>
    <s v="No"/>
    <n v="0"/>
    <n v="0"/>
    <x v="18"/>
    <x v="3"/>
    <s v="Kolhapur"/>
  </r>
  <r>
    <n v="476"/>
    <n v="2655"/>
    <x v="19"/>
    <x v="20"/>
    <n v="1"/>
    <n v="1"/>
    <n v="0"/>
    <n v="12960"/>
    <n v="2494.8000000000002"/>
    <n v="10988.46"/>
    <x v="0"/>
    <n v="523.26"/>
    <s v="No"/>
    <n v="0"/>
    <n v="0"/>
    <x v="19"/>
    <x v="3"/>
    <s v="Kolhapur"/>
  </r>
  <r>
    <n v="222473"/>
    <n v="4642"/>
    <x v="868"/>
    <x v="104"/>
    <n v="1"/>
    <n v="1"/>
    <n v="0"/>
    <n v="10500"/>
    <n v="1575"/>
    <n v="9371.25"/>
    <x v="2"/>
    <n v="446.25"/>
    <s v="No"/>
    <n v="0"/>
    <n v="0"/>
    <x v="18"/>
    <x v="3"/>
    <s v="Kolhapur"/>
  </r>
  <r>
    <n v="141316"/>
    <n v="3494"/>
    <x v="80"/>
    <x v="20"/>
    <n v="1"/>
    <n v="1"/>
    <n v="0"/>
    <n v="4000"/>
    <n v="770"/>
    <n v="3391.5"/>
    <x v="0"/>
    <n v="161.5"/>
    <s v="No"/>
    <n v="0"/>
    <n v="0"/>
    <x v="11"/>
    <x v="3"/>
    <s v="Kolhapur"/>
  </r>
  <r>
    <n v="141297"/>
    <n v="3475"/>
    <x v="818"/>
    <x v="20"/>
    <n v="1"/>
    <n v="1"/>
    <n v="0"/>
    <n v="1000"/>
    <n v="150"/>
    <n v="892.5"/>
    <x v="0"/>
    <n v="42.5"/>
    <s v="No"/>
    <n v="0"/>
    <n v="0"/>
    <x v="14"/>
    <x v="3"/>
    <s v="Kolhapur"/>
  </r>
  <r>
    <n v="171915"/>
    <n v="4090"/>
    <x v="185"/>
    <x v="20"/>
    <n v="1"/>
    <n v="1"/>
    <n v="0"/>
    <n v="3840"/>
    <n v="576"/>
    <n v="3427.2"/>
    <x v="0"/>
    <n v="163.19999999999999"/>
    <s v="No"/>
    <n v="0"/>
    <n v="0"/>
    <x v="13"/>
    <x v="3"/>
    <s v="Kolhapur"/>
  </r>
  <r>
    <n v="171980"/>
    <n v="4154"/>
    <x v="40"/>
    <x v="20"/>
    <n v="1"/>
    <n v="1"/>
    <n v="0"/>
    <n v="4080"/>
    <n v="612"/>
    <n v="3641.4"/>
    <x v="0"/>
    <n v="173.4"/>
    <s v="No"/>
    <n v="0"/>
    <n v="0"/>
    <x v="13"/>
    <x v="3"/>
    <s v="Kolhapur"/>
  </r>
  <r>
    <n v="171809"/>
    <n v="3984"/>
    <x v="485"/>
    <x v="20"/>
    <n v="1"/>
    <n v="1"/>
    <n v="0"/>
    <n v="2500"/>
    <n v="375"/>
    <n v="2231.25"/>
    <x v="0"/>
    <n v="106.25"/>
    <s v="No"/>
    <n v="0"/>
    <n v="0"/>
    <x v="13"/>
    <x v="3"/>
    <s v="Kolhapur"/>
  </r>
  <r>
    <n v="222301"/>
    <n v="4479"/>
    <x v="869"/>
    <x v="20"/>
    <n v="1"/>
    <n v="1"/>
    <n v="0"/>
    <n v="4200"/>
    <n v="630"/>
    <n v="3748.5"/>
    <x v="0"/>
    <n v="178.5"/>
    <s v="No"/>
    <n v="0"/>
    <n v="0"/>
    <x v="13"/>
    <x v="3"/>
    <s v="Kolhapur"/>
  </r>
  <r>
    <n v="171702"/>
    <n v="3878"/>
    <x v="870"/>
    <x v="20"/>
    <n v="1"/>
    <n v="1"/>
    <n v="0"/>
    <n v="2400"/>
    <n v="360"/>
    <n v="2142"/>
    <x v="0"/>
    <n v="102"/>
    <s v="No"/>
    <n v="0"/>
    <n v="0"/>
    <x v="13"/>
    <x v="3"/>
    <s v="Kolhapur"/>
  </r>
  <r>
    <n v="161578"/>
    <n v="3755"/>
    <x v="144"/>
    <x v="20"/>
    <n v="1"/>
    <n v="1"/>
    <n v="0"/>
    <n v="6400"/>
    <n v="960"/>
    <n v="5712"/>
    <x v="0"/>
    <n v="272"/>
    <s v="No"/>
    <n v="0"/>
    <n v="0"/>
    <x v="13"/>
    <x v="3"/>
    <s v="Kolhapur"/>
  </r>
  <r>
    <n v="171799"/>
    <n v="3974"/>
    <x v="179"/>
    <x v="20"/>
    <n v="1"/>
    <n v="1"/>
    <n v="0"/>
    <n v="2500"/>
    <n v="375"/>
    <n v="2231.25"/>
    <x v="0"/>
    <n v="106.25"/>
    <s v="No"/>
    <n v="0"/>
    <n v="0"/>
    <x v="13"/>
    <x v="3"/>
    <s v="Kolhapur"/>
  </r>
  <r>
    <n v="151468"/>
    <n v="3644"/>
    <x v="854"/>
    <x v="20"/>
    <n v="1"/>
    <n v="1"/>
    <n v="0"/>
    <n v="4000"/>
    <n v="770"/>
    <n v="3391.5"/>
    <x v="0"/>
    <n v="161.5"/>
    <s v="No"/>
    <n v="0"/>
    <n v="0"/>
    <x v="13"/>
    <x v="3"/>
    <s v="Kolhapur"/>
  </r>
  <r>
    <n v="141257"/>
    <n v="3436"/>
    <x v="429"/>
    <x v="20"/>
    <n v="1"/>
    <n v="1"/>
    <n v="0"/>
    <n v="3000"/>
    <n v="577.5"/>
    <n v="2543.63"/>
    <x v="0"/>
    <n v="121.13"/>
    <s v="No"/>
    <n v="0"/>
    <n v="0"/>
    <x v="13"/>
    <x v="3"/>
    <s v="Kolhapur"/>
  </r>
  <r>
    <n v="141308"/>
    <n v="3486"/>
    <x v="80"/>
    <x v="20"/>
    <n v="1"/>
    <n v="1"/>
    <n v="0"/>
    <n v="3000"/>
    <n v="577.5"/>
    <n v="2543.63"/>
    <x v="0"/>
    <n v="121.13"/>
    <s v="No"/>
    <n v="0"/>
    <n v="0"/>
    <x v="13"/>
    <x v="3"/>
    <s v="Kolhapur"/>
  </r>
  <r>
    <n v="492"/>
    <n v="2671"/>
    <x v="121"/>
    <x v="191"/>
    <n v="5"/>
    <n v="3"/>
    <n v="2"/>
    <n v="16500.599999999999"/>
    <n v="3176.37"/>
    <n v="13990.44"/>
    <x v="0"/>
    <n v="666.21"/>
    <s v="No"/>
    <n v="0"/>
    <n v="0"/>
    <x v="6"/>
    <x v="3"/>
    <s v="Kolhapur"/>
  </r>
  <r>
    <n v="222617"/>
    <n v="4782"/>
    <x v="125"/>
    <x v="233"/>
    <n v="5"/>
    <n v="3"/>
    <n v="2"/>
    <n v="18000"/>
    <n v="2700"/>
    <n v="16065"/>
    <x v="0"/>
    <n v="765"/>
    <s v="No"/>
    <n v="0"/>
    <n v="0"/>
    <x v="6"/>
    <x v="3"/>
    <s v="Kolhapur"/>
  </r>
  <r>
    <n v="131127"/>
    <n v="3306"/>
    <x v="127"/>
    <x v="20"/>
    <n v="1"/>
    <n v="1"/>
    <n v="0"/>
    <n v="9000"/>
    <n v="1732.5"/>
    <n v="7630.88"/>
    <x v="0"/>
    <n v="363.38"/>
    <s v="No"/>
    <n v="0"/>
    <n v="0"/>
    <x v="7"/>
    <x v="3"/>
    <s v="Kolhapur"/>
  </r>
  <r>
    <n v="222266"/>
    <n v="4444"/>
    <x v="141"/>
    <x v="20"/>
    <n v="1"/>
    <n v="1"/>
    <n v="0"/>
    <n v="9600"/>
    <n v="1440"/>
    <n v="8568"/>
    <x v="0"/>
    <n v="408"/>
    <s v="No"/>
    <n v="0"/>
    <n v="0"/>
    <x v="8"/>
    <x v="3"/>
    <s v="Kolhapur"/>
  </r>
  <r>
    <n v="171972"/>
    <n v="4146"/>
    <x v="785"/>
    <x v="20"/>
    <n v="1"/>
    <n v="1"/>
    <n v="0"/>
    <n v="6000"/>
    <n v="900"/>
    <n v="5355"/>
    <x v="0"/>
    <n v="255"/>
    <s v="No"/>
    <n v="0"/>
    <n v="0"/>
    <x v="8"/>
    <x v="3"/>
    <s v="Kolhapur"/>
  </r>
  <r>
    <n v="202169"/>
    <n v="4344"/>
    <x v="137"/>
    <x v="20"/>
    <n v="1"/>
    <n v="1"/>
    <n v="0"/>
    <n v="5120"/>
    <n v="768"/>
    <n v="4569.6000000000004"/>
    <x v="0"/>
    <n v="217.6"/>
    <s v="No"/>
    <n v="0"/>
    <n v="0"/>
    <x v="7"/>
    <x v="3"/>
    <s v="Kolhapur"/>
  </r>
  <r>
    <n v="171610"/>
    <n v="3788"/>
    <x v="871"/>
    <x v="20"/>
    <n v="1"/>
    <n v="1"/>
    <n v="0"/>
    <n v="5040"/>
    <n v="756"/>
    <n v="4498.2"/>
    <x v="0"/>
    <n v="214.2"/>
    <s v="No"/>
    <n v="0"/>
    <n v="0"/>
    <x v="7"/>
    <x v="3"/>
    <s v="Kolhapur"/>
  </r>
  <r>
    <n v="141359"/>
    <n v="3537"/>
    <x v="450"/>
    <x v="20"/>
    <n v="1"/>
    <n v="1"/>
    <n v="0"/>
    <n v="6000"/>
    <n v="1155"/>
    <n v="5087.25"/>
    <x v="0"/>
    <n v="242.25"/>
    <s v="No"/>
    <n v="0"/>
    <n v="0"/>
    <x v="7"/>
    <x v="3"/>
    <s v="Kolhapur"/>
  </r>
  <r>
    <n v="171796"/>
    <n v="3971"/>
    <x v="179"/>
    <x v="20"/>
    <n v="1"/>
    <n v="1"/>
    <n v="0"/>
    <n v="5760"/>
    <n v="864"/>
    <n v="5140.8"/>
    <x v="0"/>
    <n v="244.8"/>
    <s v="No"/>
    <n v="0"/>
    <n v="0"/>
    <x v="8"/>
    <x v="3"/>
    <s v="Kolhapur"/>
  </r>
  <r>
    <n v="151471"/>
    <n v="3647"/>
    <x v="142"/>
    <x v="20"/>
    <n v="1"/>
    <n v="1"/>
    <n v="0"/>
    <n v="9600"/>
    <n v="1848"/>
    <n v="8139.6"/>
    <x v="0"/>
    <n v="387.6"/>
    <s v="No"/>
    <n v="0"/>
    <n v="0"/>
    <x v="8"/>
    <x v="3"/>
    <s v="Kolhapur"/>
  </r>
  <r>
    <n v="151554"/>
    <n v="3730"/>
    <x v="76"/>
    <x v="20"/>
    <n v="1"/>
    <n v="1"/>
    <n v="0"/>
    <n v="7680"/>
    <n v="1152"/>
    <n v="6854.4"/>
    <x v="0"/>
    <n v="326.39999999999998"/>
    <s v="No"/>
    <n v="0"/>
    <n v="0"/>
    <x v="8"/>
    <x v="3"/>
    <s v="Kolhapur"/>
  </r>
  <r>
    <n v="517"/>
    <n v="2696"/>
    <x v="390"/>
    <x v="20"/>
    <n v="1"/>
    <n v="1"/>
    <n v="0"/>
    <n v="8000"/>
    <n v="1540"/>
    <n v="6783"/>
    <x v="0"/>
    <n v="323"/>
    <s v="No"/>
    <n v="0"/>
    <n v="0"/>
    <x v="8"/>
    <x v="3"/>
    <s v="Kolhapur"/>
  </r>
  <r>
    <n v="172083"/>
    <n v="4255"/>
    <x v="576"/>
    <x v="20"/>
    <n v="1"/>
    <n v="1"/>
    <n v="0"/>
    <n v="5040"/>
    <n v="756"/>
    <n v="4498.2"/>
    <x v="0"/>
    <n v="214.2"/>
    <s v="No"/>
    <n v="0"/>
    <n v="0"/>
    <x v="7"/>
    <x v="3"/>
    <s v="Kolhapur"/>
  </r>
  <r>
    <n v="346"/>
    <n v="2532"/>
    <x v="158"/>
    <x v="20"/>
    <n v="10"/>
    <n v="5"/>
    <n v="5"/>
    <n v="24999"/>
    <n v="4812.3"/>
    <n v="21196.04"/>
    <x v="0"/>
    <n v="1009.34"/>
    <s v="No"/>
    <n v="0"/>
    <n v="0"/>
    <x v="9"/>
    <x v="3"/>
    <s v="Kolhapur"/>
  </r>
  <r>
    <n v="436"/>
    <n v="2616"/>
    <x v="872"/>
    <x v="245"/>
    <n v="6"/>
    <n v="5"/>
    <n v="1"/>
    <n v="66000"/>
    <n v="12705"/>
    <n v="55959.75"/>
    <x v="1"/>
    <n v="2664.75"/>
    <s v="No"/>
    <n v="0"/>
    <n v="0"/>
    <x v="11"/>
    <x v="3"/>
    <s v="Kolhapur"/>
  </r>
  <r>
    <n v="242683"/>
    <n v="4844"/>
    <x v="821"/>
    <x v="20"/>
    <n v="1"/>
    <n v="1"/>
    <n v="0"/>
    <n v="9600"/>
    <n v="1440"/>
    <n v="8568"/>
    <x v="0"/>
    <n v="408"/>
    <s v="No"/>
    <n v="0"/>
    <n v="0"/>
    <x v="8"/>
    <x v="3"/>
    <s v="Kolhapur"/>
  </r>
  <r>
    <n v="171823"/>
    <n v="3998"/>
    <x v="116"/>
    <x v="224"/>
    <n v="5"/>
    <n v="3"/>
    <n v="2"/>
    <n v="6000"/>
    <n v="900"/>
    <n v="5355"/>
    <x v="1"/>
    <n v="255"/>
    <s v="No"/>
    <n v="0"/>
    <n v="0"/>
    <x v="6"/>
    <x v="3"/>
    <s v="Kolhapur"/>
  </r>
  <r>
    <n v="212205"/>
    <n v="4381"/>
    <x v="118"/>
    <x v="236"/>
    <n v="5"/>
    <n v="3"/>
    <n v="2"/>
    <n v="18000"/>
    <n v="2700"/>
    <n v="16065"/>
    <x v="0"/>
    <n v="765"/>
    <s v="No"/>
    <n v="0"/>
    <n v="0"/>
    <x v="6"/>
    <x v="3"/>
    <s v="Kolhapur"/>
  </r>
  <r>
    <n v="141357"/>
    <n v="3535"/>
    <x v="119"/>
    <x v="224"/>
    <n v="5"/>
    <n v="3"/>
    <n v="2"/>
    <n v="18000"/>
    <n v="3210"/>
    <n v="15529.5"/>
    <x v="0"/>
    <n v="739.5"/>
    <s v="No"/>
    <n v="0"/>
    <n v="0"/>
    <x v="6"/>
    <x v="3"/>
    <s v="Kolhapur"/>
  </r>
  <r>
    <n v="131111"/>
    <n v="3290"/>
    <x v="107"/>
    <x v="20"/>
    <n v="1"/>
    <n v="1"/>
    <n v="0"/>
    <n v="65000"/>
    <n v="12512.5"/>
    <n v="55111.88"/>
    <x v="0"/>
    <n v="2624.38"/>
    <s v="No"/>
    <n v="0"/>
    <n v="0"/>
    <x v="4"/>
    <x v="3"/>
    <s v="Kolhapur"/>
  </r>
  <r>
    <n v="171827"/>
    <n v="4002"/>
    <x v="116"/>
    <x v="20"/>
    <n v="1"/>
    <n v="1"/>
    <n v="0"/>
    <n v="8000"/>
    <n v="1200"/>
    <n v="7140"/>
    <x v="0"/>
    <n v="340"/>
    <s v="No"/>
    <n v="0"/>
    <n v="0"/>
    <x v="5"/>
    <x v="3"/>
    <s v="Kolhapur"/>
  </r>
  <r>
    <n v="222373"/>
    <n v="4545"/>
    <x v="626"/>
    <x v="20"/>
    <n v="1"/>
    <n v="1"/>
    <n v="0"/>
    <n v="8000"/>
    <n v="1200"/>
    <n v="7140"/>
    <x v="0"/>
    <n v="340"/>
    <s v="No"/>
    <n v="0"/>
    <n v="0"/>
    <x v="5"/>
    <x v="3"/>
    <s v="Kolhapur"/>
  </r>
  <r>
    <n v="222390"/>
    <n v="4563"/>
    <x v="72"/>
    <x v="49"/>
    <n v="4"/>
    <n v="3"/>
    <n v="1"/>
    <n v="105000"/>
    <n v="15750"/>
    <n v="93712.5"/>
    <x v="0"/>
    <n v="4462.5"/>
    <s v="No"/>
    <n v="0"/>
    <n v="0"/>
    <x v="6"/>
    <x v="3"/>
    <s v="Kolhapur"/>
  </r>
  <r>
    <n v="141338"/>
    <n v="3516"/>
    <x v="117"/>
    <x v="20"/>
    <n v="1"/>
    <n v="1"/>
    <n v="0"/>
    <n v="19200"/>
    <n v="3696"/>
    <n v="16279.2"/>
    <x v="0"/>
    <n v="775.2"/>
    <s v="No"/>
    <n v="0"/>
    <n v="0"/>
    <x v="5"/>
    <x v="3"/>
    <s v="Kolhapur"/>
  </r>
  <r>
    <n v="347"/>
    <n v="2533"/>
    <x v="158"/>
    <x v="246"/>
    <n v="10"/>
    <n v="5"/>
    <n v="5"/>
    <n v="24999"/>
    <n v="4812.3"/>
    <n v="21196.04"/>
    <x v="0"/>
    <n v="1009.34"/>
    <s v="No"/>
    <n v="0"/>
    <n v="0"/>
    <x v="5"/>
    <x v="3"/>
    <s v="Kolhapur"/>
  </r>
  <r>
    <n v="58"/>
    <n v="2271"/>
    <x v="873"/>
    <x v="20"/>
    <n v="5"/>
    <n v="3"/>
    <n v="2"/>
    <n v="15000"/>
    <n v="2250"/>
    <n v="13387.5"/>
    <x v="0"/>
    <n v="637.5"/>
    <s v="No"/>
    <n v="0"/>
    <n v="0"/>
    <x v="5"/>
    <x v="3"/>
    <s v="Kolhapur"/>
  </r>
  <r>
    <n v="445"/>
    <n v="2625"/>
    <x v="382"/>
    <x v="104"/>
    <n v="10"/>
    <n v="5"/>
    <n v="5"/>
    <n v="27500.400000000001"/>
    <n v="5293.83"/>
    <n v="23316.9"/>
    <x v="0"/>
    <n v="1110.33"/>
    <s v="No"/>
    <n v="0"/>
    <n v="0"/>
    <x v="5"/>
    <x v="3"/>
    <s v="Kolhapur"/>
  </r>
  <r>
    <n v="80839"/>
    <n v="3023"/>
    <x v="112"/>
    <x v="20"/>
    <n v="1"/>
    <n v="1"/>
    <n v="0"/>
    <n v="8800"/>
    <n v="1694"/>
    <n v="7461.3"/>
    <x v="0"/>
    <n v="355.3"/>
    <s v="No"/>
    <n v="0"/>
    <n v="0"/>
    <x v="4"/>
    <x v="3"/>
    <s v="Kolhapur"/>
  </r>
  <r>
    <n v="121094"/>
    <n v="3273"/>
    <x v="452"/>
    <x v="7"/>
    <n v="1"/>
    <n v="1"/>
    <n v="0"/>
    <n v="35000"/>
    <n v="6737.5"/>
    <n v="29675.63"/>
    <x v="0"/>
    <n v="1413.13"/>
    <s v="No"/>
    <n v="0"/>
    <n v="0"/>
    <x v="4"/>
    <x v="3"/>
    <s v="Kolhapur"/>
  </r>
  <r>
    <n v="111009"/>
    <n v="3190"/>
    <x v="102"/>
    <x v="7"/>
    <n v="1"/>
    <n v="1"/>
    <n v="0"/>
    <n v="75000"/>
    <n v="14437.5"/>
    <n v="63590.63"/>
    <x v="0"/>
    <n v="3028.13"/>
    <s v="No"/>
    <n v="0"/>
    <n v="0"/>
    <x v="4"/>
    <x v="3"/>
    <s v="Kolhapur"/>
  </r>
  <r>
    <n v="111037"/>
    <n v="3218"/>
    <x v="104"/>
    <x v="20"/>
    <n v="1"/>
    <n v="1"/>
    <n v="0"/>
    <n v="48500"/>
    <n v="9336.25"/>
    <n v="41121.94"/>
    <x v="0"/>
    <n v="1958.19"/>
    <s v="No"/>
    <n v="0"/>
    <n v="0"/>
    <x v="4"/>
    <x v="3"/>
    <s v="Kolhapur"/>
  </r>
  <r>
    <n v="121073"/>
    <n v="3253"/>
    <x v="103"/>
    <x v="247"/>
    <n v="1"/>
    <n v="1"/>
    <n v="0"/>
    <n v="35000"/>
    <n v="6737.5"/>
    <n v="29675.63"/>
    <x v="0"/>
    <n v="1413.13"/>
    <s v="No"/>
    <n v="0"/>
    <n v="0"/>
    <x v="4"/>
    <x v="3"/>
    <s v="Kolhapur"/>
  </r>
  <r>
    <n v="274"/>
    <n v="2465"/>
    <x v="100"/>
    <x v="20"/>
    <n v="1"/>
    <n v="1"/>
    <n v="0"/>
    <n v="2500"/>
    <n v="481.25"/>
    <n v="2119.69"/>
    <x v="0"/>
    <n v="100.94"/>
    <s v="No"/>
    <n v="0"/>
    <n v="0"/>
    <x v="4"/>
    <x v="3"/>
    <s v="Kolhapur"/>
  </r>
  <r>
    <n v="282"/>
    <n v="2473"/>
    <x v="101"/>
    <x v="20"/>
    <n v="1"/>
    <n v="1"/>
    <n v="0"/>
    <n v="66000"/>
    <n v="12705"/>
    <n v="55959.75"/>
    <x v="0"/>
    <n v="2664.75"/>
    <s v="No"/>
    <n v="0"/>
    <n v="0"/>
    <x v="4"/>
    <x v="3"/>
    <s v="Kolhapur"/>
  </r>
  <r>
    <n v="100942"/>
    <n v="3122"/>
    <x v="874"/>
    <x v="248"/>
    <n v="1"/>
    <n v="1"/>
    <n v="0"/>
    <n v="88000"/>
    <n v="16940"/>
    <n v="74613"/>
    <x v="0"/>
    <n v="3553"/>
    <s v="No"/>
    <n v="0"/>
    <n v="0"/>
    <x v="4"/>
    <x v="3"/>
    <s v="Kolhapur"/>
  </r>
  <r>
    <n v="141"/>
    <n v="2333"/>
    <x v="96"/>
    <x v="20"/>
    <n v="1"/>
    <n v="1"/>
    <n v="0"/>
    <n v="19440"/>
    <n v="3742.2"/>
    <n v="16482.689999999999"/>
    <x v="0"/>
    <n v="784.89"/>
    <s v="No"/>
    <n v="0"/>
    <n v="0"/>
    <x v="4"/>
    <x v="3"/>
    <s v="Kolhapur"/>
  </r>
  <r>
    <n v="300"/>
    <n v="2489"/>
    <x v="98"/>
    <x v="42"/>
    <n v="1"/>
    <n v="1"/>
    <n v="0"/>
    <n v="6400"/>
    <n v="1232"/>
    <n v="5426.4"/>
    <x v="0"/>
    <n v="258.39999999999998"/>
    <s v="No"/>
    <n v="0"/>
    <n v="0"/>
    <x v="4"/>
    <x v="3"/>
    <s v="Kolhapur"/>
  </r>
  <r>
    <n v="155"/>
    <n v="2347"/>
    <x v="97"/>
    <x v="20"/>
    <n v="1"/>
    <n v="1"/>
    <n v="0"/>
    <n v="14400"/>
    <n v="2772"/>
    <n v="12209.4"/>
    <x v="0"/>
    <n v="581.4"/>
    <s v="No"/>
    <n v="0"/>
    <n v="0"/>
    <x v="4"/>
    <x v="3"/>
    <s v="Kolhapur"/>
  </r>
  <r>
    <n v="643"/>
    <n v="2819"/>
    <x v="211"/>
    <x v="20"/>
    <n v="3"/>
    <n v="2"/>
    <n v="1"/>
    <n v="32400"/>
    <n v="6237"/>
    <n v="27471.15"/>
    <x v="0"/>
    <n v="1308.1500000000001"/>
    <s v="No"/>
    <n v="0"/>
    <n v="0"/>
    <x v="3"/>
    <x v="3"/>
    <s v="Kolhapur"/>
  </r>
  <r>
    <n v="5"/>
    <n v="2207"/>
    <x v="875"/>
    <x v="20"/>
    <n v="1"/>
    <n v="1"/>
    <n v="0"/>
    <n v="2500"/>
    <n v="375"/>
    <n v="2231.25"/>
    <x v="0"/>
    <n v="106.25"/>
    <s v="NULL"/>
    <s v="NULL"/>
    <n v="0"/>
    <x v="3"/>
    <x v="3"/>
    <s v="Kolhapur"/>
  </r>
  <r>
    <n v="498"/>
    <n v="2677"/>
    <x v="121"/>
    <x v="249"/>
    <n v="1"/>
    <n v="1"/>
    <n v="0"/>
    <n v="2800"/>
    <n v="539"/>
    <n v="2374.0500000000002"/>
    <x v="0"/>
    <n v="113.05"/>
    <s v="No"/>
    <n v="0"/>
    <n v="0"/>
    <x v="3"/>
    <x v="3"/>
    <s v="Kolhapur"/>
  </r>
  <r>
    <n v="121048"/>
    <n v="3231"/>
    <x v="153"/>
    <x v="20"/>
    <n v="2"/>
    <n v="2"/>
    <n v="0"/>
    <n v="5600"/>
    <n v="1078"/>
    <n v="4748.1000000000004"/>
    <x v="0"/>
    <n v="226.1"/>
    <s v="No"/>
    <n v="0"/>
    <n v="0"/>
    <x v="3"/>
    <x v="3"/>
    <s v="Kolhapur"/>
  </r>
  <r>
    <n v="222587"/>
    <n v="4753"/>
    <x v="734"/>
    <x v="20"/>
    <n v="1"/>
    <n v="1"/>
    <n v="0"/>
    <n v="3840"/>
    <n v="576"/>
    <n v="3427.2"/>
    <x v="0"/>
    <n v="163.19999999999999"/>
    <s v="No"/>
    <n v="0"/>
    <n v="0"/>
    <x v="3"/>
    <x v="3"/>
    <s v="Kolhapur"/>
  </r>
  <r>
    <n v="222481"/>
    <n v="4649"/>
    <x v="156"/>
    <x v="20"/>
    <n v="1"/>
    <n v="1"/>
    <n v="0"/>
    <n v="5120"/>
    <n v="768"/>
    <n v="4569.6000000000004"/>
    <x v="0"/>
    <n v="217.6"/>
    <s v="No"/>
    <n v="0"/>
    <n v="0"/>
    <x v="3"/>
    <x v="3"/>
    <s v="Kolhapur"/>
  </r>
  <r>
    <n v="141253"/>
    <n v="3432"/>
    <x v="319"/>
    <x v="20"/>
    <n v="1"/>
    <n v="1"/>
    <n v="0"/>
    <n v="3000"/>
    <n v="577.5"/>
    <n v="2543.63"/>
    <x v="0"/>
    <n v="121.13"/>
    <s v="No"/>
    <n v="0"/>
    <n v="0"/>
    <x v="3"/>
    <x v="3"/>
    <s v="Kolhapur"/>
  </r>
  <r>
    <n v="222388"/>
    <n v="4561"/>
    <x v="72"/>
    <x v="20"/>
    <n v="1"/>
    <n v="1"/>
    <n v="0"/>
    <n v="8000"/>
    <n v="1200"/>
    <n v="7140"/>
    <x v="0"/>
    <n v="340"/>
    <s v="No"/>
    <n v="0"/>
    <n v="0"/>
    <x v="3"/>
    <x v="3"/>
    <s v="Kolhapur"/>
  </r>
  <r>
    <n v="151392"/>
    <n v="3570"/>
    <x v="732"/>
    <x v="125"/>
    <n v="1"/>
    <n v="1"/>
    <n v="0"/>
    <n v="60000"/>
    <n v="11550"/>
    <n v="50872.5"/>
    <x v="0"/>
    <n v="2422.5"/>
    <s v="No"/>
    <n v="0"/>
    <n v="0"/>
    <x v="4"/>
    <x v="3"/>
    <s v="Kolhapur"/>
  </r>
  <r>
    <n v="151409"/>
    <n v="3587"/>
    <x v="731"/>
    <x v="20"/>
    <n v="1"/>
    <n v="1"/>
    <n v="0"/>
    <n v="60000"/>
    <n v="11550"/>
    <n v="50872.5"/>
    <x v="0"/>
    <n v="2422.5"/>
    <s v="No"/>
    <n v="0"/>
    <n v="0"/>
    <x v="4"/>
    <x v="3"/>
    <s v="Kolhapur"/>
  </r>
  <r>
    <n v="222584"/>
    <n v="4641"/>
    <x v="734"/>
    <x v="233"/>
    <n v="5"/>
    <n v="3"/>
    <n v="2"/>
    <n v="3000"/>
    <n v="450"/>
    <n v="2677.5"/>
    <x v="1"/>
    <n v="127.5"/>
    <s v="No"/>
    <n v="0"/>
    <n v="0"/>
    <x v="0"/>
    <x v="3"/>
    <s v="Kolhapur"/>
  </r>
  <r>
    <n v="161594"/>
    <n v="3771"/>
    <x v="418"/>
    <x v="20"/>
    <n v="1"/>
    <n v="1"/>
    <n v="0"/>
    <n v="60000"/>
    <n v="9000"/>
    <n v="53550"/>
    <x v="0"/>
    <n v="2550"/>
    <s v="No"/>
    <n v="0"/>
    <n v="0"/>
    <x v="4"/>
    <x v="3"/>
    <s v="Kolhapur"/>
  </r>
  <r>
    <n v="141303"/>
    <n v="3481"/>
    <x v="86"/>
    <x v="125"/>
    <n v="1"/>
    <n v="1"/>
    <n v="0"/>
    <n v="60000"/>
    <n v="11550"/>
    <n v="50872.5"/>
    <x v="0"/>
    <n v="2422.5"/>
    <s v="No"/>
    <n v="0"/>
    <n v="0"/>
    <x v="4"/>
    <x v="3"/>
    <s v="Kolhapur"/>
  </r>
  <r>
    <n v="562"/>
    <n v="2739"/>
    <x v="851"/>
    <x v="104"/>
    <n v="2"/>
    <n v="2"/>
    <n v="0"/>
    <n v="120000"/>
    <n v="23100"/>
    <n v="101745"/>
    <x v="0"/>
    <n v="4845"/>
    <s v="No"/>
    <n v="0"/>
    <n v="0"/>
    <x v="4"/>
    <x v="3"/>
    <s v="Kolhapur"/>
  </r>
  <r>
    <n v="222330"/>
    <n v="4508"/>
    <x v="50"/>
    <x v="20"/>
    <n v="1"/>
    <n v="1"/>
    <n v="0"/>
    <n v="6080"/>
    <n v="912"/>
    <n v="5426.4"/>
    <x v="0"/>
    <n v="258.39999999999998"/>
    <s v="No"/>
    <n v="0"/>
    <n v="0"/>
    <x v="0"/>
    <x v="3"/>
    <s v="Kolhapur"/>
  </r>
  <r>
    <n v="131185"/>
    <n v="3364"/>
    <x v="876"/>
    <x v="20"/>
    <n v="1"/>
    <n v="1"/>
    <n v="0"/>
    <n v="7040"/>
    <n v="1355.2"/>
    <n v="5969.04"/>
    <x v="0"/>
    <n v="284.24"/>
    <s v="No"/>
    <n v="0"/>
    <n v="0"/>
    <x v="0"/>
    <x v="3"/>
    <s v="Kolhapur"/>
  </r>
  <r>
    <n v="131129"/>
    <n v="3308"/>
    <x v="687"/>
    <x v="20"/>
    <n v="1"/>
    <n v="1"/>
    <n v="0"/>
    <n v="6400"/>
    <n v="1232"/>
    <n v="5426.4"/>
    <x v="2"/>
    <n v="258.39999999999998"/>
    <s v="No"/>
    <n v="0"/>
    <n v="0"/>
    <x v="0"/>
    <x v="3"/>
    <s v="Kolhapur"/>
  </r>
  <r>
    <n v="212232"/>
    <n v="4408"/>
    <x v="650"/>
    <x v="43"/>
    <n v="1"/>
    <n v="1"/>
    <n v="0"/>
    <n v="5000"/>
    <n v="750"/>
    <n v="4462.5"/>
    <x v="0"/>
    <n v="212.5"/>
    <s v="No"/>
    <n v="0"/>
    <n v="0"/>
    <x v="0"/>
    <x v="3"/>
    <s v="Kolhapur"/>
  </r>
  <r>
    <n v="614"/>
    <n v="2791"/>
    <x v="699"/>
    <x v="20"/>
    <n v="1"/>
    <n v="1"/>
    <n v="0"/>
    <n v="6400"/>
    <n v="1232"/>
    <n v="5426.4"/>
    <x v="0"/>
    <n v="258.39999999999998"/>
    <s v="No"/>
    <n v="0"/>
    <n v="0"/>
    <x v="0"/>
    <x v="3"/>
    <s v="Kolhapur"/>
  </r>
  <r>
    <n v="510"/>
    <n v="2689"/>
    <x v="69"/>
    <x v="250"/>
    <n v="4"/>
    <n v="3"/>
    <n v="1"/>
    <n v="5500"/>
    <n v="1058.75"/>
    <n v="4663.3100000000004"/>
    <x v="1"/>
    <n v="222.06"/>
    <s v="No"/>
    <n v="0"/>
    <n v="0"/>
    <x v="0"/>
    <x v="3"/>
    <s v="Kolhapur"/>
  </r>
  <r>
    <n v="186"/>
    <n v="2377"/>
    <x v="877"/>
    <x v="20"/>
    <n v="1"/>
    <n v="1"/>
    <n v="0"/>
    <n v="3000"/>
    <n v="450"/>
    <n v="2677.5"/>
    <x v="0"/>
    <n v="127.5"/>
    <s v="No"/>
    <n v="0"/>
    <n v="0"/>
    <x v="0"/>
    <x v="3"/>
    <s v="Kolhapur"/>
  </r>
  <r>
    <n v="63"/>
    <n v="2256"/>
    <x v="2"/>
    <x v="158"/>
    <n v="1"/>
    <n v="1"/>
    <n v="0"/>
    <n v="6400"/>
    <n v="960"/>
    <n v="5712"/>
    <x v="0"/>
    <n v="272"/>
    <s v="No"/>
    <n v="0"/>
    <n v="0"/>
    <x v="0"/>
    <x v="3"/>
    <s v="Kolhapur"/>
  </r>
  <r>
    <n v="172075"/>
    <n v="4247"/>
    <x v="878"/>
    <x v="36"/>
    <n v="2"/>
    <n v="1"/>
    <n v="1"/>
    <n v="8000"/>
    <n v="1200"/>
    <n v="7140"/>
    <x v="0"/>
    <n v="340"/>
    <s v="No"/>
    <n v="0"/>
    <n v="0"/>
    <x v="210"/>
    <x v="3"/>
    <s v="Kolhapur"/>
  </r>
  <r>
    <n v="171997"/>
    <n v="4171"/>
    <x v="797"/>
    <x v="20"/>
    <n v="1"/>
    <n v="1"/>
    <n v="0"/>
    <n v="10800"/>
    <n v="1620"/>
    <n v="9639"/>
    <x v="0"/>
    <n v="459"/>
    <s v="No"/>
    <n v="0"/>
    <n v="0"/>
    <x v="371"/>
    <x v="3"/>
    <s v="Kolhapur"/>
  </r>
  <r>
    <n v="171975"/>
    <n v="4149"/>
    <x v="183"/>
    <x v="20"/>
    <n v="1"/>
    <n v="1"/>
    <n v="0"/>
    <n v="8000"/>
    <n v="1200"/>
    <n v="7140"/>
    <x v="0"/>
    <n v="340"/>
    <s v="No"/>
    <n v="0"/>
    <n v="0"/>
    <x v="372"/>
    <x v="3"/>
    <s v="Kolhapur"/>
  </r>
  <r>
    <n v="222541"/>
    <n v="4709"/>
    <x v="607"/>
    <x v="104"/>
    <n v="1"/>
    <n v="1"/>
    <n v="0"/>
    <n v="130000"/>
    <n v="0"/>
    <n v="136500"/>
    <x v="0"/>
    <n v="6500"/>
    <s v="No"/>
    <n v="0"/>
    <n v="0"/>
    <x v="224"/>
    <x v="3"/>
    <s v="Kolhapur"/>
  </r>
  <r>
    <n v="172009"/>
    <n v="4183"/>
    <x v="598"/>
    <x v="74"/>
    <n v="1"/>
    <n v="1"/>
    <n v="0"/>
    <n v="96000"/>
    <n v="14400"/>
    <n v="85680"/>
    <x v="0"/>
    <n v="4080"/>
    <s v="No"/>
    <n v="0"/>
    <n v="0"/>
    <x v="223"/>
    <x v="3"/>
    <s v="Kolhapur"/>
  </r>
  <r>
    <n v="192141"/>
    <n v="4315"/>
    <x v="608"/>
    <x v="20"/>
    <n v="1"/>
    <n v="1"/>
    <n v="0"/>
    <n v="23750"/>
    <n v="3562.5"/>
    <n v="21196.880000000001"/>
    <x v="0"/>
    <n v="1009.38"/>
    <s v="No"/>
    <n v="0"/>
    <n v="0"/>
    <x v="373"/>
    <x v="3"/>
    <s v="Kolhapur"/>
  </r>
  <r>
    <n v="172022"/>
    <n v="4195"/>
    <x v="801"/>
    <x v="20"/>
    <n v="1"/>
    <n v="1"/>
    <n v="0"/>
    <n v="57143"/>
    <n v="8571.4500000000007"/>
    <n v="51000.13"/>
    <x v="2"/>
    <n v="2428.58"/>
    <s v="No"/>
    <n v="0"/>
    <n v="0"/>
    <x v="373"/>
    <x v="3"/>
    <s v="Kolhapur"/>
  </r>
  <r>
    <n v="172023"/>
    <n v="4196"/>
    <x v="801"/>
    <x v="251"/>
    <n v="1"/>
    <n v="1"/>
    <n v="0"/>
    <n v="60000"/>
    <n v="9000"/>
    <n v="53550"/>
    <x v="2"/>
    <n v="2550"/>
    <s v="No"/>
    <n v="0"/>
    <n v="0"/>
    <x v="374"/>
    <x v="3"/>
    <s v="Kolhapur"/>
  </r>
  <r>
    <n v="172059"/>
    <n v="4231"/>
    <x v="339"/>
    <x v="202"/>
    <n v="1"/>
    <n v="1"/>
    <n v="0"/>
    <n v="200000"/>
    <n v="0"/>
    <n v="210000"/>
    <x v="0"/>
    <n v="10000"/>
    <s v="No"/>
    <n v="0"/>
    <n v="0"/>
    <x v="375"/>
    <x v="3"/>
    <s v="Kolhapur"/>
  </r>
  <r>
    <n v="172073"/>
    <n v="4245"/>
    <x v="604"/>
    <x v="36"/>
    <n v="2"/>
    <n v="1"/>
    <n v="1"/>
    <n v="5600"/>
    <n v="840"/>
    <n v="4998"/>
    <x v="0"/>
    <n v="238"/>
    <s v="No"/>
    <n v="0"/>
    <n v="0"/>
    <x v="230"/>
    <x v="3"/>
    <s v="Kolhapur"/>
  </r>
  <r>
    <n v="172068"/>
    <n v="4240"/>
    <x v="604"/>
    <x v="20"/>
    <n v="1"/>
    <n v="1"/>
    <n v="0"/>
    <n v="40000"/>
    <n v="6000"/>
    <n v="35700"/>
    <x v="0"/>
    <n v="1700"/>
    <s v="No"/>
    <n v="0"/>
    <n v="0"/>
    <x v="229"/>
    <x v="3"/>
    <s v="Kolhapur"/>
  </r>
  <r>
    <n v="172069"/>
    <n v="4241"/>
    <x v="604"/>
    <x v="125"/>
    <n v="1"/>
    <n v="1"/>
    <n v="0"/>
    <n v="10000"/>
    <n v="1500"/>
    <n v="8925"/>
    <x v="0"/>
    <n v="425"/>
    <s v="No"/>
    <n v="0"/>
    <n v="0"/>
    <x v="229"/>
    <x v="3"/>
    <s v="Kolhapur"/>
  </r>
  <r>
    <n v="172070"/>
    <n v="4242"/>
    <x v="604"/>
    <x v="20"/>
    <n v="1"/>
    <n v="1"/>
    <n v="0"/>
    <n v="2700"/>
    <n v="405"/>
    <n v="2409.75"/>
    <x v="0"/>
    <n v="114.75"/>
    <s v="No"/>
    <n v="0"/>
    <n v="0"/>
    <x v="229"/>
    <x v="3"/>
    <s v="Kolhapur"/>
  </r>
  <r>
    <n v="222580"/>
    <n v="4747"/>
    <x v="879"/>
    <x v="205"/>
    <n v="1"/>
    <n v="1"/>
    <n v="0"/>
    <n v="427500"/>
    <n v="0"/>
    <n v="448875"/>
    <x v="0"/>
    <n v="21375"/>
    <s v="No"/>
    <n v="0"/>
    <n v="0"/>
    <x v="376"/>
    <x v="3"/>
    <s v="Kolhapur"/>
  </r>
  <r>
    <n v="182087"/>
    <n v="4260"/>
    <x v="880"/>
    <x v="20"/>
    <n v="1"/>
    <n v="1"/>
    <n v="0"/>
    <n v="248064"/>
    <n v="37209.599999999999"/>
    <n v="221397.12"/>
    <x v="0"/>
    <n v="10542.72"/>
    <s v="No"/>
    <n v="0"/>
    <n v="0"/>
    <x v="376"/>
    <x v="3"/>
    <s v="Kolhapur"/>
  </r>
  <r>
    <n v="182104"/>
    <n v="4277"/>
    <x v="602"/>
    <x v="43"/>
    <n v="1"/>
    <n v="1"/>
    <n v="0"/>
    <n v="14400"/>
    <n v="2160"/>
    <n v="12852"/>
    <x v="0"/>
    <n v="612"/>
    <s v="No"/>
    <n v="0"/>
    <n v="0"/>
    <x v="377"/>
    <x v="3"/>
    <s v="Kolhapur"/>
  </r>
  <r>
    <n v="182131"/>
    <n v="4304"/>
    <x v="881"/>
    <x v="224"/>
    <n v="5"/>
    <n v="3"/>
    <n v="2"/>
    <n v="18000"/>
    <n v="2700"/>
    <n v="16065"/>
    <x v="0"/>
    <n v="765"/>
    <s v="No"/>
    <n v="0"/>
    <n v="0"/>
    <x v="238"/>
    <x v="3"/>
    <s v="Kolhapur"/>
  </r>
  <r>
    <n v="202162"/>
    <n v="4337"/>
    <x v="640"/>
    <x v="224"/>
    <n v="5"/>
    <n v="3"/>
    <n v="2"/>
    <n v="18000"/>
    <n v="2700"/>
    <n v="16065"/>
    <x v="0"/>
    <n v="765"/>
    <s v="No"/>
    <n v="0"/>
    <n v="0"/>
    <x v="238"/>
    <x v="3"/>
    <s v="Kolhapur"/>
  </r>
  <r>
    <n v="192145"/>
    <n v="4319"/>
    <x v="512"/>
    <x v="20"/>
    <n v="1"/>
    <n v="1"/>
    <n v="0"/>
    <n v="5000"/>
    <n v="750"/>
    <n v="4462.5"/>
    <x v="0"/>
    <n v="212.5"/>
    <s v="No"/>
    <n v="0"/>
    <n v="0"/>
    <x v="378"/>
    <x v="3"/>
    <s v="Kolhapur"/>
  </r>
  <r>
    <n v="212221"/>
    <n v="4397"/>
    <x v="74"/>
    <x v="20"/>
    <n v="1"/>
    <n v="1"/>
    <n v="0"/>
    <n v="6000"/>
    <n v="900"/>
    <n v="5355"/>
    <x v="2"/>
    <n v="255"/>
    <s v="No"/>
    <n v="0"/>
    <n v="0"/>
    <x v="241"/>
    <x v="3"/>
    <s v="Kolhapur"/>
  </r>
  <r>
    <n v="182120"/>
    <n v="4293"/>
    <x v="802"/>
    <x v="20"/>
    <n v="1"/>
    <n v="1"/>
    <n v="0"/>
    <n v="300000"/>
    <n v="45000"/>
    <n v="267750"/>
    <x v="0"/>
    <n v="12750"/>
    <s v="No"/>
    <n v="0"/>
    <n v="0"/>
    <x v="276"/>
    <x v="3"/>
    <s v="Kolhapur"/>
  </r>
  <r>
    <n v="222300"/>
    <n v="4478"/>
    <x v="869"/>
    <x v="20"/>
    <n v="1"/>
    <n v="1"/>
    <n v="0"/>
    <n v="2850"/>
    <n v="427.5"/>
    <n v="2543.63"/>
    <x v="0"/>
    <n v="121.13"/>
    <s v="No"/>
    <n v="0"/>
    <n v="0"/>
    <x v="243"/>
    <x v="3"/>
    <s v="Kolhapur"/>
  </r>
  <r>
    <n v="202161"/>
    <n v="4336"/>
    <x v="882"/>
    <x v="20"/>
    <n v="1"/>
    <n v="1"/>
    <n v="0"/>
    <n v="35000"/>
    <n v="5250"/>
    <n v="31237.5"/>
    <x v="0"/>
    <n v="1487.5"/>
    <s v="No"/>
    <n v="0"/>
    <n v="0"/>
    <x v="379"/>
    <x v="3"/>
    <s v="Kolhapur"/>
  </r>
  <r>
    <n v="222360"/>
    <n v="4538"/>
    <x v="639"/>
    <x v="49"/>
    <n v="4"/>
    <n v="3"/>
    <n v="1"/>
    <n v="135000"/>
    <n v="20250"/>
    <n v="120487.5"/>
    <x v="0"/>
    <n v="5737.5"/>
    <s v="No"/>
    <n v="0"/>
    <n v="0"/>
    <x v="275"/>
    <x v="3"/>
    <s v="Kolhapur"/>
  </r>
  <r>
    <n v="222287"/>
    <n v="4465"/>
    <x v="516"/>
    <x v="20"/>
    <n v="1"/>
    <n v="1"/>
    <n v="0"/>
    <n v="6400"/>
    <n v="960"/>
    <n v="5712"/>
    <x v="2"/>
    <n v="272"/>
    <s v="No"/>
    <n v="0"/>
    <n v="0"/>
    <x v="380"/>
    <x v="3"/>
    <s v="Kolhapur"/>
  </r>
  <r>
    <n v="222438"/>
    <n v="4607"/>
    <x v="376"/>
    <x v="20"/>
    <n v="1"/>
    <n v="1"/>
    <n v="0"/>
    <n v="38000"/>
    <n v="5700"/>
    <n v="33915"/>
    <x v="0"/>
    <n v="1615"/>
    <s v="No"/>
    <n v="0"/>
    <n v="0"/>
    <x v="381"/>
    <x v="3"/>
    <s v="Kolhapur"/>
  </r>
  <r>
    <n v="222446"/>
    <n v="4615"/>
    <x v="883"/>
    <x v="20"/>
    <n v="1"/>
    <n v="1"/>
    <n v="0"/>
    <n v="57000"/>
    <n v="8550"/>
    <n v="50872.5"/>
    <x v="0"/>
    <n v="2422.5"/>
    <s v="No"/>
    <n v="0"/>
    <n v="0"/>
    <x v="382"/>
    <x v="3"/>
    <s v="Kolhapur"/>
  </r>
  <r>
    <n v="222448"/>
    <n v="4617"/>
    <x v="883"/>
    <x v="20"/>
    <n v="1"/>
    <n v="1"/>
    <n v="0"/>
    <n v="104500"/>
    <n v="15675"/>
    <n v="93266.25"/>
    <x v="0"/>
    <n v="4441.25"/>
    <s v="No"/>
    <n v="0"/>
    <n v="0"/>
    <x v="382"/>
    <x v="3"/>
    <s v="Kolhapur"/>
  </r>
  <r>
    <n v="222408"/>
    <n v="4580"/>
    <x v="527"/>
    <x v="104"/>
    <n v="1"/>
    <n v="1"/>
    <n v="0"/>
    <n v="45000"/>
    <n v="6750"/>
    <n v="40162.5"/>
    <x v="2"/>
    <n v="1912.5"/>
    <s v="No"/>
    <n v="0"/>
    <n v="0"/>
    <x v="383"/>
    <x v="3"/>
    <s v="Kolhapur"/>
  </r>
  <r>
    <n v="222321"/>
    <n v="4499"/>
    <x v="884"/>
    <x v="20"/>
    <n v="1"/>
    <n v="1"/>
    <n v="0"/>
    <n v="2700"/>
    <n v="405"/>
    <n v="2409.75"/>
    <x v="0"/>
    <n v="114.75"/>
    <s v="No"/>
    <n v="0"/>
    <n v="0"/>
    <x v="384"/>
    <x v="3"/>
    <s v="Kolhapur"/>
  </r>
  <r>
    <n v="222383"/>
    <n v="4556"/>
    <x v="885"/>
    <x v="20"/>
    <n v="1"/>
    <n v="1"/>
    <n v="0"/>
    <n v="5000"/>
    <n v="750"/>
    <n v="4462.5"/>
    <x v="0"/>
    <n v="212.5"/>
    <s v="No"/>
    <n v="0"/>
    <n v="0"/>
    <x v="385"/>
    <x v="3"/>
    <s v="Kolhapur"/>
  </r>
  <r>
    <n v="222644"/>
    <n v="4805"/>
    <x v="197"/>
    <x v="252"/>
    <n v="1"/>
    <n v="1"/>
    <n v="0"/>
    <n v="428572"/>
    <n v="0"/>
    <n v="450000.6"/>
    <x v="0"/>
    <n v="21428.6"/>
    <s v="No"/>
    <n v="0"/>
    <n v="0"/>
    <x v="386"/>
    <x v="3"/>
    <s v="Kolhapur"/>
  </r>
  <r>
    <n v="222645"/>
    <n v="4806"/>
    <x v="197"/>
    <x v="252"/>
    <n v="1"/>
    <n v="1"/>
    <n v="0"/>
    <n v="428572"/>
    <n v="0"/>
    <n v="450000.6"/>
    <x v="0"/>
    <n v="21428.6"/>
    <s v="No"/>
    <n v="0"/>
    <n v="0"/>
    <x v="387"/>
    <x v="3"/>
    <s v="Kolhapur"/>
  </r>
  <r>
    <n v="222646"/>
    <n v="4807"/>
    <x v="197"/>
    <x v="252"/>
    <n v="1"/>
    <n v="1"/>
    <n v="0"/>
    <n v="428572"/>
    <n v="0"/>
    <n v="450000.6"/>
    <x v="0"/>
    <n v="21428.6"/>
    <s v="No"/>
    <n v="0"/>
    <n v="0"/>
    <x v="388"/>
    <x v="3"/>
    <s v="Kolhapur"/>
  </r>
  <r>
    <n v="222647"/>
    <n v="4808"/>
    <x v="197"/>
    <x v="252"/>
    <n v="1"/>
    <n v="1"/>
    <n v="0"/>
    <n v="428572"/>
    <n v="0"/>
    <n v="450000.6"/>
    <x v="0"/>
    <n v="21428.6"/>
    <s v="No"/>
    <n v="0"/>
    <n v="0"/>
    <x v="389"/>
    <x v="3"/>
    <s v="Kolhapur"/>
  </r>
  <r>
    <n v="222648"/>
    <n v="4809"/>
    <x v="197"/>
    <x v="252"/>
    <n v="1"/>
    <n v="1"/>
    <n v="0"/>
    <n v="428572"/>
    <n v="0"/>
    <n v="450000.6"/>
    <x v="0"/>
    <n v="21428.6"/>
    <s v="No"/>
    <n v="0"/>
    <n v="0"/>
    <x v="390"/>
    <x v="3"/>
    <s v="Kolhapur"/>
  </r>
  <r>
    <n v="222649"/>
    <n v="4810"/>
    <x v="197"/>
    <x v="252"/>
    <n v="1"/>
    <n v="1"/>
    <n v="0"/>
    <n v="428572"/>
    <n v="0"/>
    <n v="450000.6"/>
    <x v="0"/>
    <n v="21428.6"/>
    <s v="No"/>
    <n v="0"/>
    <n v="0"/>
    <x v="391"/>
    <x v="3"/>
    <s v="Kolhapur"/>
  </r>
  <r>
    <n v="222554"/>
    <n v="4722"/>
    <x v="201"/>
    <x v="20"/>
    <n v="1"/>
    <n v="1"/>
    <n v="0"/>
    <n v="200000"/>
    <n v="30000"/>
    <n v="178500"/>
    <x v="0"/>
    <n v="8500"/>
    <s v="No"/>
    <n v="0"/>
    <n v="0"/>
    <x v="260"/>
    <x v="3"/>
    <s v="Kolhapur"/>
  </r>
  <r>
    <n v="222556"/>
    <n v="4724"/>
    <x v="886"/>
    <x v="20"/>
    <n v="1"/>
    <n v="1"/>
    <n v="0"/>
    <n v="2700"/>
    <n v="405"/>
    <n v="2409.75"/>
    <x v="2"/>
    <n v="114.75"/>
    <s v="No"/>
    <n v="0"/>
    <n v="0"/>
    <x v="392"/>
    <x v="3"/>
    <s v="Kolhapur"/>
  </r>
  <r>
    <n v="222521"/>
    <n v="4689"/>
    <x v="783"/>
    <x v="104"/>
    <n v="1"/>
    <n v="1"/>
    <n v="0"/>
    <n v="75000"/>
    <n v="11250"/>
    <n v="66937.5"/>
    <x v="0"/>
    <n v="3187.5"/>
    <s v="No"/>
    <n v="0"/>
    <n v="0"/>
    <x v="393"/>
    <x v="3"/>
    <s v="Kolhapur"/>
  </r>
  <r>
    <n v="222544"/>
    <n v="4712"/>
    <x v="887"/>
    <x v="20"/>
    <n v="1"/>
    <n v="1"/>
    <n v="0"/>
    <n v="1750"/>
    <n v="262.5"/>
    <n v="1561.88"/>
    <x v="0"/>
    <n v="74.38"/>
    <s v="No"/>
    <n v="0"/>
    <n v="0"/>
    <x v="394"/>
    <x v="3"/>
    <s v="Kolhapur"/>
  </r>
  <r>
    <n v="222462"/>
    <n v="4631"/>
    <x v="490"/>
    <x v="20"/>
    <n v="1"/>
    <n v="1"/>
    <n v="0"/>
    <n v="5000"/>
    <n v="750"/>
    <n v="4462.5"/>
    <x v="0"/>
    <n v="212.5"/>
    <s v="No"/>
    <n v="0"/>
    <n v="0"/>
    <x v="395"/>
    <x v="3"/>
    <s v="Kolhapur"/>
  </r>
  <r>
    <n v="222463"/>
    <n v="4632"/>
    <x v="490"/>
    <x v="20"/>
    <n v="1"/>
    <n v="1"/>
    <n v="0"/>
    <n v="13200"/>
    <n v="1980"/>
    <n v="11781"/>
    <x v="0"/>
    <n v="561"/>
    <s v="No"/>
    <n v="0"/>
    <n v="0"/>
    <x v="396"/>
    <x v="3"/>
    <s v="Kolhapur"/>
  </r>
  <r>
    <n v="222474"/>
    <n v="4643"/>
    <x v="868"/>
    <x v="137"/>
    <n v="1"/>
    <n v="1"/>
    <n v="0"/>
    <n v="32000"/>
    <n v="4800"/>
    <n v="28560"/>
    <x v="0"/>
    <n v="1360"/>
    <s v="No"/>
    <n v="0"/>
    <n v="0"/>
    <x v="397"/>
    <x v="3"/>
    <s v="Kolhapur"/>
  </r>
  <r>
    <n v="222475"/>
    <n v="4644"/>
    <x v="888"/>
    <x v="253"/>
    <n v="1"/>
    <n v="1"/>
    <n v="0"/>
    <n v="20000"/>
    <n v="3000"/>
    <n v="17850"/>
    <x v="0"/>
    <n v="850"/>
    <s v="No"/>
    <n v="0"/>
    <n v="0"/>
    <x v="397"/>
    <x v="3"/>
    <s v="Kolhapur"/>
  </r>
  <r>
    <n v="222479"/>
    <n v="4640"/>
    <x v="156"/>
    <x v="20"/>
    <n v="1"/>
    <n v="1"/>
    <n v="0"/>
    <n v="8000"/>
    <n v="1200"/>
    <n v="7140"/>
    <x v="0"/>
    <n v="340"/>
    <s v="No"/>
    <n v="0"/>
    <n v="0"/>
    <x v="398"/>
    <x v="3"/>
    <s v="Kolhapur"/>
  </r>
  <r>
    <n v="222624"/>
    <n v="4788"/>
    <x v="613"/>
    <x v="20"/>
    <n v="1"/>
    <n v="1"/>
    <n v="0"/>
    <n v="2700"/>
    <n v="405"/>
    <n v="2409.75"/>
    <x v="2"/>
    <n v="114.75"/>
    <s v="No"/>
    <n v="0"/>
    <n v="0"/>
    <x v="399"/>
    <x v="3"/>
    <s v="Kolhapur"/>
  </r>
  <r>
    <n v="222607"/>
    <n v="4772"/>
    <x v="579"/>
    <x v="20"/>
    <n v="1"/>
    <n v="1"/>
    <n v="0"/>
    <n v="2850"/>
    <n v="448.88"/>
    <n v="2401.12"/>
    <x v="0"/>
    <n v="120.06"/>
    <s v="Yes"/>
    <n v="120.06"/>
    <n v="0"/>
    <x v="400"/>
    <x v="4"/>
    <s v="Kolhapur"/>
  </r>
  <r>
    <n v="222450"/>
    <n v="4619"/>
    <x v="883"/>
    <x v="20"/>
    <n v="1"/>
    <n v="1"/>
    <n v="0"/>
    <n v="57000"/>
    <n v="8550"/>
    <n v="50872.5"/>
    <x v="0"/>
    <n v="2422.5"/>
    <s v="No"/>
    <n v="0"/>
    <n v="0"/>
    <x v="401"/>
    <x v="4"/>
    <s v="Kolhapur"/>
  </r>
  <r>
    <n v="222447"/>
    <n v="4616"/>
    <x v="883"/>
    <x v="20"/>
    <n v="1"/>
    <n v="1"/>
    <n v="0"/>
    <n v="28500"/>
    <n v="4275"/>
    <n v="25436.25"/>
    <x v="0"/>
    <n v="1211.25"/>
    <s v="No"/>
    <n v="0"/>
    <n v="0"/>
    <x v="382"/>
    <x v="4"/>
    <s v="Kolhapur"/>
  </r>
  <r>
    <n v="222465"/>
    <n v="4634"/>
    <x v="517"/>
    <x v="254"/>
    <n v="1"/>
    <n v="1"/>
    <n v="0"/>
    <n v="8000"/>
    <n v="1260"/>
    <n v="6807.4"/>
    <x v="0"/>
    <n v="337"/>
    <s v="Yes"/>
    <n v="269.60000000000002"/>
    <n v="0"/>
    <x v="402"/>
    <x v="4"/>
    <s v="Kolhapur"/>
  </r>
  <r>
    <n v="222606"/>
    <n v="4771"/>
    <x v="579"/>
    <x v="20"/>
    <n v="5"/>
    <n v="5"/>
    <n v="0"/>
    <n v="3325"/>
    <n v="523.70000000000005"/>
    <n v="2801.3"/>
    <x v="0"/>
    <n v="140.06"/>
    <s v="Yes"/>
    <n v="140.06"/>
    <n v="0"/>
    <x v="403"/>
    <x v="4"/>
    <s v="Kolhapur"/>
  </r>
  <r>
    <n v="202181"/>
    <n v="4356"/>
    <x v="889"/>
    <x v="20"/>
    <n v="7"/>
    <n v="7"/>
    <n v="0"/>
    <n v="5985"/>
    <n v="942.62"/>
    <n v="5042.38"/>
    <x v="0"/>
    <n v="252.12"/>
    <s v="Yes"/>
    <n v="252.12"/>
    <n v="0"/>
    <x v="243"/>
    <x v="4"/>
    <s v="Kolhapur"/>
  </r>
  <r>
    <n v="222261"/>
    <n v="4439"/>
    <x v="73"/>
    <x v="20"/>
    <n v="1"/>
    <n v="1"/>
    <n v="0"/>
    <n v="3800"/>
    <n v="598.5"/>
    <n v="3201.5"/>
    <x v="0"/>
    <n v="160.07"/>
    <s v="Yes"/>
    <n v="160.07"/>
    <n v="0"/>
    <x v="243"/>
    <x v="4"/>
    <s v="Kolhapur"/>
  </r>
  <r>
    <n v="222623"/>
    <n v="4787"/>
    <x v="613"/>
    <x v="20"/>
    <n v="1"/>
    <n v="1"/>
    <n v="0"/>
    <n v="3000"/>
    <n v="472.5"/>
    <n v="2527.5"/>
    <x v="2"/>
    <n v="126.38"/>
    <s v="Yes"/>
    <n v="126.38"/>
    <n v="0"/>
    <x v="241"/>
    <x v="4"/>
    <s v="Kolhapur"/>
  </r>
  <r>
    <n v="182108"/>
    <n v="4281"/>
    <x v="581"/>
    <x v="255"/>
    <n v="1"/>
    <n v="1"/>
    <n v="0"/>
    <n v="12160"/>
    <n v="1915.2"/>
    <n v="10244.799999999999"/>
    <x v="0"/>
    <n v="512.24"/>
    <s v="Yes"/>
    <n v="512.24"/>
    <n v="0"/>
    <x v="404"/>
    <x v="4"/>
    <s v="Kolhapur"/>
  </r>
  <r>
    <n v="222531"/>
    <n v="4699"/>
    <x v="218"/>
    <x v="20"/>
    <n v="1"/>
    <n v="1"/>
    <n v="0"/>
    <n v="4275"/>
    <n v="673.31"/>
    <n v="3601.69"/>
    <x v="0"/>
    <n v="180.08"/>
    <s v="Yes"/>
    <n v="180.08"/>
    <n v="0"/>
    <x v="404"/>
    <x v="4"/>
    <s v="Kolhapur"/>
  </r>
  <r>
    <n v="172081"/>
    <n v="4253"/>
    <x v="487"/>
    <x v="20"/>
    <n v="3"/>
    <n v="3"/>
    <n v="0"/>
    <n v="2550"/>
    <n v="382.5"/>
    <n v="2275.88"/>
    <x v="0"/>
    <n v="108.38"/>
    <s v="No"/>
    <n v="0"/>
    <n v="0"/>
    <x v="405"/>
    <x v="4"/>
    <s v="Kolhapur"/>
  </r>
  <r>
    <n v="222589"/>
    <n v="4754"/>
    <x v="448"/>
    <x v="20"/>
    <n v="7"/>
    <n v="7"/>
    <n v="0"/>
    <n v="4760"/>
    <n v="749.7"/>
    <n v="4050.4"/>
    <x v="0"/>
    <n v="200.52"/>
    <s v="Yes"/>
    <n v="160.41"/>
    <n v="0"/>
    <x v="405"/>
    <x v="4"/>
    <s v="Kolhapur"/>
  </r>
  <r>
    <n v="182113"/>
    <n v="4286"/>
    <x v="581"/>
    <x v="20"/>
    <n v="1"/>
    <n v="1"/>
    <n v="0"/>
    <n v="3000"/>
    <n v="472.5"/>
    <n v="2527.5"/>
    <x v="0"/>
    <n v="126.38"/>
    <s v="Yes"/>
    <n v="126.38"/>
    <n v="0"/>
    <x v="406"/>
    <x v="4"/>
    <s v="Kolhapur"/>
  </r>
  <r>
    <n v="222254"/>
    <n v="4432"/>
    <x v="49"/>
    <x v="20"/>
    <n v="1"/>
    <n v="1"/>
    <n v="0"/>
    <n v="4000"/>
    <n v="630"/>
    <n v="3403.7"/>
    <x v="0"/>
    <n v="168.5"/>
    <s v="Yes"/>
    <n v="134.80000000000001"/>
    <n v="0"/>
    <x v="406"/>
    <x v="4"/>
    <s v="Kolhapur"/>
  </r>
  <r>
    <n v="222382"/>
    <n v="4555"/>
    <x v="885"/>
    <x v="20"/>
    <n v="1"/>
    <n v="1"/>
    <n v="0"/>
    <n v="3800"/>
    <n v="598.5"/>
    <n v="3201.5"/>
    <x v="0"/>
    <n v="160.07"/>
    <s v="Yes"/>
    <n v="160.07"/>
    <n v="0"/>
    <x v="406"/>
    <x v="4"/>
    <s v="Kolhapur"/>
  </r>
  <r>
    <n v="222341"/>
    <n v="4519"/>
    <x v="519"/>
    <x v="20"/>
    <n v="1"/>
    <n v="1"/>
    <n v="0"/>
    <n v="3800"/>
    <n v="598.5"/>
    <n v="3201.5"/>
    <x v="0"/>
    <n v="160.07"/>
    <s v="Yes"/>
    <n v="160.07"/>
    <n v="0"/>
    <x v="406"/>
    <x v="4"/>
    <s v="Kolhapur"/>
  </r>
  <r>
    <n v="222559"/>
    <n v="4727"/>
    <x v="784"/>
    <x v="20"/>
    <n v="1"/>
    <n v="1"/>
    <n v="0"/>
    <n v="3000"/>
    <n v="472.5"/>
    <n v="2527.5"/>
    <x v="0"/>
    <n v="126.38"/>
    <s v="Yes"/>
    <n v="126.38"/>
    <n v="0"/>
    <x v="406"/>
    <x v="4"/>
    <s v="Kolhapur"/>
  </r>
  <r>
    <n v="222535"/>
    <n v="4703"/>
    <x v="599"/>
    <x v="204"/>
    <n v="1"/>
    <n v="1"/>
    <n v="0"/>
    <n v="387853"/>
    <n v="61086.85"/>
    <n v="326766.15000000002"/>
    <x v="0"/>
    <n v="16338.31"/>
    <s v="Yes"/>
    <n v="16338.31"/>
    <n v="0"/>
    <x v="279"/>
    <x v="4"/>
    <s v="Kolhapur"/>
  </r>
  <r>
    <n v="87"/>
    <n v="2280"/>
    <x v="728"/>
    <x v="254"/>
    <n v="2"/>
    <n v="2"/>
    <n v="0"/>
    <n v="9000"/>
    <n v="1350"/>
    <n v="8032.5"/>
    <x v="0"/>
    <n v="382.5"/>
    <s v="No"/>
    <n v="0"/>
    <n v="0"/>
    <x v="0"/>
    <x v="4"/>
    <s v="Kolhapur"/>
  </r>
  <r>
    <n v="203"/>
    <n v="2394"/>
    <x v="8"/>
    <x v="254"/>
    <n v="1"/>
    <n v="1"/>
    <n v="0"/>
    <n v="4000"/>
    <n v="600"/>
    <n v="3570"/>
    <x v="0"/>
    <n v="170"/>
    <s v="No"/>
    <n v="0"/>
    <n v="0"/>
    <x v="0"/>
    <x v="4"/>
    <s v="Kolhapur"/>
  </r>
  <r>
    <n v="554"/>
    <n v="2732"/>
    <x v="729"/>
    <x v="254"/>
    <n v="1"/>
    <n v="1"/>
    <n v="0"/>
    <n v="14400"/>
    <n v="2880"/>
    <n v="12096"/>
    <x v="0"/>
    <n v="576"/>
    <s v="No"/>
    <n v="0"/>
    <n v="0"/>
    <x v="0"/>
    <x v="4"/>
    <s v="Kolhapur"/>
  </r>
  <r>
    <n v="699"/>
    <n v="2874"/>
    <x v="749"/>
    <x v="256"/>
    <n v="4"/>
    <n v="3"/>
    <n v="1"/>
    <n v="34560"/>
    <n v="5443.2"/>
    <n v="29116.799999999999"/>
    <x v="1"/>
    <n v="1455.84"/>
    <s v="Yes"/>
    <n v="1455.84"/>
    <n v="0"/>
    <x v="0"/>
    <x v="4"/>
    <s v="Kolhapur"/>
  </r>
  <r>
    <n v="222578"/>
    <n v="4745"/>
    <x v="57"/>
    <x v="254"/>
    <n v="1"/>
    <n v="1"/>
    <n v="0"/>
    <n v="4080"/>
    <n v="642.6"/>
    <n v="3471.77"/>
    <x v="0"/>
    <n v="171.87"/>
    <s v="Yes"/>
    <n v="137.5"/>
    <n v="0"/>
    <x v="0"/>
    <x v="4"/>
    <s v="Kolhapur"/>
  </r>
  <r>
    <n v="80844"/>
    <n v="3028"/>
    <x v="25"/>
    <x v="257"/>
    <n v="1"/>
    <n v="1"/>
    <n v="0"/>
    <n v="10880"/>
    <n v="1713.6"/>
    <n v="9166.4"/>
    <x v="0"/>
    <n v="458.32"/>
    <s v="Yes"/>
    <n v="458.32"/>
    <n v="0"/>
    <x v="0"/>
    <x v="4"/>
    <s v="Kolhapur"/>
  </r>
  <r>
    <n v="80928"/>
    <n v="3105"/>
    <x v="30"/>
    <x v="258"/>
    <n v="4"/>
    <n v="3"/>
    <n v="1"/>
    <n v="14400"/>
    <n v="2304"/>
    <n v="12096"/>
    <x v="1"/>
    <n v="604.79999999999995"/>
    <s v="Yes"/>
    <n v="604.79999999999995"/>
    <n v="0"/>
    <x v="0"/>
    <x v="4"/>
    <s v="Kolhapur"/>
  </r>
  <r>
    <n v="80811"/>
    <n v="2995"/>
    <x v="890"/>
    <x v="257"/>
    <n v="2"/>
    <n v="2"/>
    <n v="0"/>
    <n v="10000"/>
    <n v="1575"/>
    <n v="8425"/>
    <x v="0"/>
    <n v="421.25"/>
    <s v="Yes"/>
    <n v="421.25"/>
    <n v="0"/>
    <x v="0"/>
    <x v="4"/>
    <s v="Kolhapur"/>
  </r>
  <r>
    <n v="70752"/>
    <n v="2936"/>
    <x v="209"/>
    <x v="20"/>
    <n v="1"/>
    <n v="1"/>
    <n v="0"/>
    <n v="5120"/>
    <n v="806.4"/>
    <n v="4313.6000000000004"/>
    <x v="0"/>
    <n v="215.68"/>
    <s v="Yes"/>
    <n v="215.68"/>
    <n v="0"/>
    <x v="0"/>
    <x v="4"/>
    <s v="Kolhapur"/>
  </r>
  <r>
    <n v="161596"/>
    <n v="3773"/>
    <x v="418"/>
    <x v="259"/>
    <n v="1"/>
    <n v="1"/>
    <n v="0"/>
    <n v="5000"/>
    <n v="787.5"/>
    <n v="4212.5"/>
    <x v="2"/>
    <n v="210.63"/>
    <s v="Yes"/>
    <n v="210.63"/>
    <n v="0"/>
    <x v="4"/>
    <x v="4"/>
    <s v="Kolhapur"/>
  </r>
  <r>
    <n v="161600"/>
    <n v="3777"/>
    <x v="891"/>
    <x v="255"/>
    <n v="1"/>
    <n v="1"/>
    <n v="0"/>
    <n v="50000"/>
    <n v="7875"/>
    <n v="42125"/>
    <x v="0"/>
    <n v="2106.25"/>
    <s v="Yes"/>
    <n v="2106.25"/>
    <n v="0"/>
    <x v="4"/>
    <x v="4"/>
    <s v="Kolhapur"/>
  </r>
  <r>
    <n v="141304"/>
    <n v="3482"/>
    <x v="86"/>
    <x v="255"/>
    <n v="1"/>
    <n v="1"/>
    <n v="0"/>
    <n v="50000"/>
    <n v="7875"/>
    <n v="42125"/>
    <x v="0"/>
    <n v="2106.25"/>
    <s v="Yes"/>
    <n v="2106.25"/>
    <n v="0"/>
    <x v="4"/>
    <x v="4"/>
    <s v="Kolhapur"/>
  </r>
  <r>
    <n v="141256"/>
    <n v="3435"/>
    <x v="472"/>
    <x v="260"/>
    <n v="1"/>
    <n v="1"/>
    <n v="0"/>
    <n v="15000"/>
    <n v="2362.5"/>
    <n v="12637.5"/>
    <x v="0"/>
    <n v="631.88"/>
    <s v="Yes"/>
    <n v="631.88"/>
    <n v="0"/>
    <x v="4"/>
    <x v="4"/>
    <s v="Kolhapur"/>
  </r>
  <r>
    <n v="151491"/>
    <n v="3667"/>
    <x v="85"/>
    <x v="255"/>
    <n v="1"/>
    <n v="1"/>
    <n v="0"/>
    <n v="90000"/>
    <n v="14175"/>
    <n v="75825"/>
    <x v="0"/>
    <n v="3791.25"/>
    <s v="Yes"/>
    <n v="3791.25"/>
    <n v="0"/>
    <x v="4"/>
    <x v="4"/>
    <s v="Kolhapur"/>
  </r>
  <r>
    <n v="151410"/>
    <n v="3588"/>
    <x v="731"/>
    <x v="255"/>
    <n v="1"/>
    <n v="1"/>
    <n v="0"/>
    <n v="50000"/>
    <n v="7875"/>
    <n v="42125"/>
    <x v="0"/>
    <n v="2106.25"/>
    <s v="Yes"/>
    <n v="2106.25"/>
    <n v="0"/>
    <x v="4"/>
    <x v="4"/>
    <s v="Kolhapur"/>
  </r>
  <r>
    <n v="151393"/>
    <n v="3571"/>
    <x v="732"/>
    <x v="261"/>
    <n v="1"/>
    <n v="1"/>
    <n v="0"/>
    <n v="50000"/>
    <n v="7875"/>
    <n v="42125"/>
    <x v="0"/>
    <n v="2106.25"/>
    <s v="Yes"/>
    <n v="2106.25"/>
    <n v="0"/>
    <x v="4"/>
    <x v="4"/>
    <s v="Kolhapur"/>
  </r>
  <r>
    <n v="99"/>
    <n v="2290"/>
    <x v="66"/>
    <x v="262"/>
    <n v="1"/>
    <n v="1"/>
    <n v="0"/>
    <n v="4200"/>
    <n v="840"/>
    <n v="3528"/>
    <x v="0"/>
    <n v="168"/>
    <s v="No"/>
    <n v="0"/>
    <n v="0"/>
    <x v="4"/>
    <x v="4"/>
    <s v="Kolhapur"/>
  </r>
  <r>
    <n v="301"/>
    <n v="2490"/>
    <x v="98"/>
    <x v="42"/>
    <n v="1"/>
    <n v="1"/>
    <n v="0"/>
    <n v="5000"/>
    <n v="1000"/>
    <n v="4200"/>
    <x v="0"/>
    <n v="200"/>
    <s v="No"/>
    <n v="0"/>
    <n v="0"/>
    <x v="4"/>
    <x v="4"/>
    <s v="Kolhapur"/>
  </r>
  <r>
    <n v="303"/>
    <n v="2492"/>
    <x v="892"/>
    <x v="263"/>
    <n v="1"/>
    <n v="1"/>
    <n v="0"/>
    <n v="9600"/>
    <n v="1920"/>
    <n v="8064"/>
    <x v="0"/>
    <n v="384"/>
    <s v="No"/>
    <n v="0"/>
    <n v="0"/>
    <x v="4"/>
    <x v="4"/>
    <s v="Kolhapur"/>
  </r>
  <r>
    <n v="249"/>
    <n v="2440"/>
    <x v="160"/>
    <x v="20"/>
    <n v="1"/>
    <n v="1"/>
    <n v="0"/>
    <n v="30000"/>
    <n v="4500"/>
    <n v="26775"/>
    <x v="0"/>
    <n v="1275"/>
    <s v="No"/>
    <n v="0"/>
    <n v="0"/>
    <x v="4"/>
    <x v="4"/>
    <s v="Kolhapur"/>
  </r>
  <r>
    <n v="145"/>
    <n v="2337"/>
    <x v="213"/>
    <x v="264"/>
    <n v="1"/>
    <n v="1"/>
    <n v="0"/>
    <n v="6720"/>
    <n v="1008"/>
    <n v="5997.6"/>
    <x v="0"/>
    <n v="285.60000000000002"/>
    <s v="No"/>
    <n v="0"/>
    <n v="0"/>
    <x v="4"/>
    <x v="4"/>
    <s v="Kolhapur"/>
  </r>
  <r>
    <n v="161604"/>
    <n v="3781"/>
    <x v="87"/>
    <x v="255"/>
    <n v="1"/>
    <n v="1"/>
    <n v="0"/>
    <n v="50000"/>
    <n v="7875"/>
    <n v="42125"/>
    <x v="0"/>
    <n v="2106.25"/>
    <s v="Yes"/>
    <n v="2106.25"/>
    <n v="0"/>
    <x v="4"/>
    <x v="4"/>
    <s v="Kolhapur"/>
  </r>
  <r>
    <n v="225"/>
    <n v="2416"/>
    <x v="893"/>
    <x v="265"/>
    <n v="1"/>
    <n v="1"/>
    <n v="0"/>
    <n v="6720"/>
    <n v="1344"/>
    <n v="5644.8"/>
    <x v="0"/>
    <n v="268.8"/>
    <s v="No"/>
    <n v="0"/>
    <n v="0"/>
    <x v="4"/>
    <x v="4"/>
    <s v="Kolhapur"/>
  </r>
  <r>
    <n v="279"/>
    <n v="2470"/>
    <x v="726"/>
    <x v="265"/>
    <n v="1"/>
    <n v="1"/>
    <n v="0"/>
    <n v="6720"/>
    <n v="1344"/>
    <n v="5644.8"/>
    <x v="0"/>
    <n v="268.8"/>
    <s v="No"/>
    <n v="0"/>
    <n v="0"/>
    <x v="4"/>
    <x v="4"/>
    <s v="Kolhapur"/>
  </r>
  <r>
    <n v="183"/>
    <n v="2374"/>
    <x v="894"/>
    <x v="266"/>
    <n v="1"/>
    <n v="1"/>
    <n v="0"/>
    <n v="6720"/>
    <n v="1008"/>
    <n v="5997.6"/>
    <x v="0"/>
    <n v="285.60000000000002"/>
    <s v="No"/>
    <n v="0"/>
    <n v="0"/>
    <x v="4"/>
    <x v="4"/>
    <s v="Kolhapur"/>
  </r>
  <r>
    <n v="283"/>
    <n v="2474"/>
    <x v="101"/>
    <x v="20"/>
    <n v="1"/>
    <n v="1"/>
    <n v="0"/>
    <n v="30000"/>
    <n v="6000"/>
    <n v="25200"/>
    <x v="0"/>
    <n v="1200"/>
    <s v="No"/>
    <n v="0"/>
    <n v="0"/>
    <x v="4"/>
    <x v="4"/>
    <s v="Kolhapur"/>
  </r>
  <r>
    <n v="111011"/>
    <n v="3192"/>
    <x v="102"/>
    <x v="267"/>
    <n v="1"/>
    <n v="1"/>
    <n v="0"/>
    <n v="200000"/>
    <n v="31500"/>
    <n v="168500"/>
    <x v="0"/>
    <n v="8425"/>
    <s v="Yes"/>
    <n v="8425"/>
    <n v="0"/>
    <x v="4"/>
    <x v="4"/>
    <s v="Kolhapur"/>
  </r>
  <r>
    <n v="121072"/>
    <n v="3252"/>
    <x v="103"/>
    <x v="268"/>
    <n v="1"/>
    <n v="1"/>
    <n v="0"/>
    <n v="60000"/>
    <n v="9450"/>
    <n v="50550"/>
    <x v="0"/>
    <n v="2527.5"/>
    <s v="Yes"/>
    <n v="2527.5"/>
    <n v="0"/>
    <x v="4"/>
    <x v="4"/>
    <s v="Kolhapur"/>
  </r>
  <r>
    <n v="111035"/>
    <n v="3216"/>
    <x v="104"/>
    <x v="267"/>
    <n v="1"/>
    <n v="1"/>
    <n v="0"/>
    <n v="100000"/>
    <n v="15750"/>
    <n v="84250"/>
    <x v="0"/>
    <n v="4212.5"/>
    <s v="Yes"/>
    <n v="4212.5"/>
    <n v="0"/>
    <x v="4"/>
    <x v="4"/>
    <s v="Kolhapur"/>
  </r>
  <r>
    <n v="90941"/>
    <n v="3119"/>
    <x v="65"/>
    <x v="269"/>
    <n v="1"/>
    <n v="1"/>
    <n v="0"/>
    <n v="140000"/>
    <n v="22050"/>
    <n v="117950"/>
    <x v="0"/>
    <n v="5897.5"/>
    <s v="Yes"/>
    <n v="5897.5"/>
    <n v="0"/>
    <x v="4"/>
    <x v="4"/>
    <s v="Kolhapur"/>
  </r>
  <r>
    <n v="70770"/>
    <n v="2954"/>
    <x v="110"/>
    <x v="270"/>
    <n v="1"/>
    <n v="1"/>
    <n v="0"/>
    <n v="25000"/>
    <n v="3937.5"/>
    <n v="21062.5"/>
    <x v="0"/>
    <n v="1053.1300000000001"/>
    <s v="Yes"/>
    <n v="1053.1300000000001"/>
    <n v="0"/>
    <x v="4"/>
    <x v="4"/>
    <s v="Kolhapur"/>
  </r>
  <r>
    <n v="131173"/>
    <n v="3352"/>
    <x v="105"/>
    <x v="271"/>
    <n v="1"/>
    <n v="1"/>
    <n v="0"/>
    <n v="100000"/>
    <n v="15750"/>
    <n v="85092.5"/>
    <x v="0"/>
    <n v="4212.5"/>
    <s v="Yes"/>
    <n v="3370"/>
    <n v="0"/>
    <x v="4"/>
    <x v="4"/>
    <s v="Kolhapur"/>
  </r>
  <r>
    <n v="131110"/>
    <n v="3289"/>
    <x v="107"/>
    <x v="272"/>
    <n v="1"/>
    <n v="1"/>
    <n v="0"/>
    <n v="100000"/>
    <n v="15750"/>
    <n v="84250"/>
    <x v="0"/>
    <n v="4212.5"/>
    <s v="Yes"/>
    <n v="4212.5"/>
    <n v="0"/>
    <x v="4"/>
    <x v="4"/>
    <s v="Kolhapur"/>
  </r>
  <r>
    <n v="80840"/>
    <n v="3024"/>
    <x v="112"/>
    <x v="20"/>
    <n v="1"/>
    <n v="1"/>
    <n v="0"/>
    <n v="8000"/>
    <n v="1260"/>
    <n v="6740"/>
    <x v="0"/>
    <n v="337"/>
    <s v="Yes"/>
    <n v="337"/>
    <n v="0"/>
    <x v="4"/>
    <x v="4"/>
    <s v="Kolhapur"/>
  </r>
  <r>
    <n v="141340"/>
    <n v="3518"/>
    <x v="117"/>
    <x v="20"/>
    <n v="1"/>
    <n v="1"/>
    <n v="0"/>
    <n v="9000"/>
    <n v="1417.5"/>
    <n v="7582.5"/>
    <x v="0"/>
    <n v="379.13"/>
    <s v="Yes"/>
    <n v="379.13"/>
    <n v="0"/>
    <x v="5"/>
    <x v="4"/>
    <s v="Kolhapur"/>
  </r>
  <r>
    <n v="141342"/>
    <n v="3520"/>
    <x v="117"/>
    <x v="273"/>
    <n v="1"/>
    <n v="1"/>
    <n v="0"/>
    <n v="15000"/>
    <n v="2362.5"/>
    <n v="12763.88"/>
    <x v="0"/>
    <n v="631.88"/>
    <s v="Yes"/>
    <n v="505.5"/>
    <n v="0"/>
    <x v="5"/>
    <x v="4"/>
    <s v="Kolhapur"/>
  </r>
  <r>
    <n v="171877"/>
    <n v="4052"/>
    <x v="298"/>
    <x v="26"/>
    <n v="1"/>
    <n v="1"/>
    <n v="0"/>
    <n v="20000"/>
    <n v="3150"/>
    <n v="16850"/>
    <x v="0"/>
    <n v="842.5"/>
    <s v="Yes"/>
    <n v="842.5"/>
    <n v="0"/>
    <x v="7"/>
    <x v="4"/>
    <s v="Kolhapur"/>
  </r>
  <r>
    <n v="171840"/>
    <n v="4015"/>
    <x v="273"/>
    <x v="20"/>
    <n v="1"/>
    <n v="1"/>
    <n v="0"/>
    <n v="10450"/>
    <n v="1645.88"/>
    <n v="8804.1200000000008"/>
    <x v="0"/>
    <n v="440.21"/>
    <s v="Yes"/>
    <n v="440.21"/>
    <n v="0"/>
    <x v="7"/>
    <x v="4"/>
    <s v="Kolhapur"/>
  </r>
  <r>
    <n v="141322"/>
    <n v="3500"/>
    <x v="486"/>
    <x v="20"/>
    <n v="1"/>
    <n v="1"/>
    <n v="0"/>
    <n v="5000"/>
    <n v="787.5"/>
    <n v="4212.5"/>
    <x v="0"/>
    <n v="210.63"/>
    <s v="Yes"/>
    <n v="210.63"/>
    <n v="0"/>
    <x v="13"/>
    <x v="4"/>
    <s v="Kolhapur"/>
  </r>
  <r>
    <n v="171842"/>
    <n v="4017"/>
    <x v="273"/>
    <x v="20"/>
    <n v="1"/>
    <n v="1"/>
    <n v="0"/>
    <n v="5000"/>
    <n v="787.5"/>
    <n v="4212.5"/>
    <x v="0"/>
    <n v="210.63"/>
    <s v="Yes"/>
    <n v="210.63"/>
    <n v="0"/>
    <x v="13"/>
    <x v="4"/>
    <s v="Kolhapur"/>
  </r>
  <r>
    <n v="151433"/>
    <n v="3611"/>
    <x v="444"/>
    <x v="20"/>
    <n v="1"/>
    <n v="1"/>
    <n v="0"/>
    <n v="3500"/>
    <n v="551.25"/>
    <n v="2948.75"/>
    <x v="0"/>
    <n v="147.44"/>
    <s v="Yes"/>
    <n v="147.44"/>
    <n v="0"/>
    <x v="13"/>
    <x v="4"/>
    <s v="Kolhapur"/>
  </r>
  <r>
    <n v="222437"/>
    <n v="4606"/>
    <x v="376"/>
    <x v="20"/>
    <n v="1"/>
    <n v="1"/>
    <n v="0"/>
    <n v="3000"/>
    <n v="472.5"/>
    <n v="2527.5"/>
    <x v="0"/>
    <n v="126.38"/>
    <s v="Yes"/>
    <n v="126.38"/>
    <n v="0"/>
    <x v="13"/>
    <x v="4"/>
    <s v="Kolhapur"/>
  </r>
  <r>
    <n v="222260"/>
    <n v="4438"/>
    <x v="73"/>
    <x v="20"/>
    <n v="1"/>
    <n v="1"/>
    <n v="0"/>
    <n v="5000"/>
    <n v="787.5"/>
    <n v="4212.5"/>
    <x v="0"/>
    <n v="210.63"/>
    <s v="Yes"/>
    <n v="210.63"/>
    <n v="0"/>
    <x v="13"/>
    <x v="4"/>
    <s v="Kolhapur"/>
  </r>
  <r>
    <n v="171990"/>
    <n v="4164"/>
    <x v="243"/>
    <x v="20"/>
    <n v="1"/>
    <n v="1"/>
    <n v="0"/>
    <n v="4000"/>
    <n v="630"/>
    <n v="3370"/>
    <x v="0"/>
    <n v="168.5"/>
    <s v="Yes"/>
    <n v="168.5"/>
    <n v="0"/>
    <x v="13"/>
    <x v="4"/>
    <s v="Kolhapur"/>
  </r>
  <r>
    <n v="171919"/>
    <n v="4094"/>
    <x v="234"/>
    <x v="20"/>
    <n v="1"/>
    <n v="1"/>
    <n v="0"/>
    <n v="3000"/>
    <n v="472.5"/>
    <n v="2527.5"/>
    <x v="0"/>
    <n v="126.38"/>
    <s v="Yes"/>
    <n v="126.38"/>
    <n v="0"/>
    <x v="13"/>
    <x v="4"/>
    <s v="Kolhapur"/>
  </r>
  <r>
    <n v="567"/>
    <n v="2744"/>
    <x v="895"/>
    <x v="20"/>
    <n v="1"/>
    <n v="1"/>
    <n v="0"/>
    <n v="3000"/>
    <n v="450"/>
    <n v="2677.5"/>
    <x v="0"/>
    <n v="127.5"/>
    <s v="No"/>
    <n v="0"/>
    <n v="0"/>
    <x v="13"/>
    <x v="4"/>
    <s v="Kolhapur"/>
  </r>
  <r>
    <n v="110968"/>
    <n v="3149"/>
    <x v="896"/>
    <x v="20"/>
    <n v="1"/>
    <n v="1"/>
    <n v="0"/>
    <n v="3500"/>
    <n v="525"/>
    <n v="3123.75"/>
    <x v="0"/>
    <n v="148.75"/>
    <s v="No"/>
    <n v="0"/>
    <n v="0"/>
    <x v="13"/>
    <x v="4"/>
    <s v="Kolhapur"/>
  </r>
  <r>
    <n v="131130"/>
    <n v="3309"/>
    <x v="897"/>
    <x v="20"/>
    <n v="1"/>
    <n v="1"/>
    <n v="0"/>
    <n v="3000"/>
    <n v="472.5"/>
    <n v="2527.5"/>
    <x v="0"/>
    <n v="126.38"/>
    <s v="Yes"/>
    <n v="126.38"/>
    <n v="0"/>
    <x v="13"/>
    <x v="4"/>
    <s v="Kolhapur"/>
  </r>
  <r>
    <n v="171899"/>
    <n v="4074"/>
    <x v="556"/>
    <x v="274"/>
    <n v="4"/>
    <n v="2"/>
    <n v="2"/>
    <n v="37149.599999999999"/>
    <n v="5851.06"/>
    <n v="31298.54"/>
    <x v="0"/>
    <n v="1564.93"/>
    <s v="Yes"/>
    <n v="1564.93"/>
    <n v="0"/>
    <x v="21"/>
    <x v="4"/>
    <s v="Kolhapur"/>
  </r>
  <r>
    <n v="222378"/>
    <n v="4551"/>
    <x v="180"/>
    <x v="20"/>
    <n v="1"/>
    <n v="1"/>
    <n v="0"/>
    <n v="28500"/>
    <n v="4488.75"/>
    <n v="24011.25"/>
    <x v="0"/>
    <n v="1200.56"/>
    <s v="Yes"/>
    <n v="1200.56"/>
    <n v="0"/>
    <x v="21"/>
    <x v="4"/>
    <s v="Kolhapur"/>
  </r>
  <r>
    <n v="171929"/>
    <n v="4104"/>
    <x v="591"/>
    <x v="20"/>
    <n v="1"/>
    <n v="1"/>
    <n v="0"/>
    <n v="18525"/>
    <n v="2917.69"/>
    <n v="15607.31"/>
    <x v="0"/>
    <n v="780.37"/>
    <s v="Yes"/>
    <n v="780.37"/>
    <n v="0"/>
    <x v="21"/>
    <x v="4"/>
    <s v="Kolhapur"/>
  </r>
  <r>
    <n v="222337"/>
    <n v="4515"/>
    <x v="865"/>
    <x v="275"/>
    <n v="1"/>
    <n v="1"/>
    <n v="0"/>
    <n v="84000"/>
    <n v="13230"/>
    <n v="70770"/>
    <x v="0"/>
    <n v="3538.5"/>
    <s v="Yes"/>
    <n v="3538.5"/>
    <n v="0"/>
    <x v="21"/>
    <x v="4"/>
    <s v="Kolhapur"/>
  </r>
  <r>
    <n v="222344"/>
    <n v="4522"/>
    <x v="519"/>
    <x v="20"/>
    <n v="1"/>
    <n v="1"/>
    <n v="0"/>
    <n v="28500"/>
    <n v="4488.75"/>
    <n v="24011.25"/>
    <x v="0"/>
    <n v="1200.56"/>
    <s v="Yes"/>
    <n v="1200.56"/>
    <n v="0"/>
    <x v="21"/>
    <x v="4"/>
    <s v="Kolhapur"/>
  </r>
  <r>
    <n v="59"/>
    <n v="2252"/>
    <x v="2"/>
    <x v="276"/>
    <n v="5"/>
    <n v="2"/>
    <n v="3"/>
    <n v="51000.6"/>
    <n v="10200.120000000001"/>
    <n v="42840.5"/>
    <x v="0"/>
    <n v="2040.02"/>
    <s v="No"/>
    <n v="0"/>
    <n v="0"/>
    <x v="21"/>
    <x v="4"/>
    <s v="Kolhapur"/>
  </r>
  <r>
    <n v="151438"/>
    <n v="3616"/>
    <x v="443"/>
    <x v="277"/>
    <n v="4"/>
    <n v="4"/>
    <n v="0"/>
    <n v="38400"/>
    <n v="6048"/>
    <n v="32352"/>
    <x v="0"/>
    <n v="1617.6"/>
    <s v="Yes"/>
    <n v="1617.6"/>
    <n v="0"/>
    <x v="21"/>
    <x v="4"/>
    <s v="Kolhapur"/>
  </r>
  <r>
    <n v="141330"/>
    <n v="3508"/>
    <x v="898"/>
    <x v="20"/>
    <n v="1"/>
    <n v="1"/>
    <n v="0"/>
    <n v="14000"/>
    <n v="2205"/>
    <n v="11795"/>
    <x v="0"/>
    <n v="589.75"/>
    <s v="Yes"/>
    <n v="589.75"/>
    <n v="0"/>
    <x v="21"/>
    <x v="4"/>
    <s v="Kolhapur"/>
  </r>
  <r>
    <n v="182128"/>
    <n v="4301"/>
    <x v="610"/>
    <x v="20"/>
    <n v="1"/>
    <n v="1"/>
    <n v="0"/>
    <n v="4750"/>
    <n v="748.13"/>
    <n v="4001.87"/>
    <x v="0"/>
    <n v="200.09"/>
    <s v="Yes"/>
    <n v="200.09"/>
    <n v="0"/>
    <x v="21"/>
    <x v="4"/>
    <s v="Kolhapur"/>
  </r>
  <r>
    <n v="141265"/>
    <n v="3443"/>
    <x v="722"/>
    <x v="20"/>
    <n v="1"/>
    <n v="1"/>
    <n v="0"/>
    <n v="10000"/>
    <n v="1575"/>
    <n v="8425"/>
    <x v="0"/>
    <n v="421.25"/>
    <s v="Yes"/>
    <n v="421.25"/>
    <n v="0"/>
    <x v="21"/>
    <x v="4"/>
    <s v="Kolhapur"/>
  </r>
  <r>
    <n v="171660"/>
    <n v="3836"/>
    <x v="788"/>
    <x v="20"/>
    <n v="1"/>
    <n v="1"/>
    <n v="0"/>
    <n v="3000"/>
    <n v="472.5"/>
    <n v="2527.5"/>
    <x v="0"/>
    <n v="126.38"/>
    <s v="Yes"/>
    <n v="126.38"/>
    <n v="0"/>
    <x v="21"/>
    <x v="4"/>
    <s v="Kolhapur"/>
  </r>
  <r>
    <n v="171838"/>
    <n v="4013"/>
    <x v="273"/>
    <x v="20"/>
    <n v="1"/>
    <n v="1"/>
    <n v="0"/>
    <n v="16500"/>
    <n v="2598.75"/>
    <n v="13901.25"/>
    <x v="0"/>
    <n v="695.06"/>
    <s v="Yes"/>
    <n v="695.06"/>
    <n v="0"/>
    <x v="21"/>
    <x v="4"/>
    <s v="Kolhapur"/>
  </r>
  <r>
    <n v="569"/>
    <n v="2746"/>
    <x v="765"/>
    <x v="278"/>
    <n v="1"/>
    <n v="1"/>
    <n v="0"/>
    <n v="9000"/>
    <n v="1350"/>
    <n v="8032.5"/>
    <x v="0"/>
    <n v="382.5"/>
    <s v="No"/>
    <n v="0"/>
    <n v="0"/>
    <x v="21"/>
    <x v="4"/>
    <s v="Kolhapur"/>
  </r>
  <r>
    <n v="367"/>
    <n v="2553"/>
    <x v="187"/>
    <x v="276"/>
    <n v="1"/>
    <n v="1"/>
    <n v="0"/>
    <n v="9000"/>
    <n v="1800"/>
    <n v="7560"/>
    <x v="0"/>
    <n v="360"/>
    <s v="No"/>
    <n v="0"/>
    <n v="0"/>
    <x v="21"/>
    <x v="4"/>
    <s v="Kolhapur"/>
  </r>
  <r>
    <n v="632"/>
    <n v="2809"/>
    <x v="67"/>
    <x v="279"/>
    <n v="3"/>
    <n v="2"/>
    <n v="1"/>
    <n v="40800"/>
    <n v="5395.8"/>
    <n v="35404.199999999997"/>
    <x v="1"/>
    <n v="1770.21"/>
    <s v="Yes"/>
    <n v="1770.21"/>
    <n v="0"/>
    <x v="21"/>
    <x v="4"/>
    <s v="Kolhapur"/>
  </r>
  <r>
    <n v="222514"/>
    <n v="4682"/>
    <x v="283"/>
    <x v="20"/>
    <n v="1"/>
    <n v="1"/>
    <n v="0"/>
    <n v="14286"/>
    <n v="2250.0500000000002"/>
    <n v="12035.95"/>
    <x v="0"/>
    <n v="601.79999999999995"/>
    <s v="Yes"/>
    <n v="601.79999999999995"/>
    <n v="0"/>
    <x v="21"/>
    <x v="4"/>
    <s v="Kolhapur"/>
  </r>
  <r>
    <n v="222549"/>
    <n v="4717"/>
    <x v="899"/>
    <x v="20"/>
    <n v="1"/>
    <n v="1"/>
    <n v="0"/>
    <n v="9500"/>
    <n v="1496.25"/>
    <n v="8003.75"/>
    <x v="0"/>
    <n v="400.19"/>
    <s v="Yes"/>
    <n v="400.19"/>
    <n v="0"/>
    <x v="21"/>
    <x v="4"/>
    <s v="Kolhapur"/>
  </r>
  <r>
    <n v="80846"/>
    <n v="3030"/>
    <x v="25"/>
    <x v="280"/>
    <n v="1"/>
    <n v="1"/>
    <n v="0"/>
    <n v="9600"/>
    <n v="1512"/>
    <n v="8088"/>
    <x v="0"/>
    <n v="404.4"/>
    <s v="Yes"/>
    <n v="404.4"/>
    <n v="0"/>
    <x v="21"/>
    <x v="4"/>
    <s v="Kolhapur"/>
  </r>
  <r>
    <n v="222258"/>
    <n v="4436"/>
    <x v="73"/>
    <x v="20"/>
    <n v="1"/>
    <n v="1"/>
    <n v="0"/>
    <n v="14250"/>
    <n v="2244.38"/>
    <n v="12005.62"/>
    <x v="0"/>
    <n v="600.28"/>
    <s v="Yes"/>
    <n v="600.28"/>
    <n v="0"/>
    <x v="21"/>
    <x v="4"/>
    <s v="Kolhapur"/>
  </r>
  <r>
    <n v="212223"/>
    <n v="4399"/>
    <x v="649"/>
    <x v="20"/>
    <n v="1"/>
    <n v="1"/>
    <n v="0"/>
    <n v="3800"/>
    <n v="598.5"/>
    <n v="3201.5"/>
    <x v="0"/>
    <n v="160.07"/>
    <s v="Yes"/>
    <n v="160.07"/>
    <n v="0"/>
    <x v="29"/>
    <x v="4"/>
    <s v="Kolhapur"/>
  </r>
  <r>
    <n v="151404"/>
    <n v="3582"/>
    <x v="240"/>
    <x v="20"/>
    <n v="1"/>
    <n v="1"/>
    <n v="0"/>
    <n v="2000"/>
    <n v="315"/>
    <n v="1685"/>
    <x v="0"/>
    <n v="84.25"/>
    <s v="Yes"/>
    <n v="84.25"/>
    <n v="0"/>
    <x v="28"/>
    <x v="4"/>
    <s v="Kolhapur"/>
  </r>
  <r>
    <n v="151515"/>
    <n v="3691"/>
    <x v="302"/>
    <x v="20"/>
    <n v="1"/>
    <n v="1"/>
    <n v="0"/>
    <n v="3000"/>
    <n v="472.5"/>
    <n v="2527.5"/>
    <x v="2"/>
    <n v="126.38"/>
    <s v="Yes"/>
    <n v="126.38"/>
    <n v="0"/>
    <x v="29"/>
    <x v="4"/>
    <s v="Kolhapur"/>
  </r>
  <r>
    <n v="171662"/>
    <n v="3838"/>
    <x v="788"/>
    <x v="20"/>
    <n v="1"/>
    <n v="1"/>
    <n v="0"/>
    <n v="3000"/>
    <n v="472.5"/>
    <n v="2527.5"/>
    <x v="0"/>
    <n v="126.38"/>
    <s v="Yes"/>
    <n v="126.38"/>
    <n v="0"/>
    <x v="28"/>
    <x v="4"/>
    <s v="Kolhapur"/>
  </r>
  <r>
    <n v="171851"/>
    <n v="4026"/>
    <x v="238"/>
    <x v="20"/>
    <n v="1"/>
    <n v="1"/>
    <n v="0"/>
    <n v="4000"/>
    <n v="630"/>
    <n v="3370"/>
    <x v="0"/>
    <n v="168.5"/>
    <s v="Yes"/>
    <n v="168.5"/>
    <n v="0"/>
    <x v="25"/>
    <x v="4"/>
    <s v="Kolhapur"/>
  </r>
  <r>
    <n v="20718"/>
    <n v="2895"/>
    <x v="686"/>
    <x v="20"/>
    <n v="1"/>
    <n v="1"/>
    <n v="0"/>
    <n v="5000"/>
    <n v="787.5"/>
    <n v="4212.5"/>
    <x v="0"/>
    <n v="210.63"/>
    <s v="Yes"/>
    <n v="210.63"/>
    <n v="0"/>
    <x v="29"/>
    <x v="4"/>
    <s v="Kolhapur"/>
  </r>
  <r>
    <n v="131167"/>
    <n v="3346"/>
    <x v="252"/>
    <x v="20"/>
    <n v="1"/>
    <n v="1"/>
    <n v="0"/>
    <n v="9000"/>
    <n v="1417.5"/>
    <n v="7582.5"/>
    <x v="0"/>
    <n v="379.13"/>
    <s v="Yes"/>
    <n v="379.13"/>
    <n v="0"/>
    <x v="30"/>
    <x v="4"/>
    <s v="Kolhapur"/>
  </r>
  <r>
    <n v="110969"/>
    <n v="3150"/>
    <x v="896"/>
    <x v="20"/>
    <n v="1"/>
    <n v="1"/>
    <n v="0"/>
    <n v="7000"/>
    <n v="1102.5"/>
    <n v="5956.48"/>
    <x v="0"/>
    <n v="294.88"/>
    <s v="Yes"/>
    <n v="235.9"/>
    <n v="0"/>
    <x v="30"/>
    <x v="4"/>
    <s v="Kolhapur"/>
  </r>
  <r>
    <n v="637"/>
    <n v="2813"/>
    <x v="129"/>
    <x v="104"/>
    <n v="4"/>
    <n v="2"/>
    <n v="2"/>
    <n v="22000"/>
    <n v="3382.5"/>
    <n v="19548.38"/>
    <x v="0"/>
    <n v="930.88"/>
    <s v="Yes"/>
    <n v="0"/>
    <n v="0"/>
    <x v="30"/>
    <x v="4"/>
    <s v="Kolhapur"/>
  </r>
  <r>
    <n v="222354"/>
    <n v="4532"/>
    <x v="622"/>
    <x v="97"/>
    <n v="4"/>
    <n v="2"/>
    <n v="2"/>
    <n v="26000"/>
    <n v="4095"/>
    <n v="21905"/>
    <x v="0"/>
    <n v="1095.25"/>
    <s v="Yes"/>
    <n v="1095.25"/>
    <n v="0"/>
    <x v="30"/>
    <x v="4"/>
    <s v="Kolhapur"/>
  </r>
  <r>
    <n v="212212"/>
    <n v="4388"/>
    <x v="271"/>
    <x v="20"/>
    <n v="1"/>
    <n v="1"/>
    <n v="0"/>
    <n v="3500"/>
    <n v="525"/>
    <n v="3123.75"/>
    <x v="0"/>
    <n v="148.75"/>
    <s v="No"/>
    <n v="0"/>
    <n v="0"/>
    <x v="30"/>
    <x v="4"/>
    <s v="Kolhapur"/>
  </r>
  <r>
    <n v="212213"/>
    <n v="4389"/>
    <x v="271"/>
    <x v="20"/>
    <n v="1"/>
    <n v="1"/>
    <n v="0"/>
    <n v="3500"/>
    <n v="551.25"/>
    <n v="2948.75"/>
    <x v="0"/>
    <n v="147.44"/>
    <s v="Yes"/>
    <n v="147.44"/>
    <n v="0"/>
    <x v="30"/>
    <x v="4"/>
    <s v="Kolhapur"/>
  </r>
  <r>
    <n v="222456"/>
    <n v="4625"/>
    <x v="270"/>
    <x v="20"/>
    <n v="1"/>
    <n v="1"/>
    <n v="0"/>
    <n v="6000"/>
    <n v="945"/>
    <n v="5055"/>
    <x v="0"/>
    <n v="252.75"/>
    <s v="Yes"/>
    <n v="252.75"/>
    <n v="0"/>
    <x v="30"/>
    <x v="4"/>
    <s v="Kolhapur"/>
  </r>
  <r>
    <n v="222444"/>
    <n v="4613"/>
    <x v="269"/>
    <x v="20"/>
    <n v="1"/>
    <n v="1"/>
    <n v="0"/>
    <n v="6000"/>
    <n v="945"/>
    <n v="5055"/>
    <x v="0"/>
    <n v="252.75"/>
    <s v="Yes"/>
    <n v="252.75"/>
    <n v="0"/>
    <x v="30"/>
    <x v="4"/>
    <s v="Kolhapur"/>
  </r>
  <r>
    <n v="172016"/>
    <n v="4190"/>
    <x v="267"/>
    <x v="20"/>
    <n v="1"/>
    <n v="1"/>
    <n v="0"/>
    <n v="3920"/>
    <n v="617.4"/>
    <n v="3302.6"/>
    <x v="0"/>
    <n v="165.13"/>
    <s v="Yes"/>
    <n v="165.13"/>
    <n v="0"/>
    <x v="30"/>
    <x v="4"/>
    <s v="Kolhapur"/>
  </r>
  <r>
    <n v="171931"/>
    <n v="4106"/>
    <x v="591"/>
    <x v="20"/>
    <n v="1"/>
    <n v="1"/>
    <n v="0"/>
    <n v="7600"/>
    <n v="1197"/>
    <n v="6467.03"/>
    <x v="0"/>
    <n v="320.14999999999998"/>
    <s v="Yes"/>
    <n v="256.12"/>
    <n v="0"/>
    <x v="30"/>
    <x v="4"/>
    <s v="Kolhapur"/>
  </r>
  <r>
    <n v="182127"/>
    <n v="4300"/>
    <x v="610"/>
    <x v="20"/>
    <n v="1"/>
    <n v="1"/>
    <n v="0"/>
    <n v="4750"/>
    <n v="748.13"/>
    <n v="4001.87"/>
    <x v="0"/>
    <n v="200.09"/>
    <s v="Yes"/>
    <n v="200.09"/>
    <n v="0"/>
    <x v="30"/>
    <x v="4"/>
    <s v="Kolhapur"/>
  </r>
  <r>
    <n v="171900"/>
    <n v="4075"/>
    <x v="556"/>
    <x v="97"/>
    <n v="4"/>
    <n v="2"/>
    <n v="2"/>
    <n v="24000"/>
    <n v="3780"/>
    <n v="20220"/>
    <x v="0"/>
    <n v="1011"/>
    <s v="Yes"/>
    <n v="1011"/>
    <n v="0"/>
    <x v="30"/>
    <x v="4"/>
    <s v="Kolhapur"/>
  </r>
  <r>
    <n v="172006"/>
    <n v="4180"/>
    <x v="264"/>
    <x v="20"/>
    <n v="1"/>
    <n v="1"/>
    <n v="0"/>
    <n v="6000"/>
    <n v="945"/>
    <n v="5055"/>
    <x v="0"/>
    <n v="252.75"/>
    <s v="Yes"/>
    <n v="252.75"/>
    <n v="0"/>
    <x v="30"/>
    <x v="4"/>
    <s v="Kolhapur"/>
  </r>
  <r>
    <n v="506"/>
    <n v="2685"/>
    <x v="261"/>
    <x v="87"/>
    <n v="4"/>
    <n v="3"/>
    <n v="1"/>
    <n v="15000"/>
    <n v="3000"/>
    <n v="12600"/>
    <x v="0"/>
    <n v="600"/>
    <s v="No"/>
    <n v="0"/>
    <n v="0"/>
    <x v="30"/>
    <x v="4"/>
    <s v="Kolhapur"/>
  </r>
  <r>
    <n v="580"/>
    <n v="2757"/>
    <x v="262"/>
    <x v="20"/>
    <n v="1"/>
    <n v="1"/>
    <n v="0"/>
    <n v="3000"/>
    <n v="472.5"/>
    <n v="2527.5"/>
    <x v="0"/>
    <n v="126.38"/>
    <s v="Yes"/>
    <n v="126.38"/>
    <n v="0"/>
    <x v="30"/>
    <x v="4"/>
    <s v="Kolhapur"/>
  </r>
  <r>
    <n v="111033"/>
    <n v="3214"/>
    <x v="104"/>
    <x v="20"/>
    <n v="4"/>
    <n v="2"/>
    <n v="2"/>
    <n v="26000"/>
    <n v="4095"/>
    <n v="21905"/>
    <x v="0"/>
    <n v="1095.25"/>
    <s v="Yes"/>
    <n v="1095.25"/>
    <n v="0"/>
    <x v="30"/>
    <x v="4"/>
    <s v="Kolhapur"/>
  </r>
  <r>
    <n v="171789"/>
    <n v="3964"/>
    <x v="582"/>
    <x v="20"/>
    <n v="1"/>
    <n v="1"/>
    <n v="0"/>
    <n v="3000"/>
    <n v="472.5"/>
    <n v="2527.5"/>
    <x v="0"/>
    <n v="126.38"/>
    <s v="Yes"/>
    <n v="126.38"/>
    <n v="0"/>
    <x v="36"/>
    <x v="4"/>
    <s v="Kolhapur"/>
  </r>
  <r>
    <n v="171667"/>
    <n v="3843"/>
    <x v="432"/>
    <x v="255"/>
    <n v="1"/>
    <n v="1"/>
    <n v="0"/>
    <n v="11200"/>
    <n v="1764"/>
    <n v="9436"/>
    <x v="0"/>
    <n v="471.8"/>
    <s v="Yes"/>
    <n v="471.8"/>
    <n v="0"/>
    <x v="36"/>
    <x v="4"/>
    <s v="Kolhapur"/>
  </r>
  <r>
    <n v="100953"/>
    <n v="3133"/>
    <x v="900"/>
    <x v="20"/>
    <n v="1"/>
    <n v="1"/>
    <n v="0"/>
    <n v="4000"/>
    <n v="630"/>
    <n v="3370"/>
    <x v="0"/>
    <n v="168.5"/>
    <s v="Yes"/>
    <n v="168.5"/>
    <n v="0"/>
    <x v="36"/>
    <x v="4"/>
    <s v="Kolhapur"/>
  </r>
  <r>
    <n v="131142"/>
    <n v="3321"/>
    <x v="329"/>
    <x v="20"/>
    <n v="1"/>
    <n v="1"/>
    <n v="0"/>
    <n v="9000"/>
    <n v="1417.5"/>
    <n v="7582.5"/>
    <x v="0"/>
    <n v="379.13"/>
    <s v="Yes"/>
    <n v="379.13"/>
    <n v="0"/>
    <x v="36"/>
    <x v="4"/>
    <s v="Kolhapur"/>
  </r>
  <r>
    <n v="141281"/>
    <n v="3459"/>
    <x v="901"/>
    <x v="20"/>
    <n v="1"/>
    <n v="1"/>
    <n v="0"/>
    <n v="2500"/>
    <n v="393.75"/>
    <n v="2106.25"/>
    <x v="0"/>
    <n v="105.31"/>
    <s v="Yes"/>
    <n v="105.31"/>
    <n v="0"/>
    <x v="36"/>
    <x v="4"/>
    <s v="Kolhapur"/>
  </r>
  <r>
    <n v="212224"/>
    <n v="4400"/>
    <x v="649"/>
    <x v="20"/>
    <n v="1"/>
    <n v="1"/>
    <n v="0"/>
    <n v="3500"/>
    <n v="551.25"/>
    <n v="2948.75"/>
    <x v="0"/>
    <n v="147.44"/>
    <s v="Yes"/>
    <n v="147.44"/>
    <n v="0"/>
    <x v="36"/>
    <x v="4"/>
    <s v="Kolhapur"/>
  </r>
  <r>
    <n v="222439"/>
    <n v="4608"/>
    <x v="902"/>
    <x v="20"/>
    <n v="1"/>
    <n v="1"/>
    <n v="0"/>
    <n v="5700"/>
    <n v="897.75"/>
    <n v="4802.25"/>
    <x v="0"/>
    <n v="240.11"/>
    <s v="Yes"/>
    <n v="240.11"/>
    <n v="0"/>
    <x v="36"/>
    <x v="4"/>
    <s v="Kolhapur"/>
  </r>
  <r>
    <n v="202146"/>
    <n v="4321"/>
    <x v="509"/>
    <x v="255"/>
    <n v="1"/>
    <n v="1"/>
    <n v="0"/>
    <n v="9120"/>
    <n v="1436.4"/>
    <n v="7683.6"/>
    <x v="0"/>
    <n v="384.18"/>
    <s v="Yes"/>
    <n v="384.18"/>
    <n v="0"/>
    <x v="36"/>
    <x v="4"/>
    <s v="Kolhapur"/>
  </r>
  <r>
    <n v="151436"/>
    <n v="3614"/>
    <x v="443"/>
    <x v="255"/>
    <n v="1"/>
    <n v="1"/>
    <n v="0"/>
    <n v="12000"/>
    <n v="1890"/>
    <n v="10110"/>
    <x v="0"/>
    <n v="505.5"/>
    <s v="Yes"/>
    <n v="505.5"/>
    <n v="0"/>
    <x v="36"/>
    <x v="4"/>
    <s v="Kolhapur"/>
  </r>
  <r>
    <n v="151520"/>
    <n v="3696"/>
    <x v="302"/>
    <x v="255"/>
    <n v="1"/>
    <n v="1"/>
    <n v="0"/>
    <n v="11200"/>
    <n v="1764"/>
    <n v="9436"/>
    <x v="0"/>
    <n v="471.8"/>
    <s v="Yes"/>
    <n v="471.8"/>
    <n v="0"/>
    <x v="36"/>
    <x v="4"/>
    <s v="Kolhapur"/>
  </r>
  <r>
    <n v="171998"/>
    <n v="4172"/>
    <x v="797"/>
    <x v="20"/>
    <n v="1"/>
    <n v="1"/>
    <n v="0"/>
    <n v="6000"/>
    <n v="945"/>
    <n v="5055"/>
    <x v="0"/>
    <n v="252.75"/>
    <s v="Yes"/>
    <n v="252.75"/>
    <n v="0"/>
    <x v="36"/>
    <x v="4"/>
    <s v="Kolhapur"/>
  </r>
  <r>
    <n v="242676"/>
    <n v="4837"/>
    <x v="157"/>
    <x v="20"/>
    <n v="1"/>
    <n v="1"/>
    <n v="0"/>
    <n v="2500"/>
    <n v="393.75"/>
    <n v="2106.25"/>
    <x v="0"/>
    <n v="105.31"/>
    <s v="Yes"/>
    <n v="105.31"/>
    <n v="0"/>
    <x v="36"/>
    <x v="4"/>
    <s v="Kolhapur"/>
  </r>
  <r>
    <n v="222563"/>
    <n v="4731"/>
    <x v="300"/>
    <x v="281"/>
    <n v="1"/>
    <n v="1"/>
    <n v="0"/>
    <n v="9500"/>
    <n v="1496.25"/>
    <n v="8003.75"/>
    <x v="0"/>
    <n v="400.19"/>
    <s v="Yes"/>
    <n v="400.19"/>
    <n v="0"/>
    <x v="36"/>
    <x v="4"/>
    <s v="Kolhapur"/>
  </r>
  <r>
    <n v="222659"/>
    <n v="4820"/>
    <x v="645"/>
    <x v="20"/>
    <n v="1"/>
    <n v="1"/>
    <n v="0"/>
    <n v="4560"/>
    <n v="718.2"/>
    <n v="3841.8"/>
    <x v="0"/>
    <n v="192.09"/>
    <s v="Yes"/>
    <n v="192.09"/>
    <n v="0"/>
    <x v="30"/>
    <x v="4"/>
    <s v="Kolhapur"/>
  </r>
  <r>
    <n v="252692"/>
    <n v="4855"/>
    <x v="289"/>
    <x v="20"/>
    <n v="1"/>
    <n v="1"/>
    <n v="0"/>
    <n v="4000"/>
    <n v="630"/>
    <n v="3370"/>
    <x v="0"/>
    <n v="168.5"/>
    <s v="Yes"/>
    <n v="168.5"/>
    <n v="0"/>
    <x v="30"/>
    <x v="4"/>
    <s v="Kolhapur"/>
  </r>
  <r>
    <n v="222627"/>
    <n v="4791"/>
    <x v="286"/>
    <x v="20"/>
    <n v="1"/>
    <n v="1"/>
    <n v="0"/>
    <n v="4560"/>
    <n v="718.2"/>
    <n v="3880.22"/>
    <x v="0"/>
    <n v="192.09"/>
    <s v="Yes"/>
    <n v="153.66999999999999"/>
    <n v="0"/>
    <x v="30"/>
    <x v="4"/>
    <s v="Kolhapur"/>
  </r>
  <r>
    <n v="222547"/>
    <n v="4715"/>
    <x v="219"/>
    <x v="20"/>
    <n v="1"/>
    <n v="1"/>
    <n v="0"/>
    <n v="4750"/>
    <n v="748.13"/>
    <n v="4001.87"/>
    <x v="0"/>
    <n v="200.09"/>
    <s v="Yes"/>
    <n v="200.09"/>
    <n v="0"/>
    <x v="30"/>
    <x v="4"/>
    <s v="Kolhapur"/>
  </r>
  <r>
    <n v="151445"/>
    <n v="3623"/>
    <x v="430"/>
    <x v="97"/>
    <n v="4"/>
    <n v="4"/>
    <n v="0"/>
    <n v="22000"/>
    <n v="3465"/>
    <n v="18535"/>
    <x v="0"/>
    <n v="926.75"/>
    <s v="Yes"/>
    <n v="926.75"/>
    <n v="0"/>
    <x v="30"/>
    <x v="4"/>
    <s v="Kolhapur"/>
  </r>
  <r>
    <n v="151537"/>
    <n v="3713"/>
    <x v="143"/>
    <x v="20"/>
    <n v="1"/>
    <n v="1"/>
    <n v="0"/>
    <n v="2499.84"/>
    <n v="393.72"/>
    <n v="2106.12"/>
    <x v="0"/>
    <n v="105.31"/>
    <s v="Yes"/>
    <n v="105.31"/>
    <n v="0"/>
    <x v="30"/>
    <x v="4"/>
    <s v="Kolhapur"/>
  </r>
  <r>
    <n v="151528"/>
    <n v="3704"/>
    <x v="280"/>
    <x v="20"/>
    <n v="1"/>
    <n v="1"/>
    <n v="0"/>
    <n v="6000"/>
    <n v="900"/>
    <n v="5151"/>
    <x v="0"/>
    <n v="255"/>
    <s v="Yes"/>
    <n v="204"/>
    <n v="0"/>
    <x v="30"/>
    <x v="4"/>
    <s v="Kolhapur"/>
  </r>
  <r>
    <n v="141377"/>
    <n v="3555"/>
    <x v="279"/>
    <x v="20"/>
    <n v="1"/>
    <n v="1"/>
    <n v="0"/>
    <n v="6000"/>
    <n v="945"/>
    <n v="5055"/>
    <x v="0"/>
    <n v="252.75"/>
    <s v="Yes"/>
    <n v="252.75"/>
    <n v="0"/>
    <x v="30"/>
    <x v="4"/>
    <s v="Kolhapur"/>
  </r>
  <r>
    <n v="151565"/>
    <n v="3741"/>
    <x v="903"/>
    <x v="20"/>
    <n v="1"/>
    <n v="1"/>
    <n v="0"/>
    <n v="3000"/>
    <n v="450"/>
    <n v="2677.5"/>
    <x v="0"/>
    <n v="127.5"/>
    <s v="No"/>
    <n v="0"/>
    <n v="0"/>
    <x v="30"/>
    <x v="4"/>
    <s v="Kolhapur"/>
  </r>
  <r>
    <n v="141246"/>
    <n v="3425"/>
    <x v="468"/>
    <x v="20"/>
    <n v="1"/>
    <n v="1"/>
    <n v="0"/>
    <n v="5000"/>
    <n v="787.5"/>
    <n v="4212.5"/>
    <x v="0"/>
    <n v="210.63"/>
    <s v="Yes"/>
    <n v="210.63"/>
    <n v="0"/>
    <x v="30"/>
    <x v="4"/>
    <s v="Kolhapur"/>
  </r>
  <r>
    <n v="141331"/>
    <n v="3509"/>
    <x v="898"/>
    <x v="20"/>
    <n v="1"/>
    <n v="1"/>
    <n v="0"/>
    <n v="9000"/>
    <n v="1417.5"/>
    <n v="7582.5"/>
    <x v="0"/>
    <n v="379.13"/>
    <s v="Yes"/>
    <n v="379.13"/>
    <n v="0"/>
    <x v="30"/>
    <x v="4"/>
    <s v="Kolhapur"/>
  </r>
  <r>
    <n v="141334"/>
    <n v="3512"/>
    <x v="117"/>
    <x v="20"/>
    <n v="1"/>
    <n v="1"/>
    <n v="0"/>
    <n v="9000"/>
    <n v="1417.5"/>
    <n v="7582.5"/>
    <x v="0"/>
    <n v="379.13"/>
    <s v="Yes"/>
    <n v="379.13"/>
    <n v="0"/>
    <x v="30"/>
    <x v="4"/>
    <s v="Kolhapur"/>
  </r>
  <r>
    <n v="141350"/>
    <n v="3528"/>
    <x v="278"/>
    <x v="142"/>
    <n v="3"/>
    <n v="2"/>
    <n v="1"/>
    <n v="6000"/>
    <n v="945"/>
    <n v="5055"/>
    <x v="0"/>
    <n v="252.75"/>
    <s v="Yes"/>
    <n v="252.75"/>
    <n v="0"/>
    <x v="30"/>
    <x v="4"/>
    <s v="Kolhapur"/>
  </r>
  <r>
    <n v="171833"/>
    <n v="4008"/>
    <x v="275"/>
    <x v="113"/>
    <n v="3"/>
    <n v="2"/>
    <n v="1"/>
    <n v="9999.6"/>
    <n v="1574.94"/>
    <n v="8424.66"/>
    <x v="0"/>
    <n v="421.23"/>
    <s v="Yes"/>
    <n v="421.23"/>
    <n v="0"/>
    <x v="30"/>
    <x v="4"/>
    <s v="Kolhapur"/>
  </r>
  <r>
    <n v="171761"/>
    <n v="3936"/>
    <x v="276"/>
    <x v="20"/>
    <n v="1"/>
    <n v="1"/>
    <n v="0"/>
    <n v="4000"/>
    <n v="630"/>
    <n v="3370"/>
    <x v="0"/>
    <n v="168.5"/>
    <s v="Yes"/>
    <n v="168.5"/>
    <n v="0"/>
    <x v="30"/>
    <x v="4"/>
    <s v="Kolhapur"/>
  </r>
  <r>
    <n v="171663"/>
    <n v="3839"/>
    <x v="788"/>
    <x v="20"/>
    <n v="1"/>
    <n v="1"/>
    <n v="0"/>
    <n v="3000"/>
    <n v="472.5"/>
    <n v="2527.5"/>
    <x v="0"/>
    <n v="126.38"/>
    <s v="Yes"/>
    <n v="126.38"/>
    <n v="0"/>
    <x v="30"/>
    <x v="4"/>
    <s v="Kolhapur"/>
  </r>
  <r>
    <n v="171847"/>
    <n v="4022"/>
    <x v="273"/>
    <x v="20"/>
    <n v="1"/>
    <n v="1"/>
    <n v="0"/>
    <n v="4000"/>
    <n v="630"/>
    <n v="3370"/>
    <x v="0"/>
    <n v="168.5"/>
    <s v="Yes"/>
    <n v="168.5"/>
    <n v="0"/>
    <x v="30"/>
    <x v="4"/>
    <s v="Kolhapur"/>
  </r>
  <r>
    <n v="171839"/>
    <n v="4014"/>
    <x v="273"/>
    <x v="20"/>
    <n v="1"/>
    <n v="1"/>
    <n v="0"/>
    <n v="11000"/>
    <n v="1732.5"/>
    <n v="9267.5"/>
    <x v="0"/>
    <n v="463.38"/>
    <s v="Yes"/>
    <n v="463.38"/>
    <n v="0"/>
    <x v="30"/>
    <x v="4"/>
    <s v="Kolhapur"/>
  </r>
  <r>
    <n v="222257"/>
    <n v="4435"/>
    <x v="73"/>
    <x v="20"/>
    <n v="1"/>
    <n v="1"/>
    <n v="0"/>
    <n v="17100"/>
    <n v="2693.25"/>
    <n v="14406.75"/>
    <x v="0"/>
    <n v="720.34"/>
    <s v="Yes"/>
    <n v="720.34"/>
    <n v="0"/>
    <x v="30"/>
    <x v="4"/>
    <s v="Kolhapur"/>
  </r>
  <r>
    <n v="222598"/>
    <n v="4763"/>
    <x v="521"/>
    <x v="20"/>
    <n v="1"/>
    <n v="1"/>
    <n v="0"/>
    <n v="2850"/>
    <n v="448.88"/>
    <n v="2401.12"/>
    <x v="0"/>
    <n v="120.06"/>
    <s v="Yes"/>
    <n v="120.06"/>
    <n v="0"/>
    <x v="39"/>
    <x v="4"/>
    <s v="Kolhapur"/>
  </r>
  <r>
    <n v="250"/>
    <n v="2441"/>
    <x v="160"/>
    <x v="20"/>
    <n v="1"/>
    <n v="1"/>
    <n v="0"/>
    <n v="10000"/>
    <n v="1500"/>
    <n v="8925"/>
    <x v="0"/>
    <n v="425"/>
    <s v="No"/>
    <n v="0"/>
    <n v="0"/>
    <x v="36"/>
    <x v="4"/>
    <s v="Kolhapur"/>
  </r>
  <r>
    <n v="80858"/>
    <n v="3042"/>
    <x v="111"/>
    <x v="107"/>
    <n v="1"/>
    <n v="1"/>
    <n v="0"/>
    <n v="35000"/>
    <n v="5512.5"/>
    <n v="29487.5"/>
    <x v="0"/>
    <n v="1474.38"/>
    <s v="Yes"/>
    <n v="1474.38"/>
    <n v="0"/>
    <x v="36"/>
    <x v="4"/>
    <s v="Kolhapur"/>
  </r>
  <r>
    <n v="222269"/>
    <n v="4447"/>
    <x v="141"/>
    <x v="255"/>
    <n v="1"/>
    <n v="1"/>
    <n v="0"/>
    <n v="61750"/>
    <n v="9725.6299999999992"/>
    <n v="52024.37"/>
    <x v="0"/>
    <n v="2601.2199999999998"/>
    <s v="Yes"/>
    <n v="2601.2199999999998"/>
    <n v="0"/>
    <x v="38"/>
    <x v="4"/>
    <s v="Kolhapur"/>
  </r>
  <r>
    <n v="46"/>
    <n v="2241"/>
    <x v="62"/>
    <x v="282"/>
    <n v="1"/>
    <n v="1"/>
    <n v="0"/>
    <n v="4000"/>
    <n v="600"/>
    <n v="3570"/>
    <x v="0"/>
    <n v="170"/>
    <s v="No"/>
    <n v="0"/>
    <n v="0"/>
    <x v="37"/>
    <x v="4"/>
    <s v="Kolhapur"/>
  </r>
  <r>
    <n v="390"/>
    <n v="2574"/>
    <x v="188"/>
    <x v="20"/>
    <n v="1"/>
    <n v="1"/>
    <n v="0"/>
    <n v="5000"/>
    <n v="1000"/>
    <n v="4200"/>
    <x v="0"/>
    <n v="200"/>
    <s v="No"/>
    <n v="0"/>
    <n v="0"/>
    <x v="49"/>
    <x v="4"/>
    <s v="Kolhapur"/>
  </r>
  <r>
    <n v="60"/>
    <n v="2253"/>
    <x v="2"/>
    <x v="20"/>
    <n v="1"/>
    <n v="1"/>
    <n v="0"/>
    <n v="5000"/>
    <n v="750"/>
    <n v="4462.5"/>
    <x v="0"/>
    <n v="212.5"/>
    <s v="No"/>
    <n v="0"/>
    <n v="0"/>
    <x v="49"/>
    <x v="4"/>
    <s v="Kolhapur"/>
  </r>
  <r>
    <n v="200"/>
    <n v="2391"/>
    <x v="904"/>
    <x v="20"/>
    <n v="1"/>
    <n v="1"/>
    <n v="0"/>
    <n v="15000"/>
    <n v="2250"/>
    <n v="13387.5"/>
    <x v="0"/>
    <n v="637.5"/>
    <s v="No"/>
    <n v="0"/>
    <n v="0"/>
    <x v="49"/>
    <x v="4"/>
    <s v="Kolhapur"/>
  </r>
  <r>
    <n v="151480"/>
    <n v="3656"/>
    <x v="142"/>
    <x v="254"/>
    <n v="1"/>
    <n v="1"/>
    <n v="0"/>
    <n v="30000"/>
    <n v="4725"/>
    <n v="25527.75"/>
    <x v="0"/>
    <n v="1263.75"/>
    <s v="Yes"/>
    <n v="1011"/>
    <n v="0"/>
    <x v="43"/>
    <x v="4"/>
    <s v="Kolhapur"/>
  </r>
  <r>
    <n v="171642"/>
    <n v="3818"/>
    <x v="318"/>
    <x v="254"/>
    <n v="1"/>
    <n v="1"/>
    <n v="0"/>
    <n v="30000"/>
    <n v="4725"/>
    <n v="25275"/>
    <x v="0"/>
    <n v="1263.75"/>
    <s v="Yes"/>
    <n v="1263.75"/>
    <n v="0"/>
    <x v="43"/>
    <x v="4"/>
    <s v="Kolhapur"/>
  </r>
  <r>
    <n v="151388"/>
    <n v="3566"/>
    <x v="497"/>
    <x v="20"/>
    <n v="1"/>
    <n v="1"/>
    <n v="0"/>
    <n v="2000"/>
    <n v="315"/>
    <n v="1685"/>
    <x v="0"/>
    <n v="84.25"/>
    <s v="Yes"/>
    <n v="84.25"/>
    <n v="0"/>
    <x v="407"/>
    <x v="4"/>
    <s v="Kolhapur"/>
  </r>
  <r>
    <n v="646"/>
    <n v="2822"/>
    <x v="905"/>
    <x v="20"/>
    <n v="1"/>
    <n v="1"/>
    <n v="0"/>
    <n v="2000"/>
    <n v="315"/>
    <n v="1685"/>
    <x v="2"/>
    <n v="84.25"/>
    <s v="Yes"/>
    <n v="84.25"/>
    <n v="0"/>
    <x v="408"/>
    <x v="4"/>
    <s v="Kolhapur"/>
  </r>
  <r>
    <n v="137"/>
    <n v="2329"/>
    <x v="96"/>
    <x v="20"/>
    <n v="1"/>
    <n v="1"/>
    <n v="0"/>
    <n v="2000"/>
    <n v="300"/>
    <n v="1785"/>
    <x v="0"/>
    <n v="85"/>
    <s v="No"/>
    <n v="0"/>
    <n v="0"/>
    <x v="408"/>
    <x v="4"/>
    <s v="Kolhapur"/>
  </r>
  <r>
    <n v="131131"/>
    <n v="3310"/>
    <x v="772"/>
    <x v="20"/>
    <n v="1"/>
    <n v="1"/>
    <n v="0"/>
    <n v="15000"/>
    <n v="2362.5"/>
    <n v="12637.5"/>
    <x v="0"/>
    <n v="631.88"/>
    <s v="Yes"/>
    <n v="631.88"/>
    <n v="0"/>
    <x v="49"/>
    <x v="4"/>
    <s v="Kolhapur"/>
  </r>
  <r>
    <n v="708"/>
    <n v="2883"/>
    <x v="412"/>
    <x v="131"/>
    <n v="1"/>
    <n v="1"/>
    <n v="0"/>
    <n v="15000"/>
    <n v="2362.5"/>
    <n v="12637.5"/>
    <x v="0"/>
    <n v="631.88"/>
    <s v="Yes"/>
    <n v="631.88"/>
    <n v="0"/>
    <x v="49"/>
    <x v="4"/>
    <s v="Kolhapur"/>
  </r>
  <r>
    <n v="110992"/>
    <n v="3173"/>
    <x v="446"/>
    <x v="20"/>
    <n v="1"/>
    <n v="1"/>
    <n v="0"/>
    <n v="6720"/>
    <n v="1008"/>
    <n v="5712"/>
    <x v="0"/>
    <n v="285.60000000000002"/>
    <s v="Yes"/>
    <n v="285.60000000000002"/>
    <n v="0"/>
    <x v="49"/>
    <x v="4"/>
    <s v="Kolhapur"/>
  </r>
  <r>
    <n v="334"/>
    <n v="2520"/>
    <x v="906"/>
    <x v="20"/>
    <n v="2"/>
    <n v="2"/>
    <n v="0"/>
    <n v="7200"/>
    <n v="1440"/>
    <n v="6048"/>
    <x v="0"/>
    <n v="288"/>
    <s v="No"/>
    <n v="0"/>
    <n v="0"/>
    <x v="409"/>
    <x v="4"/>
    <s v="Kolhapur"/>
  </r>
  <r>
    <n v="496"/>
    <n v="2675"/>
    <x v="121"/>
    <x v="20"/>
    <n v="1"/>
    <n v="1"/>
    <n v="0"/>
    <n v="2500"/>
    <n v="500"/>
    <n v="2100"/>
    <x v="0"/>
    <n v="100"/>
    <s v="No"/>
    <n v="0"/>
    <n v="0"/>
    <x v="80"/>
    <x v="4"/>
    <s v="Kolhapur"/>
  </r>
  <r>
    <n v="80914"/>
    <n v="3091"/>
    <x v="387"/>
    <x v="20"/>
    <n v="1"/>
    <n v="1"/>
    <n v="0"/>
    <n v="3000"/>
    <n v="472.5"/>
    <n v="2527.5"/>
    <x v="0"/>
    <n v="126.38"/>
    <s v="Yes"/>
    <n v="126.38"/>
    <n v="0"/>
    <x v="80"/>
    <x v="4"/>
    <s v="Kolhapur"/>
  </r>
  <r>
    <n v="483"/>
    <n v="2662"/>
    <x v="385"/>
    <x v="20"/>
    <n v="1"/>
    <n v="1"/>
    <n v="0"/>
    <n v="10000"/>
    <n v="2000"/>
    <n v="8400"/>
    <x v="0"/>
    <n v="400"/>
    <s v="No"/>
    <n v="0"/>
    <n v="0"/>
    <x v="79"/>
    <x v="4"/>
    <s v="Kolhapur"/>
  </r>
  <r>
    <n v="222631"/>
    <n v="4795"/>
    <x v="407"/>
    <x v="254"/>
    <n v="1"/>
    <n v="1"/>
    <n v="0"/>
    <n v="10240"/>
    <n v="1612.8"/>
    <n v="8713.4699999999993"/>
    <x v="0"/>
    <n v="431.36"/>
    <s v="Yes"/>
    <n v="345.09"/>
    <n v="0"/>
    <x v="95"/>
    <x v="4"/>
    <s v="Kolhapur"/>
  </r>
  <r>
    <n v="141286"/>
    <n v="3464"/>
    <x v="409"/>
    <x v="20"/>
    <n v="1"/>
    <n v="1"/>
    <n v="0"/>
    <n v="2000"/>
    <n v="315"/>
    <n v="1685"/>
    <x v="0"/>
    <n v="84.25"/>
    <s v="Yes"/>
    <n v="84.25"/>
    <n v="0"/>
    <x v="96"/>
    <x v="4"/>
    <s v="Kolhapur"/>
  </r>
  <r>
    <n v="80872"/>
    <n v="3056"/>
    <x v="907"/>
    <x v="20"/>
    <n v="1"/>
    <n v="1"/>
    <n v="0"/>
    <n v="1500"/>
    <n v="236.25"/>
    <n v="1263.75"/>
    <x v="2"/>
    <n v="63.19"/>
    <s v="Yes"/>
    <n v="63.19"/>
    <n v="0"/>
    <x v="410"/>
    <x v="4"/>
    <s v="Kolhapur"/>
  </r>
  <r>
    <n v="80818"/>
    <n v="3002"/>
    <x v="422"/>
    <x v="20"/>
    <n v="1"/>
    <n v="1"/>
    <n v="0"/>
    <n v="60000"/>
    <n v="9450"/>
    <n v="50550"/>
    <x v="2"/>
    <n v="2527.5"/>
    <s v="Yes"/>
    <n v="2527.5"/>
    <n v="0"/>
    <x v="103"/>
    <x v="4"/>
    <s v="Kolhapur"/>
  </r>
  <r>
    <n v="131113"/>
    <n v="3292"/>
    <x v="44"/>
    <x v="283"/>
    <n v="2"/>
    <n v="1"/>
    <n v="1"/>
    <n v="8000"/>
    <n v="1260"/>
    <n v="6740"/>
    <x v="0"/>
    <n v="337"/>
    <s v="Yes"/>
    <n v="337"/>
    <n v="0"/>
    <x v="104"/>
    <x v="4"/>
    <s v="Kolhapur"/>
  </r>
  <r>
    <n v="121046"/>
    <n v="3229"/>
    <x v="153"/>
    <x v="20"/>
    <n v="1"/>
    <n v="1"/>
    <n v="0"/>
    <n v="9048"/>
    <n v="1425.06"/>
    <n v="7622.94"/>
    <x v="0"/>
    <n v="381.15"/>
    <s v="Yes"/>
    <n v="381.15"/>
    <n v="0"/>
    <x v="117"/>
    <x v="4"/>
    <s v="Kolhapur"/>
  </r>
  <r>
    <n v="171930"/>
    <n v="4105"/>
    <x v="591"/>
    <x v="20"/>
    <n v="1"/>
    <n v="1"/>
    <n v="0"/>
    <n v="12350"/>
    <n v="1945.13"/>
    <n v="10404.870000000001"/>
    <x v="0"/>
    <n v="520.24"/>
    <s v="Yes"/>
    <n v="520.24"/>
    <n v="0"/>
    <x v="120"/>
    <x v="4"/>
    <s v="Kolhapur"/>
  </r>
  <r>
    <n v="131146"/>
    <n v="3325"/>
    <x v="908"/>
    <x v="20"/>
    <n v="1"/>
    <n v="1"/>
    <n v="0"/>
    <n v="6000"/>
    <n v="945"/>
    <n v="5055"/>
    <x v="0"/>
    <n v="252.75"/>
    <s v="Yes"/>
    <n v="252.75"/>
    <n v="0"/>
    <x v="120"/>
    <x v="4"/>
    <s v="Kolhapur"/>
  </r>
  <r>
    <n v="171921"/>
    <n v="4096"/>
    <x v="234"/>
    <x v="20"/>
    <n v="1"/>
    <n v="1"/>
    <n v="0"/>
    <n v="5225"/>
    <n v="822.94"/>
    <n v="4402.0600000000004"/>
    <x v="0"/>
    <n v="220.1"/>
    <s v="Yes"/>
    <n v="220.1"/>
    <n v="0"/>
    <x v="411"/>
    <x v="4"/>
    <s v="Kolhapur"/>
  </r>
  <r>
    <n v="172029"/>
    <n v="4201"/>
    <x v="909"/>
    <x v="20"/>
    <n v="2"/>
    <n v="2"/>
    <n v="0"/>
    <n v="1236"/>
    <n v="194.66"/>
    <n v="1041.3399999999999"/>
    <x v="0"/>
    <n v="52.07"/>
    <s v="Yes"/>
    <n v="52.07"/>
    <n v="0"/>
    <x v="411"/>
    <x v="4"/>
    <s v="Kolhapur"/>
  </r>
  <r>
    <n v="232670"/>
    <n v="4831"/>
    <x v="910"/>
    <x v="20"/>
    <n v="1"/>
    <n v="1"/>
    <n v="0"/>
    <n v="28500"/>
    <n v="4275"/>
    <n v="25436.25"/>
    <x v="0"/>
    <n v="1211.25"/>
    <s v="No"/>
    <n v="0"/>
    <n v="0"/>
    <x v="200"/>
    <x v="4"/>
    <s v="Kolhapur"/>
  </r>
  <r>
    <n v="172021"/>
    <n v="4181"/>
    <x v="801"/>
    <x v="20"/>
    <n v="1"/>
    <n v="1"/>
    <n v="0"/>
    <n v="47500"/>
    <n v="7125"/>
    <n v="42393.75"/>
    <x v="0"/>
    <n v="2018.75"/>
    <s v="No"/>
    <n v="0"/>
    <n v="0"/>
    <x v="200"/>
    <x v="4"/>
    <s v="Kolhapur"/>
  </r>
  <r>
    <n v="171999"/>
    <n v="4173"/>
    <x v="797"/>
    <x v="20"/>
    <n v="1"/>
    <n v="1"/>
    <n v="0"/>
    <n v="30000"/>
    <n v="4500"/>
    <n v="26775"/>
    <x v="0"/>
    <n v="1275"/>
    <s v="No"/>
    <n v="0"/>
    <n v="0"/>
    <x v="200"/>
    <x v="4"/>
    <s v="Kolhapur"/>
  </r>
  <r>
    <n v="171820"/>
    <n v="3995"/>
    <x v="911"/>
    <x v="284"/>
    <n v="5"/>
    <n v="5"/>
    <n v="0"/>
    <n v="8500"/>
    <n v="1338.75"/>
    <n v="7161.25"/>
    <x v="0"/>
    <n v="358.06"/>
    <s v="Yes"/>
    <n v="358.06"/>
    <n v="0"/>
    <x v="412"/>
    <x v="4"/>
    <s v="Kolhapur"/>
  </r>
  <r>
    <n v="222490"/>
    <n v="4658"/>
    <x v="51"/>
    <x v="204"/>
    <n v="1"/>
    <n v="1"/>
    <n v="0"/>
    <n v="450000"/>
    <n v="67500"/>
    <n v="401625"/>
    <x v="2"/>
    <n v="19125"/>
    <s v="No"/>
    <n v="0"/>
    <n v="0"/>
    <x v="200"/>
    <x v="4"/>
    <s v="Kolhapur"/>
  </r>
  <r>
    <n v="171836"/>
    <n v="4011"/>
    <x v="790"/>
    <x v="20"/>
    <n v="1"/>
    <n v="1"/>
    <n v="0"/>
    <n v="10450"/>
    <n v="1645.88"/>
    <n v="8804.1200000000008"/>
    <x v="0"/>
    <n v="440.21"/>
    <s v="Yes"/>
    <n v="440.21"/>
    <n v="0"/>
    <x v="413"/>
    <x v="4"/>
    <s v="Kolhapur"/>
  </r>
  <r>
    <n v="171969"/>
    <n v="4143"/>
    <x v="140"/>
    <x v="20"/>
    <n v="1"/>
    <n v="1"/>
    <n v="0"/>
    <n v="8000"/>
    <n v="1260"/>
    <n v="6740"/>
    <x v="0"/>
    <n v="337"/>
    <s v="Yes"/>
    <n v="337"/>
    <n v="0"/>
    <x v="195"/>
    <x v="4"/>
    <s v="Kolhapur"/>
  </r>
  <r>
    <n v="171923"/>
    <n v="4098"/>
    <x v="912"/>
    <x v="20"/>
    <n v="1"/>
    <n v="1"/>
    <n v="0"/>
    <n v="9000"/>
    <n v="1417.5"/>
    <n v="7658.32"/>
    <x v="0"/>
    <n v="379.13"/>
    <s v="Yes"/>
    <n v="303.3"/>
    <n v="0"/>
    <x v="195"/>
    <x v="4"/>
    <s v="Kolhapur"/>
  </r>
  <r>
    <n v="182126"/>
    <n v="4299"/>
    <x v="610"/>
    <x v="20"/>
    <n v="1"/>
    <n v="1"/>
    <n v="0"/>
    <n v="10000"/>
    <n v="1575"/>
    <n v="8425"/>
    <x v="0"/>
    <n v="421.25"/>
    <s v="Yes"/>
    <n v="421.25"/>
    <n v="0"/>
    <x v="195"/>
    <x v="4"/>
    <s v="Kolhapur"/>
  </r>
  <r>
    <n v="222343"/>
    <n v="4521"/>
    <x v="519"/>
    <x v="20"/>
    <n v="1"/>
    <n v="1"/>
    <n v="0"/>
    <n v="16000"/>
    <n v="2520"/>
    <n v="13480"/>
    <x v="0"/>
    <n v="674"/>
    <s v="Yes"/>
    <n v="674"/>
    <n v="0"/>
    <x v="195"/>
    <x v="4"/>
    <s v="Kolhapur"/>
  </r>
  <r>
    <n v="172018"/>
    <n v="4192"/>
    <x v="913"/>
    <x v="254"/>
    <n v="1"/>
    <n v="1"/>
    <n v="0"/>
    <n v="6000"/>
    <n v="945"/>
    <n v="5055"/>
    <x v="0"/>
    <n v="252.75"/>
    <s v="Yes"/>
    <n v="252.75"/>
    <n v="0"/>
    <x v="192"/>
    <x v="4"/>
    <s v="Kolhapur"/>
  </r>
  <r>
    <n v="171680"/>
    <n v="3856"/>
    <x v="914"/>
    <x v="285"/>
    <n v="1"/>
    <n v="1"/>
    <n v="0"/>
    <n v="500"/>
    <n v="78.75"/>
    <n v="425.46"/>
    <x v="2"/>
    <n v="21.06"/>
    <s v="Yes"/>
    <n v="16.850000000000001"/>
    <n v="0"/>
    <x v="414"/>
    <x v="4"/>
    <s v="Kolhapur"/>
  </r>
  <r>
    <n v="171607"/>
    <n v="3785"/>
    <x v="554"/>
    <x v="20"/>
    <n v="1"/>
    <n v="1"/>
    <n v="0"/>
    <n v="1500"/>
    <n v="236.25"/>
    <n v="1263.75"/>
    <x v="2"/>
    <n v="63.19"/>
    <s v="Yes"/>
    <n v="63.19"/>
    <n v="0"/>
    <x v="177"/>
    <x v="4"/>
    <s v="Kolhapur"/>
  </r>
  <r>
    <n v="151546"/>
    <n v="3722"/>
    <x v="549"/>
    <x v="20"/>
    <n v="1"/>
    <n v="1"/>
    <n v="0"/>
    <n v="20000"/>
    <n v="3150"/>
    <n v="16850"/>
    <x v="0"/>
    <n v="842.5"/>
    <s v="Yes"/>
    <n v="842.5"/>
    <n v="0"/>
    <x v="170"/>
    <x v="4"/>
    <s v="Kolhapur"/>
  </r>
  <r>
    <n v="151568"/>
    <n v="3744"/>
    <x v="456"/>
    <x v="20"/>
    <n v="1"/>
    <n v="1"/>
    <n v="0"/>
    <n v="2520"/>
    <n v="396.9"/>
    <n v="2123.1"/>
    <x v="2"/>
    <n v="106.16"/>
    <s v="Yes"/>
    <n v="106.16"/>
    <n v="0"/>
    <x v="415"/>
    <x v="4"/>
    <s v="Kolhapur"/>
  </r>
  <r>
    <n v="151549"/>
    <n v="3725"/>
    <x v="915"/>
    <x v="286"/>
    <n v="15"/>
    <n v="10"/>
    <n v="5"/>
    <n v="15000"/>
    <n v="2362.5"/>
    <n v="12637.5"/>
    <x v="0"/>
    <n v="631.88"/>
    <s v="Yes"/>
    <n v="631.88"/>
    <n v="0"/>
    <x v="170"/>
    <x v="4"/>
    <s v="Kolhapur"/>
  </r>
  <r>
    <n v="171766"/>
    <n v="3941"/>
    <x v="552"/>
    <x v="20"/>
    <n v="1"/>
    <n v="1"/>
    <n v="0"/>
    <n v="2000"/>
    <n v="315"/>
    <n v="1685"/>
    <x v="0"/>
    <n v="84.25"/>
    <s v="Yes"/>
    <n v="84.25"/>
    <n v="0"/>
    <x v="175"/>
    <x v="4"/>
    <s v="Kolhapur"/>
  </r>
  <r>
    <n v="151564"/>
    <n v="3740"/>
    <x v="903"/>
    <x v="20"/>
    <n v="1"/>
    <n v="1"/>
    <n v="0"/>
    <n v="3000"/>
    <n v="450"/>
    <n v="2677.5"/>
    <x v="2"/>
    <n v="127.5"/>
    <s v="No"/>
    <n v="0"/>
    <n v="0"/>
    <x v="170"/>
    <x v="4"/>
    <s v="Kolhapur"/>
  </r>
  <r>
    <n v="171644"/>
    <n v="3820"/>
    <x v="318"/>
    <x v="20"/>
    <n v="1"/>
    <n v="1"/>
    <n v="0"/>
    <n v="15000"/>
    <n v="2362.5"/>
    <n v="12637.5"/>
    <x v="2"/>
    <n v="631.88"/>
    <s v="Yes"/>
    <n v="631.88"/>
    <n v="0"/>
    <x v="170"/>
    <x v="4"/>
    <s v="Kolhapur"/>
  </r>
  <r>
    <n v="171664"/>
    <n v="3840"/>
    <x v="788"/>
    <x v="20"/>
    <n v="1"/>
    <n v="1"/>
    <n v="0"/>
    <n v="10999.68"/>
    <n v="1732.45"/>
    <n v="9267.23"/>
    <x v="0"/>
    <n v="463.36"/>
    <s v="Yes"/>
    <n v="463.36"/>
    <n v="0"/>
    <x v="170"/>
    <x v="4"/>
    <s v="Kolhapur"/>
  </r>
  <r>
    <n v="151474"/>
    <n v="3650"/>
    <x v="142"/>
    <x v="20"/>
    <n v="1"/>
    <n v="1"/>
    <n v="0"/>
    <n v="3800"/>
    <n v="598.5"/>
    <n v="3201.5"/>
    <x v="2"/>
    <n v="160.07"/>
    <s v="Yes"/>
    <n v="160.07"/>
    <n v="0"/>
    <x v="416"/>
    <x v="4"/>
    <s v="Kolhapur"/>
  </r>
  <r>
    <n v="222314"/>
    <n v="4492"/>
    <x v="916"/>
    <x v="287"/>
    <n v="1"/>
    <n v="1"/>
    <n v="0"/>
    <n v="4762"/>
    <n v="750.01"/>
    <n v="4011.99"/>
    <x v="0"/>
    <n v="200.6"/>
    <s v="Yes"/>
    <n v="200.6"/>
    <n v="0"/>
    <x v="416"/>
    <x v="4"/>
    <s v="Kolhapur"/>
  </r>
  <r>
    <n v="151478"/>
    <n v="3654"/>
    <x v="142"/>
    <x v="20"/>
    <n v="1"/>
    <n v="1"/>
    <n v="0"/>
    <n v="57143"/>
    <n v="9000.02"/>
    <n v="48142.98"/>
    <x v="2"/>
    <n v="2407.15"/>
    <s v="Yes"/>
    <n v="2407.15"/>
    <n v="0"/>
    <x v="334"/>
    <x v="4"/>
    <s v="Kolhapur"/>
  </r>
  <r>
    <n v="171735"/>
    <n v="3910"/>
    <x v="917"/>
    <x v="49"/>
    <n v="4"/>
    <n v="3"/>
    <n v="1"/>
    <n v="45000"/>
    <n v="7087.5"/>
    <n v="37912.5"/>
    <x v="0"/>
    <n v="1895.63"/>
    <s v="Yes"/>
    <n v="1895.63"/>
    <n v="0"/>
    <x v="170"/>
    <x v="4"/>
    <s v="Kolhapur"/>
  </r>
  <r>
    <n v="151531"/>
    <n v="3707"/>
    <x v="143"/>
    <x v="288"/>
    <n v="2"/>
    <n v="1"/>
    <n v="1"/>
    <n v="6400"/>
    <n v="1008"/>
    <n v="5392"/>
    <x v="0"/>
    <n v="269.60000000000002"/>
    <s v="Yes"/>
    <n v="269.60000000000002"/>
    <n v="0"/>
    <x v="174"/>
    <x v="4"/>
    <s v="Kolhapur"/>
  </r>
  <r>
    <n v="171652"/>
    <n v="3828"/>
    <x v="525"/>
    <x v="20"/>
    <n v="1"/>
    <n v="1"/>
    <n v="0"/>
    <n v="12000"/>
    <n v="1890"/>
    <n v="10110"/>
    <x v="2"/>
    <n v="505.5"/>
    <s v="Yes"/>
    <n v="505.5"/>
    <n v="0"/>
    <x v="163"/>
    <x v="4"/>
    <s v="Kolhapur"/>
  </r>
  <r>
    <n v="222529"/>
    <n v="4697"/>
    <x v="218"/>
    <x v="281"/>
    <n v="1"/>
    <n v="1"/>
    <n v="0"/>
    <n v="13440"/>
    <n v="2116.8000000000002"/>
    <n v="11323.2"/>
    <x v="0"/>
    <n v="566.16"/>
    <s v="Yes"/>
    <n v="566.16"/>
    <n v="0"/>
    <x v="159"/>
    <x v="4"/>
    <s v="Kolhapur"/>
  </r>
  <r>
    <n v="222561"/>
    <n v="4729"/>
    <x v="784"/>
    <x v="281"/>
    <n v="1"/>
    <n v="1"/>
    <n v="0"/>
    <n v="13440"/>
    <n v="2112.77"/>
    <n v="11327.23"/>
    <x v="0"/>
    <n v="566.36"/>
    <s v="Yes"/>
    <n v="566.36"/>
    <n v="0"/>
    <x v="159"/>
    <x v="4"/>
    <s v="Kolhapur"/>
  </r>
  <r>
    <n v="222379"/>
    <n v="4552"/>
    <x v="666"/>
    <x v="255"/>
    <n v="1"/>
    <n v="1"/>
    <n v="0"/>
    <n v="13440"/>
    <n v="2116.8000000000002"/>
    <n v="11436.43"/>
    <x v="0"/>
    <n v="566.16"/>
    <s v="Yes"/>
    <n v="452.93"/>
    <n v="0"/>
    <x v="159"/>
    <x v="4"/>
    <s v="Kolhapur"/>
  </r>
  <r>
    <n v="222342"/>
    <n v="4520"/>
    <x v="519"/>
    <x v="255"/>
    <n v="1"/>
    <n v="1"/>
    <n v="0"/>
    <n v="13440"/>
    <n v="2116.8000000000002"/>
    <n v="11323.2"/>
    <x v="0"/>
    <n v="566.16"/>
    <s v="Yes"/>
    <n v="566.16"/>
    <n v="0"/>
    <x v="159"/>
    <x v="4"/>
    <s v="Kolhapur"/>
  </r>
  <r>
    <n v="222417"/>
    <n v="4587"/>
    <x v="918"/>
    <x v="281"/>
    <n v="1"/>
    <n v="1"/>
    <n v="0"/>
    <n v="16800"/>
    <n v="2646"/>
    <n v="14295.54"/>
    <x v="0"/>
    <n v="707.7"/>
    <s v="Yes"/>
    <n v="566.16"/>
    <n v="0"/>
    <x v="159"/>
    <x v="4"/>
    <s v="Kolhapur"/>
  </r>
  <r>
    <n v="171983"/>
    <n v="4157"/>
    <x v="40"/>
    <x v="255"/>
    <n v="1"/>
    <n v="1"/>
    <n v="0"/>
    <n v="16800"/>
    <n v="2646"/>
    <n v="14154"/>
    <x v="0"/>
    <n v="707.7"/>
    <s v="Yes"/>
    <n v="707.7"/>
    <n v="0"/>
    <x v="159"/>
    <x v="4"/>
    <s v="Kolhapur"/>
  </r>
  <r>
    <n v="222299"/>
    <n v="4477"/>
    <x v="869"/>
    <x v="255"/>
    <n v="2"/>
    <n v="2"/>
    <n v="0"/>
    <n v="26880"/>
    <n v="4233.6000000000004"/>
    <n v="22646.400000000001"/>
    <x v="0"/>
    <n v="1132.32"/>
    <s v="Yes"/>
    <n v="1132.32"/>
    <n v="0"/>
    <x v="159"/>
    <x v="4"/>
    <s v="Kolhapur"/>
  </r>
  <r>
    <n v="182101"/>
    <n v="4274"/>
    <x v="510"/>
    <x v="261"/>
    <n v="2"/>
    <n v="2"/>
    <n v="0"/>
    <n v="26880"/>
    <n v="4233.6000000000004"/>
    <n v="22646.400000000001"/>
    <x v="0"/>
    <n v="1132.32"/>
    <s v="Yes"/>
    <n v="1132.32"/>
    <n v="0"/>
    <x v="159"/>
    <x v="4"/>
    <s v="Kolhapur"/>
  </r>
  <r>
    <n v="171892"/>
    <n v="4067"/>
    <x v="805"/>
    <x v="255"/>
    <n v="1"/>
    <n v="1"/>
    <n v="0"/>
    <n v="13440"/>
    <n v="2116.8000000000002"/>
    <n v="11323.2"/>
    <x v="0"/>
    <n v="566.16"/>
    <s v="Yes"/>
    <n v="566.16"/>
    <n v="0"/>
    <x v="159"/>
    <x v="4"/>
    <s v="Kolhapur"/>
  </r>
  <r>
    <n v="171922"/>
    <n v="4097"/>
    <x v="912"/>
    <x v="255"/>
    <n v="1"/>
    <n v="1"/>
    <n v="0"/>
    <n v="13440"/>
    <n v="2116.8000000000002"/>
    <n v="11436.43"/>
    <x v="0"/>
    <n v="566.16"/>
    <s v="Yes"/>
    <n v="452.93"/>
    <n v="0"/>
    <x v="159"/>
    <x v="4"/>
    <s v="Kolhapur"/>
  </r>
  <r>
    <n v="171632"/>
    <n v="3808"/>
    <x v="668"/>
    <x v="261"/>
    <n v="1"/>
    <n v="1"/>
    <n v="0"/>
    <n v="13440"/>
    <n v="2116.8000000000002"/>
    <n v="11323.2"/>
    <x v="0"/>
    <n v="566.16"/>
    <s v="Yes"/>
    <n v="566.16"/>
    <n v="0"/>
    <x v="159"/>
    <x v="4"/>
    <s v="Kolhapur"/>
  </r>
  <r>
    <n v="151444"/>
    <n v="3622"/>
    <x v="430"/>
    <x v="289"/>
    <n v="4"/>
    <n v="3"/>
    <n v="1"/>
    <n v="40320"/>
    <n v="6350.4"/>
    <n v="34309.300000000003"/>
    <x v="0"/>
    <n v="1698.48"/>
    <s v="Yes"/>
    <n v="1358.78"/>
    <n v="0"/>
    <x v="159"/>
    <x v="4"/>
    <s v="Kolhapur"/>
  </r>
  <r>
    <n v="151457"/>
    <n v="3635"/>
    <x v="498"/>
    <x v="20"/>
    <n v="1"/>
    <n v="1"/>
    <n v="0"/>
    <n v="11760"/>
    <n v="1852.2"/>
    <n v="9907.7999999999993"/>
    <x v="0"/>
    <n v="495.39"/>
    <s v="Yes"/>
    <n v="495.39"/>
    <n v="0"/>
    <x v="159"/>
    <x v="4"/>
    <s v="Kolhapur"/>
  </r>
  <r>
    <n v="151509"/>
    <n v="3685"/>
    <x v="500"/>
    <x v="255"/>
    <n v="1"/>
    <n v="1"/>
    <n v="0"/>
    <n v="16800"/>
    <n v="2646"/>
    <n v="14154"/>
    <x v="0"/>
    <n v="707.7"/>
    <s v="Yes"/>
    <n v="707.7"/>
    <n v="0"/>
    <x v="159"/>
    <x v="4"/>
    <s v="Kolhapur"/>
  </r>
  <r>
    <n v="141372"/>
    <n v="3550"/>
    <x v="919"/>
    <x v="20"/>
    <n v="6"/>
    <n v="6"/>
    <n v="0"/>
    <n v="6300"/>
    <n v="984.4"/>
    <n v="5315.6"/>
    <x v="2"/>
    <n v="265.77999999999997"/>
    <s v="Yes"/>
    <n v="265.77999999999997"/>
    <n v="0"/>
    <x v="417"/>
    <x v="4"/>
    <s v="Kolhapur"/>
  </r>
  <r>
    <n v="161574"/>
    <n v="3751"/>
    <x v="221"/>
    <x v="20"/>
    <n v="10"/>
    <n v="10"/>
    <n v="0"/>
    <n v="4200"/>
    <n v="661.5"/>
    <n v="3538.5"/>
    <x v="2"/>
    <n v="176.92"/>
    <s v="Yes"/>
    <n v="176.92"/>
    <n v="0"/>
    <x v="417"/>
    <x v="4"/>
    <s v="Kolhapur"/>
  </r>
  <r>
    <n v="171646"/>
    <n v="3822"/>
    <x v="777"/>
    <x v="20"/>
    <n v="5"/>
    <n v="3"/>
    <n v="2"/>
    <n v="9999"/>
    <n v="1574.85"/>
    <n v="8424.15"/>
    <x v="0"/>
    <n v="421.21"/>
    <s v="Yes"/>
    <n v="421.21"/>
    <n v="0"/>
    <x v="141"/>
    <x v="4"/>
    <s v="Kolhapur"/>
  </r>
  <r>
    <n v="141289"/>
    <n v="3467"/>
    <x v="409"/>
    <x v="20"/>
    <n v="1"/>
    <n v="1"/>
    <n v="0"/>
    <n v="3000"/>
    <n v="471.6"/>
    <n v="2528.4"/>
    <x v="2"/>
    <n v="126.42"/>
    <s v="Yes"/>
    <n v="126.42"/>
    <n v="0"/>
    <x v="418"/>
    <x v="4"/>
    <s v="Kolhapur"/>
  </r>
  <r>
    <n v="222460"/>
    <n v="4629"/>
    <x v="490"/>
    <x v="20"/>
    <n v="1"/>
    <n v="1"/>
    <n v="0"/>
    <n v="4000"/>
    <n v="630"/>
    <n v="3370"/>
    <x v="0"/>
    <n v="168.5"/>
    <s v="Yes"/>
    <n v="168.5"/>
    <n v="0"/>
    <x v="150"/>
    <x v="4"/>
    <s v="Kolhapur"/>
  </r>
  <r>
    <n v="212245"/>
    <n v="4421"/>
    <x v="489"/>
    <x v="20"/>
    <n v="1"/>
    <n v="1"/>
    <n v="0"/>
    <n v="3000"/>
    <n v="472.5"/>
    <n v="2527.5"/>
    <x v="2"/>
    <n v="126.38"/>
    <s v="Yes"/>
    <n v="126.38"/>
    <n v="0"/>
    <x v="150"/>
    <x v="4"/>
    <s v="Kolhapur"/>
  </r>
  <r>
    <n v="172079"/>
    <n v="4251"/>
    <x v="487"/>
    <x v="20"/>
    <n v="1"/>
    <n v="1"/>
    <n v="0"/>
    <n v="3000"/>
    <n v="472.5"/>
    <n v="2527.5"/>
    <x v="2"/>
    <n v="126.38"/>
    <s v="Yes"/>
    <n v="126.38"/>
    <n v="0"/>
    <x v="150"/>
    <x v="4"/>
    <s v="Kolhapur"/>
  </r>
  <r>
    <n v="141327"/>
    <n v="3505"/>
    <x v="486"/>
    <x v="20"/>
    <n v="1"/>
    <n v="1"/>
    <n v="0"/>
    <n v="8000"/>
    <n v="1260"/>
    <n v="6740"/>
    <x v="2"/>
    <n v="337"/>
    <s v="Yes"/>
    <n v="337"/>
    <n v="0"/>
    <x v="150"/>
    <x v="4"/>
    <s v="Kolhapur"/>
  </r>
  <r>
    <n v="141328"/>
    <n v="3506"/>
    <x v="486"/>
    <x v="20"/>
    <n v="1"/>
    <n v="1"/>
    <n v="0"/>
    <n v="3000"/>
    <n v="472.5"/>
    <n v="2527.5"/>
    <x v="2"/>
    <n v="126.38"/>
    <s v="Yes"/>
    <n v="126.38"/>
    <n v="0"/>
    <x v="150"/>
    <x v="4"/>
    <s v="Kolhapur"/>
  </r>
  <r>
    <n v="131165"/>
    <n v="3344"/>
    <x v="462"/>
    <x v="20"/>
    <n v="1"/>
    <n v="1"/>
    <n v="0"/>
    <n v="4000"/>
    <n v="630"/>
    <n v="3403.7"/>
    <x v="0"/>
    <n v="168.5"/>
    <s v="Yes"/>
    <n v="134.80000000000001"/>
    <n v="0"/>
    <x v="419"/>
    <x v="4"/>
    <s v="Kolhapur"/>
  </r>
  <r>
    <n v="131148"/>
    <n v="3327"/>
    <x v="321"/>
    <x v="20"/>
    <n v="1"/>
    <n v="1"/>
    <n v="0"/>
    <n v="17500"/>
    <n v="2756.25"/>
    <n v="14891.19"/>
    <x v="0"/>
    <n v="737.19"/>
    <s v="Yes"/>
    <n v="589.75"/>
    <n v="0"/>
    <x v="125"/>
    <x v="4"/>
    <s v="Kolhapur"/>
  </r>
  <r>
    <n v="151516"/>
    <n v="3692"/>
    <x v="302"/>
    <x v="20"/>
    <n v="1"/>
    <n v="1"/>
    <n v="0"/>
    <n v="3000"/>
    <n v="472.5"/>
    <n v="2527.5"/>
    <x v="0"/>
    <n v="126.38"/>
    <s v="Yes"/>
    <n v="126.38"/>
    <n v="0"/>
    <x v="125"/>
    <x v="4"/>
    <s v="Kolhapur"/>
  </r>
  <r>
    <n v="222411"/>
    <n v="4582"/>
    <x v="920"/>
    <x v="20"/>
    <n v="1"/>
    <n v="1"/>
    <n v="0"/>
    <n v="15676"/>
    <n v="2351.4"/>
    <n v="13990.83"/>
    <x v="0"/>
    <n v="666.23"/>
    <s v="No"/>
    <n v="0"/>
    <n v="0"/>
    <x v="125"/>
    <x v="4"/>
    <s v="Kolhapur"/>
  </r>
  <r>
    <n v="171841"/>
    <n v="4016"/>
    <x v="273"/>
    <x v="20"/>
    <n v="1"/>
    <n v="1"/>
    <n v="0"/>
    <n v="5000"/>
    <n v="787.5"/>
    <n v="4212.5"/>
    <x v="0"/>
    <n v="210.63"/>
    <s v="Yes"/>
    <n v="210.63"/>
    <n v="0"/>
    <x v="125"/>
    <x v="4"/>
    <s v="Kolhapur"/>
  </r>
  <r>
    <n v="141282"/>
    <n v="3460"/>
    <x v="901"/>
    <x v="20"/>
    <n v="1"/>
    <n v="1"/>
    <n v="0"/>
    <n v="1905"/>
    <n v="300.04000000000002"/>
    <n v="1604.96"/>
    <x v="0"/>
    <n v="80.25"/>
    <s v="Yes"/>
    <n v="80.25"/>
    <n v="0"/>
    <x v="139"/>
    <x v="4"/>
    <s v="Kolhapur"/>
  </r>
  <r>
    <n v="141203"/>
    <n v="3382"/>
    <x v="921"/>
    <x v="20"/>
    <n v="1"/>
    <n v="1"/>
    <n v="0"/>
    <n v="5400"/>
    <n v="810"/>
    <n v="4819.5"/>
    <x v="0"/>
    <n v="229.5"/>
    <s v="No"/>
    <n v="0"/>
    <n v="0"/>
    <x v="420"/>
    <x v="5"/>
    <s v="Kolhapur"/>
  </r>
  <r>
    <n v="172064"/>
    <n v="4236"/>
    <x v="603"/>
    <x v="20"/>
    <n v="1"/>
    <n v="1"/>
    <n v="0"/>
    <n v="4860"/>
    <n v="972"/>
    <n v="4082.4"/>
    <x v="0"/>
    <n v="194.4"/>
    <s v="No"/>
    <n v="0"/>
    <n v="0"/>
    <x v="420"/>
    <x v="5"/>
    <s v="Kolhapur"/>
  </r>
  <r>
    <n v="161586"/>
    <n v="3763"/>
    <x v="922"/>
    <x v="20"/>
    <n v="1"/>
    <n v="1"/>
    <n v="0"/>
    <n v="5400"/>
    <n v="1080"/>
    <n v="4536"/>
    <x v="2"/>
    <n v="216"/>
    <s v="No"/>
    <n v="0"/>
    <n v="0"/>
    <x v="420"/>
    <x v="5"/>
    <s v="Kolhapur"/>
  </r>
  <r>
    <n v="141221"/>
    <n v="3400"/>
    <x v="37"/>
    <x v="20"/>
    <n v="1"/>
    <n v="1"/>
    <n v="0"/>
    <n v="5400"/>
    <n v="810"/>
    <n v="4819.5"/>
    <x v="0"/>
    <n v="229.5"/>
    <s v="No"/>
    <n v="0"/>
    <n v="0"/>
    <x v="421"/>
    <x v="5"/>
    <s v="Kolhapur"/>
  </r>
  <r>
    <n v="141368"/>
    <n v="3546"/>
    <x v="923"/>
    <x v="56"/>
    <n v="1"/>
    <n v="1"/>
    <n v="0"/>
    <n v="3000"/>
    <n v="600"/>
    <n v="2520"/>
    <x v="0"/>
    <n v="120"/>
    <s v="No"/>
    <n v="0"/>
    <n v="0"/>
    <x v="421"/>
    <x v="5"/>
    <s v="Kolhapur"/>
  </r>
  <r>
    <n v="171633"/>
    <n v="3809"/>
    <x v="668"/>
    <x v="20"/>
    <n v="1"/>
    <n v="1"/>
    <n v="0"/>
    <n v="2500"/>
    <n v="375"/>
    <n v="2231.25"/>
    <x v="2"/>
    <n v="106.25"/>
    <s v="No"/>
    <n v="0"/>
    <n v="0"/>
    <x v="422"/>
    <x v="5"/>
    <s v="Kolhapur"/>
  </r>
  <r>
    <n v="171634"/>
    <n v="3810"/>
    <x v="668"/>
    <x v="20"/>
    <n v="1"/>
    <n v="1"/>
    <n v="0"/>
    <n v="2500"/>
    <n v="375"/>
    <n v="2231.25"/>
    <x v="2"/>
    <n v="106.25"/>
    <s v="No"/>
    <n v="0"/>
    <n v="0"/>
    <x v="422"/>
    <x v="5"/>
    <s v="Kolhapur"/>
  </r>
  <r>
    <n v="171750"/>
    <n v="3925"/>
    <x v="924"/>
    <x v="20"/>
    <n v="1"/>
    <n v="1"/>
    <n v="0"/>
    <n v="3000"/>
    <n v="600"/>
    <n v="2520"/>
    <x v="2"/>
    <n v="120"/>
    <s v="No"/>
    <n v="0"/>
    <n v="0"/>
    <x v="422"/>
    <x v="5"/>
    <s v="Kolhapur"/>
  </r>
  <r>
    <n v="182124"/>
    <n v="4297"/>
    <x v="925"/>
    <x v="20"/>
    <n v="1"/>
    <n v="1"/>
    <n v="0"/>
    <n v="2500"/>
    <n v="500"/>
    <n v="2100"/>
    <x v="0"/>
    <n v="100"/>
    <s v="No"/>
    <n v="0"/>
    <n v="0"/>
    <x v="422"/>
    <x v="5"/>
    <s v="Kolhapur"/>
  </r>
  <r>
    <n v="182118"/>
    <n v="4291"/>
    <x v="926"/>
    <x v="20"/>
    <n v="1"/>
    <n v="1"/>
    <n v="0"/>
    <n v="2500"/>
    <n v="500"/>
    <n v="2100"/>
    <x v="0"/>
    <n v="100"/>
    <s v="No"/>
    <n v="0"/>
    <n v="0"/>
    <x v="422"/>
    <x v="5"/>
    <s v="Kolhapur"/>
  </r>
  <r>
    <n v="222398"/>
    <n v="4571"/>
    <x v="927"/>
    <x v="20"/>
    <n v="1"/>
    <n v="1"/>
    <n v="0"/>
    <n v="3000"/>
    <n v="600"/>
    <n v="2520"/>
    <x v="0"/>
    <n v="120"/>
    <s v="No"/>
    <n v="0"/>
    <n v="0"/>
    <x v="422"/>
    <x v="5"/>
    <s v="Kolhapur"/>
  </r>
  <r>
    <n v="222394"/>
    <n v="4567"/>
    <x v="927"/>
    <x v="20"/>
    <n v="1"/>
    <n v="1"/>
    <n v="0"/>
    <n v="2000"/>
    <n v="400"/>
    <n v="1680"/>
    <x v="0"/>
    <n v="80"/>
    <s v="No"/>
    <n v="0"/>
    <n v="0"/>
    <x v="422"/>
    <x v="5"/>
    <s v="Kolhapur"/>
  </r>
  <r>
    <n v="212193"/>
    <n v="4369"/>
    <x v="314"/>
    <x v="20"/>
    <n v="1"/>
    <n v="1"/>
    <n v="0"/>
    <n v="4000"/>
    <n v="800"/>
    <n v="3360"/>
    <x v="0"/>
    <n v="160"/>
    <s v="No"/>
    <n v="0"/>
    <n v="0"/>
    <x v="422"/>
    <x v="5"/>
    <s v="Kolhapur"/>
  </r>
  <r>
    <n v="141222"/>
    <n v="3401"/>
    <x v="37"/>
    <x v="20"/>
    <n v="1"/>
    <n v="1"/>
    <n v="0"/>
    <n v="5000"/>
    <n v="750"/>
    <n v="4462.5"/>
    <x v="0"/>
    <n v="212.5"/>
    <s v="No"/>
    <n v="0"/>
    <n v="0"/>
    <x v="422"/>
    <x v="5"/>
    <s v="Kolhapur"/>
  </r>
  <r>
    <n v="141194"/>
    <n v="3374"/>
    <x v="928"/>
    <x v="20"/>
    <n v="1"/>
    <n v="1"/>
    <n v="0"/>
    <n v="20000"/>
    <n v="4000"/>
    <n v="16800"/>
    <x v="0"/>
    <n v="800"/>
    <s v="No"/>
    <n v="0"/>
    <n v="0"/>
    <x v="423"/>
    <x v="5"/>
    <s v="Kolhapur"/>
  </r>
  <r>
    <n v="171953"/>
    <n v="4127"/>
    <x v="672"/>
    <x v="20"/>
    <n v="1"/>
    <n v="1"/>
    <n v="0"/>
    <n v="2800"/>
    <n v="560"/>
    <n v="2352"/>
    <x v="0"/>
    <n v="112"/>
    <s v="No"/>
    <n v="0"/>
    <n v="0"/>
    <x v="120"/>
    <x v="5"/>
    <s v="Kolhapur"/>
  </r>
  <r>
    <n v="131152"/>
    <n v="3331"/>
    <x v="321"/>
    <x v="20"/>
    <n v="1"/>
    <n v="1"/>
    <n v="0"/>
    <n v="9524"/>
    <n v="1904.8"/>
    <n v="8000.16"/>
    <x v="0"/>
    <n v="380.96"/>
    <s v="No"/>
    <n v="0"/>
    <n v="0"/>
    <x v="123"/>
    <x v="5"/>
    <s v="Kolhapur"/>
  </r>
  <r>
    <n v="131157"/>
    <n v="3336"/>
    <x v="321"/>
    <x v="20"/>
    <n v="1"/>
    <n v="1"/>
    <n v="0"/>
    <n v="2000"/>
    <n v="300"/>
    <n v="1785"/>
    <x v="0"/>
    <n v="85"/>
    <s v="No"/>
    <n v="0"/>
    <n v="0"/>
    <x v="424"/>
    <x v="5"/>
    <s v="Kolhapur"/>
  </r>
  <r>
    <n v="131158"/>
    <n v="3337"/>
    <x v="321"/>
    <x v="20"/>
    <n v="1"/>
    <n v="1"/>
    <n v="0"/>
    <n v="2800"/>
    <n v="420"/>
    <n v="2499"/>
    <x v="0"/>
    <n v="119"/>
    <s v="No"/>
    <n v="0"/>
    <n v="0"/>
    <x v="425"/>
    <x v="5"/>
    <s v="Kolhapur"/>
  </r>
  <r>
    <n v="131159"/>
    <n v="3338"/>
    <x v="321"/>
    <x v="20"/>
    <n v="1"/>
    <n v="1"/>
    <n v="0"/>
    <n v="1200"/>
    <n v="180"/>
    <n v="1071"/>
    <x v="0"/>
    <n v="51"/>
    <s v="No"/>
    <n v="0"/>
    <n v="0"/>
    <x v="426"/>
    <x v="5"/>
    <s v="Kolhapur"/>
  </r>
  <r>
    <n v="151513"/>
    <n v="3689"/>
    <x v="461"/>
    <x v="20"/>
    <n v="1"/>
    <n v="1"/>
    <n v="0"/>
    <n v="2000"/>
    <n v="300"/>
    <n v="1785"/>
    <x v="0"/>
    <n v="85"/>
    <s v="No"/>
    <n v="0"/>
    <n v="0"/>
    <x v="125"/>
    <x v="5"/>
    <s v="Kolhapur"/>
  </r>
  <r>
    <n v="141329"/>
    <n v="3507"/>
    <x v="486"/>
    <x v="20"/>
    <n v="1"/>
    <n v="1"/>
    <n v="0"/>
    <n v="6720"/>
    <n v="1344"/>
    <n v="5644.8"/>
    <x v="2"/>
    <n v="268.8"/>
    <s v="No"/>
    <n v="0"/>
    <n v="0"/>
    <x v="150"/>
    <x v="5"/>
    <s v="Kolhapur"/>
  </r>
  <r>
    <n v="172080"/>
    <n v="4252"/>
    <x v="487"/>
    <x v="20"/>
    <n v="1"/>
    <n v="1"/>
    <n v="0"/>
    <n v="3200"/>
    <n v="640"/>
    <n v="2688"/>
    <x v="2"/>
    <n v="128"/>
    <s v="No"/>
    <n v="0"/>
    <n v="0"/>
    <x v="150"/>
    <x v="5"/>
    <s v="Kolhapur"/>
  </r>
  <r>
    <n v="212246"/>
    <n v="4422"/>
    <x v="489"/>
    <x v="20"/>
    <n v="1"/>
    <n v="1"/>
    <n v="0"/>
    <n v="6720"/>
    <n v="1344"/>
    <n v="5644.8"/>
    <x v="2"/>
    <n v="268.8"/>
    <s v="No"/>
    <n v="0"/>
    <n v="0"/>
    <x v="150"/>
    <x v="5"/>
    <s v="Kolhapur"/>
  </r>
  <r>
    <n v="141365"/>
    <n v="3543"/>
    <x v="923"/>
    <x v="20"/>
    <n v="1"/>
    <n v="1"/>
    <n v="0"/>
    <n v="3000"/>
    <n v="600"/>
    <n v="2520"/>
    <x v="0"/>
    <n v="120"/>
    <s v="No"/>
    <n v="0"/>
    <n v="0"/>
    <x v="427"/>
    <x v="5"/>
    <s v="Kolhapur"/>
  </r>
  <r>
    <n v="202178"/>
    <n v="4353"/>
    <x v="929"/>
    <x v="20"/>
    <n v="1"/>
    <n v="1"/>
    <n v="0"/>
    <n v="1500"/>
    <n v="225"/>
    <n v="1338.75"/>
    <x v="0"/>
    <n v="63.75"/>
    <s v="No"/>
    <n v="0"/>
    <n v="0"/>
    <x v="427"/>
    <x v="5"/>
    <s v="Kolhapur"/>
  </r>
  <r>
    <n v="171854"/>
    <n v="4029"/>
    <x v="930"/>
    <x v="20"/>
    <n v="1"/>
    <n v="1"/>
    <n v="0"/>
    <n v="3000"/>
    <n v="600"/>
    <n v="2520"/>
    <x v="0"/>
    <n v="120"/>
    <s v="No"/>
    <n v="0"/>
    <n v="0"/>
    <x v="428"/>
    <x v="5"/>
    <s v="Kolhapur"/>
  </r>
  <r>
    <n v="141366"/>
    <n v="3544"/>
    <x v="923"/>
    <x v="20"/>
    <n v="1"/>
    <n v="1"/>
    <n v="0"/>
    <n v="3000"/>
    <n v="600"/>
    <n v="2520"/>
    <x v="0"/>
    <n v="120"/>
    <s v="No"/>
    <n v="0"/>
    <n v="0"/>
    <x v="428"/>
    <x v="5"/>
    <s v="Kolhapur"/>
  </r>
  <r>
    <n v="171674"/>
    <n v="3850"/>
    <x v="432"/>
    <x v="20"/>
    <n v="1"/>
    <n v="1"/>
    <n v="0"/>
    <n v="1000"/>
    <n v="200"/>
    <n v="840"/>
    <x v="2"/>
    <n v="40"/>
    <s v="No"/>
    <n v="0"/>
    <n v="0"/>
    <x v="428"/>
    <x v="5"/>
    <s v="Kolhapur"/>
  </r>
  <r>
    <n v="141367"/>
    <n v="3545"/>
    <x v="923"/>
    <x v="20"/>
    <n v="1"/>
    <n v="1"/>
    <n v="0"/>
    <n v="3000"/>
    <n v="600"/>
    <n v="2520"/>
    <x v="0"/>
    <n v="120"/>
    <s v="No"/>
    <n v="0"/>
    <n v="0"/>
    <x v="429"/>
    <x v="5"/>
    <s v="Kolhapur"/>
  </r>
  <r>
    <n v="212195"/>
    <n v="4371"/>
    <x v="314"/>
    <x v="20"/>
    <n v="1"/>
    <n v="1"/>
    <n v="0"/>
    <n v="3500"/>
    <n v="700"/>
    <n v="2940"/>
    <x v="0"/>
    <n v="140"/>
    <s v="No"/>
    <n v="0"/>
    <n v="0"/>
    <x v="429"/>
    <x v="5"/>
    <s v="Kolhapur"/>
  </r>
  <r>
    <n v="222291"/>
    <n v="4469"/>
    <x v="516"/>
    <x v="20"/>
    <n v="1"/>
    <n v="1"/>
    <n v="0"/>
    <n v="3000"/>
    <n v="600"/>
    <n v="2520"/>
    <x v="0"/>
    <n v="120"/>
    <s v="No"/>
    <n v="0"/>
    <n v="0"/>
    <x v="430"/>
    <x v="5"/>
    <s v="Kolhapur"/>
  </r>
  <r>
    <n v="171856"/>
    <n v="4031"/>
    <x v="930"/>
    <x v="20"/>
    <n v="1"/>
    <n v="1"/>
    <n v="0"/>
    <n v="2000"/>
    <n v="400"/>
    <n v="1680"/>
    <x v="0"/>
    <n v="80"/>
    <s v="No"/>
    <n v="0"/>
    <n v="0"/>
    <x v="430"/>
    <x v="5"/>
    <s v="Kolhapur"/>
  </r>
  <r>
    <n v="182114"/>
    <n v="4287"/>
    <x v="581"/>
    <x v="20"/>
    <n v="1"/>
    <n v="1"/>
    <n v="0"/>
    <n v="1300"/>
    <n v="195"/>
    <n v="1160.25"/>
    <x v="0"/>
    <n v="55.25"/>
    <s v="No"/>
    <n v="0"/>
    <n v="0"/>
    <x v="430"/>
    <x v="5"/>
    <s v="Kolhapur"/>
  </r>
  <r>
    <n v="202156"/>
    <n v="4331"/>
    <x v="297"/>
    <x v="20"/>
    <n v="1"/>
    <n v="1"/>
    <n v="0"/>
    <n v="1300"/>
    <n v="260"/>
    <n v="1092"/>
    <x v="0"/>
    <n v="52"/>
    <s v="No"/>
    <n v="0"/>
    <n v="0"/>
    <x v="430"/>
    <x v="5"/>
    <s v="Kolhapur"/>
  </r>
  <r>
    <n v="141369"/>
    <n v="3547"/>
    <x v="923"/>
    <x v="56"/>
    <n v="1"/>
    <n v="1"/>
    <n v="0"/>
    <n v="2000"/>
    <n v="400"/>
    <n v="1680"/>
    <x v="0"/>
    <n v="80"/>
    <s v="No"/>
    <n v="0"/>
    <n v="0"/>
    <x v="430"/>
    <x v="5"/>
    <s v="Kolhapur"/>
  </r>
  <r>
    <n v="141290"/>
    <n v="3468"/>
    <x v="931"/>
    <x v="20"/>
    <n v="1"/>
    <n v="1"/>
    <n v="0"/>
    <n v="2000"/>
    <n v="400"/>
    <n v="1680"/>
    <x v="2"/>
    <n v="80"/>
    <s v="No"/>
    <n v="0"/>
    <n v="0"/>
    <x v="418"/>
    <x v="5"/>
    <s v="Kolhapur"/>
  </r>
  <r>
    <n v="141310"/>
    <n v="3488"/>
    <x v="80"/>
    <x v="20"/>
    <n v="1"/>
    <n v="1"/>
    <n v="0"/>
    <n v="1500"/>
    <n v="300"/>
    <n v="1260"/>
    <x v="0"/>
    <n v="60"/>
    <s v="No"/>
    <n v="0"/>
    <n v="0"/>
    <x v="149"/>
    <x v="5"/>
    <s v="Kolhapur"/>
  </r>
  <r>
    <n v="171812"/>
    <n v="3987"/>
    <x v="485"/>
    <x v="20"/>
    <n v="1"/>
    <n v="1"/>
    <n v="0"/>
    <n v="1500"/>
    <n v="300"/>
    <n v="1260"/>
    <x v="2"/>
    <n v="60"/>
    <s v="No"/>
    <n v="0"/>
    <n v="0"/>
    <x v="149"/>
    <x v="5"/>
    <s v="Kolhapur"/>
  </r>
  <r>
    <n v="151435"/>
    <n v="3613"/>
    <x v="443"/>
    <x v="20"/>
    <n v="2"/>
    <n v="2"/>
    <n v="0"/>
    <n v="9600"/>
    <n v="1920"/>
    <n v="8064"/>
    <x v="0"/>
    <n v="384"/>
    <s v="No"/>
    <n v="0"/>
    <n v="0"/>
    <x v="159"/>
    <x v="5"/>
    <s v="Kolhapur"/>
  </r>
  <r>
    <n v="151458"/>
    <n v="3636"/>
    <x v="498"/>
    <x v="20"/>
    <n v="1"/>
    <n v="1"/>
    <n v="0"/>
    <n v="10080"/>
    <n v="2016"/>
    <n v="8467.2000000000007"/>
    <x v="0"/>
    <n v="403.2"/>
    <s v="No"/>
    <n v="0"/>
    <n v="0"/>
    <x v="159"/>
    <x v="5"/>
    <s v="Kolhapur"/>
  </r>
  <r>
    <n v="171631"/>
    <n v="3807"/>
    <x v="668"/>
    <x v="20"/>
    <n v="1"/>
    <n v="1"/>
    <n v="0"/>
    <n v="5600"/>
    <n v="1120"/>
    <n v="4704"/>
    <x v="0"/>
    <n v="224"/>
    <s v="No"/>
    <n v="0"/>
    <n v="0"/>
    <x v="159"/>
    <x v="5"/>
    <s v="Kolhapur"/>
  </r>
  <r>
    <n v="151559"/>
    <n v="3735"/>
    <x v="502"/>
    <x v="20"/>
    <n v="1"/>
    <n v="1"/>
    <n v="0"/>
    <n v="6720"/>
    <n v="1344"/>
    <n v="5644.8"/>
    <x v="0"/>
    <n v="268.8"/>
    <s v="No"/>
    <n v="0"/>
    <n v="0"/>
    <x v="159"/>
    <x v="5"/>
    <s v="Kolhapur"/>
  </r>
  <r>
    <n v="182100"/>
    <n v="4273"/>
    <x v="932"/>
    <x v="20"/>
    <n v="1"/>
    <n v="1"/>
    <n v="0"/>
    <n v="5600"/>
    <n v="1120"/>
    <n v="4704"/>
    <x v="0"/>
    <n v="224"/>
    <s v="No"/>
    <n v="0"/>
    <n v="0"/>
    <x v="159"/>
    <x v="5"/>
    <s v="Kolhapur"/>
  </r>
  <r>
    <n v="202149"/>
    <n v="4324"/>
    <x v="509"/>
    <x v="20"/>
    <n v="1"/>
    <n v="1"/>
    <n v="0"/>
    <n v="5600"/>
    <n v="1120"/>
    <n v="4704"/>
    <x v="0"/>
    <n v="224"/>
    <s v="No"/>
    <n v="0"/>
    <n v="0"/>
    <x v="159"/>
    <x v="5"/>
    <s v="Kolhapur"/>
  </r>
  <r>
    <n v="172045"/>
    <n v="4217"/>
    <x v="933"/>
    <x v="20"/>
    <n v="1"/>
    <n v="1"/>
    <n v="0"/>
    <n v="6720"/>
    <n v="1344"/>
    <n v="5644.8"/>
    <x v="0"/>
    <n v="268.8"/>
    <s v="No"/>
    <n v="0"/>
    <n v="0"/>
    <x v="159"/>
    <x v="5"/>
    <s v="Kolhapur"/>
  </r>
  <r>
    <n v="171893"/>
    <n v="4068"/>
    <x v="805"/>
    <x v="20"/>
    <n v="1"/>
    <n v="1"/>
    <n v="0"/>
    <n v="8400"/>
    <n v="1680"/>
    <n v="7056"/>
    <x v="0"/>
    <n v="336"/>
    <s v="No"/>
    <n v="0"/>
    <n v="0"/>
    <x v="159"/>
    <x v="5"/>
    <s v="Kolhapur"/>
  </r>
  <r>
    <n v="171925"/>
    <n v="4100"/>
    <x v="590"/>
    <x v="20"/>
    <n v="1"/>
    <n v="1"/>
    <n v="0"/>
    <n v="8400"/>
    <n v="1680"/>
    <n v="7056"/>
    <x v="0"/>
    <n v="336"/>
    <s v="No"/>
    <n v="0"/>
    <n v="0"/>
    <x v="159"/>
    <x v="5"/>
    <s v="Kolhapur"/>
  </r>
  <r>
    <n v="222304"/>
    <n v="4482"/>
    <x v="182"/>
    <x v="106"/>
    <n v="3"/>
    <n v="3"/>
    <n v="0"/>
    <n v="11998.8"/>
    <n v="2399.7600000000002"/>
    <n v="10078.99"/>
    <x v="0"/>
    <n v="479.95"/>
    <s v="No"/>
    <n v="0"/>
    <n v="0"/>
    <x v="159"/>
    <x v="5"/>
    <s v="Kolhapur"/>
  </r>
  <r>
    <n v="222346"/>
    <n v="4524"/>
    <x v="519"/>
    <x v="20"/>
    <n v="1"/>
    <n v="1"/>
    <n v="0"/>
    <n v="9000"/>
    <n v="1800"/>
    <n v="7560"/>
    <x v="0"/>
    <n v="360"/>
    <s v="No"/>
    <n v="0"/>
    <n v="0"/>
    <x v="159"/>
    <x v="5"/>
    <s v="Kolhapur"/>
  </r>
  <r>
    <n v="222381"/>
    <n v="4554"/>
    <x v="666"/>
    <x v="20"/>
    <n v="1"/>
    <n v="1"/>
    <n v="0"/>
    <n v="9000"/>
    <n v="1800"/>
    <n v="7560"/>
    <x v="0"/>
    <n v="360"/>
    <s v="No"/>
    <n v="0"/>
    <n v="0"/>
    <x v="159"/>
    <x v="5"/>
    <s v="Kolhapur"/>
  </r>
  <r>
    <n v="222558"/>
    <n v="4726"/>
    <x v="784"/>
    <x v="20"/>
    <n v="1"/>
    <n v="1"/>
    <n v="0"/>
    <n v="2880"/>
    <n v="576"/>
    <n v="2419.1999999999998"/>
    <x v="0"/>
    <n v="115.2"/>
    <s v="No"/>
    <n v="0"/>
    <n v="0"/>
    <x v="159"/>
    <x v="5"/>
    <s v="Kolhapur"/>
  </r>
  <r>
    <n v="222519"/>
    <n v="4687"/>
    <x v="783"/>
    <x v="20"/>
    <n v="1"/>
    <n v="1"/>
    <n v="0"/>
    <n v="6720"/>
    <n v="1344"/>
    <n v="5644.8"/>
    <x v="0"/>
    <n v="268.8"/>
    <s v="No"/>
    <n v="0"/>
    <n v="0"/>
    <x v="159"/>
    <x v="5"/>
    <s v="Kolhapur"/>
  </r>
  <r>
    <n v="222500"/>
    <n v="4668"/>
    <x v="934"/>
    <x v="20"/>
    <n v="1"/>
    <n v="1"/>
    <n v="0"/>
    <n v="6720"/>
    <n v="1344"/>
    <n v="5644.8"/>
    <x v="0"/>
    <n v="268.8"/>
    <s v="No"/>
    <n v="0"/>
    <n v="0"/>
    <x v="159"/>
    <x v="5"/>
    <s v="Kolhapur"/>
  </r>
  <r>
    <n v="171653"/>
    <n v="3829"/>
    <x v="525"/>
    <x v="20"/>
    <n v="1"/>
    <n v="1"/>
    <n v="0"/>
    <n v="12000"/>
    <n v="2400"/>
    <n v="10080"/>
    <x v="2"/>
    <n v="480"/>
    <s v="No"/>
    <n v="0"/>
    <n v="0"/>
    <x v="163"/>
    <x v="5"/>
    <s v="Kolhapur"/>
  </r>
  <r>
    <n v="151506"/>
    <n v="3682"/>
    <x v="532"/>
    <x v="20"/>
    <n v="1"/>
    <n v="1"/>
    <n v="0"/>
    <n v="4000"/>
    <n v="800"/>
    <n v="3360"/>
    <x v="2"/>
    <n v="160"/>
    <s v="No"/>
    <n v="0"/>
    <n v="0"/>
    <x v="172"/>
    <x v="5"/>
    <s v="Kolhapur"/>
  </r>
  <r>
    <n v="151545"/>
    <n v="3721"/>
    <x v="549"/>
    <x v="20"/>
    <n v="1"/>
    <n v="1"/>
    <n v="0"/>
    <n v="9000"/>
    <n v="1800"/>
    <n v="7560"/>
    <x v="0"/>
    <n v="360"/>
    <s v="No"/>
    <n v="0"/>
    <n v="0"/>
    <x v="170"/>
    <x v="5"/>
    <s v="Kolhapur"/>
  </r>
  <r>
    <n v="171612"/>
    <n v="3790"/>
    <x v="555"/>
    <x v="20"/>
    <n v="1"/>
    <n v="1"/>
    <n v="0"/>
    <n v="2000"/>
    <n v="400"/>
    <n v="1680"/>
    <x v="0"/>
    <n v="80"/>
    <s v="No"/>
    <n v="0"/>
    <n v="0"/>
    <x v="178"/>
    <x v="5"/>
    <s v="Kolhapur"/>
  </r>
  <r>
    <n v="161587"/>
    <n v="3764"/>
    <x v="922"/>
    <x v="20"/>
    <n v="1"/>
    <n v="1"/>
    <n v="0"/>
    <n v="4000"/>
    <n v="800"/>
    <n v="3360"/>
    <x v="0"/>
    <n v="160"/>
    <s v="No"/>
    <n v="0"/>
    <n v="0"/>
    <x v="431"/>
    <x v="5"/>
    <s v="Kolhapur"/>
  </r>
  <r>
    <n v="161588"/>
    <n v="3765"/>
    <x v="922"/>
    <x v="20"/>
    <n v="1"/>
    <n v="1"/>
    <n v="0"/>
    <n v="5000"/>
    <n v="1000"/>
    <n v="4200"/>
    <x v="2"/>
    <n v="200"/>
    <s v="No"/>
    <n v="0"/>
    <n v="0"/>
    <x v="432"/>
    <x v="5"/>
    <s v="Kolhapur"/>
  </r>
  <r>
    <n v="161590"/>
    <n v="3767"/>
    <x v="922"/>
    <x v="20"/>
    <n v="1"/>
    <n v="1"/>
    <n v="0"/>
    <n v="2000"/>
    <n v="400"/>
    <n v="1680"/>
    <x v="2"/>
    <n v="80"/>
    <s v="No"/>
    <n v="0"/>
    <n v="0"/>
    <x v="433"/>
    <x v="5"/>
    <s v="Kolhapur"/>
  </r>
  <r>
    <n v="161591"/>
    <n v="3768"/>
    <x v="922"/>
    <x v="20"/>
    <n v="1"/>
    <n v="1"/>
    <n v="0"/>
    <n v="3000"/>
    <n v="600"/>
    <n v="2520"/>
    <x v="2"/>
    <n v="120"/>
    <s v="No"/>
    <n v="0"/>
    <n v="0"/>
    <x v="434"/>
    <x v="5"/>
    <s v="Kolhapur"/>
  </r>
  <r>
    <n v="172063"/>
    <n v="4235"/>
    <x v="603"/>
    <x v="20"/>
    <n v="1"/>
    <n v="1"/>
    <n v="0"/>
    <n v="3000"/>
    <n v="600"/>
    <n v="2520"/>
    <x v="0"/>
    <n v="120"/>
    <s v="No"/>
    <n v="0"/>
    <n v="0"/>
    <x v="434"/>
    <x v="5"/>
    <s v="Kolhapur"/>
  </r>
  <r>
    <n v="161592"/>
    <n v="3769"/>
    <x v="922"/>
    <x v="20"/>
    <n v="1"/>
    <n v="1"/>
    <n v="0"/>
    <n v="5000"/>
    <n v="1000"/>
    <n v="4200"/>
    <x v="2"/>
    <n v="200"/>
    <s v="No"/>
    <n v="0"/>
    <n v="0"/>
    <x v="435"/>
    <x v="5"/>
    <s v="Kolhapur"/>
  </r>
  <r>
    <n v="161606"/>
    <n v="3783"/>
    <x v="935"/>
    <x v="20"/>
    <n v="1"/>
    <n v="1"/>
    <n v="0"/>
    <n v="2500"/>
    <n v="500"/>
    <n v="2100"/>
    <x v="2"/>
    <n v="100"/>
    <s v="No"/>
    <n v="0"/>
    <n v="0"/>
    <x v="436"/>
    <x v="5"/>
    <s v="Kolhapur"/>
  </r>
  <r>
    <n v="171676"/>
    <n v="3852"/>
    <x v="432"/>
    <x v="20"/>
    <n v="1"/>
    <n v="1"/>
    <n v="0"/>
    <n v="2000"/>
    <n v="400"/>
    <n v="1680"/>
    <x v="2"/>
    <n v="80"/>
    <s v="No"/>
    <n v="0"/>
    <n v="0"/>
    <x v="181"/>
    <x v="5"/>
    <s v="Kolhapur"/>
  </r>
  <r>
    <n v="212253"/>
    <n v="4429"/>
    <x v="557"/>
    <x v="20"/>
    <n v="1"/>
    <n v="1"/>
    <n v="0"/>
    <n v="1680"/>
    <n v="336"/>
    <n v="1411.2"/>
    <x v="0"/>
    <n v="67.2"/>
    <s v="No"/>
    <n v="0"/>
    <n v="0"/>
    <x v="180"/>
    <x v="5"/>
    <s v="Kolhapur"/>
  </r>
  <r>
    <n v="171625"/>
    <n v="3801"/>
    <x v="936"/>
    <x v="20"/>
    <n v="1"/>
    <n v="1"/>
    <n v="0"/>
    <n v="3744"/>
    <n v="561.6"/>
    <n v="3341.52"/>
    <x v="0"/>
    <n v="159.12"/>
    <s v="No"/>
    <n v="0"/>
    <n v="0"/>
    <x v="437"/>
    <x v="5"/>
    <s v="Kolhapur"/>
  </r>
  <r>
    <n v="171741"/>
    <n v="3916"/>
    <x v="659"/>
    <x v="20"/>
    <n v="1"/>
    <n v="1"/>
    <n v="0"/>
    <n v="3000"/>
    <n v="600"/>
    <n v="2520"/>
    <x v="0"/>
    <n v="120"/>
    <s v="No"/>
    <n v="0"/>
    <n v="0"/>
    <x v="282"/>
    <x v="5"/>
    <s v="Kolhapur"/>
  </r>
  <r>
    <n v="171637"/>
    <n v="3813"/>
    <x v="318"/>
    <x v="20"/>
    <n v="1"/>
    <n v="1"/>
    <n v="0"/>
    <n v="4000"/>
    <n v="800"/>
    <n v="3360"/>
    <x v="0"/>
    <n v="160"/>
    <s v="No"/>
    <n v="0"/>
    <n v="0"/>
    <x v="282"/>
    <x v="5"/>
    <s v="Kolhapur"/>
  </r>
  <r>
    <n v="171713"/>
    <n v="3888"/>
    <x v="564"/>
    <x v="20"/>
    <n v="1"/>
    <n v="1"/>
    <n v="0"/>
    <n v="1240"/>
    <n v="248"/>
    <n v="1041.5999999999999"/>
    <x v="0"/>
    <n v="49.6"/>
    <s v="No"/>
    <n v="0"/>
    <n v="0"/>
    <x v="191"/>
    <x v="5"/>
    <s v="Kolhapur"/>
  </r>
  <r>
    <n v="171728"/>
    <n v="3903"/>
    <x v="937"/>
    <x v="20"/>
    <n v="1"/>
    <n v="1"/>
    <n v="0"/>
    <n v="3000"/>
    <n v="600"/>
    <n v="2520"/>
    <x v="2"/>
    <n v="120"/>
    <s v="No"/>
    <n v="0"/>
    <n v="0"/>
    <x v="438"/>
    <x v="5"/>
    <s v="Kolhapur"/>
  </r>
  <r>
    <n v="202176"/>
    <n v="4351"/>
    <x v="929"/>
    <x v="20"/>
    <n v="1"/>
    <n v="1"/>
    <n v="0"/>
    <n v="3000"/>
    <n v="450"/>
    <n v="2677.5"/>
    <x v="0"/>
    <n v="127.5"/>
    <s v="No"/>
    <n v="0"/>
    <n v="0"/>
    <x v="438"/>
    <x v="5"/>
    <s v="Kolhapur"/>
  </r>
  <r>
    <n v="202152"/>
    <n v="4327"/>
    <x v="509"/>
    <x v="20"/>
    <n v="3"/>
    <n v="3"/>
    <n v="0"/>
    <n v="3780"/>
    <n v="693"/>
    <n v="3241.35"/>
    <x v="0"/>
    <n v="154.35"/>
    <s v="No"/>
    <n v="0"/>
    <n v="0"/>
    <x v="439"/>
    <x v="5"/>
    <s v="Kolhapur"/>
  </r>
  <r>
    <n v="172060"/>
    <n v="4232"/>
    <x v="339"/>
    <x v="20"/>
    <n v="1"/>
    <n v="1"/>
    <n v="0"/>
    <n v="2000"/>
    <n v="400"/>
    <n v="1680"/>
    <x v="0"/>
    <n v="80"/>
    <s v="No"/>
    <n v="0"/>
    <n v="0"/>
    <x v="439"/>
    <x v="5"/>
    <s v="Kolhapur"/>
  </r>
  <r>
    <n v="171729"/>
    <n v="3904"/>
    <x v="937"/>
    <x v="20"/>
    <n v="1"/>
    <n v="1"/>
    <n v="0"/>
    <n v="1200"/>
    <n v="240"/>
    <n v="1008"/>
    <x v="2"/>
    <n v="48"/>
    <s v="No"/>
    <n v="0"/>
    <n v="0"/>
    <x v="439"/>
    <x v="5"/>
    <s v="Kolhapur"/>
  </r>
  <r>
    <n v="171730"/>
    <n v="3905"/>
    <x v="937"/>
    <x v="20"/>
    <n v="1"/>
    <n v="1"/>
    <n v="0"/>
    <n v="3000"/>
    <n v="600"/>
    <n v="2520"/>
    <x v="2"/>
    <n v="120"/>
    <s v="No"/>
    <n v="0"/>
    <n v="0"/>
    <x v="440"/>
    <x v="5"/>
    <s v="Kolhapur"/>
  </r>
  <r>
    <n v="171685"/>
    <n v="3861"/>
    <x v="548"/>
    <x v="103"/>
    <n v="1"/>
    <n v="1"/>
    <n v="0"/>
    <n v="31500"/>
    <n v="4725"/>
    <n v="28113.75"/>
    <x v="2"/>
    <n v="1338.75"/>
    <s v="No"/>
    <n v="0"/>
    <n v="0"/>
    <x v="184"/>
    <x v="5"/>
    <s v="Kolhapur"/>
  </r>
  <r>
    <n v="171668"/>
    <n v="3844"/>
    <x v="432"/>
    <x v="20"/>
    <n v="1"/>
    <n v="1"/>
    <n v="0"/>
    <n v="5000"/>
    <n v="1000"/>
    <n v="4200"/>
    <x v="0"/>
    <n v="200"/>
    <s v="No"/>
    <n v="0"/>
    <n v="0"/>
    <x v="441"/>
    <x v="5"/>
    <s v="Kolhapur"/>
  </r>
  <r>
    <n v="171727"/>
    <n v="3902"/>
    <x v="937"/>
    <x v="20"/>
    <n v="1"/>
    <n v="1"/>
    <n v="0"/>
    <n v="3000"/>
    <n v="600"/>
    <n v="2520"/>
    <x v="0"/>
    <n v="120"/>
    <s v="No"/>
    <n v="0"/>
    <n v="0"/>
    <x v="441"/>
    <x v="5"/>
    <s v="Kolhapur"/>
  </r>
  <r>
    <n v="171665"/>
    <n v="3841"/>
    <x v="938"/>
    <x v="20"/>
    <n v="1"/>
    <n v="1"/>
    <n v="0"/>
    <n v="2880"/>
    <n v="432"/>
    <n v="2570.4"/>
    <x v="0"/>
    <n v="122.4"/>
    <s v="No"/>
    <n v="0"/>
    <n v="0"/>
    <x v="442"/>
    <x v="5"/>
    <s v="Kolhapur"/>
  </r>
  <r>
    <n v="171857"/>
    <n v="4032"/>
    <x v="930"/>
    <x v="20"/>
    <n v="1"/>
    <n v="1"/>
    <n v="0"/>
    <n v="5040"/>
    <n v="1008"/>
    <n v="4233.6000000000004"/>
    <x v="0"/>
    <n v="201.6"/>
    <s v="No"/>
    <n v="0"/>
    <n v="0"/>
    <x v="442"/>
    <x v="5"/>
    <s v="Kolhapur"/>
  </r>
  <r>
    <n v="182088"/>
    <n v="4261"/>
    <x v="939"/>
    <x v="20"/>
    <n v="1"/>
    <n v="1"/>
    <n v="0"/>
    <n v="3360"/>
    <n v="672"/>
    <n v="2822.4"/>
    <x v="0"/>
    <n v="134.4"/>
    <s v="No"/>
    <n v="0"/>
    <n v="0"/>
    <x v="442"/>
    <x v="5"/>
    <s v="Kolhapur"/>
  </r>
  <r>
    <n v="171742"/>
    <n v="3917"/>
    <x v="659"/>
    <x v="20"/>
    <n v="1"/>
    <n v="1"/>
    <n v="0"/>
    <n v="1500"/>
    <n v="300"/>
    <n v="1260"/>
    <x v="2"/>
    <n v="60"/>
    <s v="No"/>
    <n v="0"/>
    <n v="0"/>
    <x v="284"/>
    <x v="5"/>
    <s v="Kolhapur"/>
  </r>
  <r>
    <n v="171751"/>
    <n v="3926"/>
    <x v="924"/>
    <x v="20"/>
    <n v="1"/>
    <n v="1"/>
    <n v="0"/>
    <n v="5000"/>
    <n v="1000"/>
    <n v="4200"/>
    <x v="2"/>
    <n v="200"/>
    <s v="No"/>
    <n v="0"/>
    <n v="0"/>
    <x v="443"/>
    <x v="5"/>
    <s v="Kolhapur"/>
  </r>
  <r>
    <n v="212194"/>
    <n v="4370"/>
    <x v="314"/>
    <x v="20"/>
    <n v="1"/>
    <n v="1"/>
    <n v="0"/>
    <n v="8000"/>
    <n v="1600"/>
    <n v="6720"/>
    <x v="0"/>
    <n v="320"/>
    <s v="No"/>
    <n v="0"/>
    <n v="0"/>
    <x v="443"/>
    <x v="5"/>
    <s v="Kolhapur"/>
  </r>
  <r>
    <n v="202187"/>
    <n v="4362"/>
    <x v="940"/>
    <x v="20"/>
    <n v="1"/>
    <n v="1"/>
    <n v="0"/>
    <n v="5000"/>
    <n v="1000"/>
    <n v="4200"/>
    <x v="0"/>
    <n v="200"/>
    <s v="No"/>
    <n v="0"/>
    <n v="0"/>
    <x v="444"/>
    <x v="5"/>
    <s v="Kolhapur"/>
  </r>
  <r>
    <n v="222296"/>
    <n v="4474"/>
    <x v="516"/>
    <x v="20"/>
    <n v="1"/>
    <n v="1"/>
    <n v="0"/>
    <n v="10000"/>
    <n v="2000"/>
    <n v="8400"/>
    <x v="0"/>
    <n v="400"/>
    <s v="No"/>
    <n v="0"/>
    <n v="0"/>
    <x v="444"/>
    <x v="5"/>
    <s v="Kolhapur"/>
  </r>
  <r>
    <n v="171752"/>
    <n v="3927"/>
    <x v="924"/>
    <x v="20"/>
    <n v="1"/>
    <n v="1"/>
    <n v="0"/>
    <n v="5000"/>
    <n v="1000"/>
    <n v="4200"/>
    <x v="2"/>
    <n v="200"/>
    <s v="No"/>
    <n v="0"/>
    <n v="0"/>
    <x v="444"/>
    <x v="5"/>
    <s v="Kolhapur"/>
  </r>
  <r>
    <n v="171853"/>
    <n v="4028"/>
    <x v="930"/>
    <x v="20"/>
    <n v="1"/>
    <n v="1"/>
    <n v="0"/>
    <n v="11000"/>
    <n v="2200"/>
    <n v="9240"/>
    <x v="0"/>
    <n v="440"/>
    <s v="No"/>
    <n v="0"/>
    <n v="0"/>
    <x v="444"/>
    <x v="5"/>
    <s v="Kolhapur"/>
  </r>
  <r>
    <n v="222298"/>
    <n v="4476"/>
    <x v="869"/>
    <x v="20"/>
    <n v="10"/>
    <n v="10"/>
    <n v="0"/>
    <n v="20000"/>
    <n v="4000"/>
    <n v="16800"/>
    <x v="0"/>
    <n v="800"/>
    <s v="No"/>
    <n v="0"/>
    <n v="0"/>
    <x v="195"/>
    <x v="5"/>
    <s v="Kolhapur"/>
  </r>
  <r>
    <n v="171784"/>
    <n v="3959"/>
    <x v="570"/>
    <x v="20"/>
    <n v="1"/>
    <n v="1"/>
    <n v="0"/>
    <n v="5000"/>
    <n v="1000"/>
    <n v="4200"/>
    <x v="0"/>
    <n v="200"/>
    <s v="No"/>
    <n v="0"/>
    <n v="0"/>
    <x v="195"/>
    <x v="5"/>
    <s v="Kolhapur"/>
  </r>
  <r>
    <n v="171762"/>
    <n v="3937"/>
    <x v="276"/>
    <x v="20"/>
    <n v="1"/>
    <n v="1"/>
    <n v="0"/>
    <n v="4760"/>
    <n v="952"/>
    <n v="3998.4"/>
    <x v="0"/>
    <n v="190.4"/>
    <s v="No"/>
    <n v="0"/>
    <n v="0"/>
    <x v="445"/>
    <x v="5"/>
    <s v="Kolhapur"/>
  </r>
  <r>
    <n v="182105"/>
    <n v="4278"/>
    <x v="602"/>
    <x v="104"/>
    <n v="4"/>
    <n v="4"/>
    <n v="0"/>
    <n v="9600"/>
    <n v="1920"/>
    <n v="8064"/>
    <x v="0"/>
    <n v="384"/>
    <s v="No"/>
    <n v="0"/>
    <n v="0"/>
    <x v="195"/>
    <x v="5"/>
    <s v="Kolhapur"/>
  </r>
  <r>
    <n v="192146"/>
    <n v="4320"/>
    <x v="941"/>
    <x v="20"/>
    <n v="4"/>
    <n v="4"/>
    <n v="0"/>
    <n v="9600"/>
    <n v="1920"/>
    <n v="8064"/>
    <x v="0"/>
    <n v="384"/>
    <s v="No"/>
    <n v="0"/>
    <n v="0"/>
    <x v="195"/>
    <x v="5"/>
    <s v="Kolhapur"/>
  </r>
  <r>
    <n v="171804"/>
    <n v="3979"/>
    <x v="583"/>
    <x v="20"/>
    <n v="1"/>
    <n v="1"/>
    <n v="0"/>
    <n v="2500"/>
    <n v="500"/>
    <n v="2100"/>
    <x v="0"/>
    <n v="100"/>
    <s v="No"/>
    <n v="0"/>
    <n v="0"/>
    <x v="446"/>
    <x v="5"/>
    <s v="Kolhapur"/>
  </r>
  <r>
    <n v="222293"/>
    <n v="4471"/>
    <x v="516"/>
    <x v="20"/>
    <n v="1"/>
    <n v="1"/>
    <n v="0"/>
    <n v="4000"/>
    <n v="800"/>
    <n v="3360"/>
    <x v="0"/>
    <n v="160"/>
    <s v="No"/>
    <n v="0"/>
    <n v="0"/>
    <x v="447"/>
    <x v="5"/>
    <s v="Kolhapur"/>
  </r>
  <r>
    <n v="171855"/>
    <n v="4030"/>
    <x v="930"/>
    <x v="20"/>
    <n v="1"/>
    <n v="1"/>
    <n v="0"/>
    <n v="4000"/>
    <n v="800"/>
    <n v="3360"/>
    <x v="0"/>
    <n v="160"/>
    <s v="No"/>
    <n v="0"/>
    <n v="0"/>
    <x v="447"/>
    <x v="5"/>
    <s v="Kolhapur"/>
  </r>
  <r>
    <n v="171871"/>
    <n v="4046"/>
    <x v="646"/>
    <x v="20"/>
    <n v="1"/>
    <n v="1"/>
    <n v="0"/>
    <n v="3000"/>
    <n v="600"/>
    <n v="2520"/>
    <x v="0"/>
    <n v="120"/>
    <s v="No"/>
    <n v="0"/>
    <n v="0"/>
    <x v="448"/>
    <x v="5"/>
    <s v="Kolhapur"/>
  </r>
  <r>
    <n v="222290"/>
    <n v="4468"/>
    <x v="516"/>
    <x v="104"/>
    <n v="1"/>
    <n v="1"/>
    <n v="0"/>
    <n v="3000"/>
    <n v="600"/>
    <n v="2520"/>
    <x v="0"/>
    <n v="120"/>
    <s v="No"/>
    <n v="0"/>
    <n v="0"/>
    <x v="448"/>
    <x v="5"/>
    <s v="Kolhapur"/>
  </r>
  <r>
    <n v="171873"/>
    <n v="4048"/>
    <x v="646"/>
    <x v="20"/>
    <n v="1"/>
    <n v="1"/>
    <n v="0"/>
    <n v="1500"/>
    <n v="300"/>
    <n v="1260"/>
    <x v="0"/>
    <n v="60"/>
    <s v="No"/>
    <n v="0"/>
    <n v="0"/>
    <x v="449"/>
    <x v="5"/>
    <s v="Kolhapur"/>
  </r>
  <r>
    <n v="171949"/>
    <n v="4123"/>
    <x v="457"/>
    <x v="20"/>
    <n v="1"/>
    <n v="1"/>
    <n v="0"/>
    <n v="5000"/>
    <n v="1000"/>
    <n v="4200"/>
    <x v="0"/>
    <n v="200"/>
    <s v="No"/>
    <n v="0"/>
    <n v="0"/>
    <x v="210"/>
    <x v="5"/>
    <s v="Kolhapur"/>
  </r>
  <r>
    <n v="121100"/>
    <n v="3279"/>
    <x v="942"/>
    <x v="20"/>
    <n v="1"/>
    <n v="1"/>
    <n v="0"/>
    <n v="4320"/>
    <n v="864"/>
    <n v="3628.8"/>
    <x v="0"/>
    <n v="172.8"/>
    <s v="No"/>
    <n v="0"/>
    <n v="0"/>
    <x v="120"/>
    <x v="5"/>
    <s v="Kolhapur"/>
  </r>
  <r>
    <n v="121092"/>
    <n v="3271"/>
    <x v="452"/>
    <x v="20"/>
    <n v="1"/>
    <n v="1"/>
    <n v="0"/>
    <n v="4320"/>
    <n v="864"/>
    <n v="3628.8"/>
    <x v="0"/>
    <n v="172.8"/>
    <s v="No"/>
    <n v="0"/>
    <n v="0"/>
    <x v="120"/>
    <x v="5"/>
    <s v="Kolhapur"/>
  </r>
  <r>
    <n v="121081"/>
    <n v="3260"/>
    <x v="943"/>
    <x v="20"/>
    <n v="1"/>
    <n v="1"/>
    <n v="0"/>
    <n v="6000"/>
    <n v="900"/>
    <n v="5355"/>
    <x v="0"/>
    <n v="255"/>
    <s v="No"/>
    <n v="0"/>
    <n v="0"/>
    <x v="450"/>
    <x v="5"/>
    <s v="Kolhapur"/>
  </r>
  <r>
    <n v="121082"/>
    <n v="3261"/>
    <x v="944"/>
    <x v="20"/>
    <n v="1"/>
    <n v="1"/>
    <n v="0"/>
    <n v="2800"/>
    <n v="420"/>
    <n v="2499"/>
    <x v="2"/>
    <n v="119"/>
    <s v="No"/>
    <n v="0"/>
    <n v="0"/>
    <x v="451"/>
    <x v="5"/>
    <s v="Kolhapur"/>
  </r>
  <r>
    <n v="121083"/>
    <n v="3262"/>
    <x v="945"/>
    <x v="20"/>
    <n v="1"/>
    <n v="1"/>
    <n v="0"/>
    <n v="2800"/>
    <n v="420"/>
    <n v="2499"/>
    <x v="0"/>
    <n v="119"/>
    <s v="No"/>
    <n v="0"/>
    <n v="0"/>
    <x v="452"/>
    <x v="5"/>
    <s v="Kolhapur"/>
  </r>
  <r>
    <n v="121084"/>
    <n v="3263"/>
    <x v="945"/>
    <x v="20"/>
    <n v="1"/>
    <n v="1"/>
    <n v="0"/>
    <n v="3240"/>
    <n v="486"/>
    <n v="2891.7"/>
    <x v="0"/>
    <n v="137.69999999999999"/>
    <s v="No"/>
    <n v="0"/>
    <n v="0"/>
    <x v="453"/>
    <x v="5"/>
    <s v="Kolhapur"/>
  </r>
  <r>
    <n v="121085"/>
    <n v="3264"/>
    <x v="945"/>
    <x v="20"/>
    <n v="1"/>
    <n v="1"/>
    <n v="0"/>
    <n v="3800"/>
    <n v="570"/>
    <n v="3391.5"/>
    <x v="2"/>
    <n v="161.5"/>
    <s v="No"/>
    <n v="0"/>
    <n v="0"/>
    <x v="454"/>
    <x v="5"/>
    <s v="Kolhapur"/>
  </r>
  <r>
    <n v="121086"/>
    <n v="3265"/>
    <x v="945"/>
    <x v="20"/>
    <n v="1"/>
    <n v="1"/>
    <n v="0"/>
    <n v="2800"/>
    <n v="420"/>
    <n v="2499"/>
    <x v="0"/>
    <n v="119"/>
    <s v="No"/>
    <n v="0"/>
    <n v="0"/>
    <x v="455"/>
    <x v="5"/>
    <s v="Kolhapur"/>
  </r>
  <r>
    <n v="161576"/>
    <n v="3753"/>
    <x v="694"/>
    <x v="20"/>
    <n v="1"/>
    <n v="1"/>
    <n v="0"/>
    <n v="10000"/>
    <n v="2000"/>
    <n v="8400"/>
    <x v="2"/>
    <n v="400"/>
    <s v="No"/>
    <n v="0"/>
    <n v="0"/>
    <x v="120"/>
    <x v="5"/>
    <s v="Kolhapur"/>
  </r>
  <r>
    <n v="172053"/>
    <n v="4225"/>
    <x v="601"/>
    <x v="20"/>
    <n v="1"/>
    <n v="1"/>
    <n v="0"/>
    <n v="21600"/>
    <n v="4320"/>
    <n v="18144"/>
    <x v="0"/>
    <n v="864"/>
    <s v="No"/>
    <n v="0"/>
    <n v="0"/>
    <x v="120"/>
    <x v="5"/>
    <s v="Kolhapur"/>
  </r>
  <r>
    <n v="121099"/>
    <n v="3278"/>
    <x v="946"/>
    <x v="20"/>
    <n v="1"/>
    <n v="1"/>
    <n v="0"/>
    <n v="2800"/>
    <n v="420"/>
    <n v="2499"/>
    <x v="0"/>
    <n v="119"/>
    <s v="No"/>
    <n v="0"/>
    <n v="0"/>
    <x v="456"/>
    <x v="5"/>
    <s v="Kolhapur"/>
  </r>
  <r>
    <n v="131118"/>
    <n v="3297"/>
    <x v="947"/>
    <x v="20"/>
    <n v="1"/>
    <n v="1"/>
    <n v="0"/>
    <n v="23810"/>
    <n v="3571.5"/>
    <n v="21250.42"/>
    <x v="0"/>
    <n v="1011.92"/>
    <s v="No"/>
    <n v="0"/>
    <n v="0"/>
    <x v="457"/>
    <x v="5"/>
    <s v="Kolhapur"/>
  </r>
  <r>
    <n v="110987"/>
    <n v="3168"/>
    <x v="34"/>
    <x v="20"/>
    <n v="1"/>
    <n v="1"/>
    <n v="0"/>
    <n v="5000"/>
    <n v="750"/>
    <n v="4462.5"/>
    <x v="0"/>
    <n v="212.5"/>
    <s v="No"/>
    <n v="0"/>
    <n v="0"/>
    <x v="458"/>
    <x v="5"/>
    <s v="Kolhapur"/>
  </r>
  <r>
    <n v="110995"/>
    <n v="3176"/>
    <x v="446"/>
    <x v="20"/>
    <n v="1"/>
    <n v="1"/>
    <n v="0"/>
    <n v="3000"/>
    <n v="450"/>
    <n v="2677.5"/>
    <x v="0"/>
    <n v="127.5"/>
    <s v="No"/>
    <n v="0"/>
    <n v="0"/>
    <x v="459"/>
    <x v="5"/>
    <s v="Kolhapur"/>
  </r>
  <r>
    <n v="111001"/>
    <n v="3182"/>
    <x v="446"/>
    <x v="20"/>
    <n v="1"/>
    <n v="1"/>
    <n v="0"/>
    <n v="4800"/>
    <n v="720"/>
    <n v="4284"/>
    <x v="0"/>
    <n v="204"/>
    <s v="No"/>
    <n v="0"/>
    <n v="0"/>
    <x v="460"/>
    <x v="5"/>
    <s v="Kolhapur"/>
  </r>
  <r>
    <n v="111002"/>
    <n v="3183"/>
    <x v="446"/>
    <x v="20"/>
    <n v="1"/>
    <n v="1"/>
    <n v="0"/>
    <n v="2500"/>
    <n v="375"/>
    <n v="2231.25"/>
    <x v="0"/>
    <n v="106.25"/>
    <s v="No"/>
    <n v="0"/>
    <n v="0"/>
    <x v="461"/>
    <x v="5"/>
    <s v="Kolhapur"/>
  </r>
  <r>
    <n v="111004"/>
    <n v="3185"/>
    <x v="446"/>
    <x v="20"/>
    <n v="1"/>
    <n v="1"/>
    <n v="0"/>
    <n v="3000"/>
    <n v="450"/>
    <n v="2677.5"/>
    <x v="0"/>
    <n v="127.5"/>
    <s v="No"/>
    <n v="0"/>
    <n v="0"/>
    <x v="462"/>
    <x v="5"/>
    <s v="Kolhapur"/>
  </r>
  <r>
    <n v="111003"/>
    <n v="3184"/>
    <x v="446"/>
    <x v="20"/>
    <n v="1"/>
    <n v="1"/>
    <n v="0"/>
    <n v="2000"/>
    <n v="300"/>
    <n v="1785"/>
    <x v="0"/>
    <n v="85"/>
    <s v="No"/>
    <n v="0"/>
    <n v="0"/>
    <x v="463"/>
    <x v="5"/>
    <s v="Kolhapur"/>
  </r>
  <r>
    <n v="111022"/>
    <n v="3203"/>
    <x v="449"/>
    <x v="20"/>
    <n v="1"/>
    <n v="1"/>
    <n v="0"/>
    <n v="5000"/>
    <n v="750"/>
    <n v="4462.5"/>
    <x v="0"/>
    <n v="212.5"/>
    <s v="No"/>
    <n v="0"/>
    <n v="0"/>
    <x v="464"/>
    <x v="5"/>
    <s v="Kolhapur"/>
  </r>
  <r>
    <n v="121078"/>
    <n v="3257"/>
    <x v="948"/>
    <x v="20"/>
    <n v="1"/>
    <n v="1"/>
    <n v="0"/>
    <n v="5000"/>
    <n v="750"/>
    <n v="4462.5"/>
    <x v="2"/>
    <n v="212.5"/>
    <s v="No"/>
    <n v="0"/>
    <n v="0"/>
    <x v="464"/>
    <x v="5"/>
    <s v="Kolhapur"/>
  </r>
  <r>
    <n v="80919"/>
    <n v="3096"/>
    <x v="428"/>
    <x v="20"/>
    <n v="1"/>
    <n v="1"/>
    <n v="0"/>
    <n v="8000"/>
    <n v="1600"/>
    <n v="6720"/>
    <x v="0"/>
    <n v="320"/>
    <s v="No"/>
    <n v="0"/>
    <n v="0"/>
    <x v="465"/>
    <x v="5"/>
    <s v="Kolhapur"/>
  </r>
  <r>
    <n v="70783"/>
    <n v="2967"/>
    <x v="949"/>
    <x v="20"/>
    <n v="1"/>
    <n v="1"/>
    <n v="0"/>
    <n v="5000"/>
    <n v="750"/>
    <n v="4462.5"/>
    <x v="0"/>
    <n v="212.5"/>
    <s v="No"/>
    <n v="0"/>
    <n v="0"/>
    <x v="97"/>
    <x v="5"/>
    <s v="Kolhapur"/>
  </r>
  <r>
    <n v="60739"/>
    <n v="2922"/>
    <x v="680"/>
    <x v="20"/>
    <n v="1"/>
    <n v="1"/>
    <n v="0"/>
    <n v="4800"/>
    <n v="960"/>
    <n v="4032"/>
    <x v="0"/>
    <n v="192"/>
    <s v="No"/>
    <n v="0"/>
    <n v="0"/>
    <x v="96"/>
    <x v="5"/>
    <s v="Kolhapur"/>
  </r>
  <r>
    <n v="30735"/>
    <n v="2913"/>
    <x v="247"/>
    <x v="20"/>
    <n v="1"/>
    <n v="1"/>
    <n v="0"/>
    <n v="2857"/>
    <n v="428.55"/>
    <n v="2549.87"/>
    <x v="0"/>
    <n v="121.42"/>
    <s v="No"/>
    <n v="0"/>
    <n v="0"/>
    <x v="466"/>
    <x v="5"/>
    <s v="Kolhapur"/>
  </r>
  <r>
    <n v="131156"/>
    <n v="3335"/>
    <x v="321"/>
    <x v="20"/>
    <n v="1"/>
    <n v="1"/>
    <n v="0"/>
    <n v="2500"/>
    <n v="375"/>
    <n v="2231.25"/>
    <x v="0"/>
    <n v="106.25"/>
    <s v="No"/>
    <n v="0"/>
    <n v="0"/>
    <x v="466"/>
    <x v="5"/>
    <s v="Kolhapur"/>
  </r>
  <r>
    <n v="131155"/>
    <n v="3334"/>
    <x v="321"/>
    <x v="20"/>
    <n v="1"/>
    <n v="1"/>
    <n v="0"/>
    <n v="2500"/>
    <n v="375"/>
    <n v="2231.25"/>
    <x v="0"/>
    <n v="106.25"/>
    <s v="No"/>
    <n v="0"/>
    <n v="0"/>
    <x v="467"/>
    <x v="5"/>
    <s v="Kolhapur"/>
  </r>
  <r>
    <n v="30736"/>
    <n v="2914"/>
    <x v="247"/>
    <x v="20"/>
    <n v="1"/>
    <n v="1"/>
    <n v="0"/>
    <n v="2857"/>
    <n v="428.55"/>
    <n v="2549.87"/>
    <x v="0"/>
    <n v="121.42"/>
    <s v="No"/>
    <n v="0"/>
    <n v="0"/>
    <x v="467"/>
    <x v="5"/>
    <s v="Kolhapur"/>
  </r>
  <r>
    <n v="30737"/>
    <n v="2915"/>
    <x v="247"/>
    <x v="20"/>
    <n v="1"/>
    <n v="1"/>
    <n v="0"/>
    <n v="2381"/>
    <n v="357.15"/>
    <n v="2125.04"/>
    <x v="0"/>
    <n v="101.19"/>
    <s v="No"/>
    <n v="0"/>
    <n v="0"/>
    <x v="468"/>
    <x v="5"/>
    <s v="Kolhapur"/>
  </r>
  <r>
    <n v="30738"/>
    <n v="2916"/>
    <x v="950"/>
    <x v="20"/>
    <n v="1"/>
    <n v="1"/>
    <n v="0"/>
    <n v="23810"/>
    <n v="3571.5"/>
    <n v="21250.42"/>
    <x v="0"/>
    <n v="1011.92"/>
    <s v="No"/>
    <n v="0"/>
    <n v="0"/>
    <x v="469"/>
    <x v="5"/>
    <s v="Kolhapur"/>
  </r>
  <r>
    <n v="171675"/>
    <n v="3851"/>
    <x v="432"/>
    <x v="20"/>
    <n v="1"/>
    <n v="1"/>
    <n v="0"/>
    <n v="1000"/>
    <n v="200"/>
    <n v="840"/>
    <x v="0"/>
    <n v="40"/>
    <s v="No"/>
    <n v="0"/>
    <n v="0"/>
    <x v="101"/>
    <x v="5"/>
    <s v="Kolhapur"/>
  </r>
  <r>
    <n v="80817"/>
    <n v="3001"/>
    <x v="422"/>
    <x v="20"/>
    <n v="1"/>
    <n v="1"/>
    <n v="0"/>
    <n v="43000"/>
    <n v="8600"/>
    <n v="36120"/>
    <x v="2"/>
    <n v="1720"/>
    <s v="No"/>
    <n v="0"/>
    <n v="0"/>
    <x v="103"/>
    <x v="5"/>
    <s v="Kolhapur"/>
  </r>
  <r>
    <n v="242681"/>
    <n v="4842"/>
    <x v="951"/>
    <x v="104"/>
    <n v="2"/>
    <n v="1"/>
    <n v="1"/>
    <n v="15000"/>
    <n v="3000"/>
    <n v="12600"/>
    <x v="0"/>
    <n v="600"/>
    <s v="No"/>
    <n v="0"/>
    <n v="0"/>
    <x v="95"/>
    <x v="5"/>
    <s v="Kolhapur"/>
  </r>
  <r>
    <n v="693"/>
    <n v="2869"/>
    <x v="227"/>
    <x v="20"/>
    <n v="1"/>
    <n v="1"/>
    <n v="0"/>
    <n v="9524"/>
    <n v="1428.6"/>
    <n v="8500.17"/>
    <x v="0"/>
    <n v="404.77"/>
    <s v="No"/>
    <n v="0"/>
    <n v="0"/>
    <x v="470"/>
    <x v="5"/>
    <s v="Kolhapur"/>
  </r>
  <r>
    <n v="686"/>
    <n v="2862"/>
    <x v="952"/>
    <x v="20"/>
    <n v="1"/>
    <n v="1"/>
    <n v="0"/>
    <n v="2000"/>
    <n v="300"/>
    <n v="1785"/>
    <x v="0"/>
    <n v="85"/>
    <s v="No"/>
    <n v="0"/>
    <n v="0"/>
    <x v="471"/>
    <x v="5"/>
    <s v="Kolhapur"/>
  </r>
  <r>
    <n v="687"/>
    <n v="2863"/>
    <x v="952"/>
    <x v="20"/>
    <n v="1"/>
    <n v="1"/>
    <n v="0"/>
    <n v="2857"/>
    <n v="428.55"/>
    <n v="2549.87"/>
    <x v="0"/>
    <n v="121.42"/>
    <s v="No"/>
    <n v="0"/>
    <n v="0"/>
    <x v="472"/>
    <x v="5"/>
    <s v="Kolhapur"/>
  </r>
  <r>
    <n v="647"/>
    <n v="2823"/>
    <x v="905"/>
    <x v="20"/>
    <n v="1"/>
    <n v="1"/>
    <n v="0"/>
    <n v="10000"/>
    <n v="1500"/>
    <n v="8925"/>
    <x v="0"/>
    <n v="425"/>
    <s v="No"/>
    <n v="0"/>
    <n v="0"/>
    <x v="473"/>
    <x v="5"/>
    <s v="Kolhapur"/>
  </r>
  <r>
    <n v="666"/>
    <n v="2842"/>
    <x v="108"/>
    <x v="20"/>
    <n v="1"/>
    <n v="1"/>
    <n v="0"/>
    <n v="4000"/>
    <n v="600"/>
    <n v="3570"/>
    <x v="0"/>
    <n v="170"/>
    <s v="No"/>
    <n v="0"/>
    <n v="0"/>
    <x v="474"/>
    <x v="5"/>
    <s v="Kolhapur"/>
  </r>
  <r>
    <n v="674"/>
    <n v="2850"/>
    <x v="395"/>
    <x v="20"/>
    <n v="1"/>
    <n v="1"/>
    <n v="0"/>
    <n v="4000"/>
    <n v="600"/>
    <n v="3570"/>
    <x v="0"/>
    <n v="170"/>
    <s v="No"/>
    <n v="0"/>
    <n v="0"/>
    <x v="474"/>
    <x v="5"/>
    <s v="Kolhapur"/>
  </r>
  <r>
    <n v="121061"/>
    <n v="3243"/>
    <x v="126"/>
    <x v="20"/>
    <n v="2"/>
    <n v="2"/>
    <n v="0"/>
    <n v="8000"/>
    <n v="1200"/>
    <n v="7140"/>
    <x v="0"/>
    <n v="340"/>
    <s v="No"/>
    <n v="0"/>
    <n v="0"/>
    <x v="474"/>
    <x v="5"/>
    <s v="Kolhapur"/>
  </r>
  <r>
    <n v="121069"/>
    <n v="3249"/>
    <x v="103"/>
    <x v="20"/>
    <n v="1"/>
    <n v="1"/>
    <n v="0"/>
    <n v="4000"/>
    <n v="600"/>
    <n v="3570"/>
    <x v="2"/>
    <n v="170"/>
    <s v="No"/>
    <n v="0"/>
    <n v="0"/>
    <x v="474"/>
    <x v="5"/>
    <s v="Kolhapur"/>
  </r>
  <r>
    <n v="667"/>
    <n v="2843"/>
    <x v="395"/>
    <x v="20"/>
    <n v="1"/>
    <n v="1"/>
    <n v="0"/>
    <n v="17000"/>
    <n v="2550"/>
    <n v="15172.5"/>
    <x v="0"/>
    <n v="722.5"/>
    <s v="No"/>
    <n v="0"/>
    <n v="0"/>
    <x v="475"/>
    <x v="5"/>
    <s v="Kolhapur"/>
  </r>
  <r>
    <n v="668"/>
    <n v="2844"/>
    <x v="395"/>
    <x v="20"/>
    <n v="1"/>
    <n v="1"/>
    <n v="0"/>
    <n v="30000"/>
    <n v="4500"/>
    <n v="26775"/>
    <x v="0"/>
    <n v="1275"/>
    <s v="No"/>
    <n v="0"/>
    <n v="0"/>
    <x v="476"/>
    <x v="5"/>
    <s v="Kolhapur"/>
  </r>
  <r>
    <n v="121076"/>
    <n v="3255"/>
    <x v="948"/>
    <x v="20"/>
    <n v="1"/>
    <n v="1"/>
    <n v="0"/>
    <n v="25000"/>
    <n v="3750"/>
    <n v="22312.5"/>
    <x v="0"/>
    <n v="1062.5"/>
    <s v="No"/>
    <n v="0"/>
    <n v="0"/>
    <x v="476"/>
    <x v="5"/>
    <s v="Kolhapur"/>
  </r>
  <r>
    <n v="669"/>
    <n v="2845"/>
    <x v="395"/>
    <x v="20"/>
    <n v="1"/>
    <n v="1"/>
    <n v="0"/>
    <n v="3000"/>
    <n v="450"/>
    <n v="2677.5"/>
    <x v="0"/>
    <n v="127.5"/>
    <s v="No"/>
    <n v="0"/>
    <n v="0"/>
    <x v="477"/>
    <x v="5"/>
    <s v="Kolhapur"/>
  </r>
  <r>
    <n v="672"/>
    <n v="2848"/>
    <x v="395"/>
    <x v="20"/>
    <n v="1"/>
    <n v="1"/>
    <n v="0"/>
    <n v="5000"/>
    <n v="750"/>
    <n v="4462.5"/>
    <x v="0"/>
    <n v="212.5"/>
    <s v="No"/>
    <n v="0"/>
    <n v="0"/>
    <x v="478"/>
    <x v="5"/>
    <s v="Kolhapur"/>
  </r>
  <r>
    <n v="121077"/>
    <n v="3256"/>
    <x v="948"/>
    <x v="20"/>
    <n v="1"/>
    <n v="1"/>
    <n v="0"/>
    <n v="6000"/>
    <n v="900"/>
    <n v="5355"/>
    <x v="0"/>
    <n v="255"/>
    <s v="No"/>
    <n v="0"/>
    <n v="0"/>
    <x v="478"/>
    <x v="5"/>
    <s v="Kolhapur"/>
  </r>
  <r>
    <n v="673"/>
    <n v="2849"/>
    <x v="395"/>
    <x v="20"/>
    <n v="1"/>
    <n v="1"/>
    <n v="0"/>
    <n v="3000"/>
    <n v="450"/>
    <n v="2677.5"/>
    <x v="0"/>
    <n v="127.5"/>
    <s v="No"/>
    <n v="0"/>
    <n v="0"/>
    <x v="479"/>
    <x v="5"/>
    <s v="Kolhapur"/>
  </r>
  <r>
    <n v="121049"/>
    <n v="3232"/>
    <x v="64"/>
    <x v="20"/>
    <n v="1"/>
    <n v="1"/>
    <n v="0"/>
    <n v="22000"/>
    <n v="4400"/>
    <n v="18480"/>
    <x v="0"/>
    <n v="880"/>
    <s v="No"/>
    <n v="0"/>
    <n v="0"/>
    <x v="84"/>
    <x v="5"/>
    <s v="Kolhapur"/>
  </r>
  <r>
    <n v="634"/>
    <n v="2811"/>
    <x v="129"/>
    <x v="20"/>
    <n v="6"/>
    <n v="6"/>
    <n v="0"/>
    <n v="12000"/>
    <n v="2400"/>
    <n v="10080"/>
    <x v="0"/>
    <n v="480"/>
    <s v="No"/>
    <n v="0"/>
    <n v="0"/>
    <x v="480"/>
    <x v="5"/>
    <s v="Kolhapur"/>
  </r>
  <r>
    <n v="662"/>
    <n v="2838"/>
    <x v="109"/>
    <x v="20"/>
    <n v="1"/>
    <n v="1"/>
    <n v="0"/>
    <n v="13000"/>
    <n v="2600"/>
    <n v="10920"/>
    <x v="0"/>
    <n v="520"/>
    <s v="No"/>
    <n v="0"/>
    <n v="0"/>
    <x v="84"/>
    <x v="5"/>
    <s v="Kolhapur"/>
  </r>
  <r>
    <n v="583"/>
    <n v="2760"/>
    <x v="161"/>
    <x v="20"/>
    <n v="1"/>
    <n v="1"/>
    <n v="0"/>
    <n v="2857"/>
    <n v="428.55"/>
    <n v="2549.87"/>
    <x v="0"/>
    <n v="121.42"/>
    <s v="No"/>
    <n v="0"/>
    <n v="0"/>
    <x v="481"/>
    <x v="5"/>
    <s v="Kolhapur"/>
  </r>
  <r>
    <n v="584"/>
    <n v="2761"/>
    <x v="161"/>
    <x v="20"/>
    <n v="1"/>
    <n v="1"/>
    <n v="0"/>
    <n v="2857"/>
    <n v="428.55"/>
    <n v="2549.87"/>
    <x v="0"/>
    <n v="121.42"/>
    <s v="No"/>
    <n v="0"/>
    <n v="0"/>
    <x v="482"/>
    <x v="5"/>
    <s v="Kolhapur"/>
  </r>
  <r>
    <n v="585"/>
    <n v="2762"/>
    <x v="161"/>
    <x v="20"/>
    <n v="1"/>
    <n v="1"/>
    <n v="0"/>
    <n v="2000"/>
    <n v="300"/>
    <n v="1785"/>
    <x v="0"/>
    <n v="85"/>
    <s v="No"/>
    <n v="0"/>
    <n v="0"/>
    <x v="483"/>
    <x v="5"/>
    <s v="Kolhapur"/>
  </r>
  <r>
    <n v="587"/>
    <n v="2764"/>
    <x v="161"/>
    <x v="20"/>
    <n v="1"/>
    <n v="1"/>
    <n v="0"/>
    <n v="5000"/>
    <n v="1000"/>
    <n v="4200"/>
    <x v="0"/>
    <n v="200"/>
    <s v="No"/>
    <n v="0"/>
    <n v="0"/>
    <x v="484"/>
    <x v="5"/>
    <s v="Kolhapur"/>
  </r>
  <r>
    <n v="484"/>
    <n v="2663"/>
    <x v="385"/>
    <x v="20"/>
    <n v="1"/>
    <n v="1"/>
    <n v="0"/>
    <n v="6500"/>
    <n v="1300"/>
    <n v="5460"/>
    <x v="0"/>
    <n v="260"/>
    <s v="No"/>
    <n v="0"/>
    <n v="0"/>
    <x v="79"/>
    <x v="5"/>
    <s v="Kolhapur"/>
  </r>
  <r>
    <n v="500"/>
    <n v="2679"/>
    <x v="121"/>
    <x v="20"/>
    <n v="1"/>
    <n v="1"/>
    <n v="0"/>
    <n v="2500"/>
    <n v="500"/>
    <n v="2100"/>
    <x v="0"/>
    <n v="100"/>
    <s v="No"/>
    <n v="0"/>
    <n v="0"/>
    <x v="80"/>
    <x v="5"/>
    <s v="Kolhapur"/>
  </r>
  <r>
    <n v="110994"/>
    <n v="3175"/>
    <x v="446"/>
    <x v="20"/>
    <n v="1"/>
    <n v="1"/>
    <n v="0"/>
    <n v="2000"/>
    <n v="300"/>
    <n v="1785"/>
    <x v="0"/>
    <n v="85"/>
    <s v="No"/>
    <n v="0"/>
    <n v="0"/>
    <x v="485"/>
    <x v="5"/>
    <s v="Kolhapur"/>
  </r>
  <r>
    <n v="596"/>
    <n v="2773"/>
    <x v="953"/>
    <x v="20"/>
    <n v="1"/>
    <n v="1"/>
    <n v="0"/>
    <n v="2857"/>
    <n v="571.4"/>
    <n v="2399.88"/>
    <x v="0"/>
    <n v="114.28"/>
    <s v="No"/>
    <n v="0"/>
    <n v="0"/>
    <x v="485"/>
    <x v="5"/>
    <s v="Kolhapur"/>
  </r>
  <r>
    <n v="597"/>
    <n v="2774"/>
    <x v="953"/>
    <x v="20"/>
    <n v="1"/>
    <n v="1"/>
    <n v="0"/>
    <n v="2857"/>
    <n v="571.4"/>
    <n v="2399.88"/>
    <x v="0"/>
    <n v="114.28"/>
    <s v="No"/>
    <n v="0"/>
    <n v="0"/>
    <x v="486"/>
    <x v="5"/>
    <s v="Kolhapur"/>
  </r>
  <r>
    <n v="110997"/>
    <n v="3178"/>
    <x v="446"/>
    <x v="20"/>
    <n v="1"/>
    <n v="1"/>
    <n v="0"/>
    <n v="2000"/>
    <n v="300"/>
    <n v="1785"/>
    <x v="0"/>
    <n v="85"/>
    <s v="No"/>
    <n v="0"/>
    <n v="0"/>
    <x v="486"/>
    <x v="5"/>
    <s v="Kolhapur"/>
  </r>
  <r>
    <n v="110998"/>
    <n v="3179"/>
    <x v="446"/>
    <x v="20"/>
    <n v="1"/>
    <n v="1"/>
    <n v="0"/>
    <n v="2000"/>
    <n v="300"/>
    <n v="1785"/>
    <x v="0"/>
    <n v="85"/>
    <s v="No"/>
    <n v="0"/>
    <n v="0"/>
    <x v="487"/>
    <x v="5"/>
    <s v="Kolhapur"/>
  </r>
  <r>
    <n v="598"/>
    <n v="2775"/>
    <x v="953"/>
    <x v="20"/>
    <n v="1"/>
    <n v="1"/>
    <n v="0"/>
    <n v="2000"/>
    <n v="400"/>
    <n v="1680"/>
    <x v="0"/>
    <n v="80"/>
    <s v="No"/>
    <n v="0"/>
    <n v="0"/>
    <x v="487"/>
    <x v="5"/>
    <s v="Kolhapur"/>
  </r>
  <r>
    <n v="599"/>
    <n v="2776"/>
    <x v="953"/>
    <x v="20"/>
    <n v="1"/>
    <n v="1"/>
    <n v="0"/>
    <n v="2857"/>
    <n v="571.4"/>
    <n v="2399.88"/>
    <x v="0"/>
    <n v="114.28"/>
    <s v="No"/>
    <n v="0"/>
    <n v="0"/>
    <x v="488"/>
    <x v="5"/>
    <s v="Kolhapur"/>
  </r>
  <r>
    <n v="600"/>
    <n v="2777"/>
    <x v="953"/>
    <x v="20"/>
    <n v="1"/>
    <n v="1"/>
    <n v="0"/>
    <n v="1905"/>
    <n v="381"/>
    <n v="1600.2"/>
    <x v="0"/>
    <n v="76.2"/>
    <s v="No"/>
    <n v="0"/>
    <n v="0"/>
    <x v="489"/>
    <x v="5"/>
    <s v="Kolhapur"/>
  </r>
  <r>
    <n v="602"/>
    <n v="2779"/>
    <x v="953"/>
    <x v="20"/>
    <n v="1"/>
    <n v="1"/>
    <n v="0"/>
    <n v="4762"/>
    <n v="952.4"/>
    <n v="4000.08"/>
    <x v="0"/>
    <n v="190.48"/>
    <s v="No"/>
    <n v="0"/>
    <n v="0"/>
    <x v="490"/>
    <x v="5"/>
    <s v="Kolhapur"/>
  </r>
  <r>
    <n v="603"/>
    <n v="2780"/>
    <x v="953"/>
    <x v="20"/>
    <n v="1"/>
    <n v="1"/>
    <n v="0"/>
    <n v="2000"/>
    <n v="400"/>
    <n v="1680"/>
    <x v="0"/>
    <n v="80"/>
    <s v="No"/>
    <n v="0"/>
    <n v="0"/>
    <x v="491"/>
    <x v="5"/>
    <s v="Kolhapur"/>
  </r>
  <r>
    <n v="110996"/>
    <n v="3177"/>
    <x v="446"/>
    <x v="20"/>
    <n v="1"/>
    <n v="1"/>
    <n v="0"/>
    <n v="2500"/>
    <n v="375"/>
    <n v="2231.25"/>
    <x v="0"/>
    <n v="106.25"/>
    <s v="No"/>
    <n v="0"/>
    <n v="0"/>
    <x v="491"/>
    <x v="5"/>
    <s v="Kolhapur"/>
  </r>
  <r>
    <n v="111000"/>
    <n v="3181"/>
    <x v="446"/>
    <x v="20"/>
    <n v="1"/>
    <n v="1"/>
    <n v="0"/>
    <n v="2500"/>
    <n v="375"/>
    <n v="2231.25"/>
    <x v="0"/>
    <n v="106.25"/>
    <s v="No"/>
    <n v="0"/>
    <n v="0"/>
    <x v="492"/>
    <x v="5"/>
    <s v="Kolhapur"/>
  </r>
  <r>
    <n v="604"/>
    <n v="2781"/>
    <x v="953"/>
    <x v="20"/>
    <n v="1"/>
    <n v="1"/>
    <n v="0"/>
    <n v="2381"/>
    <n v="476.2"/>
    <n v="2000.04"/>
    <x v="0"/>
    <n v="95.24"/>
    <s v="No"/>
    <n v="0"/>
    <n v="0"/>
    <x v="492"/>
    <x v="5"/>
    <s v="Kolhapur"/>
  </r>
  <r>
    <n v="605"/>
    <n v="2782"/>
    <x v="953"/>
    <x v="20"/>
    <n v="1"/>
    <n v="1"/>
    <n v="0"/>
    <n v="2381"/>
    <n v="476.2"/>
    <n v="2000.04"/>
    <x v="0"/>
    <n v="95.24"/>
    <s v="No"/>
    <n v="0"/>
    <n v="0"/>
    <x v="493"/>
    <x v="5"/>
    <s v="Kolhapur"/>
  </r>
  <r>
    <n v="606"/>
    <n v="2783"/>
    <x v="953"/>
    <x v="20"/>
    <n v="1"/>
    <n v="1"/>
    <n v="0"/>
    <n v="2000"/>
    <n v="400"/>
    <n v="1680"/>
    <x v="0"/>
    <n v="80"/>
    <s v="No"/>
    <n v="0"/>
    <n v="0"/>
    <x v="494"/>
    <x v="5"/>
    <s v="Kolhapur"/>
  </r>
  <r>
    <n v="110999"/>
    <n v="3180"/>
    <x v="446"/>
    <x v="20"/>
    <n v="1"/>
    <n v="1"/>
    <n v="0"/>
    <n v="2000"/>
    <n v="300"/>
    <n v="1785"/>
    <x v="0"/>
    <n v="85"/>
    <s v="No"/>
    <n v="0"/>
    <n v="0"/>
    <x v="494"/>
    <x v="5"/>
    <s v="Kolhapur"/>
  </r>
  <r>
    <n v="111006"/>
    <n v="3187"/>
    <x v="446"/>
    <x v="20"/>
    <n v="1"/>
    <n v="1"/>
    <n v="0"/>
    <n v="2500"/>
    <n v="375"/>
    <n v="2231.25"/>
    <x v="0"/>
    <n v="106.25"/>
    <s v="No"/>
    <n v="0"/>
    <n v="0"/>
    <x v="495"/>
    <x v="5"/>
    <s v="Kolhapur"/>
  </r>
  <r>
    <n v="607"/>
    <n v="2784"/>
    <x v="953"/>
    <x v="20"/>
    <n v="1"/>
    <n v="1"/>
    <n v="0"/>
    <n v="2000"/>
    <n v="400"/>
    <n v="1680"/>
    <x v="0"/>
    <n v="80"/>
    <s v="No"/>
    <n v="0"/>
    <n v="0"/>
    <x v="495"/>
    <x v="5"/>
    <s v="Kolhapur"/>
  </r>
  <r>
    <n v="336"/>
    <n v="2522"/>
    <x v="906"/>
    <x v="20"/>
    <n v="1"/>
    <n v="1"/>
    <n v="0"/>
    <n v="8500"/>
    <n v="1275"/>
    <n v="7586.25"/>
    <x v="0"/>
    <n v="361.25"/>
    <s v="No"/>
    <n v="0"/>
    <n v="0"/>
    <x v="496"/>
    <x v="5"/>
    <s v="Kolhapur"/>
  </r>
  <r>
    <n v="161589"/>
    <n v="3766"/>
    <x v="922"/>
    <x v="20"/>
    <n v="1"/>
    <n v="1"/>
    <n v="0"/>
    <n v="8000"/>
    <n v="1600"/>
    <n v="6720"/>
    <x v="2"/>
    <n v="320"/>
    <s v="No"/>
    <n v="0"/>
    <n v="0"/>
    <x v="355"/>
    <x v="5"/>
    <s v="Kolhapur"/>
  </r>
  <r>
    <n v="171928"/>
    <n v="4103"/>
    <x v="954"/>
    <x v="20"/>
    <n v="1"/>
    <n v="1"/>
    <n v="0"/>
    <n v="5000"/>
    <n v="1000"/>
    <n v="4200"/>
    <x v="0"/>
    <n v="200"/>
    <s v="No"/>
    <n v="0"/>
    <n v="0"/>
    <x v="355"/>
    <x v="5"/>
    <s v="Kolhapur"/>
  </r>
  <r>
    <n v="182086"/>
    <n v="4259"/>
    <x v="955"/>
    <x v="20"/>
    <n v="1"/>
    <n v="1"/>
    <n v="0"/>
    <n v="4500"/>
    <n v="900"/>
    <n v="3780"/>
    <x v="0"/>
    <n v="180"/>
    <s v="No"/>
    <n v="0"/>
    <n v="0"/>
    <x v="355"/>
    <x v="5"/>
    <s v="Kolhapur"/>
  </r>
  <r>
    <n v="172054"/>
    <n v="4226"/>
    <x v="601"/>
    <x v="20"/>
    <n v="1"/>
    <n v="1"/>
    <n v="0"/>
    <n v="10000"/>
    <n v="2000"/>
    <n v="8400"/>
    <x v="0"/>
    <n v="400"/>
    <s v="No"/>
    <n v="0"/>
    <n v="0"/>
    <x v="355"/>
    <x v="5"/>
    <s v="Kolhapur"/>
  </r>
  <r>
    <n v="30"/>
    <n v="2227"/>
    <x v="0"/>
    <x v="20"/>
    <n v="1"/>
    <n v="1"/>
    <n v="0"/>
    <n v="800"/>
    <n v="160"/>
    <n v="672"/>
    <x v="0"/>
    <n v="32"/>
    <s v="NULL"/>
    <s v="NULL"/>
    <n v="0"/>
    <x v="497"/>
    <x v="5"/>
    <s v="Kolhapur"/>
  </r>
  <r>
    <n v="130"/>
    <n v="2322"/>
    <x v="96"/>
    <x v="20"/>
    <n v="3"/>
    <n v="3"/>
    <n v="0"/>
    <n v="9000"/>
    <n v="1800"/>
    <n v="7560"/>
    <x v="0"/>
    <n v="360"/>
    <s v="No"/>
    <n v="0"/>
    <n v="0"/>
    <x v="498"/>
    <x v="5"/>
    <s v="Kolhapur"/>
  </r>
  <r>
    <n v="75"/>
    <n v="2267"/>
    <x v="2"/>
    <x v="20"/>
    <n v="1"/>
    <n v="1"/>
    <n v="0"/>
    <n v="3000"/>
    <n v="450"/>
    <n v="2677.5"/>
    <x v="0"/>
    <n v="127.5"/>
    <s v="No"/>
    <n v="0"/>
    <n v="0"/>
    <x v="498"/>
    <x v="5"/>
    <s v="Kolhapur"/>
  </r>
  <r>
    <n v="77"/>
    <n v="2269"/>
    <x v="2"/>
    <x v="290"/>
    <n v="1"/>
    <n v="1"/>
    <n v="0"/>
    <n v="20640"/>
    <n v="4128"/>
    <n v="17337.599999999999"/>
    <x v="0"/>
    <n v="825.6"/>
    <s v="No"/>
    <n v="0"/>
    <n v="0"/>
    <x v="499"/>
    <x v="5"/>
    <s v="Kolhapur"/>
  </r>
  <r>
    <n v="78"/>
    <n v="2270"/>
    <x v="2"/>
    <x v="291"/>
    <n v="1"/>
    <n v="1"/>
    <n v="0"/>
    <n v="10000"/>
    <n v="1500"/>
    <n v="8925"/>
    <x v="0"/>
    <n v="425"/>
    <s v="No"/>
    <n v="0"/>
    <n v="0"/>
    <x v="500"/>
    <x v="5"/>
    <s v="Kolhapur"/>
  </r>
  <r>
    <n v="136"/>
    <n v="2328"/>
    <x v="96"/>
    <x v="20"/>
    <n v="1"/>
    <n v="1"/>
    <n v="0"/>
    <n v="12500"/>
    <n v="1875"/>
    <n v="11156.25"/>
    <x v="0"/>
    <n v="531.25"/>
    <s v="No"/>
    <n v="0"/>
    <n v="0"/>
    <x v="500"/>
    <x v="5"/>
    <s v="Kolhapur"/>
  </r>
  <r>
    <n v="139"/>
    <n v="2331"/>
    <x v="96"/>
    <x v="20"/>
    <n v="1"/>
    <n v="1"/>
    <n v="0"/>
    <n v="10000"/>
    <n v="1500"/>
    <n v="8925"/>
    <x v="0"/>
    <n v="425"/>
    <s v="No"/>
    <n v="0"/>
    <n v="0"/>
    <x v="500"/>
    <x v="5"/>
    <s v="Kolhapur"/>
  </r>
  <r>
    <n v="122"/>
    <n v="2314"/>
    <x v="96"/>
    <x v="20"/>
    <n v="1"/>
    <n v="1"/>
    <n v="0"/>
    <n v="22000"/>
    <n v="3300"/>
    <n v="19635"/>
    <x v="0"/>
    <n v="935"/>
    <s v="No"/>
    <n v="0"/>
    <n v="0"/>
    <x v="500"/>
    <x v="5"/>
    <s v="Kolhapur"/>
  </r>
  <r>
    <n v="232"/>
    <n v="2423"/>
    <x v="956"/>
    <x v="43"/>
    <n v="1"/>
    <n v="1"/>
    <n v="0"/>
    <n v="25000"/>
    <n v="3750"/>
    <n v="22312.5"/>
    <x v="0"/>
    <n v="1062.5"/>
    <s v="No"/>
    <n v="0"/>
    <n v="0"/>
    <x v="500"/>
    <x v="5"/>
    <s v="Kolhapur"/>
  </r>
  <r>
    <n v="221"/>
    <n v="2412"/>
    <x v="957"/>
    <x v="20"/>
    <n v="1"/>
    <n v="1"/>
    <n v="0"/>
    <n v="5280"/>
    <n v="792"/>
    <n v="4712.3999999999996"/>
    <x v="0"/>
    <n v="224.4"/>
    <s v="No"/>
    <n v="0"/>
    <n v="0"/>
    <x v="500"/>
    <x v="5"/>
    <s v="Kolhapur"/>
  </r>
  <r>
    <n v="222"/>
    <n v="2413"/>
    <x v="957"/>
    <x v="292"/>
    <n v="1"/>
    <n v="1"/>
    <n v="0"/>
    <n v="13200"/>
    <n v="1980"/>
    <n v="11781"/>
    <x v="0"/>
    <n v="561"/>
    <s v="No"/>
    <n v="0"/>
    <n v="0"/>
    <x v="500"/>
    <x v="5"/>
    <s v="Kolhapur"/>
  </r>
  <r>
    <n v="223"/>
    <n v="2414"/>
    <x v="957"/>
    <x v="20"/>
    <n v="1"/>
    <n v="1"/>
    <n v="0"/>
    <n v="500"/>
    <n v="75"/>
    <n v="446.25"/>
    <x v="0"/>
    <n v="21.25"/>
    <s v="No"/>
    <n v="0"/>
    <n v="0"/>
    <x v="500"/>
    <x v="5"/>
    <s v="Kolhapur"/>
  </r>
  <r>
    <n v="409"/>
    <n v="2591"/>
    <x v="176"/>
    <x v="20"/>
    <n v="1"/>
    <n v="1"/>
    <n v="0"/>
    <n v="14000"/>
    <n v="2100"/>
    <n v="12495"/>
    <x v="0"/>
    <n v="595"/>
    <s v="No"/>
    <n v="0"/>
    <n v="0"/>
    <x v="500"/>
    <x v="5"/>
    <s v="Kolhapur"/>
  </r>
  <r>
    <n v="375"/>
    <n v="2559"/>
    <x v="711"/>
    <x v="293"/>
    <n v="1"/>
    <n v="1"/>
    <n v="0"/>
    <n v="10000"/>
    <n v="2000"/>
    <n v="8400"/>
    <x v="0"/>
    <n v="400"/>
    <s v="No"/>
    <n v="0"/>
    <n v="0"/>
    <x v="500"/>
    <x v="5"/>
    <s v="Kolhapur"/>
  </r>
  <r>
    <n v="335"/>
    <n v="2521"/>
    <x v="906"/>
    <x v="20"/>
    <n v="1"/>
    <n v="1"/>
    <n v="0"/>
    <n v="50000"/>
    <n v="7500"/>
    <n v="44625"/>
    <x v="0"/>
    <n v="2125"/>
    <s v="No"/>
    <n v="0"/>
    <n v="0"/>
    <x v="500"/>
    <x v="5"/>
    <s v="Kolhapur"/>
  </r>
  <r>
    <n v="125"/>
    <n v="2317"/>
    <x v="96"/>
    <x v="20"/>
    <n v="1"/>
    <n v="1"/>
    <n v="0"/>
    <n v="3500"/>
    <n v="700"/>
    <n v="2940"/>
    <x v="0"/>
    <n v="140"/>
    <s v="No"/>
    <n v="0"/>
    <n v="0"/>
    <x v="501"/>
    <x v="5"/>
    <s v="Kolhapur"/>
  </r>
  <r>
    <n v="626"/>
    <n v="2803"/>
    <x v="864"/>
    <x v="20"/>
    <n v="1"/>
    <n v="1"/>
    <n v="0"/>
    <n v="2000"/>
    <n v="400"/>
    <n v="1680"/>
    <x v="0"/>
    <n v="80"/>
    <s v="No"/>
    <n v="0"/>
    <n v="0"/>
    <x v="501"/>
    <x v="5"/>
    <s v="Kolhapur"/>
  </r>
  <r>
    <n v="126"/>
    <n v="2318"/>
    <x v="96"/>
    <x v="20"/>
    <n v="1"/>
    <n v="1"/>
    <n v="0"/>
    <n v="7000"/>
    <n v="1400"/>
    <n v="5880"/>
    <x v="0"/>
    <n v="280"/>
    <s v="No"/>
    <n v="0"/>
    <n v="0"/>
    <x v="502"/>
    <x v="5"/>
    <s v="Kolhapur"/>
  </r>
  <r>
    <n v="127"/>
    <n v="2319"/>
    <x v="96"/>
    <x v="20"/>
    <n v="1"/>
    <n v="1"/>
    <n v="0"/>
    <n v="3500"/>
    <n v="700"/>
    <n v="2940"/>
    <x v="0"/>
    <n v="140"/>
    <s v="No"/>
    <n v="0"/>
    <n v="0"/>
    <x v="503"/>
    <x v="5"/>
    <s v="Kolhapur"/>
  </r>
  <r>
    <n v="128"/>
    <n v="2320"/>
    <x v="96"/>
    <x v="20"/>
    <n v="1"/>
    <n v="1"/>
    <n v="0"/>
    <n v="7000"/>
    <n v="1400"/>
    <n v="5880"/>
    <x v="0"/>
    <n v="280"/>
    <s v="No"/>
    <n v="0"/>
    <n v="0"/>
    <x v="504"/>
    <x v="5"/>
    <s v="Kolhapur"/>
  </r>
  <r>
    <n v="184"/>
    <n v="2375"/>
    <x v="894"/>
    <x v="20"/>
    <n v="1"/>
    <n v="1"/>
    <n v="0"/>
    <n v="10000"/>
    <n v="2000"/>
    <n v="8400"/>
    <x v="0"/>
    <n v="400"/>
    <s v="No"/>
    <n v="0"/>
    <n v="0"/>
    <x v="504"/>
    <x v="5"/>
    <s v="Kolhapur"/>
  </r>
  <r>
    <n v="121079"/>
    <n v="3258"/>
    <x v="948"/>
    <x v="20"/>
    <n v="1"/>
    <n v="1"/>
    <n v="0"/>
    <n v="10000"/>
    <n v="1500"/>
    <n v="8925"/>
    <x v="0"/>
    <n v="425"/>
    <s v="No"/>
    <n v="0"/>
    <n v="0"/>
    <x v="504"/>
    <x v="5"/>
    <s v="Kolhapur"/>
  </r>
  <r>
    <n v="671"/>
    <n v="2847"/>
    <x v="395"/>
    <x v="20"/>
    <n v="1"/>
    <n v="1"/>
    <n v="0"/>
    <n v="7000"/>
    <n v="1050"/>
    <n v="6247.5"/>
    <x v="0"/>
    <n v="297.5"/>
    <s v="No"/>
    <n v="0"/>
    <n v="0"/>
    <x v="504"/>
    <x v="5"/>
    <s v="Kolhapur"/>
  </r>
  <r>
    <n v="670"/>
    <n v="2846"/>
    <x v="395"/>
    <x v="20"/>
    <n v="1"/>
    <n v="1"/>
    <n v="0"/>
    <n v="5000"/>
    <n v="750"/>
    <n v="4462.5"/>
    <x v="0"/>
    <n v="212.5"/>
    <s v="No"/>
    <n v="0"/>
    <n v="0"/>
    <x v="505"/>
    <x v="5"/>
    <s v="Kolhapur"/>
  </r>
  <r>
    <n v="121080"/>
    <n v="3259"/>
    <x v="948"/>
    <x v="20"/>
    <n v="1"/>
    <n v="1"/>
    <n v="0"/>
    <n v="5000"/>
    <n v="750"/>
    <n v="4462.5"/>
    <x v="0"/>
    <n v="212.5"/>
    <s v="No"/>
    <n v="0"/>
    <n v="0"/>
    <x v="505"/>
    <x v="5"/>
    <s v="Kolhapur"/>
  </r>
  <r>
    <n v="129"/>
    <n v="2321"/>
    <x v="96"/>
    <x v="20"/>
    <n v="1"/>
    <n v="1"/>
    <n v="0"/>
    <n v="10000"/>
    <n v="2000"/>
    <n v="8400"/>
    <x v="2"/>
    <n v="400"/>
    <s v="No"/>
    <n v="0"/>
    <n v="0"/>
    <x v="505"/>
    <x v="5"/>
    <s v="Kolhapur"/>
  </r>
  <r>
    <n v="70779"/>
    <n v="2963"/>
    <x v="958"/>
    <x v="20"/>
    <n v="1"/>
    <n v="1"/>
    <n v="0"/>
    <n v="5000"/>
    <n v="1000"/>
    <n v="4200"/>
    <x v="0"/>
    <n v="200"/>
    <s v="No"/>
    <n v="0"/>
    <n v="0"/>
    <x v="49"/>
    <x v="5"/>
    <s v="Kolhapur"/>
  </r>
  <r>
    <n v="38"/>
    <n v="2233"/>
    <x v="705"/>
    <x v="294"/>
    <n v="1"/>
    <n v="1"/>
    <n v="0"/>
    <n v="4760"/>
    <n v="952"/>
    <n v="3998.4"/>
    <x v="0"/>
    <n v="190.4"/>
    <s v="No"/>
    <n v="0"/>
    <n v="0"/>
    <x v="506"/>
    <x v="5"/>
    <s v="Kolhapur"/>
  </r>
  <r>
    <n v="595"/>
    <n v="2772"/>
    <x v="953"/>
    <x v="20"/>
    <n v="1"/>
    <n v="1"/>
    <n v="0"/>
    <n v="4762"/>
    <n v="952.4"/>
    <n v="4000.08"/>
    <x v="0"/>
    <n v="190.48"/>
    <s v="No"/>
    <n v="0"/>
    <n v="0"/>
    <x v="506"/>
    <x v="5"/>
    <s v="Kolhapur"/>
  </r>
  <r>
    <n v="39"/>
    <n v="2234"/>
    <x v="705"/>
    <x v="294"/>
    <n v="1"/>
    <n v="1"/>
    <n v="0"/>
    <n v="2500"/>
    <n v="500"/>
    <n v="2100"/>
    <x v="0"/>
    <n v="100"/>
    <s v="No"/>
    <n v="0"/>
    <n v="0"/>
    <x v="507"/>
    <x v="5"/>
    <s v="Kolhapur"/>
  </r>
  <r>
    <n v="40"/>
    <n v="2235"/>
    <x v="705"/>
    <x v="294"/>
    <n v="1"/>
    <n v="1"/>
    <n v="0"/>
    <n v="2500"/>
    <n v="500"/>
    <n v="2100"/>
    <x v="0"/>
    <n v="100"/>
    <s v="No"/>
    <n v="0"/>
    <n v="0"/>
    <x v="508"/>
    <x v="5"/>
    <s v="Kolhapur"/>
  </r>
  <r>
    <n v="41"/>
    <n v="2236"/>
    <x v="705"/>
    <x v="294"/>
    <n v="1"/>
    <n v="1"/>
    <n v="0"/>
    <n v="2500"/>
    <n v="500"/>
    <n v="2100"/>
    <x v="0"/>
    <n v="100"/>
    <s v="No"/>
    <n v="0"/>
    <n v="0"/>
    <x v="509"/>
    <x v="5"/>
    <s v="Kolhapur"/>
  </r>
  <r>
    <n v="601"/>
    <n v="2778"/>
    <x v="953"/>
    <x v="20"/>
    <n v="1"/>
    <n v="1"/>
    <n v="0"/>
    <n v="1905"/>
    <n v="381"/>
    <n v="1600.2"/>
    <x v="0"/>
    <n v="76.2"/>
    <s v="No"/>
    <n v="0"/>
    <n v="0"/>
    <x v="509"/>
    <x v="5"/>
    <s v="Kolhapur"/>
  </r>
  <r>
    <n v="111005"/>
    <n v="3186"/>
    <x v="446"/>
    <x v="20"/>
    <n v="1"/>
    <n v="1"/>
    <n v="0"/>
    <n v="2500"/>
    <n v="375"/>
    <n v="2231.25"/>
    <x v="0"/>
    <n v="106.25"/>
    <s v="No"/>
    <n v="0"/>
    <n v="0"/>
    <x v="509"/>
    <x v="5"/>
    <s v="Kolhapur"/>
  </r>
  <r>
    <n v="42"/>
    <n v="2237"/>
    <x v="705"/>
    <x v="294"/>
    <n v="1"/>
    <n v="1"/>
    <n v="0"/>
    <n v="4760"/>
    <n v="952"/>
    <n v="3998.4"/>
    <x v="0"/>
    <n v="190.4"/>
    <s v="No"/>
    <n v="0"/>
    <n v="0"/>
    <x v="510"/>
    <x v="5"/>
    <s v="Kolhapur"/>
  </r>
  <r>
    <n v="586"/>
    <n v="2763"/>
    <x v="161"/>
    <x v="125"/>
    <n v="1"/>
    <n v="1"/>
    <n v="0"/>
    <n v="11429"/>
    <n v="2285.8000000000002"/>
    <n v="9600.36"/>
    <x v="0"/>
    <n v="457.16"/>
    <s v="No"/>
    <n v="0"/>
    <n v="0"/>
    <x v="511"/>
    <x v="5"/>
    <s v="Kolhapur"/>
  </r>
  <r>
    <n v="110979"/>
    <n v="3160"/>
    <x v="959"/>
    <x v="20"/>
    <n v="1"/>
    <n v="1"/>
    <n v="0"/>
    <n v="10000"/>
    <n v="1500"/>
    <n v="8925"/>
    <x v="0"/>
    <n v="425"/>
    <s v="No"/>
    <n v="0"/>
    <n v="0"/>
    <x v="511"/>
    <x v="5"/>
    <s v="Kolhapur"/>
  </r>
  <r>
    <n v="49"/>
    <n v="2243"/>
    <x v="960"/>
    <x v="20"/>
    <n v="1"/>
    <n v="1"/>
    <n v="0"/>
    <n v="1800"/>
    <n v="270"/>
    <n v="1606.5"/>
    <x v="0"/>
    <n v="76.5"/>
    <s v="No"/>
    <n v="0"/>
    <n v="0"/>
    <x v="512"/>
    <x v="5"/>
    <s v="Kolhapur"/>
  </r>
  <r>
    <n v="50"/>
    <n v="2244"/>
    <x v="1"/>
    <x v="20"/>
    <n v="4"/>
    <n v="4"/>
    <n v="0"/>
    <n v="3200"/>
    <n v="480"/>
    <n v="2856"/>
    <x v="0"/>
    <n v="136"/>
    <s v="No"/>
    <n v="0"/>
    <n v="0"/>
    <x v="512"/>
    <x v="5"/>
    <s v="Kolhapur"/>
  </r>
  <r>
    <n v="581"/>
    <n v="2758"/>
    <x v="161"/>
    <x v="20"/>
    <n v="1"/>
    <n v="1"/>
    <n v="0"/>
    <n v="4762"/>
    <n v="714.3"/>
    <n v="4250.09"/>
    <x v="0"/>
    <n v="202.38"/>
    <s v="No"/>
    <n v="0"/>
    <n v="0"/>
    <x v="513"/>
    <x v="5"/>
    <s v="Kolhapur"/>
  </r>
  <r>
    <n v="22"/>
    <n v="2219"/>
    <x v="961"/>
    <x v="20"/>
    <n v="1"/>
    <n v="1"/>
    <n v="0"/>
    <n v="3999.6"/>
    <n v="799.92"/>
    <n v="3359.66"/>
    <x v="0"/>
    <n v="159.97999999999999"/>
    <s v="NULL"/>
    <s v="NULL"/>
    <n v="0"/>
    <x v="513"/>
    <x v="5"/>
    <s v="Kolhapur"/>
  </r>
  <r>
    <n v="23"/>
    <n v="2220"/>
    <x v="961"/>
    <x v="20"/>
    <n v="1"/>
    <n v="1"/>
    <n v="0"/>
    <n v="4000.32"/>
    <n v="800.06"/>
    <n v="3360.27"/>
    <x v="0"/>
    <n v="160.01"/>
    <s v="NULL"/>
    <s v="NULL"/>
    <n v="0"/>
    <x v="514"/>
    <x v="5"/>
    <s v="Kolhapur"/>
  </r>
  <r>
    <n v="582"/>
    <n v="2759"/>
    <x v="161"/>
    <x v="20"/>
    <n v="1"/>
    <n v="1"/>
    <n v="0"/>
    <n v="4762"/>
    <n v="714.3"/>
    <n v="4250.09"/>
    <x v="0"/>
    <n v="202.38"/>
    <s v="No"/>
    <n v="0"/>
    <n v="0"/>
    <x v="514"/>
    <x v="5"/>
    <s v="Kolhapur"/>
  </r>
  <r>
    <n v="110980"/>
    <n v="3161"/>
    <x v="33"/>
    <x v="20"/>
    <n v="1"/>
    <n v="1"/>
    <n v="0"/>
    <n v="4500"/>
    <n v="900"/>
    <n v="3780"/>
    <x v="0"/>
    <n v="180"/>
    <s v="No"/>
    <n v="0"/>
    <n v="0"/>
    <x v="514"/>
    <x v="5"/>
    <s v="Kolhapur"/>
  </r>
  <r>
    <n v="24"/>
    <n v="2221"/>
    <x v="961"/>
    <x v="20"/>
    <n v="1"/>
    <n v="1"/>
    <n v="0"/>
    <n v="3000"/>
    <n v="600"/>
    <n v="2520"/>
    <x v="0"/>
    <n v="120"/>
    <s v="NULL"/>
    <s v="NULL"/>
    <n v="0"/>
    <x v="515"/>
    <x v="5"/>
    <s v="Kolhapur"/>
  </r>
  <r>
    <n v="25"/>
    <n v="2222"/>
    <x v="961"/>
    <x v="20"/>
    <n v="1"/>
    <n v="1"/>
    <n v="0"/>
    <n v="3000"/>
    <n v="600"/>
    <n v="2520"/>
    <x v="0"/>
    <n v="120"/>
    <s v="NULL"/>
    <s v="NULL"/>
    <n v="0"/>
    <x v="516"/>
    <x v="5"/>
    <s v="Kolhapur"/>
  </r>
  <r>
    <n v="26"/>
    <n v="2223"/>
    <x v="961"/>
    <x v="20"/>
    <n v="1"/>
    <n v="1"/>
    <n v="0"/>
    <n v="4000"/>
    <n v="800"/>
    <n v="3360"/>
    <x v="0"/>
    <n v="160"/>
    <s v="NULL"/>
    <s v="NULL"/>
    <n v="0"/>
    <x v="517"/>
    <x v="5"/>
    <s v="Kolhapur"/>
  </r>
  <r>
    <n v="27"/>
    <n v="2224"/>
    <x v="961"/>
    <x v="20"/>
    <n v="1"/>
    <n v="1"/>
    <n v="0"/>
    <n v="2500"/>
    <n v="500"/>
    <n v="2100"/>
    <x v="0"/>
    <n v="100"/>
    <s v="NULL"/>
    <s v="NULL"/>
    <n v="0"/>
    <x v="518"/>
    <x v="5"/>
    <s v="Kolhapur"/>
  </r>
  <r>
    <n v="588"/>
    <n v="2765"/>
    <x v="161"/>
    <x v="20"/>
    <n v="1"/>
    <n v="1"/>
    <n v="0"/>
    <n v="1905"/>
    <n v="285.75"/>
    <n v="1700.21"/>
    <x v="0"/>
    <n v="80.959999999999994"/>
    <s v="No"/>
    <n v="0"/>
    <n v="0"/>
    <x v="518"/>
    <x v="5"/>
    <s v="Kolhapur"/>
  </r>
  <r>
    <n v="28"/>
    <n v="2225"/>
    <x v="961"/>
    <x v="20"/>
    <n v="1"/>
    <n v="1"/>
    <n v="0"/>
    <n v="3000"/>
    <n v="600"/>
    <n v="2520"/>
    <x v="0"/>
    <n v="120"/>
    <s v="NULL"/>
    <s v="NULL"/>
    <n v="0"/>
    <x v="519"/>
    <x v="5"/>
    <s v="Kolhapur"/>
  </r>
  <r>
    <n v="29"/>
    <n v="2226"/>
    <x v="961"/>
    <x v="20"/>
    <n v="1"/>
    <n v="1"/>
    <n v="0"/>
    <n v="1900"/>
    <n v="380"/>
    <n v="1596"/>
    <x v="0"/>
    <n v="76"/>
    <s v="NULL"/>
    <s v="NULL"/>
    <n v="0"/>
    <x v="358"/>
    <x v="5"/>
    <s v="Kolhapur"/>
  </r>
  <r>
    <n v="309"/>
    <n v="2497"/>
    <x v="60"/>
    <x v="20"/>
    <n v="1"/>
    <n v="1"/>
    <n v="0"/>
    <n v="5000"/>
    <n v="1000"/>
    <n v="4200"/>
    <x v="0"/>
    <n v="200"/>
    <s v="No"/>
    <n v="0"/>
    <n v="0"/>
    <x v="49"/>
    <x v="5"/>
    <s v="Kolhapur"/>
  </r>
  <r>
    <n v="105"/>
    <n v="2297"/>
    <x v="66"/>
    <x v="20"/>
    <n v="1"/>
    <n v="1"/>
    <n v="0"/>
    <n v="6000"/>
    <n v="900"/>
    <n v="5355"/>
    <x v="0"/>
    <n v="255"/>
    <s v="No"/>
    <n v="0"/>
    <n v="0"/>
    <x v="49"/>
    <x v="5"/>
    <s v="Kolhapur"/>
  </r>
  <r>
    <n v="70778"/>
    <n v="2962"/>
    <x v="958"/>
    <x v="20"/>
    <n v="1"/>
    <n v="1"/>
    <n v="0"/>
    <n v="5000"/>
    <n v="1000"/>
    <n v="4200"/>
    <x v="0"/>
    <n v="200"/>
    <s v="No"/>
    <n v="0"/>
    <n v="0"/>
    <x v="36"/>
    <x v="5"/>
    <s v="Kolhapur"/>
  </r>
  <r>
    <n v="212200"/>
    <n v="4376"/>
    <x v="962"/>
    <x v="20"/>
    <n v="1"/>
    <n v="1"/>
    <n v="0"/>
    <n v="3500"/>
    <n v="525"/>
    <n v="3123.75"/>
    <x v="0"/>
    <n v="148.75"/>
    <s v="No"/>
    <n v="0"/>
    <n v="0"/>
    <x v="39"/>
    <x v="5"/>
    <s v="Kolhapur"/>
  </r>
  <r>
    <n v="222615"/>
    <n v="4780"/>
    <x v="963"/>
    <x v="20"/>
    <n v="1"/>
    <n v="1"/>
    <n v="0"/>
    <n v="3500"/>
    <n v="700"/>
    <n v="2940"/>
    <x v="0"/>
    <n v="140"/>
    <s v="No"/>
    <n v="0"/>
    <n v="0"/>
    <x v="40"/>
    <x v="5"/>
    <s v="Kolhapur"/>
  </r>
  <r>
    <n v="222628"/>
    <n v="4792"/>
    <x v="407"/>
    <x v="20"/>
    <n v="1"/>
    <n v="1"/>
    <n v="0"/>
    <n v="3500"/>
    <n v="700"/>
    <n v="2940"/>
    <x v="0"/>
    <n v="140"/>
    <s v="No"/>
    <n v="0"/>
    <n v="0"/>
    <x v="40"/>
    <x v="5"/>
    <s v="Kolhapur"/>
  </r>
  <r>
    <n v="222311"/>
    <n v="4489"/>
    <x v="272"/>
    <x v="20"/>
    <n v="1"/>
    <n v="1"/>
    <n v="0"/>
    <n v="5000"/>
    <n v="1000"/>
    <n v="4200"/>
    <x v="0"/>
    <n v="200"/>
    <s v="No"/>
    <n v="0"/>
    <n v="0"/>
    <x v="30"/>
    <x v="5"/>
    <s v="Kolhapur"/>
  </r>
  <r>
    <n v="141336"/>
    <n v="3514"/>
    <x v="117"/>
    <x v="20"/>
    <n v="1"/>
    <n v="1"/>
    <n v="0"/>
    <n v="5760"/>
    <n v="1152"/>
    <n v="4838.3999999999996"/>
    <x v="0"/>
    <n v="230.4"/>
    <s v="No"/>
    <n v="0"/>
    <n v="0"/>
    <x v="30"/>
    <x v="5"/>
    <s v="Kolhapur"/>
  </r>
  <r>
    <n v="151538"/>
    <n v="3714"/>
    <x v="143"/>
    <x v="20"/>
    <n v="1"/>
    <n v="1"/>
    <n v="0"/>
    <n v="2000"/>
    <n v="400"/>
    <n v="1680"/>
    <x v="0"/>
    <n v="80"/>
    <s v="No"/>
    <n v="0"/>
    <n v="0"/>
    <x v="30"/>
    <x v="5"/>
    <s v="Kolhapur"/>
  </r>
  <r>
    <n v="151449"/>
    <n v="3627"/>
    <x v="430"/>
    <x v="20"/>
    <n v="2"/>
    <n v="2"/>
    <n v="0"/>
    <n v="8000"/>
    <n v="1400"/>
    <n v="6930"/>
    <x v="0"/>
    <n v="330"/>
    <s v="No"/>
    <n v="0"/>
    <n v="0"/>
    <x v="30"/>
    <x v="5"/>
    <s v="Kolhapur"/>
  </r>
  <r>
    <n v="222505"/>
    <n v="4673"/>
    <x v="964"/>
    <x v="20"/>
    <n v="1"/>
    <n v="1"/>
    <n v="0"/>
    <n v="4800"/>
    <n v="960"/>
    <n v="4032"/>
    <x v="0"/>
    <n v="192"/>
    <s v="No"/>
    <n v="0"/>
    <n v="0"/>
    <x v="30"/>
    <x v="5"/>
    <s v="Kolhapur"/>
  </r>
  <r>
    <n v="222658"/>
    <n v="4819"/>
    <x v="645"/>
    <x v="20"/>
    <n v="1"/>
    <n v="1"/>
    <n v="0"/>
    <n v="3000"/>
    <n v="600"/>
    <n v="2520"/>
    <x v="0"/>
    <n v="120"/>
    <s v="No"/>
    <n v="0"/>
    <n v="0"/>
    <x v="30"/>
    <x v="5"/>
    <s v="Kolhapur"/>
  </r>
  <r>
    <n v="252693"/>
    <n v="4856"/>
    <x v="289"/>
    <x v="20"/>
    <n v="1"/>
    <n v="1"/>
    <n v="0"/>
    <n v="3500"/>
    <n v="700"/>
    <n v="2940"/>
    <x v="0"/>
    <n v="140"/>
    <s v="No"/>
    <n v="0"/>
    <n v="0"/>
    <x v="30"/>
    <x v="5"/>
    <s v="Kolhapur"/>
  </r>
  <r>
    <n v="222664"/>
    <n v="4824"/>
    <x v="458"/>
    <x v="20"/>
    <n v="1"/>
    <n v="1"/>
    <n v="0"/>
    <n v="3000"/>
    <n v="600"/>
    <n v="2520"/>
    <x v="0"/>
    <n v="120"/>
    <s v="No"/>
    <n v="0"/>
    <n v="0"/>
    <x v="30"/>
    <x v="5"/>
    <s v="Kolhapur"/>
  </r>
  <r>
    <n v="232665"/>
    <n v="4826"/>
    <x v="965"/>
    <x v="20"/>
    <n v="1"/>
    <n v="1"/>
    <n v="0"/>
    <n v="3000"/>
    <n v="600"/>
    <n v="2520"/>
    <x v="0"/>
    <n v="120"/>
    <s v="No"/>
    <n v="0"/>
    <n v="0"/>
    <x v="30"/>
    <x v="5"/>
    <s v="Kolhapur"/>
  </r>
  <r>
    <n v="242674"/>
    <n v="4835"/>
    <x v="157"/>
    <x v="20"/>
    <n v="1"/>
    <n v="1"/>
    <n v="0"/>
    <n v="3000"/>
    <n v="600"/>
    <n v="2520"/>
    <x v="0"/>
    <n v="120"/>
    <s v="No"/>
    <n v="0"/>
    <n v="0"/>
    <x v="30"/>
    <x v="5"/>
    <s v="Kolhapur"/>
  </r>
  <r>
    <n v="312"/>
    <n v="2500"/>
    <x v="133"/>
    <x v="20"/>
    <n v="1"/>
    <n v="1"/>
    <n v="0"/>
    <n v="4000"/>
    <n v="800"/>
    <n v="3360"/>
    <x v="0"/>
    <n v="160"/>
    <s v="No"/>
    <n v="0"/>
    <n v="0"/>
    <x v="33"/>
    <x v="5"/>
    <s v="Kolhapur"/>
  </r>
  <r>
    <n v="222493"/>
    <n v="4661"/>
    <x v="251"/>
    <x v="20"/>
    <n v="1"/>
    <n v="1"/>
    <n v="0"/>
    <n v="3150.08"/>
    <n v="630.02"/>
    <n v="2646.06"/>
    <x v="0"/>
    <n v="126"/>
    <s v="No"/>
    <n v="0"/>
    <n v="0"/>
    <x v="36"/>
    <x v="5"/>
    <s v="Kolhapur"/>
  </r>
  <r>
    <n v="171995"/>
    <n v="4169"/>
    <x v="797"/>
    <x v="36"/>
    <n v="2"/>
    <n v="1"/>
    <n v="1"/>
    <n v="5000.16"/>
    <n v="1000.03"/>
    <n v="4200.1400000000003"/>
    <x v="0"/>
    <n v="200.01"/>
    <s v="No"/>
    <n v="0"/>
    <n v="0"/>
    <x v="36"/>
    <x v="5"/>
    <s v="Kolhapur"/>
  </r>
  <r>
    <n v="222434"/>
    <n v="4604"/>
    <x v="376"/>
    <x v="104"/>
    <n v="1"/>
    <n v="1"/>
    <n v="0"/>
    <n v="3150"/>
    <n v="630"/>
    <n v="2646"/>
    <x v="0"/>
    <n v="126"/>
    <s v="No"/>
    <n v="0"/>
    <n v="0"/>
    <x v="36"/>
    <x v="5"/>
    <s v="Kolhapur"/>
  </r>
  <r>
    <n v="151522"/>
    <n v="3698"/>
    <x v="302"/>
    <x v="20"/>
    <n v="1"/>
    <n v="1"/>
    <n v="0"/>
    <n v="3000"/>
    <n v="600"/>
    <n v="2520"/>
    <x v="0"/>
    <n v="120"/>
    <s v="No"/>
    <n v="0"/>
    <n v="0"/>
    <x v="36"/>
    <x v="5"/>
    <s v="Kolhapur"/>
  </r>
  <r>
    <n v="172065"/>
    <n v="4237"/>
    <x v="966"/>
    <x v="20"/>
    <n v="1"/>
    <n v="1"/>
    <n v="0"/>
    <n v="7000"/>
    <n v="1400"/>
    <n v="5880"/>
    <x v="0"/>
    <n v="280"/>
    <s v="No"/>
    <n v="0"/>
    <n v="0"/>
    <x v="36"/>
    <x v="5"/>
    <s v="Kolhapur"/>
  </r>
  <r>
    <n v="161584"/>
    <n v="3761"/>
    <x v="553"/>
    <x v="20"/>
    <n v="1"/>
    <n v="1"/>
    <n v="0"/>
    <n v="5000"/>
    <n v="1000"/>
    <n v="4200"/>
    <x v="0"/>
    <n v="200"/>
    <s v="No"/>
    <n v="0"/>
    <n v="0"/>
    <x v="36"/>
    <x v="5"/>
    <s v="Kolhapur"/>
  </r>
  <r>
    <n v="141195"/>
    <n v="3375"/>
    <x v="928"/>
    <x v="20"/>
    <n v="1"/>
    <n v="1"/>
    <n v="0"/>
    <n v="7000"/>
    <n v="1050"/>
    <n v="6247.5"/>
    <x v="0"/>
    <n v="297.5"/>
    <s v="No"/>
    <n v="0"/>
    <n v="0"/>
    <x v="36"/>
    <x v="5"/>
    <s v="Kolhapur"/>
  </r>
  <r>
    <n v="511"/>
    <n v="2690"/>
    <x v="69"/>
    <x v="20"/>
    <n v="3"/>
    <n v="3"/>
    <n v="0"/>
    <n v="3000"/>
    <n v="600"/>
    <n v="2520"/>
    <x v="0"/>
    <n v="120"/>
    <s v="No"/>
    <n v="0"/>
    <n v="0"/>
    <x v="30"/>
    <x v="5"/>
    <s v="Kolhapur"/>
  </r>
  <r>
    <n v="171905"/>
    <n v="4080"/>
    <x v="266"/>
    <x v="20"/>
    <n v="2"/>
    <n v="2"/>
    <n v="0"/>
    <n v="10800"/>
    <n v="2160"/>
    <n v="9072"/>
    <x v="0"/>
    <n v="432"/>
    <s v="No"/>
    <n v="0"/>
    <n v="0"/>
    <x v="30"/>
    <x v="5"/>
    <s v="Kolhapur"/>
  </r>
  <r>
    <n v="222353"/>
    <n v="4531"/>
    <x v="622"/>
    <x v="104"/>
    <n v="4"/>
    <n v="4"/>
    <n v="0"/>
    <n v="15000"/>
    <n v="3000"/>
    <n v="12600"/>
    <x v="0"/>
    <n v="600"/>
    <s v="No"/>
    <n v="0"/>
    <n v="0"/>
    <x v="30"/>
    <x v="5"/>
    <s v="Kolhapur"/>
  </r>
  <r>
    <n v="222400"/>
    <n v="4573"/>
    <x v="623"/>
    <x v="104"/>
    <n v="1"/>
    <n v="1"/>
    <n v="0"/>
    <n v="5000"/>
    <n v="750"/>
    <n v="4462.5"/>
    <x v="0"/>
    <n v="212.5"/>
    <s v="No"/>
    <n v="0"/>
    <n v="0"/>
    <x v="30"/>
    <x v="5"/>
    <s v="Kolhapur"/>
  </r>
  <r>
    <n v="212214"/>
    <n v="4390"/>
    <x v="271"/>
    <x v="20"/>
    <n v="1"/>
    <n v="1"/>
    <n v="0"/>
    <n v="2400"/>
    <n v="360"/>
    <n v="2142"/>
    <x v="0"/>
    <n v="102"/>
    <s v="No"/>
    <n v="0"/>
    <n v="0"/>
    <x v="30"/>
    <x v="5"/>
    <s v="Kolhapur"/>
  </r>
  <r>
    <n v="212215"/>
    <n v="4391"/>
    <x v="271"/>
    <x v="20"/>
    <n v="1"/>
    <n v="1"/>
    <n v="0"/>
    <n v="2400"/>
    <n v="480"/>
    <n v="2016"/>
    <x v="0"/>
    <n v="96"/>
    <s v="No"/>
    <n v="0"/>
    <n v="0"/>
    <x v="30"/>
    <x v="5"/>
    <s v="Kolhapur"/>
  </r>
  <r>
    <n v="121066"/>
    <n v="3246"/>
    <x v="967"/>
    <x v="20"/>
    <n v="1"/>
    <n v="1"/>
    <n v="0"/>
    <n v="4000"/>
    <n v="800"/>
    <n v="3360"/>
    <x v="0"/>
    <n v="160"/>
    <s v="No"/>
    <n v="0"/>
    <n v="0"/>
    <x v="30"/>
    <x v="5"/>
    <s v="Kolhapur"/>
  </r>
  <r>
    <n v="111032"/>
    <n v="3213"/>
    <x v="104"/>
    <x v="20"/>
    <n v="1"/>
    <n v="1"/>
    <n v="0"/>
    <n v="5000"/>
    <n v="1000"/>
    <n v="4200"/>
    <x v="0"/>
    <n v="200"/>
    <s v="No"/>
    <n v="0"/>
    <n v="0"/>
    <x v="30"/>
    <x v="5"/>
    <s v="Kolhapur"/>
  </r>
  <r>
    <n v="110984"/>
    <n v="3165"/>
    <x v="850"/>
    <x v="20"/>
    <n v="1"/>
    <n v="1"/>
    <n v="0"/>
    <n v="3000"/>
    <n v="600"/>
    <n v="2520"/>
    <x v="0"/>
    <n v="120"/>
    <s v="No"/>
    <n v="0"/>
    <n v="0"/>
    <x v="30"/>
    <x v="5"/>
    <s v="Kolhapur"/>
  </r>
  <r>
    <n v="30728"/>
    <n v="2906"/>
    <x v="247"/>
    <x v="20"/>
    <n v="1"/>
    <n v="1"/>
    <n v="0"/>
    <n v="2000"/>
    <n v="400"/>
    <n v="1680"/>
    <x v="0"/>
    <n v="80"/>
    <s v="No"/>
    <n v="0"/>
    <n v="0"/>
    <x v="29"/>
    <x v="5"/>
    <s v="Kolhapur"/>
  </r>
  <r>
    <n v="121087"/>
    <n v="3266"/>
    <x v="945"/>
    <x v="20"/>
    <n v="1"/>
    <n v="1"/>
    <n v="0"/>
    <n v="9500"/>
    <n v="1425"/>
    <n v="8478.75"/>
    <x v="0"/>
    <n v="403.75"/>
    <s v="No"/>
    <n v="0"/>
    <n v="0"/>
    <x v="520"/>
    <x v="5"/>
    <s v="Kolhapur"/>
  </r>
  <r>
    <n v="171852"/>
    <n v="4027"/>
    <x v="238"/>
    <x v="20"/>
    <n v="1"/>
    <n v="1"/>
    <n v="0"/>
    <n v="2800"/>
    <n v="560"/>
    <n v="2352"/>
    <x v="0"/>
    <n v="112"/>
    <s v="No"/>
    <n v="0"/>
    <n v="0"/>
    <x v="25"/>
    <x v="5"/>
    <s v="Kolhapur"/>
  </r>
  <r>
    <n v="151407"/>
    <n v="3585"/>
    <x v="731"/>
    <x v="20"/>
    <n v="1"/>
    <n v="1"/>
    <n v="0"/>
    <n v="1920"/>
    <n v="384"/>
    <n v="1612.8"/>
    <x v="0"/>
    <n v="76.8"/>
    <s v="No"/>
    <n v="0"/>
    <n v="0"/>
    <x v="28"/>
    <x v="5"/>
    <s v="Kolhapur"/>
  </r>
  <r>
    <n v="566"/>
    <n v="2743"/>
    <x v="968"/>
    <x v="20"/>
    <n v="1"/>
    <n v="1"/>
    <n v="0"/>
    <n v="3840"/>
    <n v="576"/>
    <n v="3427.2"/>
    <x v="0"/>
    <n v="163.19999999999999"/>
    <s v="No"/>
    <n v="0"/>
    <n v="0"/>
    <x v="22"/>
    <x v="5"/>
    <s v="Kolhapur"/>
  </r>
  <r>
    <n v="231"/>
    <n v="2422"/>
    <x v="231"/>
    <x v="20"/>
    <n v="1"/>
    <n v="1"/>
    <n v="0"/>
    <n v="2400"/>
    <n v="360"/>
    <n v="2142"/>
    <x v="0"/>
    <n v="102"/>
    <s v="No"/>
    <n v="0"/>
    <n v="0"/>
    <x v="23"/>
    <x v="5"/>
    <s v="Kolhapur"/>
  </r>
  <r>
    <n v="131154"/>
    <n v="3333"/>
    <x v="321"/>
    <x v="20"/>
    <n v="1"/>
    <n v="1"/>
    <n v="0"/>
    <n v="2500"/>
    <n v="375"/>
    <n v="2231.25"/>
    <x v="0"/>
    <n v="106.25"/>
    <s v="No"/>
    <n v="0"/>
    <n v="0"/>
    <x v="24"/>
    <x v="5"/>
    <s v="Kolhapur"/>
  </r>
  <r>
    <n v="30734"/>
    <n v="2912"/>
    <x v="247"/>
    <x v="20"/>
    <n v="1"/>
    <n v="1"/>
    <n v="0"/>
    <n v="2381"/>
    <n v="357.15"/>
    <n v="2125.04"/>
    <x v="0"/>
    <n v="101.19"/>
    <s v="No"/>
    <n v="0"/>
    <n v="0"/>
    <x v="24"/>
    <x v="5"/>
    <s v="Kolhapur"/>
  </r>
  <r>
    <n v="132"/>
    <n v="2324"/>
    <x v="96"/>
    <x v="20"/>
    <n v="1"/>
    <n v="1"/>
    <n v="0"/>
    <n v="4000"/>
    <n v="800"/>
    <n v="3360"/>
    <x v="0"/>
    <n v="160"/>
    <s v="No"/>
    <n v="0"/>
    <n v="0"/>
    <x v="21"/>
    <x v="5"/>
    <s v="Kolhapur"/>
  </r>
  <r>
    <n v="675"/>
    <n v="2851"/>
    <x v="395"/>
    <x v="20"/>
    <n v="1"/>
    <n v="1"/>
    <n v="0"/>
    <n v="5000"/>
    <n v="1000"/>
    <n v="4200"/>
    <x v="0"/>
    <n v="200"/>
    <s v="No"/>
    <n v="0"/>
    <n v="0"/>
    <x v="21"/>
    <x v="5"/>
    <s v="Kolhapur"/>
  </r>
  <r>
    <n v="202153"/>
    <n v="4328"/>
    <x v="297"/>
    <x v="20"/>
    <n v="1"/>
    <n v="1"/>
    <n v="0"/>
    <n v="4750"/>
    <n v="950"/>
    <n v="3990"/>
    <x v="0"/>
    <n v="190"/>
    <s v="No"/>
    <n v="0"/>
    <n v="0"/>
    <x v="21"/>
    <x v="5"/>
    <s v="Kolhapur"/>
  </r>
  <r>
    <n v="222349"/>
    <n v="4527"/>
    <x v="622"/>
    <x v="106"/>
    <n v="5"/>
    <n v="5"/>
    <n v="0"/>
    <n v="57140"/>
    <n v="11428"/>
    <n v="47997.599999999999"/>
    <x v="0"/>
    <n v="2285.6"/>
    <s v="No"/>
    <n v="0"/>
    <n v="0"/>
    <x v="21"/>
    <x v="5"/>
    <s v="Kolhapur"/>
  </r>
  <r>
    <n v="222282"/>
    <n v="4460"/>
    <x v="567"/>
    <x v="20"/>
    <n v="1"/>
    <n v="1"/>
    <n v="0"/>
    <n v="14250"/>
    <n v="2850"/>
    <n v="11970"/>
    <x v="0"/>
    <n v="570"/>
    <s v="No"/>
    <n v="0"/>
    <n v="0"/>
    <x v="21"/>
    <x v="5"/>
    <s v="Kolhapur"/>
  </r>
  <r>
    <n v="121050"/>
    <n v="3233"/>
    <x v="64"/>
    <x v="20"/>
    <n v="1"/>
    <n v="1"/>
    <n v="0"/>
    <n v="5000"/>
    <n v="1000"/>
    <n v="4200"/>
    <x v="0"/>
    <n v="200"/>
    <s v="No"/>
    <n v="0"/>
    <n v="0"/>
    <x v="14"/>
    <x v="5"/>
    <s v="Kolhapur"/>
  </r>
  <r>
    <n v="654"/>
    <n v="2830"/>
    <x v="190"/>
    <x v="20"/>
    <n v="1"/>
    <n v="1"/>
    <n v="0"/>
    <n v="5000"/>
    <n v="1000"/>
    <n v="4200"/>
    <x v="0"/>
    <n v="200"/>
    <s v="No"/>
    <n v="0"/>
    <n v="0"/>
    <x v="14"/>
    <x v="5"/>
    <s v="Kolhapur"/>
  </r>
  <r>
    <n v="359"/>
    <n v="2545"/>
    <x v="360"/>
    <x v="20"/>
    <n v="1"/>
    <n v="1"/>
    <n v="0"/>
    <n v="4000"/>
    <n v="800"/>
    <n v="3360"/>
    <x v="0"/>
    <n v="160"/>
    <s v="No"/>
    <n v="0"/>
    <n v="0"/>
    <x v="14"/>
    <x v="5"/>
    <s v="Kolhapur"/>
  </r>
  <r>
    <n v="568"/>
    <n v="2745"/>
    <x v="895"/>
    <x v="295"/>
    <n v="1"/>
    <n v="1"/>
    <n v="0"/>
    <n v="5000"/>
    <n v="1000"/>
    <n v="4200"/>
    <x v="0"/>
    <n v="200"/>
    <s v="No"/>
    <n v="0"/>
    <n v="0"/>
    <x v="14"/>
    <x v="5"/>
    <s v="Kolhapur"/>
  </r>
  <r>
    <n v="389"/>
    <n v="2573"/>
    <x v="188"/>
    <x v="20"/>
    <n v="1"/>
    <n v="1"/>
    <n v="0"/>
    <n v="4000"/>
    <n v="800"/>
    <n v="3360"/>
    <x v="0"/>
    <n v="160"/>
    <s v="No"/>
    <n v="0"/>
    <n v="0"/>
    <x v="14"/>
    <x v="5"/>
    <s v="Kolhapur"/>
  </r>
  <r>
    <n v="313"/>
    <n v="2501"/>
    <x v="133"/>
    <x v="20"/>
    <n v="1"/>
    <n v="1"/>
    <n v="0"/>
    <n v="5000"/>
    <n v="1000"/>
    <n v="4200"/>
    <x v="0"/>
    <n v="200"/>
    <s v="No"/>
    <n v="0"/>
    <n v="0"/>
    <x v="14"/>
    <x v="5"/>
    <s v="Kolhapur"/>
  </r>
  <r>
    <n v="131"/>
    <n v="2323"/>
    <x v="96"/>
    <x v="20"/>
    <n v="1"/>
    <n v="1"/>
    <n v="0"/>
    <n v="4800"/>
    <n v="960"/>
    <n v="4032"/>
    <x v="0"/>
    <n v="192"/>
    <s v="No"/>
    <n v="0"/>
    <n v="0"/>
    <x v="14"/>
    <x v="5"/>
    <s v="Kolhapur"/>
  </r>
  <r>
    <n v="80867"/>
    <n v="3051"/>
    <x v="814"/>
    <x v="20"/>
    <n v="1"/>
    <n v="1"/>
    <n v="0"/>
    <n v="4000"/>
    <n v="800"/>
    <n v="3360"/>
    <x v="0"/>
    <n v="160"/>
    <s v="No"/>
    <n v="0"/>
    <n v="0"/>
    <x v="14"/>
    <x v="5"/>
    <s v="Kolhapur"/>
  </r>
  <r>
    <n v="222619"/>
    <n v="4784"/>
    <x v="125"/>
    <x v="104"/>
    <n v="5"/>
    <n v="5"/>
    <n v="0"/>
    <n v="15000"/>
    <n v="3000"/>
    <n v="12600"/>
    <x v="0"/>
    <n v="600"/>
    <s v="No"/>
    <n v="0"/>
    <n v="0"/>
    <x v="6"/>
    <x v="5"/>
    <s v="Kolhapur"/>
  </r>
  <r>
    <n v="141341"/>
    <n v="3519"/>
    <x v="117"/>
    <x v="20"/>
    <n v="1"/>
    <n v="1"/>
    <n v="0"/>
    <n v="5760"/>
    <n v="1152"/>
    <n v="4838.3999999999996"/>
    <x v="0"/>
    <n v="230.4"/>
    <s v="No"/>
    <n v="0"/>
    <n v="0"/>
    <x v="5"/>
    <x v="5"/>
    <s v="Kolhapur"/>
  </r>
  <r>
    <n v="171828"/>
    <n v="4003"/>
    <x v="116"/>
    <x v="20"/>
    <n v="1"/>
    <n v="1"/>
    <n v="0"/>
    <n v="2800"/>
    <n v="560"/>
    <n v="2352"/>
    <x v="0"/>
    <n v="112"/>
    <s v="No"/>
    <n v="0"/>
    <n v="0"/>
    <x v="5"/>
    <x v="5"/>
    <s v="Kolhapur"/>
  </r>
  <r>
    <n v="80837"/>
    <n v="3021"/>
    <x v="112"/>
    <x v="20"/>
    <n v="1"/>
    <n v="1"/>
    <n v="0"/>
    <n v="4000"/>
    <n v="800"/>
    <n v="3360"/>
    <x v="0"/>
    <n v="160"/>
    <s v="No"/>
    <n v="0"/>
    <n v="0"/>
    <x v="4"/>
    <x v="5"/>
    <s v="Kolhapur"/>
  </r>
  <r>
    <n v="70772"/>
    <n v="2956"/>
    <x v="110"/>
    <x v="296"/>
    <n v="1"/>
    <n v="1"/>
    <n v="0"/>
    <n v="15000"/>
    <n v="3000"/>
    <n v="12600"/>
    <x v="0"/>
    <n v="600"/>
    <s v="No"/>
    <n v="0"/>
    <n v="0"/>
    <x v="4"/>
    <x v="5"/>
    <s v="Kolhapur"/>
  </r>
  <r>
    <n v="90940"/>
    <n v="3118"/>
    <x v="65"/>
    <x v="297"/>
    <n v="1"/>
    <n v="1"/>
    <n v="0"/>
    <n v="50000"/>
    <n v="10000"/>
    <n v="42000"/>
    <x v="0"/>
    <n v="2000"/>
    <s v="No"/>
    <n v="0"/>
    <n v="0"/>
    <x v="4"/>
    <x v="5"/>
    <s v="Kolhapur"/>
  </r>
  <r>
    <n v="111010"/>
    <n v="3191"/>
    <x v="102"/>
    <x v="20"/>
    <n v="1"/>
    <n v="1"/>
    <n v="0"/>
    <n v="18000"/>
    <n v="3600"/>
    <n v="15120"/>
    <x v="0"/>
    <n v="720"/>
    <s v="No"/>
    <n v="0"/>
    <n v="0"/>
    <x v="4"/>
    <x v="5"/>
    <s v="Kolhapur"/>
  </r>
  <r>
    <n v="284"/>
    <n v="2475"/>
    <x v="101"/>
    <x v="20"/>
    <n v="1"/>
    <n v="1"/>
    <n v="0"/>
    <n v="15000"/>
    <n v="3000"/>
    <n v="12600"/>
    <x v="0"/>
    <n v="600"/>
    <s v="No"/>
    <n v="0"/>
    <n v="0"/>
    <x v="4"/>
    <x v="5"/>
    <s v="Kolhapur"/>
  </r>
  <r>
    <n v="439"/>
    <n v="2619"/>
    <x v="94"/>
    <x v="20"/>
    <n v="1"/>
    <n v="1"/>
    <n v="0"/>
    <n v="6000"/>
    <n v="1200"/>
    <n v="5040"/>
    <x v="0"/>
    <n v="240"/>
    <s v="No"/>
    <n v="0"/>
    <n v="0"/>
    <x v="4"/>
    <x v="5"/>
    <s v="Kolhapur"/>
  </r>
  <r>
    <n v="302"/>
    <n v="2491"/>
    <x v="98"/>
    <x v="42"/>
    <n v="1"/>
    <n v="1"/>
    <n v="0"/>
    <n v="3500"/>
    <n v="700"/>
    <n v="2940"/>
    <x v="0"/>
    <n v="140"/>
    <s v="No"/>
    <n v="0"/>
    <n v="0"/>
    <x v="4"/>
    <x v="5"/>
    <s v="Kolhapur"/>
  </r>
  <r>
    <n v="162"/>
    <n v="2354"/>
    <x v="307"/>
    <x v="20"/>
    <n v="1"/>
    <n v="1"/>
    <n v="0"/>
    <n v="4800"/>
    <n v="960"/>
    <n v="4032"/>
    <x v="0"/>
    <n v="192"/>
    <s v="No"/>
    <n v="0"/>
    <n v="0"/>
    <x v="4"/>
    <x v="5"/>
    <s v="Kolhapur"/>
  </r>
  <r>
    <n v="151413"/>
    <n v="3591"/>
    <x v="731"/>
    <x v="20"/>
    <n v="1"/>
    <n v="1"/>
    <n v="0"/>
    <n v="18000"/>
    <n v="3600"/>
    <n v="15120"/>
    <x v="0"/>
    <n v="720"/>
    <s v="No"/>
    <n v="0"/>
    <n v="0"/>
    <x v="4"/>
    <x v="5"/>
    <s v="Kolhapur"/>
  </r>
  <r>
    <n v="161595"/>
    <n v="3772"/>
    <x v="418"/>
    <x v="20"/>
    <n v="1"/>
    <n v="1"/>
    <n v="0"/>
    <n v="30000"/>
    <n v="6000"/>
    <n v="25200"/>
    <x v="0"/>
    <n v="1200"/>
    <s v="No"/>
    <n v="0"/>
    <n v="0"/>
    <x v="4"/>
    <x v="5"/>
    <s v="Kolhapur"/>
  </r>
  <r>
    <n v="161602"/>
    <n v="3779"/>
    <x v="87"/>
    <x v="20"/>
    <n v="1"/>
    <n v="1"/>
    <n v="0"/>
    <n v="30000"/>
    <n v="6000"/>
    <n v="25200"/>
    <x v="0"/>
    <n v="1200"/>
    <s v="No"/>
    <n v="0"/>
    <n v="0"/>
    <x v="4"/>
    <x v="5"/>
    <s v="Kolhapur"/>
  </r>
  <r>
    <n v="172042"/>
    <n v="4214"/>
    <x v="600"/>
    <x v="20"/>
    <n v="1"/>
    <n v="1"/>
    <n v="0"/>
    <n v="1600"/>
    <n v="320"/>
    <n v="1344"/>
    <x v="0"/>
    <n v="64"/>
    <s v="No"/>
    <n v="0"/>
    <n v="0"/>
    <x v="225"/>
    <x v="5"/>
    <s v="Kolhapur"/>
  </r>
  <r>
    <n v="172055"/>
    <n v="4227"/>
    <x v="601"/>
    <x v="20"/>
    <n v="1"/>
    <n v="1"/>
    <n v="0"/>
    <n v="2375"/>
    <n v="475"/>
    <n v="1995"/>
    <x v="0"/>
    <n v="95"/>
    <s v="No"/>
    <n v="0"/>
    <n v="0"/>
    <x v="521"/>
    <x v="5"/>
    <s v="Kolhapur"/>
  </r>
  <r>
    <n v="222506"/>
    <n v="4674"/>
    <x v="539"/>
    <x v="20"/>
    <n v="1"/>
    <n v="1"/>
    <n v="0"/>
    <n v="2375"/>
    <n v="475"/>
    <n v="1995"/>
    <x v="0"/>
    <n v="95"/>
    <s v="No"/>
    <n v="0"/>
    <n v="0"/>
    <x v="521"/>
    <x v="5"/>
    <s v="Kolhapur"/>
  </r>
  <r>
    <n v="171987"/>
    <n v="4161"/>
    <x v="969"/>
    <x v="20"/>
    <n v="1"/>
    <n v="1"/>
    <n v="0"/>
    <n v="5040"/>
    <n v="756"/>
    <n v="4498.2"/>
    <x v="0"/>
    <n v="214.2"/>
    <s v="No"/>
    <n v="0"/>
    <n v="0"/>
    <x v="522"/>
    <x v="5"/>
    <s v="Kolhapur"/>
  </r>
  <r>
    <n v="171988"/>
    <n v="4162"/>
    <x v="969"/>
    <x v="20"/>
    <n v="1"/>
    <n v="1"/>
    <n v="0"/>
    <n v="5040"/>
    <n v="756"/>
    <n v="4498.2"/>
    <x v="0"/>
    <n v="214.2"/>
    <s v="No"/>
    <n v="0"/>
    <n v="0"/>
    <x v="522"/>
    <x v="5"/>
    <s v="Kolhapur"/>
  </r>
  <r>
    <n v="171989"/>
    <n v="4163"/>
    <x v="969"/>
    <x v="20"/>
    <n v="1"/>
    <n v="1"/>
    <n v="0"/>
    <n v="3780"/>
    <n v="567"/>
    <n v="3373.65"/>
    <x v="0"/>
    <n v="160.65"/>
    <s v="No"/>
    <n v="0"/>
    <n v="0"/>
    <x v="522"/>
    <x v="5"/>
    <s v="Kolhapur"/>
  </r>
  <r>
    <n v="182117"/>
    <n v="4290"/>
    <x v="926"/>
    <x v="20"/>
    <n v="1"/>
    <n v="1"/>
    <n v="0"/>
    <n v="525"/>
    <n v="105"/>
    <n v="441"/>
    <x v="2"/>
    <n v="21"/>
    <s v="No"/>
    <n v="0"/>
    <n v="0"/>
    <x v="523"/>
    <x v="5"/>
    <s v="Kolhapur"/>
  </r>
  <r>
    <n v="202174"/>
    <n v="4349"/>
    <x v="568"/>
    <x v="20"/>
    <n v="1"/>
    <n v="1"/>
    <n v="0"/>
    <n v="2000"/>
    <n v="300"/>
    <n v="1785"/>
    <x v="2"/>
    <n v="85"/>
    <s v="No"/>
    <n v="0"/>
    <n v="0"/>
    <x v="524"/>
    <x v="5"/>
    <s v="Kolhapur"/>
  </r>
  <r>
    <n v="202177"/>
    <n v="4352"/>
    <x v="929"/>
    <x v="20"/>
    <n v="1"/>
    <n v="1"/>
    <n v="0"/>
    <n v="2000"/>
    <n v="300"/>
    <n v="1785"/>
    <x v="2"/>
    <n v="85"/>
    <s v="No"/>
    <n v="0"/>
    <n v="0"/>
    <x v="525"/>
    <x v="5"/>
    <s v="Kolhapur"/>
  </r>
  <r>
    <n v="202159"/>
    <n v="4334"/>
    <x v="792"/>
    <x v="20"/>
    <n v="1"/>
    <n v="1"/>
    <n v="0"/>
    <n v="2000"/>
    <n v="400"/>
    <n v="1680"/>
    <x v="0"/>
    <n v="80"/>
    <s v="No"/>
    <n v="0"/>
    <n v="0"/>
    <x v="526"/>
    <x v="5"/>
    <s v="Kolhapur"/>
  </r>
  <r>
    <n v="222256"/>
    <n v="4434"/>
    <x v="970"/>
    <x v="20"/>
    <n v="1"/>
    <n v="1"/>
    <n v="0"/>
    <n v="2000"/>
    <n v="400"/>
    <n v="1680"/>
    <x v="0"/>
    <n v="80"/>
    <s v="No"/>
    <n v="0"/>
    <n v="0"/>
    <x v="527"/>
    <x v="5"/>
    <s v="Kolhapur"/>
  </r>
  <r>
    <n v="202192"/>
    <n v="4367"/>
    <x v="971"/>
    <x v="20"/>
    <n v="1"/>
    <n v="1"/>
    <n v="0"/>
    <n v="2000"/>
    <n v="400"/>
    <n v="1680"/>
    <x v="2"/>
    <n v="80"/>
    <s v="No"/>
    <n v="0"/>
    <n v="0"/>
    <x v="528"/>
    <x v="5"/>
    <s v="Kolhapur"/>
  </r>
  <r>
    <n v="212228"/>
    <n v="4404"/>
    <x v="714"/>
    <x v="20"/>
    <n v="1"/>
    <n v="1"/>
    <n v="0"/>
    <n v="2000"/>
    <n v="400"/>
    <n v="1680"/>
    <x v="0"/>
    <n v="80"/>
    <s v="No"/>
    <n v="0"/>
    <n v="0"/>
    <x v="529"/>
    <x v="5"/>
    <s v="Kolhapur"/>
  </r>
  <r>
    <n v="212229"/>
    <n v="4405"/>
    <x v="714"/>
    <x v="20"/>
    <n v="1"/>
    <n v="1"/>
    <n v="0"/>
    <n v="2000"/>
    <n v="400"/>
    <n v="1680"/>
    <x v="0"/>
    <n v="80"/>
    <s v="No"/>
    <n v="0"/>
    <n v="0"/>
    <x v="530"/>
    <x v="5"/>
    <s v="Kolhapur"/>
  </r>
  <r>
    <n v="212237"/>
    <n v="4413"/>
    <x v="399"/>
    <x v="20"/>
    <n v="1"/>
    <n v="1"/>
    <n v="0"/>
    <n v="25000"/>
    <n v="3750"/>
    <n v="22312.5"/>
    <x v="0"/>
    <n v="1062.5"/>
    <s v="No"/>
    <n v="0"/>
    <n v="0"/>
    <x v="531"/>
    <x v="5"/>
    <s v="Kolhapur"/>
  </r>
  <r>
    <n v="212238"/>
    <n v="4414"/>
    <x v="972"/>
    <x v="20"/>
    <n v="1"/>
    <n v="1"/>
    <n v="0"/>
    <n v="9048"/>
    <n v="0"/>
    <n v="9048"/>
    <x v="0"/>
    <n v="452.4"/>
    <s v="Yes"/>
    <n v="452.4"/>
    <n v="0"/>
    <x v="532"/>
    <x v="5"/>
    <s v="Kolhapur"/>
  </r>
  <r>
    <n v="242680"/>
    <n v="4841"/>
    <x v="405"/>
    <x v="30"/>
    <n v="2"/>
    <n v="1"/>
    <n v="1"/>
    <n v="15000"/>
    <n v="3000"/>
    <n v="12600"/>
    <x v="0"/>
    <n v="600"/>
    <s v="No"/>
    <n v="0"/>
    <n v="0"/>
    <x v="533"/>
    <x v="5"/>
    <s v="Kolhapur"/>
  </r>
  <r>
    <n v="222295"/>
    <n v="4473"/>
    <x v="516"/>
    <x v="20"/>
    <n v="1"/>
    <n v="1"/>
    <n v="0"/>
    <n v="5000"/>
    <n v="1000"/>
    <n v="4200"/>
    <x v="0"/>
    <n v="200"/>
    <s v="No"/>
    <n v="0"/>
    <n v="0"/>
    <x v="533"/>
    <x v="5"/>
    <s v="Kolhapur"/>
  </r>
  <r>
    <n v="222297"/>
    <n v="4475"/>
    <x v="516"/>
    <x v="20"/>
    <n v="1"/>
    <n v="1"/>
    <n v="0"/>
    <n v="5000"/>
    <n v="1000"/>
    <n v="4200"/>
    <x v="0"/>
    <n v="200"/>
    <s v="No"/>
    <n v="0"/>
    <n v="0"/>
    <x v="534"/>
    <x v="5"/>
    <s v="Kolhapur"/>
  </r>
  <r>
    <n v="222395"/>
    <n v="4568"/>
    <x v="927"/>
    <x v="20"/>
    <n v="1"/>
    <n v="1"/>
    <n v="0"/>
    <n v="2000"/>
    <n v="400"/>
    <n v="1680"/>
    <x v="0"/>
    <n v="80"/>
    <s v="No"/>
    <n v="0"/>
    <n v="0"/>
    <x v="535"/>
    <x v="5"/>
    <s v="Kolhapur"/>
  </r>
  <r>
    <n v="222397"/>
    <n v="4570"/>
    <x v="927"/>
    <x v="20"/>
    <n v="1"/>
    <n v="1"/>
    <n v="0"/>
    <n v="5000"/>
    <n v="1000"/>
    <n v="4200"/>
    <x v="0"/>
    <n v="200"/>
    <s v="No"/>
    <n v="0"/>
    <n v="0"/>
    <x v="535"/>
    <x v="5"/>
    <s v="Kolhapur"/>
  </r>
  <r>
    <n v="222292"/>
    <n v="4470"/>
    <x v="516"/>
    <x v="20"/>
    <n v="1"/>
    <n v="1"/>
    <n v="0"/>
    <n v="3000"/>
    <n v="600"/>
    <n v="2520"/>
    <x v="0"/>
    <n v="120"/>
    <s v="No"/>
    <n v="0"/>
    <n v="0"/>
    <x v="535"/>
    <x v="5"/>
    <s v="Kolhapur"/>
  </r>
  <r>
    <n v="222294"/>
    <n v="4472"/>
    <x v="516"/>
    <x v="20"/>
    <n v="1"/>
    <n v="1"/>
    <n v="0"/>
    <n v="3000"/>
    <n v="600"/>
    <n v="2520"/>
    <x v="0"/>
    <n v="120"/>
    <s v="No"/>
    <n v="0"/>
    <n v="0"/>
    <x v="403"/>
    <x v="5"/>
    <s v="Kolhapur"/>
  </r>
  <r>
    <n v="222275"/>
    <n v="4453"/>
    <x v="782"/>
    <x v="20"/>
    <n v="1"/>
    <n v="1"/>
    <n v="0"/>
    <n v="2000"/>
    <n v="300"/>
    <n v="1785"/>
    <x v="2"/>
    <n v="85"/>
    <s v="No"/>
    <n v="0"/>
    <n v="0"/>
    <x v="536"/>
    <x v="5"/>
    <s v="Kolhapur"/>
  </r>
  <r>
    <n v="222320"/>
    <n v="4498"/>
    <x v="884"/>
    <x v="20"/>
    <n v="1"/>
    <n v="1"/>
    <n v="0"/>
    <n v="2000"/>
    <n v="400"/>
    <n v="1680"/>
    <x v="0"/>
    <n v="80"/>
    <s v="No"/>
    <n v="0"/>
    <n v="0"/>
    <x v="537"/>
    <x v="5"/>
    <s v="Kolhapur"/>
  </r>
  <r>
    <n v="222449"/>
    <n v="4618"/>
    <x v="883"/>
    <x v="20"/>
    <n v="1"/>
    <n v="1"/>
    <n v="0"/>
    <n v="114000"/>
    <n v="17100"/>
    <n v="101745"/>
    <x v="0"/>
    <n v="4845"/>
    <s v="No"/>
    <n v="0"/>
    <n v="0"/>
    <x v="401"/>
    <x v="5"/>
    <s v="Kolhapur"/>
  </r>
  <r>
    <n v="222393"/>
    <n v="4566"/>
    <x v="927"/>
    <x v="20"/>
    <n v="1"/>
    <n v="1"/>
    <n v="0"/>
    <n v="2000"/>
    <n v="400"/>
    <n v="1680"/>
    <x v="0"/>
    <n v="80"/>
    <s v="No"/>
    <n v="0"/>
    <n v="0"/>
    <x v="538"/>
    <x v="5"/>
    <s v="Kolhapur"/>
  </r>
  <r>
    <n v="222396"/>
    <n v="4569"/>
    <x v="927"/>
    <x v="20"/>
    <n v="1"/>
    <n v="1"/>
    <n v="0"/>
    <n v="950"/>
    <n v="190"/>
    <n v="798"/>
    <x v="0"/>
    <n v="38"/>
    <s v="No"/>
    <n v="0"/>
    <n v="0"/>
    <x v="539"/>
    <x v="5"/>
    <s v="Kolhapur"/>
  </r>
  <r>
    <n v="222322"/>
    <n v="4500"/>
    <x v="884"/>
    <x v="20"/>
    <n v="1"/>
    <n v="1"/>
    <n v="0"/>
    <n v="1400"/>
    <n v="280"/>
    <n v="1176"/>
    <x v="0"/>
    <n v="56"/>
    <s v="No"/>
    <n v="0"/>
    <n v="0"/>
    <x v="384"/>
    <x v="5"/>
    <s v="Kolhapur"/>
  </r>
  <r>
    <n v="296"/>
    <n v="2485"/>
    <x v="196"/>
    <x v="104"/>
    <n v="1"/>
    <n v="1"/>
    <n v="0"/>
    <n v="6400"/>
    <n v="1280"/>
    <n v="5376"/>
    <x v="0"/>
    <n v="256"/>
    <s v="No"/>
    <n v="0"/>
    <n v="0"/>
    <x v="4"/>
    <x v="6"/>
    <s v="Kolhapur"/>
  </r>
  <r>
    <n v="330"/>
    <n v="2516"/>
    <x v="973"/>
    <x v="20"/>
    <n v="2"/>
    <n v="2"/>
    <n v="0"/>
    <n v="12800"/>
    <n v="2560"/>
    <n v="10752"/>
    <x v="0"/>
    <n v="512"/>
    <s v="No"/>
    <n v="0"/>
    <n v="0"/>
    <x v="4"/>
    <x v="6"/>
    <s v="Kolhapur"/>
  </r>
  <r>
    <n v="258"/>
    <n v="2449"/>
    <x v="11"/>
    <x v="20"/>
    <n v="2"/>
    <n v="2"/>
    <n v="0"/>
    <n v="3840"/>
    <n v="768"/>
    <n v="3225.6"/>
    <x v="0"/>
    <n v="153.6"/>
    <s v="No"/>
    <n v="0"/>
    <n v="0"/>
    <x v="0"/>
    <x v="6"/>
    <s v="Kolhapur"/>
  </r>
  <r>
    <n v="21"/>
    <n v="2218"/>
    <x v="0"/>
    <x v="298"/>
    <n v="1"/>
    <n v="1"/>
    <n v="0"/>
    <n v="3600"/>
    <n v="540"/>
    <n v="3213"/>
    <x v="0"/>
    <n v="153"/>
    <s v="NULL"/>
    <s v="NULL"/>
    <n v="0"/>
    <x v="0"/>
    <x v="6"/>
    <s v="Kolhapur"/>
  </r>
  <r>
    <n v="131183"/>
    <n v="3362"/>
    <x v="974"/>
    <x v="299"/>
    <n v="3"/>
    <n v="3"/>
    <n v="0"/>
    <n v="2520"/>
    <n v="378"/>
    <n v="2249.1"/>
    <x v="0"/>
    <n v="107.1"/>
    <s v="No"/>
    <n v="0"/>
    <n v="0"/>
    <x v="22"/>
    <x v="6"/>
    <s v="Kolhapur"/>
  </r>
  <r>
    <n v="141274"/>
    <n v="3452"/>
    <x v="975"/>
    <x v="300"/>
    <n v="1"/>
    <n v="1"/>
    <n v="0"/>
    <n v="4800"/>
    <n v="720"/>
    <n v="4284"/>
    <x v="0"/>
    <n v="204"/>
    <s v="No"/>
    <n v="0"/>
    <n v="0"/>
    <x v="25"/>
    <x v="7"/>
    <s v="Kolhapur"/>
  </r>
  <r>
    <n v="315"/>
    <n v="2503"/>
    <x v="15"/>
    <x v="301"/>
    <n v="1"/>
    <n v="1"/>
    <n v="0"/>
    <n v="22000"/>
    <n v="3300"/>
    <n v="19635"/>
    <x v="0"/>
    <n v="935"/>
    <s v="No"/>
    <n v="0"/>
    <n v="0"/>
    <x v="318"/>
    <x v="7"/>
    <s v="Kolhapur"/>
  </r>
  <r>
    <n v="80874"/>
    <n v="3058"/>
    <x v="976"/>
    <x v="302"/>
    <n v="1"/>
    <n v="1"/>
    <n v="0"/>
    <n v="11000"/>
    <n v="1650"/>
    <n v="9817.5"/>
    <x v="0"/>
    <n v="467.5"/>
    <s v="No"/>
    <n v="0"/>
    <n v="0"/>
    <x v="21"/>
    <x v="7"/>
    <s v="Kolhapur"/>
  </r>
  <r>
    <n v="16"/>
    <n v="2205"/>
    <x v="0"/>
    <x v="20"/>
    <n v="1"/>
    <n v="1"/>
    <n v="0"/>
    <n v="3900"/>
    <n v="585"/>
    <n v="3480.75"/>
    <x v="0"/>
    <n v="165.75"/>
    <s v="NULL"/>
    <s v="NULL"/>
    <n v="0"/>
    <x v="540"/>
    <x v="7"/>
    <s v="Kolhapur"/>
  </r>
  <r>
    <n v="141276"/>
    <n v="3454"/>
    <x v="977"/>
    <x v="104"/>
    <n v="1"/>
    <n v="1"/>
    <n v="0"/>
    <n v="6000"/>
    <n v="900"/>
    <n v="5355"/>
    <x v="0"/>
    <n v="255"/>
    <s v="No"/>
    <n v="0"/>
    <n v="0"/>
    <x v="43"/>
    <x v="7"/>
    <s v="Kolhapur"/>
  </r>
  <r>
    <n v="100948"/>
    <n v="3128"/>
    <x v="978"/>
    <x v="20"/>
    <n v="1"/>
    <n v="1"/>
    <n v="0"/>
    <n v="19000"/>
    <n v="2850"/>
    <n v="16957.5"/>
    <x v="2"/>
    <n v="807.5"/>
    <s v="No"/>
    <n v="0"/>
    <n v="0"/>
    <x v="4"/>
    <x v="7"/>
    <s v="Kolhapur"/>
  </r>
  <r>
    <n v="151408"/>
    <n v="3586"/>
    <x v="731"/>
    <x v="300"/>
    <n v="1"/>
    <n v="1"/>
    <n v="0"/>
    <n v="10000"/>
    <n v="1500"/>
    <n v="8925"/>
    <x v="0"/>
    <n v="425"/>
    <s v="No"/>
    <n v="0"/>
    <n v="0"/>
    <x v="4"/>
    <x v="7"/>
    <s v="Kolhapur"/>
  </r>
  <r>
    <n v="141363"/>
    <n v="3541"/>
    <x v="450"/>
    <x v="303"/>
    <n v="1"/>
    <n v="1"/>
    <n v="0"/>
    <n v="945"/>
    <n v="141.75"/>
    <n v="843.41"/>
    <x v="0"/>
    <n v="40.159999999999997"/>
    <s v="No"/>
    <n v="0"/>
    <n v="0"/>
    <x v="6"/>
    <x v="7"/>
    <s v="Kolhapur"/>
  </r>
  <r>
    <n v="141364"/>
    <n v="3542"/>
    <x v="979"/>
    <x v="303"/>
    <n v="1"/>
    <n v="1"/>
    <n v="0"/>
    <n v="1260"/>
    <n v="189"/>
    <n v="1124.55"/>
    <x v="0"/>
    <n v="53.55"/>
    <s v="No"/>
    <n v="0"/>
    <n v="0"/>
    <x v="6"/>
    <x v="7"/>
    <s v="Kolhapur"/>
  </r>
  <r>
    <n v="80875"/>
    <n v="3059"/>
    <x v="976"/>
    <x v="302"/>
    <n v="1"/>
    <n v="1"/>
    <n v="0"/>
    <n v="10000"/>
    <n v="1500"/>
    <n v="8925"/>
    <x v="0"/>
    <n v="425"/>
    <s v="No"/>
    <n v="0"/>
    <n v="0"/>
    <x v="6"/>
    <x v="7"/>
    <s v="Kolhapur"/>
  </r>
  <r>
    <n v="110958"/>
    <n v="3139"/>
    <x v="703"/>
    <x v="20"/>
    <n v="1"/>
    <n v="1"/>
    <n v="0"/>
    <n v="10000"/>
    <n v="1500"/>
    <n v="8925"/>
    <x v="0"/>
    <n v="425"/>
    <s v="No"/>
    <n v="0"/>
    <n v="0"/>
    <x v="14"/>
    <x v="7"/>
    <s v="Kolhapur"/>
  </r>
  <r>
    <n v="314"/>
    <n v="2502"/>
    <x v="15"/>
    <x v="301"/>
    <n v="1"/>
    <n v="1"/>
    <n v="0"/>
    <n v="22000"/>
    <n v="3300"/>
    <n v="19635"/>
    <x v="0"/>
    <n v="935"/>
    <s v="No"/>
    <n v="0"/>
    <n v="0"/>
    <x v="14"/>
    <x v="7"/>
    <s v="Kolhapur"/>
  </r>
  <r>
    <n v="141279"/>
    <n v="3457"/>
    <x v="980"/>
    <x v="300"/>
    <n v="1"/>
    <n v="1"/>
    <n v="0"/>
    <n v="7000"/>
    <n v="1050"/>
    <n v="6247.5"/>
    <x v="0"/>
    <n v="297.5"/>
    <s v="No"/>
    <n v="0"/>
    <n v="0"/>
    <x v="14"/>
    <x v="7"/>
    <s v="Kolhapur"/>
  </r>
  <r>
    <n v="141345"/>
    <n v="3523"/>
    <x v="981"/>
    <x v="304"/>
    <n v="1"/>
    <n v="1"/>
    <n v="0"/>
    <n v="4000"/>
    <n v="600"/>
    <n v="3570"/>
    <x v="0"/>
    <n v="170"/>
    <s v="No"/>
    <n v="0"/>
    <n v="0"/>
    <x v="13"/>
    <x v="7"/>
    <s v="Kolhapur"/>
  </r>
  <r>
    <n v="141268"/>
    <n v="3446"/>
    <x v="460"/>
    <x v="20"/>
    <n v="1"/>
    <n v="1"/>
    <n v="0"/>
    <n v="1400"/>
    <n v="210"/>
    <n v="1249.5"/>
    <x v="0"/>
    <n v="59.5"/>
    <s v="No"/>
    <n v="0"/>
    <n v="0"/>
    <x v="13"/>
    <x v="7"/>
    <s v="Kolhapur"/>
  </r>
  <r>
    <n v="333"/>
    <n v="2519"/>
    <x v="906"/>
    <x v="305"/>
    <n v="2"/>
    <n v="2"/>
    <n v="0"/>
    <n v="13200"/>
    <n v="1980"/>
    <n v="11781"/>
    <x v="0"/>
    <n v="561"/>
    <s v="No"/>
    <n v="0"/>
    <n v="0"/>
    <x v="409"/>
    <x v="7"/>
    <s v="Kolhapur"/>
  </r>
  <r>
    <n v="141243"/>
    <n v="3422"/>
    <x v="77"/>
    <x v="20"/>
    <n v="1"/>
    <n v="1"/>
    <n v="0"/>
    <n v="10000"/>
    <n v="1500"/>
    <n v="8925"/>
    <x v="0"/>
    <n v="425"/>
    <s v="No"/>
    <n v="0"/>
    <n v="0"/>
    <x v="71"/>
    <x v="7"/>
    <s v="Kolhapur"/>
  </r>
  <r>
    <n v="222632"/>
    <n v="4796"/>
    <x v="407"/>
    <x v="104"/>
    <n v="1"/>
    <n v="1"/>
    <n v="0"/>
    <n v="8320"/>
    <n v="1248"/>
    <n v="7425.6"/>
    <x v="0"/>
    <n v="353.6"/>
    <s v="No"/>
    <n v="0"/>
    <n v="0"/>
    <x v="95"/>
    <x v="7"/>
    <s v="Kolhapur"/>
  </r>
  <r>
    <n v="141273"/>
    <n v="3451"/>
    <x v="975"/>
    <x v="300"/>
    <n v="1"/>
    <n v="1"/>
    <n v="0"/>
    <n v="10000"/>
    <n v="1500"/>
    <n v="8925"/>
    <x v="2"/>
    <n v="425"/>
    <s v="No"/>
    <n v="0"/>
    <n v="0"/>
    <x v="541"/>
    <x v="7"/>
    <s v="Kolhapur"/>
  </r>
  <r>
    <n v="80857"/>
    <n v="3041"/>
    <x v="708"/>
    <x v="20"/>
    <n v="1"/>
    <n v="1"/>
    <n v="0"/>
    <n v="2800"/>
    <n v="420"/>
    <n v="2499"/>
    <x v="0"/>
    <n v="119"/>
    <s v="No"/>
    <n v="0"/>
    <n v="0"/>
    <x v="542"/>
    <x v="7"/>
    <s v="Kolhapur"/>
  </r>
  <r>
    <n v="141244"/>
    <n v="3423"/>
    <x v="77"/>
    <x v="20"/>
    <n v="1"/>
    <n v="1"/>
    <n v="0"/>
    <n v="10000"/>
    <n v="1500"/>
    <n v="8925"/>
    <x v="0"/>
    <n v="425"/>
    <s v="No"/>
    <n v="0"/>
    <n v="0"/>
    <x v="109"/>
    <x v="7"/>
    <s v="Kolhapur"/>
  </r>
  <r>
    <n v="110957"/>
    <n v="3138"/>
    <x v="703"/>
    <x v="20"/>
    <n v="1"/>
    <n v="1"/>
    <n v="0"/>
    <n v="9000"/>
    <n v="1350"/>
    <n v="8032.5"/>
    <x v="0"/>
    <n v="382.5"/>
    <s v="No"/>
    <n v="0"/>
    <n v="0"/>
    <x v="109"/>
    <x v="7"/>
    <s v="Kolhapur"/>
  </r>
  <r>
    <n v="131117"/>
    <n v="3296"/>
    <x v="982"/>
    <x v="20"/>
    <n v="1"/>
    <n v="1"/>
    <n v="0"/>
    <n v="10000"/>
    <n v="1500"/>
    <n v="8925"/>
    <x v="0"/>
    <n v="425"/>
    <s v="No"/>
    <n v="0"/>
    <n v="0"/>
    <x v="117"/>
    <x v="7"/>
    <s v="Kolhapur"/>
  </r>
  <r>
    <n v="121102"/>
    <n v="3281"/>
    <x v="229"/>
    <x v="20"/>
    <n v="1"/>
    <n v="1"/>
    <n v="0"/>
    <n v="10000"/>
    <n v="1500"/>
    <n v="8925"/>
    <x v="0"/>
    <n v="425"/>
    <s v="No"/>
    <n v="0"/>
    <n v="0"/>
    <x v="117"/>
    <x v="7"/>
    <s v="Kolhapur"/>
  </r>
  <r>
    <n v="171994"/>
    <n v="4168"/>
    <x v="797"/>
    <x v="300"/>
    <n v="1"/>
    <n v="1"/>
    <n v="0"/>
    <n v="16450"/>
    <n v="2467.5"/>
    <n v="14681.63"/>
    <x v="0"/>
    <n v="699.13"/>
    <s v="No"/>
    <n v="0"/>
    <n v="0"/>
    <x v="210"/>
    <x v="7"/>
    <s v="Kolhapur"/>
  </r>
  <r>
    <n v="222487"/>
    <n v="4655"/>
    <x v="584"/>
    <x v="306"/>
    <n v="1"/>
    <n v="1"/>
    <n v="0"/>
    <n v="1080000"/>
    <n v="162000"/>
    <n v="963900"/>
    <x v="0"/>
    <n v="45900"/>
    <s v="No"/>
    <n v="0"/>
    <n v="0"/>
    <x v="200"/>
    <x v="7"/>
    <s v="Kolhapur"/>
  </r>
  <r>
    <n v="172035"/>
    <n v="4207"/>
    <x v="647"/>
    <x v="307"/>
    <n v="1"/>
    <n v="1"/>
    <n v="0"/>
    <n v="900000"/>
    <n v="135000"/>
    <n v="803250"/>
    <x v="2"/>
    <n v="38250"/>
    <s v="No"/>
    <n v="0"/>
    <n v="0"/>
    <x v="200"/>
    <x v="7"/>
    <s v="Kolhapur"/>
  </r>
  <r>
    <n v="171697"/>
    <n v="3873"/>
    <x v="652"/>
    <x v="20"/>
    <n v="1"/>
    <n v="1"/>
    <n v="0"/>
    <n v="6000"/>
    <n v="900"/>
    <n v="5355"/>
    <x v="2"/>
    <n v="255"/>
    <s v="No"/>
    <n v="0"/>
    <n v="0"/>
    <x v="283"/>
    <x v="7"/>
    <s v="Kolhapur"/>
  </r>
  <r>
    <n v="151567"/>
    <n v="3743"/>
    <x v="456"/>
    <x v="20"/>
    <n v="1"/>
    <n v="1"/>
    <n v="0"/>
    <n v="4900"/>
    <n v="735"/>
    <n v="4373.25"/>
    <x v="2"/>
    <n v="208.25"/>
    <s v="No"/>
    <n v="0"/>
    <n v="0"/>
    <x v="415"/>
    <x v="7"/>
    <s v="Kolhapur"/>
  </r>
  <r>
    <n v="171785"/>
    <n v="3960"/>
    <x v="570"/>
    <x v="20"/>
    <n v="1"/>
    <n v="1"/>
    <n v="0"/>
    <n v="15000"/>
    <n v="2250"/>
    <n v="13387.5"/>
    <x v="0"/>
    <n v="637.5"/>
    <s v="No"/>
    <n v="0"/>
    <n v="0"/>
    <x v="170"/>
    <x v="7"/>
    <s v="Kolhapur"/>
  </r>
  <r>
    <n v="171737"/>
    <n v="3912"/>
    <x v="541"/>
    <x v="20"/>
    <n v="1"/>
    <n v="1"/>
    <n v="0"/>
    <n v="12200"/>
    <n v="1830"/>
    <n v="10888.5"/>
    <x v="0"/>
    <n v="518.5"/>
    <s v="No"/>
    <n v="0"/>
    <n v="0"/>
    <x v="170"/>
    <x v="7"/>
    <s v="Kolhapur"/>
  </r>
  <r>
    <n v="222286"/>
    <n v="4464"/>
    <x v="516"/>
    <x v="20"/>
    <n v="1"/>
    <n v="1"/>
    <n v="0"/>
    <n v="4480"/>
    <n v="672"/>
    <n v="3998.4"/>
    <x v="0"/>
    <n v="190.4"/>
    <s v="No"/>
    <n v="0"/>
    <n v="0"/>
    <x v="173"/>
    <x v="7"/>
    <s v="Kolhapur"/>
  </r>
  <r>
    <n v="151485"/>
    <n v="3661"/>
    <x v="983"/>
    <x v="20"/>
    <n v="1"/>
    <n v="1"/>
    <n v="0"/>
    <n v="600"/>
    <n v="90"/>
    <n v="535.5"/>
    <x v="0"/>
    <n v="25.5"/>
    <s v="No"/>
    <n v="0"/>
    <n v="0"/>
    <x v="543"/>
    <x v="7"/>
    <s v="Kolhapur"/>
  </r>
  <r>
    <n v="151486"/>
    <n v="3662"/>
    <x v="983"/>
    <x v="20"/>
    <n v="1"/>
    <n v="1"/>
    <n v="0"/>
    <n v="600"/>
    <n v="90"/>
    <n v="535.5"/>
    <x v="0"/>
    <n v="25.5"/>
    <s v="No"/>
    <n v="0"/>
    <n v="0"/>
    <x v="544"/>
    <x v="7"/>
    <s v="Kolhapur"/>
  </r>
  <r>
    <n v="151487"/>
    <n v="3663"/>
    <x v="983"/>
    <x v="20"/>
    <n v="1"/>
    <n v="1"/>
    <n v="0"/>
    <n v="600"/>
    <n v="90"/>
    <n v="535.5"/>
    <x v="0"/>
    <n v="25.5"/>
    <s v="No"/>
    <n v="0"/>
    <n v="0"/>
    <x v="545"/>
    <x v="7"/>
    <s v="Kolhapur"/>
  </r>
  <r>
    <n v="171776"/>
    <n v="3951"/>
    <x v="648"/>
    <x v="20"/>
    <n v="1"/>
    <n v="1"/>
    <n v="0"/>
    <n v="10800"/>
    <n v="1620"/>
    <n v="9639"/>
    <x v="0"/>
    <n v="459"/>
    <s v="No"/>
    <n v="0"/>
    <n v="0"/>
    <x v="163"/>
    <x v="7"/>
    <s v="Kolhapur"/>
  </r>
  <r>
    <n v="141321"/>
    <n v="3499"/>
    <x v="984"/>
    <x v="20"/>
    <n v="1"/>
    <n v="1"/>
    <n v="0"/>
    <n v="25000"/>
    <n v="3750"/>
    <n v="22312.5"/>
    <x v="2"/>
    <n v="1062.5"/>
    <s v="No"/>
    <n v="0"/>
    <n v="0"/>
    <x v="546"/>
    <x v="7"/>
    <s v="Kolhapur"/>
  </r>
  <r>
    <n v="141343"/>
    <n v="3521"/>
    <x v="985"/>
    <x v="304"/>
    <n v="1"/>
    <n v="1"/>
    <n v="0"/>
    <n v="5000"/>
    <n v="750"/>
    <n v="4462.5"/>
    <x v="2"/>
    <n v="212.5"/>
    <s v="No"/>
    <n v="0"/>
    <n v="0"/>
    <x v="546"/>
    <x v="7"/>
    <s v="Kolhapur"/>
  </r>
  <r>
    <n v="141344"/>
    <n v="3522"/>
    <x v="985"/>
    <x v="20"/>
    <n v="1"/>
    <n v="1"/>
    <n v="0"/>
    <n v="1000"/>
    <n v="150"/>
    <n v="892.5"/>
    <x v="2"/>
    <n v="42.5"/>
    <s v="No"/>
    <n v="0"/>
    <n v="0"/>
    <x v="546"/>
    <x v="7"/>
    <s v="Kolhapur"/>
  </r>
  <r>
    <n v="141370"/>
    <n v="3548"/>
    <x v="923"/>
    <x v="300"/>
    <n v="1"/>
    <n v="1"/>
    <n v="0"/>
    <n v="25000"/>
    <n v="3750"/>
    <n v="22312.5"/>
    <x v="2"/>
    <n v="1062.5"/>
    <s v="No"/>
    <n v="0"/>
    <n v="0"/>
    <x v="546"/>
    <x v="7"/>
    <s v="Kolhapur"/>
  </r>
  <r>
    <n v="141352"/>
    <n v="3530"/>
    <x v="713"/>
    <x v="300"/>
    <n v="1"/>
    <n v="1"/>
    <n v="0"/>
    <n v="25000"/>
    <n v="3750"/>
    <n v="22312.5"/>
    <x v="2"/>
    <n v="1062.5"/>
    <s v="No"/>
    <n v="0"/>
    <n v="0"/>
    <x v="546"/>
    <x v="7"/>
    <s v="Kolhapur"/>
  </r>
  <r>
    <n v="151432"/>
    <n v="3610"/>
    <x v="986"/>
    <x v="20"/>
    <n v="1"/>
    <n v="1"/>
    <n v="0"/>
    <n v="45000"/>
    <n v="6750"/>
    <n v="40162.5"/>
    <x v="2"/>
    <n v="1912.5"/>
    <s v="No"/>
    <n v="0"/>
    <n v="0"/>
    <x v="546"/>
    <x v="7"/>
    <s v="Kolhapur"/>
  </r>
  <r>
    <n v="151443"/>
    <n v="3621"/>
    <x v="712"/>
    <x v="300"/>
    <n v="1"/>
    <n v="1"/>
    <n v="0"/>
    <n v="10000"/>
    <n v="1500"/>
    <n v="8925"/>
    <x v="2"/>
    <n v="425"/>
    <s v="No"/>
    <n v="0"/>
    <n v="0"/>
    <x v="546"/>
    <x v="7"/>
    <s v="Kolhapur"/>
  </r>
  <r>
    <n v="141371"/>
    <n v="3549"/>
    <x v="987"/>
    <x v="308"/>
    <n v="1"/>
    <n v="1"/>
    <n v="0"/>
    <n v="247600"/>
    <n v="37140"/>
    <n v="220983"/>
    <x v="2"/>
    <n v="10523"/>
    <s v="No"/>
    <n v="0"/>
    <n v="0"/>
    <x v="547"/>
    <x v="7"/>
    <s v="Kolhapur"/>
  </r>
  <r>
    <n v="171792"/>
    <n v="3967"/>
    <x v="988"/>
    <x v="300"/>
    <n v="1"/>
    <n v="1"/>
    <n v="0"/>
    <n v="16450"/>
    <n v="2467.5"/>
    <n v="14681.63"/>
    <x v="0"/>
    <n v="699.13"/>
    <s v="No"/>
    <n v="0"/>
    <n v="0"/>
    <x v="125"/>
    <x v="7"/>
    <s v="Kolhapur"/>
  </r>
  <r>
    <n v="131186"/>
    <n v="3365"/>
    <x v="466"/>
    <x v="20"/>
    <n v="1"/>
    <n v="1"/>
    <n v="0"/>
    <n v="4000"/>
    <n v="600"/>
    <n v="3570"/>
    <x v="0"/>
    <n v="170"/>
    <s v="No"/>
    <n v="0"/>
    <n v="0"/>
    <x v="134"/>
    <x v="7"/>
    <s v="Kolhapur"/>
  </r>
  <r>
    <n v="222283"/>
    <n v="4461"/>
    <x v="989"/>
    <x v="20"/>
    <n v="1"/>
    <n v="1"/>
    <n v="0"/>
    <n v="4480"/>
    <n v="672"/>
    <n v="3998.4"/>
    <x v="2"/>
    <n v="190.4"/>
    <s v="No"/>
    <n v="0"/>
    <n v="0"/>
    <x v="402"/>
    <x v="7"/>
    <s v="Kolhapur"/>
  </r>
  <r>
    <n v="212239"/>
    <n v="4415"/>
    <x v="990"/>
    <x v="20"/>
    <n v="1"/>
    <n v="1"/>
    <n v="0"/>
    <n v="23030"/>
    <n v="3454.5"/>
    <n v="20554.28"/>
    <x v="0"/>
    <n v="978.77"/>
    <s v="No"/>
    <n v="0"/>
    <n v="0"/>
    <x v="548"/>
    <x v="7"/>
    <s v="Kolhapur"/>
  </r>
  <r>
    <n v="212240"/>
    <n v="4416"/>
    <x v="489"/>
    <x v="20"/>
    <n v="1"/>
    <n v="1"/>
    <n v="0"/>
    <n v="23000"/>
    <n v="3450"/>
    <n v="20527.5"/>
    <x v="0"/>
    <n v="977.5"/>
    <s v="No"/>
    <n v="0"/>
    <n v="0"/>
    <x v="549"/>
    <x v="7"/>
    <s v="Kolhapur"/>
  </r>
  <r>
    <n v="212241"/>
    <n v="4417"/>
    <x v="489"/>
    <x v="20"/>
    <n v="1"/>
    <n v="1"/>
    <n v="0"/>
    <n v="20000"/>
    <n v="3000"/>
    <n v="17850"/>
    <x v="0"/>
    <n v="850"/>
    <s v="No"/>
    <n v="0"/>
    <n v="0"/>
    <x v="550"/>
    <x v="7"/>
    <s v="Kolhapur"/>
  </r>
  <r>
    <n v="212251"/>
    <n v="4427"/>
    <x v="991"/>
    <x v="20"/>
    <n v="1"/>
    <n v="1"/>
    <n v="0"/>
    <n v="20000"/>
    <n v="3000"/>
    <n v="17850"/>
    <x v="0"/>
    <n v="850"/>
    <s v="No"/>
    <n v="0"/>
    <n v="0"/>
    <x v="551"/>
    <x v="7"/>
    <s v="Kolhapur"/>
  </r>
  <r>
    <n v="182123"/>
    <n v="4296"/>
    <x v="802"/>
    <x v="20"/>
    <n v="1"/>
    <n v="1"/>
    <n v="0"/>
    <n v="300000"/>
    <n v="45000"/>
    <n v="267750"/>
    <x v="0"/>
    <n v="12750"/>
    <s v="No"/>
    <n v="0"/>
    <n v="0"/>
    <x v="552"/>
    <x v="7"/>
    <s v="Kolhapur"/>
  </r>
  <r>
    <n v="182121"/>
    <n v="4294"/>
    <x v="802"/>
    <x v="20"/>
    <n v="1"/>
    <n v="1"/>
    <n v="0"/>
    <n v="300000"/>
    <n v="45000"/>
    <n v="267750"/>
    <x v="0"/>
    <n v="12750"/>
    <s v="No"/>
    <n v="0"/>
    <n v="0"/>
    <x v="236"/>
    <x v="7"/>
    <s v="Kolhapur"/>
  </r>
  <r>
    <n v="182122"/>
    <n v="4295"/>
    <x v="802"/>
    <x v="20"/>
    <n v="1"/>
    <n v="1"/>
    <n v="0"/>
    <n v="300000"/>
    <n v="45000"/>
    <n v="267750"/>
    <x v="0"/>
    <n v="12750"/>
    <s v="No"/>
    <n v="0"/>
    <n v="0"/>
    <x v="237"/>
    <x v="7"/>
    <s v="Kolhapur"/>
  </r>
  <r>
    <n v="182116"/>
    <n v="4289"/>
    <x v="926"/>
    <x v="20"/>
    <n v="1"/>
    <n v="1"/>
    <n v="0"/>
    <n v="600"/>
    <n v="90"/>
    <n v="535.5"/>
    <x v="2"/>
    <n v="25.5"/>
    <s v="No"/>
    <n v="0"/>
    <n v="0"/>
    <x v="523"/>
    <x v="7"/>
    <s v="Kolhapur"/>
  </r>
  <r>
    <n v="100945"/>
    <n v="3125"/>
    <x v="756"/>
    <x v="145"/>
    <n v="1"/>
    <n v="1"/>
    <n v="0"/>
    <n v="31200"/>
    <n v="4680"/>
    <n v="27846"/>
    <x v="0"/>
    <n v="1326"/>
    <s v="No"/>
    <n v="0"/>
    <n v="0"/>
    <x v="25"/>
    <x v="8"/>
    <s v="SAKAL"/>
  </r>
  <r>
    <n v="248"/>
    <n v="2439"/>
    <x v="160"/>
    <x v="309"/>
    <n v="1"/>
    <n v="1"/>
    <n v="0"/>
    <n v="27360"/>
    <n v="4104"/>
    <n v="24418.799999999999"/>
    <x v="0"/>
    <n v="1162.8"/>
    <s v="No"/>
    <n v="0"/>
    <n v="0"/>
    <x v="25"/>
    <x v="8"/>
    <s v="SAKAL"/>
  </r>
  <r>
    <n v="76"/>
    <n v="2268"/>
    <x v="2"/>
    <x v="57"/>
    <n v="7"/>
    <n v="0"/>
    <n v="7"/>
    <n v="0"/>
    <n v="0"/>
    <n v="0"/>
    <x v="0"/>
    <n v="0"/>
    <s v="No"/>
    <n v="0"/>
    <n v="0"/>
    <x v="25"/>
    <x v="8"/>
    <s v="SAKAL"/>
  </r>
  <r>
    <n v="79"/>
    <n v="2272"/>
    <x v="2"/>
    <x v="309"/>
    <n v="1"/>
    <n v="1"/>
    <n v="0"/>
    <n v="24000"/>
    <n v="3600"/>
    <n v="21420"/>
    <x v="0"/>
    <n v="1020"/>
    <s v="No"/>
    <n v="0"/>
    <n v="0"/>
    <x v="25"/>
    <x v="8"/>
    <s v="SAKAL"/>
  </r>
  <r>
    <n v="6"/>
    <n v="2208"/>
    <x v="992"/>
    <x v="310"/>
    <n v="15"/>
    <n v="0"/>
    <n v="15"/>
    <n v="0"/>
    <n v="0"/>
    <n v="0"/>
    <x v="0"/>
    <n v="0"/>
    <s v="NULL"/>
    <s v="NULL"/>
    <n v="0"/>
    <x v="25"/>
    <x v="8"/>
    <s v="SAKAL"/>
  </r>
  <r>
    <n v="34"/>
    <n v="2231"/>
    <x v="993"/>
    <x v="57"/>
    <n v="1"/>
    <n v="1"/>
    <n v="0"/>
    <n v="48000"/>
    <n v="7200"/>
    <n v="42840"/>
    <x v="0"/>
    <n v="2040"/>
    <s v="No"/>
    <n v="0"/>
    <n v="0"/>
    <x v="25"/>
    <x v="8"/>
    <s v="SAKAL"/>
  </r>
  <r>
    <n v="51"/>
    <n v="2245"/>
    <x v="1"/>
    <x v="145"/>
    <n v="1"/>
    <n v="1"/>
    <n v="0"/>
    <n v="48000"/>
    <n v="7200"/>
    <n v="42840"/>
    <x v="0"/>
    <n v="2040"/>
    <s v="No"/>
    <n v="0"/>
    <n v="0"/>
    <x v="25"/>
    <x v="8"/>
    <s v="SAKAL"/>
  </r>
  <r>
    <n v="95"/>
    <n v="2287"/>
    <x v="147"/>
    <x v="57"/>
    <n v="1"/>
    <n v="1"/>
    <n v="0"/>
    <n v="48000"/>
    <n v="7200"/>
    <n v="42840"/>
    <x v="0"/>
    <n v="2040"/>
    <s v="No"/>
    <n v="0"/>
    <n v="0"/>
    <x v="25"/>
    <x v="8"/>
    <s v="SAKAL"/>
  </r>
  <r>
    <n v="123"/>
    <n v="2315"/>
    <x v="96"/>
    <x v="309"/>
    <n v="8"/>
    <n v="8"/>
    <n v="0"/>
    <n v="124800"/>
    <n v="18720"/>
    <n v="111384"/>
    <x v="0"/>
    <n v="5304"/>
    <s v="No"/>
    <n v="0"/>
    <n v="0"/>
    <x v="25"/>
    <x v="8"/>
    <s v="SAKAL"/>
  </r>
  <r>
    <n v="124"/>
    <n v="2316"/>
    <x v="96"/>
    <x v="309"/>
    <n v="1"/>
    <n v="1"/>
    <n v="0"/>
    <n v="48000"/>
    <n v="7200"/>
    <n v="42840"/>
    <x v="0"/>
    <n v="2040"/>
    <s v="No"/>
    <n v="0"/>
    <n v="0"/>
    <x v="25"/>
    <x v="8"/>
    <s v="SAKAL"/>
  </r>
  <r>
    <n v="157"/>
    <n v="2349"/>
    <x v="994"/>
    <x v="309"/>
    <n v="1"/>
    <n v="1"/>
    <n v="0"/>
    <n v="27360"/>
    <n v="4104"/>
    <n v="24418.799999999999"/>
    <x v="0"/>
    <n v="1162.8"/>
    <s v="No"/>
    <n v="0"/>
    <n v="0"/>
    <x v="25"/>
    <x v="8"/>
    <s v="SAKAL"/>
  </r>
  <r>
    <n v="163"/>
    <n v="2355"/>
    <x v="995"/>
    <x v="309"/>
    <n v="19"/>
    <n v="0"/>
    <n v="19"/>
    <n v="0"/>
    <n v="0"/>
    <n v="0"/>
    <x v="0"/>
    <n v="0"/>
    <s v="No"/>
    <n v="0"/>
    <n v="0"/>
    <x v="25"/>
    <x v="8"/>
    <s v="SAKAL"/>
  </r>
  <r>
    <n v="151"/>
    <n v="2343"/>
    <x v="4"/>
    <x v="311"/>
    <n v="1"/>
    <n v="1"/>
    <n v="0"/>
    <n v="27360"/>
    <n v="4104"/>
    <n v="24418.799999999999"/>
    <x v="0"/>
    <n v="1162.8"/>
    <s v="No"/>
    <n v="0"/>
    <n v="0"/>
    <x v="25"/>
    <x v="8"/>
    <s v="SAKAL"/>
  </r>
  <r>
    <n v="152"/>
    <n v="2344"/>
    <x v="4"/>
    <x v="312"/>
    <n v="13"/>
    <n v="12"/>
    <n v="1"/>
    <n v="187200"/>
    <n v="28080"/>
    <n v="167076"/>
    <x v="0"/>
    <n v="7956"/>
    <s v="No"/>
    <n v="0"/>
    <n v="0"/>
    <x v="25"/>
    <x v="8"/>
    <s v="SAKAL"/>
  </r>
  <r>
    <n v="180"/>
    <n v="2371"/>
    <x v="288"/>
    <x v="20"/>
    <n v="1"/>
    <n v="1"/>
    <n v="0"/>
    <n v="22800"/>
    <n v="3420"/>
    <n v="20349"/>
    <x v="0"/>
    <n v="969"/>
    <s v="No"/>
    <n v="0"/>
    <n v="0"/>
    <x v="25"/>
    <x v="8"/>
    <s v="SAKAL"/>
  </r>
  <r>
    <n v="196"/>
    <n v="2387"/>
    <x v="5"/>
    <x v="309"/>
    <n v="1"/>
    <n v="1"/>
    <n v="0"/>
    <n v="27360"/>
    <n v="4104"/>
    <n v="24418.799999999999"/>
    <x v="0"/>
    <n v="1162.8"/>
    <s v="No"/>
    <n v="0"/>
    <n v="0"/>
    <x v="25"/>
    <x v="8"/>
    <s v="SAKAL"/>
  </r>
  <r>
    <n v="213"/>
    <n v="2404"/>
    <x v="996"/>
    <x v="145"/>
    <n v="1"/>
    <n v="1"/>
    <n v="0"/>
    <n v="27360"/>
    <n v="4104"/>
    <n v="24418.799999999999"/>
    <x v="0"/>
    <n v="1162.8"/>
    <s v="No"/>
    <n v="0"/>
    <n v="0"/>
    <x v="25"/>
    <x v="8"/>
    <s v="SAKAL"/>
  </r>
  <r>
    <n v="222401"/>
    <n v="4574"/>
    <x v="623"/>
    <x v="313"/>
    <n v="1"/>
    <n v="1"/>
    <n v="0"/>
    <n v="6666"/>
    <n v="1333.2"/>
    <n v="5599.44"/>
    <x v="0"/>
    <n v="266.64"/>
    <s v="No"/>
    <n v="0"/>
    <n v="0"/>
    <x v="21"/>
    <x v="9"/>
    <s v="Kolhapur"/>
  </r>
  <r>
    <n v="80905"/>
    <n v="3083"/>
    <x v="853"/>
    <x v="284"/>
    <n v="3"/>
    <n v="3"/>
    <n v="0"/>
    <n v="7680"/>
    <n v="1152"/>
    <n v="6854.4"/>
    <x v="0"/>
    <n v="326.39999999999998"/>
    <s v="No"/>
    <n v="0"/>
    <n v="0"/>
    <x v="28"/>
    <x v="9"/>
    <s v="Kolhapur"/>
  </r>
  <r>
    <n v="146"/>
    <n v="2338"/>
    <x v="213"/>
    <x v="314"/>
    <n v="2"/>
    <n v="2"/>
    <n v="0"/>
    <n v="1600"/>
    <n v="240"/>
    <n v="1428"/>
    <x v="0"/>
    <n v="68"/>
    <s v="No"/>
    <n v="0"/>
    <n v="0"/>
    <x v="37"/>
    <x v="9"/>
    <s v="Kolhapur"/>
  </r>
  <r>
    <n v="90"/>
    <n v="2282"/>
    <x v="148"/>
    <x v="284"/>
    <n v="2"/>
    <n v="2"/>
    <n v="0"/>
    <n v="1600"/>
    <n v="240"/>
    <n v="1428"/>
    <x v="0"/>
    <n v="68"/>
    <s v="No"/>
    <n v="0"/>
    <n v="0"/>
    <x v="37"/>
    <x v="9"/>
    <s v="Kolhapur"/>
  </r>
  <r>
    <n v="15"/>
    <n v="2196"/>
    <x v="997"/>
    <x v="315"/>
    <n v="1"/>
    <n v="1"/>
    <n v="0"/>
    <n v="800"/>
    <n v="120"/>
    <n v="714"/>
    <x v="0"/>
    <n v="34"/>
    <s v="NULL"/>
    <s v="NULL"/>
    <n v="0"/>
    <x v="37"/>
    <x v="9"/>
    <s v="Kolhapur"/>
  </r>
  <r>
    <n v="17"/>
    <n v="2214"/>
    <x v="0"/>
    <x v="315"/>
    <n v="2"/>
    <n v="2"/>
    <n v="0"/>
    <n v="1600"/>
    <n v="240"/>
    <n v="1428"/>
    <x v="0"/>
    <n v="68"/>
    <s v="NULL"/>
    <s v="NULL"/>
    <n v="0"/>
    <x v="37"/>
    <x v="9"/>
    <s v="Kolhapur"/>
  </r>
  <r>
    <n v="151411"/>
    <n v="3589"/>
    <x v="731"/>
    <x v="284"/>
    <n v="1"/>
    <n v="1"/>
    <n v="0"/>
    <n v="8000"/>
    <n v="1600"/>
    <n v="6720"/>
    <x v="0"/>
    <n v="320"/>
    <s v="No"/>
    <n v="0"/>
    <n v="0"/>
    <x v="4"/>
    <x v="9"/>
    <s v="Kolhapur"/>
  </r>
  <r>
    <n v="151394"/>
    <n v="3572"/>
    <x v="732"/>
    <x v="284"/>
    <n v="1"/>
    <n v="1"/>
    <n v="0"/>
    <n v="8000"/>
    <n v="1600"/>
    <n v="6720"/>
    <x v="0"/>
    <n v="320"/>
    <s v="No"/>
    <n v="0"/>
    <n v="0"/>
    <x v="4"/>
    <x v="9"/>
    <s v="Kolhapur"/>
  </r>
  <r>
    <n v="151493"/>
    <n v="3669"/>
    <x v="85"/>
    <x v="284"/>
    <n v="1"/>
    <n v="1"/>
    <n v="0"/>
    <n v="15000"/>
    <n v="2250"/>
    <n v="13387.5"/>
    <x v="0"/>
    <n v="637.5"/>
    <s v="No"/>
    <n v="0"/>
    <n v="0"/>
    <x v="4"/>
    <x v="9"/>
    <s v="Kolhapur"/>
  </r>
  <r>
    <n v="161598"/>
    <n v="3775"/>
    <x v="418"/>
    <x v="284"/>
    <n v="1"/>
    <n v="1"/>
    <n v="0"/>
    <n v="8000"/>
    <n v="1200"/>
    <n v="7140"/>
    <x v="0"/>
    <n v="340"/>
    <s v="No"/>
    <n v="0"/>
    <n v="0"/>
    <x v="4"/>
    <x v="9"/>
    <s v="Kolhapur"/>
  </r>
  <r>
    <n v="141305"/>
    <n v="3483"/>
    <x v="86"/>
    <x v="284"/>
    <n v="1"/>
    <n v="1"/>
    <n v="0"/>
    <n v="10000"/>
    <n v="1500"/>
    <n v="8925"/>
    <x v="0"/>
    <n v="425"/>
    <s v="No"/>
    <n v="0"/>
    <n v="0"/>
    <x v="4"/>
    <x v="9"/>
    <s v="Kolhapur"/>
  </r>
  <r>
    <n v="151463"/>
    <n v="3639"/>
    <x v="998"/>
    <x v="284"/>
    <n v="1"/>
    <n v="1"/>
    <n v="0"/>
    <n v="8000"/>
    <n v="1600"/>
    <n v="6720"/>
    <x v="0"/>
    <n v="320"/>
    <s v="No"/>
    <n v="0"/>
    <n v="0"/>
    <x v="4"/>
    <x v="9"/>
    <s v="Kolhapur"/>
  </r>
  <r>
    <n v="224"/>
    <n v="2415"/>
    <x v="893"/>
    <x v="265"/>
    <n v="1"/>
    <n v="1"/>
    <n v="0"/>
    <n v="2880"/>
    <n v="432"/>
    <n v="2570.4"/>
    <x v="0"/>
    <n v="122.4"/>
    <s v="No"/>
    <n v="0"/>
    <n v="0"/>
    <x v="4"/>
    <x v="9"/>
    <s v="Kolhapur"/>
  </r>
  <r>
    <n v="182"/>
    <n v="2373"/>
    <x v="999"/>
    <x v="284"/>
    <n v="1"/>
    <n v="1"/>
    <n v="0"/>
    <n v="2880"/>
    <n v="432"/>
    <n v="2570.4"/>
    <x v="0"/>
    <n v="122.4"/>
    <s v="No"/>
    <n v="0"/>
    <n v="0"/>
    <x v="4"/>
    <x v="9"/>
    <s v="Kolhapur"/>
  </r>
  <r>
    <n v="278"/>
    <n v="2469"/>
    <x v="726"/>
    <x v="265"/>
    <n v="1"/>
    <n v="1"/>
    <n v="0"/>
    <n v="2880"/>
    <n v="432"/>
    <n v="2570.4"/>
    <x v="0"/>
    <n v="122.4"/>
    <s v="No"/>
    <n v="0"/>
    <n v="0"/>
    <x v="4"/>
    <x v="9"/>
    <s v="Kolhapur"/>
  </r>
  <r>
    <n v="161605"/>
    <n v="3782"/>
    <x v="87"/>
    <x v="284"/>
    <n v="1"/>
    <n v="1"/>
    <n v="0"/>
    <n v="8000"/>
    <n v="1600"/>
    <n v="6720"/>
    <x v="0"/>
    <n v="320"/>
    <s v="No"/>
    <n v="0"/>
    <n v="0"/>
    <x v="4"/>
    <x v="9"/>
    <s v="Kolhapur"/>
  </r>
  <r>
    <n v="144"/>
    <n v="2336"/>
    <x v="213"/>
    <x v="284"/>
    <n v="1"/>
    <n v="1"/>
    <n v="0"/>
    <n v="2880"/>
    <n v="432"/>
    <n v="2570.4"/>
    <x v="0"/>
    <n v="122.4"/>
    <s v="No"/>
    <n v="0"/>
    <n v="0"/>
    <x v="4"/>
    <x v="9"/>
    <s v="Kolhapur"/>
  </r>
  <r>
    <n v="321"/>
    <n v="2509"/>
    <x v="1000"/>
    <x v="284"/>
    <n v="2"/>
    <n v="2"/>
    <n v="0"/>
    <n v="5760"/>
    <n v="864"/>
    <n v="5140.8"/>
    <x v="0"/>
    <n v="244.8"/>
    <s v="No"/>
    <n v="0"/>
    <n v="0"/>
    <x v="4"/>
    <x v="9"/>
    <s v="Kolhapur"/>
  </r>
  <r>
    <n v="97"/>
    <n v="2289"/>
    <x v="147"/>
    <x v="316"/>
    <n v="1"/>
    <n v="1"/>
    <n v="0"/>
    <n v="800"/>
    <n v="120"/>
    <n v="714"/>
    <x v="0"/>
    <n v="34"/>
    <s v="No"/>
    <n v="0"/>
    <n v="0"/>
    <x v="4"/>
    <x v="9"/>
    <s v="Kolhapur"/>
  </r>
  <r>
    <n v="111015"/>
    <n v="3196"/>
    <x v="102"/>
    <x v="317"/>
    <n v="2"/>
    <n v="2"/>
    <n v="0"/>
    <n v="5400"/>
    <n v="810"/>
    <n v="4819.5"/>
    <x v="0"/>
    <n v="229.5"/>
    <s v="No"/>
    <n v="0"/>
    <n v="0"/>
    <x v="113"/>
    <x v="9"/>
    <s v="Kolhapur"/>
  </r>
  <r>
    <n v="110970"/>
    <n v="3151"/>
    <x v="173"/>
    <x v="284"/>
    <n v="1"/>
    <n v="1"/>
    <n v="0"/>
    <n v="4320"/>
    <n v="648"/>
    <n v="3855.6"/>
    <x v="0"/>
    <n v="183.6"/>
    <s v="No"/>
    <n v="0"/>
    <n v="0"/>
    <x v="113"/>
    <x v="9"/>
    <s v="Kolhapur"/>
  </r>
  <r>
    <n v="222338"/>
    <n v="4516"/>
    <x v="1001"/>
    <x v="317"/>
    <n v="1"/>
    <n v="1"/>
    <n v="0"/>
    <n v="3000"/>
    <n v="600"/>
    <n v="2520"/>
    <x v="0"/>
    <n v="120"/>
    <s v="No"/>
    <n v="0"/>
    <n v="0"/>
    <x v="113"/>
    <x v="9"/>
    <s v="Kolhapur"/>
  </r>
  <r>
    <n v="341"/>
    <n v="2527"/>
    <x v="831"/>
    <x v="20"/>
    <n v="1"/>
    <n v="1"/>
    <n v="0"/>
    <n v="7040"/>
    <n v="1056"/>
    <n v="6283.2"/>
    <x v="0"/>
    <n v="299.2"/>
    <s v="No"/>
    <n v="0"/>
    <n v="0"/>
    <x v="553"/>
    <x v="10"/>
    <s v="Kolhapur"/>
  </r>
  <r>
    <n v="80918"/>
    <n v="3095"/>
    <x v="387"/>
    <x v="318"/>
    <n v="1"/>
    <n v="1"/>
    <n v="0"/>
    <n v="7200"/>
    <n v="1080"/>
    <n v="6426"/>
    <x v="0"/>
    <n v="306"/>
    <s v="No"/>
    <n v="0"/>
    <n v="0"/>
    <x v="86"/>
    <x v="10"/>
    <s v="Kolhapur"/>
  </r>
  <r>
    <n v="80827"/>
    <n v="3011"/>
    <x v="189"/>
    <x v="20"/>
    <n v="1"/>
    <n v="1"/>
    <n v="0"/>
    <n v="7200"/>
    <n v="1080"/>
    <n v="6426"/>
    <x v="0"/>
    <n v="306"/>
    <s v="No"/>
    <n v="0"/>
    <n v="0"/>
    <x v="86"/>
    <x v="10"/>
    <s v="Kolhapur"/>
  </r>
  <r>
    <n v="80917"/>
    <n v="3094"/>
    <x v="387"/>
    <x v="318"/>
    <n v="1"/>
    <n v="1"/>
    <n v="0"/>
    <n v="5500"/>
    <n v="825"/>
    <n v="4908.75"/>
    <x v="0"/>
    <n v="233.75"/>
    <s v="No"/>
    <n v="0"/>
    <n v="0"/>
    <x v="80"/>
    <x v="10"/>
    <s v="Kolhapur"/>
  </r>
  <r>
    <n v="487"/>
    <n v="2666"/>
    <x v="121"/>
    <x v="20"/>
    <n v="1"/>
    <n v="1"/>
    <n v="0"/>
    <n v="3400"/>
    <n v="510"/>
    <n v="3034.5"/>
    <x v="0"/>
    <n v="144.5"/>
    <s v="No"/>
    <n v="0"/>
    <n v="0"/>
    <x v="80"/>
    <x v="10"/>
    <s v="Kolhapur"/>
  </r>
  <r>
    <n v="482"/>
    <n v="2661"/>
    <x v="385"/>
    <x v="20"/>
    <n v="1"/>
    <n v="1"/>
    <n v="0"/>
    <n v="8400"/>
    <n v="1260"/>
    <n v="7497"/>
    <x v="0"/>
    <n v="357"/>
    <s v="No"/>
    <n v="0"/>
    <n v="0"/>
    <x v="79"/>
    <x v="10"/>
    <s v="Kolhapur"/>
  </r>
  <r>
    <n v="118"/>
    <n v="2310"/>
    <x v="96"/>
    <x v="20"/>
    <n v="1"/>
    <n v="1"/>
    <n v="0"/>
    <n v="12960"/>
    <n v="1944"/>
    <n v="11566.8"/>
    <x v="0"/>
    <n v="550.79999999999995"/>
    <s v="No"/>
    <n v="0"/>
    <n v="0"/>
    <x v="51"/>
    <x v="10"/>
    <s v="Kolhapur"/>
  </r>
  <r>
    <n v="131145"/>
    <n v="3324"/>
    <x v="908"/>
    <x v="20"/>
    <n v="1"/>
    <n v="1"/>
    <n v="0"/>
    <n v="8000"/>
    <n v="1200"/>
    <n v="7140"/>
    <x v="0"/>
    <n v="340"/>
    <s v="No"/>
    <n v="0"/>
    <n v="0"/>
    <x v="554"/>
    <x v="10"/>
    <s v="Kolhapur"/>
  </r>
  <r>
    <n v="297"/>
    <n v="2486"/>
    <x v="98"/>
    <x v="319"/>
    <n v="1"/>
    <n v="1"/>
    <n v="0"/>
    <n v="30000"/>
    <n v="4500"/>
    <n v="26775"/>
    <x v="0"/>
    <n v="1275"/>
    <s v="No"/>
    <n v="0"/>
    <n v="0"/>
    <x v="4"/>
    <x v="10"/>
    <s v="Kolhapur"/>
  </r>
  <r>
    <n v="142"/>
    <n v="2334"/>
    <x v="96"/>
    <x v="20"/>
    <n v="1"/>
    <n v="1"/>
    <n v="0"/>
    <n v="11880"/>
    <n v="1782"/>
    <n v="10602.9"/>
    <x v="0"/>
    <n v="504.9"/>
    <s v="No"/>
    <n v="0"/>
    <n v="0"/>
    <x v="4"/>
    <x v="10"/>
    <s v="Kolhapur"/>
  </r>
  <r>
    <n v="89"/>
    <n v="2260"/>
    <x v="728"/>
    <x v="320"/>
    <n v="1"/>
    <n v="1"/>
    <n v="0"/>
    <n v="6743"/>
    <n v="0"/>
    <n v="7080.15"/>
    <x v="0"/>
    <n v="337.15"/>
    <s v="No"/>
    <n v="0"/>
    <n v="0"/>
    <x v="2"/>
    <x v="10"/>
    <s v="Kolhapur"/>
  </r>
  <r>
    <n v="102"/>
    <n v="2293"/>
    <x v="66"/>
    <x v="20"/>
    <n v="1"/>
    <n v="1"/>
    <n v="0"/>
    <n v="41920"/>
    <n v="6288"/>
    <n v="37413.599999999999"/>
    <x v="0"/>
    <n v="1781.6"/>
    <s v="No"/>
    <n v="0"/>
    <n v="0"/>
    <x v="2"/>
    <x v="10"/>
    <s v="Kolhapur"/>
  </r>
  <r>
    <n v="55"/>
    <n v="2249"/>
    <x v="1"/>
    <x v="321"/>
    <n v="1"/>
    <n v="1"/>
    <n v="0"/>
    <n v="8800"/>
    <n v="1320"/>
    <n v="7854"/>
    <x v="0"/>
    <n v="374"/>
    <s v="No"/>
    <n v="0"/>
    <n v="0"/>
    <x v="0"/>
    <x v="10"/>
    <s v="Kolhapur"/>
  </r>
  <r>
    <n v="659"/>
    <n v="2835"/>
    <x v="190"/>
    <x v="322"/>
    <n v="1"/>
    <n v="1"/>
    <n v="0"/>
    <n v="8000"/>
    <n v="1200"/>
    <n v="7140"/>
    <x v="0"/>
    <n v="340"/>
    <s v="No"/>
    <n v="0"/>
    <n v="0"/>
    <x v="13"/>
    <x v="10"/>
    <s v="Kolhapur"/>
  </r>
  <r>
    <n v="117"/>
    <n v="2309"/>
    <x v="96"/>
    <x v="20"/>
    <n v="1"/>
    <n v="1"/>
    <n v="0"/>
    <n v="5280"/>
    <n v="792"/>
    <n v="4712.3999999999996"/>
    <x v="0"/>
    <n v="224.4"/>
    <s v="No"/>
    <n v="0"/>
    <n v="0"/>
    <x v="13"/>
    <x v="10"/>
    <s v="Kolhapur"/>
  </r>
  <r>
    <n v="214"/>
    <n v="2405"/>
    <x v="1002"/>
    <x v="20"/>
    <n v="2"/>
    <n v="2"/>
    <n v="0"/>
    <n v="4800"/>
    <n v="720"/>
    <n v="4284"/>
    <x v="0"/>
    <n v="204"/>
    <s v="No"/>
    <n v="0"/>
    <n v="0"/>
    <x v="13"/>
    <x v="10"/>
    <s v="Kolhapur"/>
  </r>
  <r>
    <n v="20719"/>
    <n v="2896"/>
    <x v="256"/>
    <x v="20"/>
    <n v="1"/>
    <n v="1"/>
    <n v="0"/>
    <n v="4000"/>
    <n v="600"/>
    <n v="3570"/>
    <x v="0"/>
    <n v="170"/>
    <s v="No"/>
    <n v="0"/>
    <n v="0"/>
    <x v="13"/>
    <x v="10"/>
    <s v="Kolhapur"/>
  </r>
  <r>
    <n v="352"/>
    <n v="2538"/>
    <x v="95"/>
    <x v="20"/>
    <n v="1"/>
    <n v="1"/>
    <n v="0"/>
    <n v="10800"/>
    <n v="1620"/>
    <n v="9639"/>
    <x v="0"/>
    <n v="459"/>
    <s v="No"/>
    <n v="0"/>
    <n v="0"/>
    <x v="14"/>
    <x v="10"/>
    <s v="Kolhapur"/>
  </r>
  <r>
    <n v="103"/>
    <n v="2294"/>
    <x v="66"/>
    <x v="20"/>
    <n v="2"/>
    <n v="2"/>
    <n v="0"/>
    <n v="48921.599999999999"/>
    <n v="7338.24"/>
    <n v="43662.53"/>
    <x v="0"/>
    <n v="2079.17"/>
    <s v="No"/>
    <n v="0"/>
    <n v="0"/>
    <x v="14"/>
    <x v="10"/>
    <s v="Kolhapur"/>
  </r>
  <r>
    <n v="67"/>
    <n v="2259"/>
    <x v="2"/>
    <x v="320"/>
    <n v="1"/>
    <n v="1"/>
    <n v="0"/>
    <n v="6743"/>
    <n v="0"/>
    <n v="7080.15"/>
    <x v="0"/>
    <n v="337.15"/>
    <s v="No"/>
    <n v="0"/>
    <n v="0"/>
    <x v="14"/>
    <x v="10"/>
    <s v="Kolhapur"/>
  </r>
  <r>
    <n v="639"/>
    <n v="2815"/>
    <x v="1003"/>
    <x v="318"/>
    <n v="1"/>
    <n v="1"/>
    <n v="0"/>
    <n v="15120"/>
    <n v="2268"/>
    <n v="13494.6"/>
    <x v="0"/>
    <n v="642.6"/>
    <s v="No"/>
    <n v="0"/>
    <n v="0"/>
    <x v="14"/>
    <x v="10"/>
    <s v="Kolhapur"/>
  </r>
  <r>
    <n v="80835"/>
    <n v="3019"/>
    <x v="258"/>
    <x v="20"/>
    <n v="1"/>
    <n v="1"/>
    <n v="0"/>
    <n v="5600"/>
    <n v="840"/>
    <n v="4998"/>
    <x v="0"/>
    <n v="238"/>
    <s v="No"/>
    <n v="0"/>
    <n v="0"/>
    <x v="4"/>
    <x v="10"/>
    <s v="Kolhapur"/>
  </r>
  <r>
    <n v="80824"/>
    <n v="3008"/>
    <x v="189"/>
    <x v="20"/>
    <n v="1"/>
    <n v="1"/>
    <n v="0"/>
    <n v="13200"/>
    <n v="1980"/>
    <n v="11781"/>
    <x v="0"/>
    <n v="561"/>
    <s v="No"/>
    <n v="0"/>
    <n v="0"/>
    <x v="319"/>
    <x v="10"/>
    <s v="Kolhapur"/>
  </r>
  <r>
    <n v="151507"/>
    <n v="3683"/>
    <x v="704"/>
    <x v="323"/>
    <n v="2"/>
    <n v="1"/>
    <n v="1"/>
    <n v="34320"/>
    <n v="5148"/>
    <n v="30630.6"/>
    <x v="0"/>
    <n v="1458.6"/>
    <s v="No"/>
    <n v="0"/>
    <n v="0"/>
    <x v="47"/>
    <x v="10"/>
    <s v="Kolhapur"/>
  </r>
  <r>
    <n v="391"/>
    <n v="2575"/>
    <x v="331"/>
    <x v="76"/>
    <n v="1"/>
    <n v="1"/>
    <n v="0"/>
    <n v="4000"/>
    <n v="600"/>
    <n v="3570"/>
    <x v="0"/>
    <n v="170"/>
    <s v="No"/>
    <n v="0"/>
    <n v="0"/>
    <x v="49"/>
    <x v="10"/>
    <s v="Kolhapur"/>
  </r>
  <r>
    <n v="101"/>
    <n v="2292"/>
    <x v="66"/>
    <x v="20"/>
    <n v="1"/>
    <n v="1"/>
    <n v="0"/>
    <n v="10000"/>
    <n v="1500"/>
    <n v="8925"/>
    <x v="0"/>
    <n v="425"/>
    <s v="No"/>
    <n v="0"/>
    <n v="0"/>
    <x v="49"/>
    <x v="10"/>
    <s v="Kolhapur"/>
  </r>
  <r>
    <n v="374"/>
    <n v="2558"/>
    <x v="711"/>
    <x v="324"/>
    <n v="2"/>
    <n v="2"/>
    <n v="0"/>
    <n v="10000"/>
    <n v="1500"/>
    <n v="8925"/>
    <x v="0"/>
    <n v="425"/>
    <s v="No"/>
    <n v="0"/>
    <n v="0"/>
    <x v="32"/>
    <x v="10"/>
    <s v="Kolhapur"/>
  </r>
  <r>
    <n v="30727"/>
    <n v="2905"/>
    <x v="1004"/>
    <x v="20"/>
    <n v="1"/>
    <n v="1"/>
    <n v="0"/>
    <n v="8800"/>
    <n v="1320"/>
    <n v="7854"/>
    <x v="0"/>
    <n v="374"/>
    <s v="No"/>
    <n v="0"/>
    <n v="0"/>
    <x v="27"/>
    <x v="10"/>
    <s v="Kolhapur"/>
  </r>
  <r>
    <n v="131144"/>
    <n v="3323"/>
    <x v="908"/>
    <x v="20"/>
    <n v="1"/>
    <n v="1"/>
    <n v="0"/>
    <n v="5760"/>
    <n v="864"/>
    <n v="5140.8"/>
    <x v="0"/>
    <n v="244.8"/>
    <s v="No"/>
    <n v="0"/>
    <n v="0"/>
    <x v="27"/>
    <x v="10"/>
    <s v="Kolhapur"/>
  </r>
  <r>
    <n v="56"/>
    <n v="2250"/>
    <x v="1"/>
    <x v="20"/>
    <n v="1"/>
    <n v="1"/>
    <n v="0"/>
    <n v="8800"/>
    <n v="1320"/>
    <n v="7854"/>
    <x v="0"/>
    <n v="374"/>
    <s v="No"/>
    <n v="0"/>
    <n v="0"/>
    <x v="27"/>
    <x v="10"/>
    <s v="Kolhapur"/>
  </r>
  <r>
    <n v="357"/>
    <n v="2543"/>
    <x v="727"/>
    <x v="325"/>
    <n v="2"/>
    <n v="1"/>
    <n v="1"/>
    <n v="10800"/>
    <n v="1620"/>
    <n v="9639"/>
    <x v="0"/>
    <n v="459"/>
    <s v="No"/>
    <n v="0"/>
    <n v="0"/>
    <x v="21"/>
    <x v="10"/>
    <s v="Kolhapur"/>
  </r>
  <r>
    <n v="705"/>
    <n v="2880"/>
    <x v="1005"/>
    <x v="20"/>
    <n v="2"/>
    <n v="2"/>
    <n v="0"/>
    <n v="8400"/>
    <n v="1260"/>
    <n v="7497"/>
    <x v="0"/>
    <n v="357"/>
    <s v="No"/>
    <n v="0"/>
    <n v="0"/>
    <x v="22"/>
    <x v="10"/>
    <s v="Kolhapur"/>
  </r>
  <r>
    <n v="80900"/>
    <n v="3078"/>
    <x v="1006"/>
    <x v="253"/>
    <n v="1"/>
    <n v="1"/>
    <n v="0"/>
    <n v="9600"/>
    <n v="1440"/>
    <n v="8568"/>
    <x v="0"/>
    <n v="408"/>
    <s v="No"/>
    <n v="0"/>
    <n v="0"/>
    <x v="20"/>
    <x v="11"/>
    <s v="D B CORP LTD."/>
  </r>
  <r>
    <n v="151483"/>
    <n v="3659"/>
    <x v="1007"/>
    <x v="253"/>
    <n v="1"/>
    <n v="1"/>
    <n v="0"/>
    <n v="19048"/>
    <n v="0"/>
    <n v="20000.400000000001"/>
    <x v="2"/>
    <n v="952.4"/>
    <s v="No"/>
    <n v="0"/>
    <n v="0"/>
    <x v="18"/>
    <x v="11"/>
    <s v="D B CORP LTD."/>
  </r>
  <r>
    <n v="80842"/>
    <n v="3026"/>
    <x v="1008"/>
    <x v="253"/>
    <n v="1"/>
    <n v="1"/>
    <n v="0"/>
    <n v="9600"/>
    <n v="1440"/>
    <n v="8568"/>
    <x v="0"/>
    <n v="408"/>
    <s v="No"/>
    <n v="0"/>
    <n v="0"/>
    <x v="555"/>
    <x v="11"/>
    <s v="D B CORP LTD."/>
  </r>
  <r>
    <n v="80802"/>
    <n v="2986"/>
    <x v="168"/>
    <x v="326"/>
    <n v="1"/>
    <n v="1"/>
    <n v="0"/>
    <n v="9600"/>
    <n v="1440"/>
    <n v="8568"/>
    <x v="0"/>
    <n v="408"/>
    <s v="No"/>
    <n v="0"/>
    <n v="0"/>
    <x v="555"/>
    <x v="11"/>
    <s v="D B CORP LTD."/>
  </r>
  <r>
    <n v="70782"/>
    <n v="2966"/>
    <x v="1009"/>
    <x v="326"/>
    <n v="1"/>
    <n v="1"/>
    <n v="0"/>
    <n v="9600"/>
    <n v="1440"/>
    <n v="8568"/>
    <x v="0"/>
    <n v="408"/>
    <s v="No"/>
    <n v="0"/>
    <n v="0"/>
    <x v="555"/>
    <x v="11"/>
    <s v="D B CORP LTD."/>
  </r>
  <r>
    <n v="80925"/>
    <n v="3102"/>
    <x v="1010"/>
    <x v="253"/>
    <n v="1"/>
    <n v="1"/>
    <n v="0"/>
    <n v="9600"/>
    <n v="1440"/>
    <n v="8568"/>
    <x v="0"/>
    <n v="408"/>
    <s v="No"/>
    <n v="0"/>
    <n v="0"/>
    <x v="555"/>
    <x v="11"/>
    <s v="D B CORP LTD."/>
  </r>
  <r>
    <n v="80871"/>
    <n v="3055"/>
    <x v="907"/>
    <x v="253"/>
    <n v="1"/>
    <n v="1"/>
    <n v="0"/>
    <n v="9600"/>
    <n v="1440"/>
    <n v="8568"/>
    <x v="0"/>
    <n v="408"/>
    <s v="No"/>
    <n v="0"/>
    <n v="0"/>
    <x v="555"/>
    <x v="11"/>
    <s v="D B CORP LTD."/>
  </r>
  <r>
    <n v="682"/>
    <n v="2858"/>
    <x v="396"/>
    <x v="327"/>
    <n v="1"/>
    <n v="1"/>
    <n v="0"/>
    <n v="6400"/>
    <n v="960"/>
    <n v="5712"/>
    <x v="0"/>
    <n v="272"/>
    <s v="No"/>
    <n v="0"/>
    <n v="0"/>
    <x v="555"/>
    <x v="11"/>
    <s v="D B CORP LTD."/>
  </r>
  <r>
    <n v="640"/>
    <n v="2816"/>
    <x v="1003"/>
    <x v="327"/>
    <n v="1"/>
    <n v="1"/>
    <n v="0"/>
    <n v="6400"/>
    <n v="960"/>
    <n v="5712"/>
    <x v="0"/>
    <n v="272"/>
    <s v="No"/>
    <n v="0"/>
    <n v="0"/>
    <x v="555"/>
    <x v="11"/>
    <s v="D B CORP LTD."/>
  </r>
  <r>
    <n v="704"/>
    <n v="2879"/>
    <x v="823"/>
    <x v="326"/>
    <n v="1"/>
    <n v="1"/>
    <n v="0"/>
    <n v="9600"/>
    <n v="1440"/>
    <n v="8568"/>
    <x v="0"/>
    <n v="408"/>
    <s v="No"/>
    <n v="0"/>
    <n v="0"/>
    <x v="555"/>
    <x v="11"/>
    <s v="D B CORP LTD."/>
  </r>
  <r>
    <n v="100951"/>
    <n v="3131"/>
    <x v="208"/>
    <x v="253"/>
    <n v="1"/>
    <n v="1"/>
    <n v="0"/>
    <n v="9600"/>
    <n v="1440"/>
    <n v="8568"/>
    <x v="0"/>
    <n v="408"/>
    <s v="No"/>
    <n v="0"/>
    <n v="0"/>
    <x v="555"/>
    <x v="11"/>
    <s v="D B CORP LTD."/>
  </r>
  <r>
    <n v="319"/>
    <n v="2507"/>
    <x v="346"/>
    <x v="328"/>
    <n v="1"/>
    <n v="1"/>
    <n v="0"/>
    <n v="19200"/>
    <n v="2880"/>
    <n v="17136"/>
    <x v="0"/>
    <n v="816"/>
    <s v="No"/>
    <n v="0"/>
    <n v="0"/>
    <x v="555"/>
    <x v="11"/>
    <s v="D B CORP LTD."/>
  </r>
  <r>
    <n v="548"/>
    <n v="2726"/>
    <x v="766"/>
    <x v="329"/>
    <n v="1"/>
    <n v="1"/>
    <n v="0"/>
    <n v="14400"/>
    <n v="2160"/>
    <n v="12852"/>
    <x v="0"/>
    <n v="612"/>
    <s v="No"/>
    <n v="0"/>
    <n v="0"/>
    <x v="555"/>
    <x v="11"/>
    <s v="D B CORP LTD."/>
  </r>
  <r>
    <n v="624"/>
    <n v="2801"/>
    <x v="326"/>
    <x v="326"/>
    <n v="1"/>
    <n v="1"/>
    <n v="0"/>
    <n v="9600"/>
    <n v="1440"/>
    <n v="8568"/>
    <x v="0"/>
    <n v="408"/>
    <s v="No"/>
    <n v="0"/>
    <n v="0"/>
    <x v="555"/>
    <x v="11"/>
    <s v="D B CORP LTD."/>
  </r>
  <r>
    <n v="590"/>
    <n v="2767"/>
    <x v="263"/>
    <x v="330"/>
    <n v="1"/>
    <n v="1"/>
    <n v="0"/>
    <n v="9600"/>
    <n v="1440"/>
    <n v="8568"/>
    <x v="0"/>
    <n v="408"/>
    <s v="No"/>
    <n v="0"/>
    <n v="0"/>
    <x v="555"/>
    <x v="11"/>
    <s v="D B CORP LTD."/>
  </r>
  <r>
    <n v="611"/>
    <n v="2788"/>
    <x v="1011"/>
    <x v="331"/>
    <n v="1"/>
    <n v="1"/>
    <n v="0"/>
    <n v="5000"/>
    <n v="0"/>
    <n v="5900"/>
    <x v="0"/>
    <n v="900"/>
    <s v="No"/>
    <n v="0"/>
    <n v="0"/>
    <x v="556"/>
    <x v="12"/>
    <s v="Kolhapur"/>
  </r>
  <r>
    <n v="337"/>
    <n v="2523"/>
    <x v="906"/>
    <x v="332"/>
    <n v="1"/>
    <n v="1"/>
    <n v="0"/>
    <n v="4000"/>
    <n v="600"/>
    <n v="4012"/>
    <x v="0"/>
    <n v="612"/>
    <s v="No"/>
    <n v="0"/>
    <n v="0"/>
    <x v="557"/>
    <x v="12"/>
    <s v="Kolhapur"/>
  </r>
  <r>
    <n v="338"/>
    <n v="2524"/>
    <x v="906"/>
    <x v="332"/>
    <n v="1"/>
    <n v="1"/>
    <n v="0"/>
    <n v="5000"/>
    <n v="750"/>
    <n v="5015"/>
    <x v="0"/>
    <n v="765"/>
    <s v="No"/>
    <n v="0"/>
    <n v="0"/>
    <x v="557"/>
    <x v="12"/>
    <s v="Kolhapur"/>
  </r>
  <r>
    <n v="339"/>
    <n v="2525"/>
    <x v="906"/>
    <x v="332"/>
    <n v="1"/>
    <n v="1"/>
    <n v="0"/>
    <n v="7000"/>
    <n v="0"/>
    <n v="8260"/>
    <x v="0"/>
    <n v="1260"/>
    <s v="No"/>
    <n v="0"/>
    <n v="0"/>
    <x v="558"/>
    <x v="12"/>
    <s v="Kolhapur"/>
  </r>
  <r>
    <n v="433"/>
    <n v="2613"/>
    <x v="767"/>
    <x v="254"/>
    <n v="2"/>
    <n v="2"/>
    <n v="0"/>
    <n v="43200"/>
    <n v="6480"/>
    <n v="38556"/>
    <x v="0"/>
    <n v="1836"/>
    <s v="No"/>
    <n v="0"/>
    <n v="0"/>
    <x v="4"/>
    <x v="13"/>
    <s v="C/4, Trade World, 7th Floor, Kamala city, Senapati Bapat Marg,   Lower Parel (West) Mumbai- 40001"/>
  </r>
  <r>
    <n v="171829"/>
    <n v="4004"/>
    <x v="116"/>
    <x v="333"/>
    <n v="1"/>
    <n v="1"/>
    <n v="0"/>
    <n v="2000"/>
    <n v="300"/>
    <n v="1785"/>
    <x v="0"/>
    <n v="85"/>
    <s v="No"/>
    <n v="0"/>
    <n v="0"/>
    <x v="5"/>
    <x v="14"/>
    <s v="RATNAGIRI"/>
  </r>
  <r>
    <n v="222402"/>
    <n v="4575"/>
    <x v="623"/>
    <x v="273"/>
    <n v="1"/>
    <n v="1"/>
    <n v="0"/>
    <n v="6666"/>
    <n v="1333.2"/>
    <n v="5599.44"/>
    <x v="0"/>
    <n v="266.64"/>
    <s v="No"/>
    <n v="0"/>
    <n v="0"/>
    <x v="21"/>
    <x v="14"/>
    <s v="RATNAGIRI"/>
  </r>
  <r>
    <n v="100946"/>
    <n v="3126"/>
    <x v="1012"/>
    <x v="273"/>
    <n v="1"/>
    <n v="1"/>
    <n v="0"/>
    <n v="2400"/>
    <n v="360"/>
    <n v="2142"/>
    <x v="0"/>
    <n v="102"/>
    <s v="No"/>
    <n v="0"/>
    <n v="0"/>
    <x v="28"/>
    <x v="14"/>
    <s v="RATNAGIRI"/>
  </r>
  <r>
    <n v="222339"/>
    <n v="4517"/>
    <x v="1001"/>
    <x v="334"/>
    <n v="1"/>
    <n v="1"/>
    <n v="0"/>
    <n v="3000"/>
    <n v="600"/>
    <n v="2520"/>
    <x v="0"/>
    <n v="120"/>
    <s v="No"/>
    <n v="0"/>
    <n v="0"/>
    <x v="113"/>
    <x v="14"/>
    <s v="RATNAGIRI"/>
  </r>
  <r>
    <n v="110971"/>
    <n v="3152"/>
    <x v="173"/>
    <x v="273"/>
    <n v="1"/>
    <n v="1"/>
    <n v="0"/>
    <n v="2880"/>
    <n v="432"/>
    <n v="2570.4"/>
    <x v="0"/>
    <n v="122.4"/>
    <s v="No"/>
    <n v="0"/>
    <n v="0"/>
    <x v="113"/>
    <x v="14"/>
    <s v="RATNAGIRI"/>
  </r>
  <r>
    <n v="111014"/>
    <n v="3195"/>
    <x v="102"/>
    <x v="273"/>
    <n v="2"/>
    <n v="2"/>
    <n v="0"/>
    <n v="3600"/>
    <n v="540"/>
    <n v="3213"/>
    <x v="0"/>
    <n v="153"/>
    <s v="No"/>
    <n v="0"/>
    <n v="0"/>
    <x v="113"/>
    <x v="14"/>
    <s v="RATNAGIRI"/>
  </r>
  <r>
    <n v="110991"/>
    <n v="3172"/>
    <x v="446"/>
    <x v="138"/>
    <n v="1"/>
    <n v="1"/>
    <n v="0"/>
    <n v="6720"/>
    <n v="1008"/>
    <n v="5997.6"/>
    <x v="0"/>
    <n v="285.60000000000002"/>
    <s v="No"/>
    <n v="0"/>
    <n v="0"/>
    <x v="49"/>
    <x v="15"/>
    <s v="Kolhapur"/>
  </r>
  <r>
    <n v="131107"/>
    <n v="3286"/>
    <x v="107"/>
    <x v="335"/>
    <n v="1"/>
    <n v="1"/>
    <n v="0"/>
    <n v="14880"/>
    <n v="2232"/>
    <n v="13280.4"/>
    <x v="0"/>
    <n v="632.4"/>
    <s v="No"/>
    <n v="0"/>
    <n v="0"/>
    <x v="20"/>
    <x v="16"/>
    <s v="NAGAR"/>
  </r>
  <r>
    <n v="222359"/>
    <n v="4537"/>
    <x v="1013"/>
    <x v="20"/>
    <n v="1"/>
    <n v="1"/>
    <n v="0"/>
    <n v="60000"/>
    <n v="6000"/>
    <n v="56700"/>
    <x v="0"/>
    <n v="2700"/>
    <s v="No"/>
    <n v="0"/>
    <n v="0"/>
    <x v="109"/>
    <x v="17"/>
    <s v="Kolhapur"/>
  </r>
  <r>
    <n v="222543"/>
    <n v="4711"/>
    <x v="607"/>
    <x v="104"/>
    <n v="1"/>
    <n v="1"/>
    <n v="0"/>
    <n v="40000"/>
    <n v="0"/>
    <n v="42000"/>
    <x v="0"/>
    <n v="2000"/>
    <s v="No"/>
    <n v="0"/>
    <n v="0"/>
    <x v="559"/>
    <x v="17"/>
    <s v="Kolhapur"/>
  </r>
  <r>
    <n v="222403"/>
    <n v="4576"/>
    <x v="623"/>
    <x v="336"/>
    <n v="1"/>
    <n v="1"/>
    <n v="0"/>
    <n v="6666"/>
    <n v="1333.2"/>
    <n v="5599.44"/>
    <x v="0"/>
    <n v="266.64"/>
    <s v="No"/>
    <n v="0"/>
    <n v="0"/>
    <x v="21"/>
    <x v="18"/>
    <s v="GO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F5EAFA-73FA-4D5D-9645-D20EA736EFC6}"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33" firstHeaderRow="1" firstDataRow="1" firstDataCol="1"/>
  <pivotFields count="18">
    <pivotField showAll="0"/>
    <pivotField dataField="1" showAll="0"/>
    <pivotField numFmtId="14" showAll="0">
      <items count="1015">
        <item x="760"/>
        <item x="997"/>
        <item x="292"/>
        <item x="875"/>
        <item x="992"/>
        <item x="174"/>
        <item x="721"/>
        <item x="961"/>
        <item x="742"/>
        <item x="0"/>
        <item x="132"/>
        <item x="993"/>
        <item x="705"/>
        <item x="62"/>
        <item x="960"/>
        <item x="1"/>
        <item x="873"/>
        <item x="2"/>
        <item x="3"/>
        <item x="728"/>
        <item x="148"/>
        <item x="857"/>
        <item x="114"/>
        <item x="147"/>
        <item x="66"/>
        <item x="96"/>
        <item x="213"/>
        <item x="4"/>
        <item x="97"/>
        <item x="163"/>
        <item x="994"/>
        <item x="61"/>
        <item x="307"/>
        <item x="995"/>
        <item x="332"/>
        <item x="702"/>
        <item x="336"/>
        <item x="288"/>
        <item x="999"/>
        <item x="894"/>
        <item x="877"/>
        <item x="7"/>
        <item x="228"/>
        <item x="5"/>
        <item x="6"/>
        <item x="904"/>
        <item x="8"/>
        <item x="9"/>
        <item x="315"/>
        <item x="10"/>
        <item x="716"/>
        <item x="996"/>
        <item x="1002"/>
        <item x="175"/>
        <item x="957"/>
        <item x="893"/>
        <item x="231"/>
        <item x="287"/>
        <item x="956"/>
        <item x="160"/>
        <item x="290"/>
        <item x="159"/>
        <item x="11"/>
        <item x="12"/>
        <item x="99"/>
        <item x="146"/>
        <item x="100"/>
        <item x="726"/>
        <item x="101"/>
        <item x="743"/>
        <item x="13"/>
        <item x="196"/>
        <item x="98"/>
        <item x="892"/>
        <item x="14"/>
        <item x="759"/>
        <item x="60"/>
        <item x="133"/>
        <item x="15"/>
        <item x="346"/>
        <item x="839"/>
        <item x="1000"/>
        <item x="855"/>
        <item x="16"/>
        <item x="291"/>
        <item x="973"/>
        <item x="764"/>
        <item x="845"/>
        <item x="906"/>
        <item x="359"/>
        <item x="831"/>
        <item x="158"/>
        <item x="832"/>
        <item x="723"/>
        <item x="95"/>
        <item x="727"/>
        <item x="360"/>
        <item x="700"/>
        <item x="361"/>
        <item x="833"/>
        <item x="362"/>
        <item x="187"/>
        <item x="131"/>
        <item x="711"/>
        <item x="205"/>
        <item x="363"/>
        <item x="92"/>
        <item x="344"/>
        <item x="115"/>
        <item x="188"/>
        <item x="331"/>
        <item x="232"/>
        <item x="744"/>
        <item x="293"/>
        <item x="863"/>
        <item x="59"/>
        <item x="735"/>
        <item x="176"/>
        <item x="17"/>
        <item x="763"/>
        <item x="244"/>
        <item x="381"/>
        <item x="345"/>
        <item x="745"/>
        <item x="693"/>
        <item x="825"/>
        <item x="767"/>
        <item x="762"/>
        <item x="872"/>
        <item x="94"/>
        <item x="239"/>
        <item x="382"/>
        <item x="93"/>
        <item x="18"/>
        <item x="383"/>
        <item x="844"/>
        <item x="768"/>
        <item x="310"/>
        <item x="384"/>
        <item x="827"/>
        <item x="826"/>
        <item x="90"/>
        <item x="19"/>
        <item x="343"/>
        <item x="741"/>
        <item x="385"/>
        <item x="121"/>
        <item x="692"/>
        <item x="261"/>
        <item x="328"/>
        <item x="69"/>
        <item x="366"/>
        <item x="390"/>
        <item x="259"/>
        <item x="91"/>
        <item x="697"/>
        <item x="751"/>
        <item x="690"/>
        <item x="20"/>
        <item x="335"/>
        <item x="691"/>
        <item x="766"/>
        <item x="841"/>
        <item x="746"/>
        <item x="149"/>
        <item x="21"/>
        <item x="729"/>
        <item x="68"/>
        <item x="848"/>
        <item x="851"/>
        <item x="388"/>
        <item x="245"/>
        <item x="968"/>
        <item x="895"/>
        <item x="765"/>
        <item x="747"/>
        <item x="842"/>
        <item x="327"/>
        <item x="262"/>
        <item x="161"/>
        <item x="263"/>
        <item x="769"/>
        <item x="748"/>
        <item x="953"/>
        <item x="177"/>
        <item x="204"/>
        <item x="1011"/>
        <item x="365"/>
        <item x="849"/>
        <item x="699"/>
        <item x="843"/>
        <item x="866"/>
        <item x="392"/>
        <item x="394"/>
        <item x="326"/>
        <item x="750"/>
        <item x="864"/>
        <item x="67"/>
        <item x="129"/>
        <item x="1003"/>
        <item x="211"/>
        <item x="733"/>
        <item x="905"/>
        <item x="730"/>
        <item x="210"/>
        <item x="257"/>
        <item x="227"/>
        <item x="170"/>
        <item x="190"/>
        <item x="108"/>
        <item x="109"/>
        <item x="395"/>
        <item x="725"/>
        <item x="130"/>
        <item x="350"/>
        <item x="396"/>
        <item x="333"/>
        <item x="952"/>
        <item x="824"/>
        <item x="370"/>
        <item x="834"/>
        <item x="63"/>
        <item x="191"/>
        <item x="740"/>
        <item x="749"/>
        <item x="701"/>
        <item x="823"/>
        <item x="1005"/>
        <item x="128"/>
        <item x="22"/>
        <item x="224"/>
        <item x="23"/>
        <item x="820"/>
        <item x="686"/>
        <item x="256"/>
        <item x="171"/>
        <item x="225"/>
        <item x="684"/>
        <item x="696"/>
        <item x="1004"/>
        <item x="247"/>
        <item x="371"/>
        <item x="846"/>
        <item x="255"/>
        <item x="680"/>
        <item x="412"/>
        <item x="24"/>
        <item x="322"/>
        <item x="209"/>
        <item x="410"/>
        <item x="169"/>
        <item x="372"/>
        <item x="373"/>
        <item x="411"/>
        <item x="752"/>
        <item x="150"/>
        <item x="110"/>
        <item x="847"/>
        <item x="248"/>
        <item x="958"/>
        <item x="817"/>
        <item x="819"/>
        <item x="1009"/>
        <item x="949"/>
        <item x="416"/>
        <item x="413"/>
        <item x="246"/>
        <item x="151"/>
        <item x="753"/>
        <item x="861"/>
        <item x="223"/>
        <item x="950"/>
        <item x="353"/>
        <item x="414"/>
        <item x="836"/>
        <item x="168"/>
        <item x="816"/>
        <item x="415"/>
        <item x="355"/>
        <item x="419"/>
        <item x="113"/>
        <item x="890"/>
        <item x="754"/>
        <item x="422"/>
        <item x="739"/>
        <item x="27"/>
        <item x="770"/>
        <item x="189"/>
        <item x="258"/>
        <item x="112"/>
        <item x="354"/>
        <item x="1008"/>
        <item x="420"/>
        <item x="25"/>
        <item x="316"/>
        <item x="341"/>
        <item x="677"/>
        <item x="111"/>
        <item x="708"/>
        <item x="26"/>
        <item x="814"/>
        <item x="815"/>
        <item x="907"/>
        <item x="393"/>
        <item x="976"/>
        <item x="380"/>
        <item x="755"/>
        <item x="695"/>
        <item x="427"/>
        <item x="374"/>
        <item x="351"/>
        <item x="28"/>
        <item x="306"/>
        <item x="678"/>
        <item x="311"/>
        <item x="1006"/>
        <item x="212"/>
        <item x="852"/>
        <item x="853"/>
        <item x="676"/>
        <item x="724"/>
        <item x="387"/>
        <item x="428"/>
        <item x="29"/>
        <item x="1010"/>
        <item x="30"/>
        <item x="206"/>
        <item x="260"/>
        <item x="207"/>
        <item x="352"/>
        <item x="720"/>
        <item x="249"/>
        <item x="65"/>
        <item x="874"/>
        <item x="756"/>
        <item x="978"/>
        <item x="1012"/>
        <item x="31"/>
        <item x="208"/>
        <item x="900"/>
        <item x="673"/>
        <item x="703"/>
        <item x="440"/>
        <item x="683"/>
        <item x="124"/>
        <item x="738"/>
        <item x="896"/>
        <item x="173"/>
        <item x="32"/>
        <item x="810"/>
        <item x="959"/>
        <item x="33"/>
        <item x="253"/>
        <item x="850"/>
        <item x="250"/>
        <item x="34"/>
        <item x="809"/>
        <item x="446"/>
        <item x="835"/>
        <item x="233"/>
        <item x="761"/>
        <item x="102"/>
        <item x="682"/>
        <item x="35"/>
        <item x="79"/>
        <item x="164"/>
        <item x="449"/>
        <item x="347"/>
        <item x="447"/>
        <item x="123"/>
        <item x="104"/>
        <item x="254"/>
        <item x="369"/>
        <item x="860"/>
        <item x="308"/>
        <item x="153"/>
        <item x="64"/>
        <item x="172"/>
        <item x="948"/>
        <item x="126"/>
        <item x="967"/>
        <item x="103"/>
        <item x="943"/>
        <item x="945"/>
        <item x="944"/>
        <item x="36"/>
        <item x="757"/>
        <item x="452"/>
        <item x="167"/>
        <item x="946"/>
        <item x="334"/>
        <item x="942"/>
        <item x="349"/>
        <item x="229"/>
        <item x="295"/>
        <item x="424"/>
        <item x="107"/>
        <item x="226"/>
        <item x="44"/>
        <item x="758"/>
        <item x="982"/>
        <item x="947"/>
        <item x="367"/>
        <item x="45"/>
        <item x="459"/>
        <item x="368"/>
        <item x="127"/>
        <item x="687"/>
        <item x="897"/>
        <item x="772"/>
        <item x="47"/>
        <item x="166"/>
        <item x="806"/>
        <item x="329"/>
        <item x="908"/>
        <item x="305"/>
        <item x="321"/>
        <item x="462"/>
        <item x="252"/>
        <item x="122"/>
        <item x="105"/>
        <item x="106"/>
        <item x="48"/>
        <item x="463"/>
        <item x="348"/>
        <item x="974"/>
        <item x="774"/>
        <item x="876"/>
        <item x="466"/>
        <item x="421"/>
        <item x="294"/>
        <item x="773"/>
        <item x="78"/>
        <item x="364"/>
        <item x="698"/>
        <item x="928"/>
        <item x="165"/>
        <item x="152"/>
        <item x="837"/>
        <item x="921"/>
        <item x="417"/>
        <item x="681"/>
        <item x="812"/>
        <item x="423"/>
        <item x="464"/>
        <item x="465"/>
        <item x="715"/>
        <item x="37"/>
        <item x="340"/>
        <item x="776"/>
        <item x="771"/>
        <item x="811"/>
        <item x="467"/>
        <item x="386"/>
        <item x="77"/>
        <item x="241"/>
        <item x="468"/>
        <item x="304"/>
        <item x="671"/>
        <item x="319"/>
        <item x="469"/>
        <item x="472"/>
        <item x="429"/>
        <item x="470"/>
        <item x="722"/>
        <item x="120"/>
        <item x="460"/>
        <item x="679"/>
        <item x="975"/>
        <item x="476"/>
        <item x="977"/>
        <item x="471"/>
        <item x="980"/>
        <item x="438"/>
        <item x="901"/>
        <item x="194"/>
        <item x="409"/>
        <item x="931"/>
        <item x="277"/>
        <item x="479"/>
        <item x="818"/>
        <item x="480"/>
        <item x="379"/>
        <item x="86"/>
        <item x="830"/>
        <item x="80"/>
        <item x="482"/>
        <item x="775"/>
        <item x="483"/>
        <item x="984"/>
        <item x="486"/>
        <item x="898"/>
        <item x="117"/>
        <item x="985"/>
        <item x="981"/>
        <item x="278"/>
        <item x="713"/>
        <item x="119"/>
        <item x="450"/>
        <item x="979"/>
        <item x="923"/>
        <item x="987"/>
        <item x="919"/>
        <item x="492"/>
        <item x="279"/>
        <item x="493"/>
        <item x="481"/>
        <item x="494"/>
        <item x="670"/>
        <item x="496"/>
        <item x="497"/>
        <item x="778"/>
        <item x="669"/>
        <item x="732"/>
        <item x="83"/>
        <item x="522"/>
        <item x="477"/>
        <item x="240"/>
        <item x="731"/>
        <item x="473"/>
        <item x="856"/>
        <item x="195"/>
        <item x="303"/>
        <item x="81"/>
        <item x="84"/>
        <item x="491"/>
        <item x="986"/>
        <item x="444"/>
        <item x="443"/>
        <item x="664"/>
        <item x="712"/>
        <item x="430"/>
        <item x="528"/>
        <item x="498"/>
        <item x="499"/>
        <item x="495"/>
        <item x="998"/>
        <item x="445"/>
        <item x="854"/>
        <item x="665"/>
        <item x="142"/>
        <item x="1007"/>
        <item x="451"/>
        <item x="983"/>
        <item x="214"/>
        <item x="296"/>
        <item x="85"/>
        <item x="663"/>
        <item x="529"/>
        <item x="524"/>
        <item x="829"/>
        <item x="281"/>
        <item x="531"/>
        <item x="532"/>
        <item x="704"/>
        <item x="500"/>
        <item x="178"/>
        <item x="461"/>
        <item x="807"/>
        <item x="302"/>
        <item x="501"/>
        <item x="280"/>
        <item x="222"/>
        <item x="534"/>
        <item x="143"/>
        <item x="358"/>
        <item x="689"/>
        <item x="549"/>
        <item x="391"/>
        <item x="915"/>
        <item x="551"/>
        <item x="38"/>
        <item x="433"/>
        <item x="323"/>
        <item x="76"/>
        <item x="502"/>
        <item x="236"/>
        <item x="903"/>
        <item x="456"/>
        <item x="709"/>
        <item x="550"/>
        <item x="221"/>
        <item x="694"/>
        <item x="144"/>
        <item x="553"/>
        <item x="922"/>
        <item x="484"/>
        <item x="418"/>
        <item x="891"/>
        <item x="87"/>
        <item x="935"/>
        <item x="554"/>
        <item x="871"/>
        <item x="555"/>
        <item x="237"/>
        <item x="503"/>
        <item x="779"/>
        <item x="474"/>
        <item x="504"/>
        <item x="389"/>
        <item x="936"/>
        <item x="88"/>
        <item x="654"/>
        <item x="717"/>
        <item x="186"/>
        <item x="668"/>
        <item x="318"/>
        <item x="777"/>
        <item x="525"/>
        <item x="89"/>
        <item x="560"/>
        <item x="656"/>
        <item x="558"/>
        <item x="788"/>
        <item x="938"/>
        <item x="432"/>
        <item x="813"/>
        <item x="914"/>
        <item x="548"/>
        <item x="787"/>
        <item x="546"/>
        <item x="530"/>
        <item x="475"/>
        <item x="547"/>
        <item x="559"/>
        <item x="652"/>
        <item x="134"/>
        <item x="870"/>
        <item x="561"/>
        <item x="543"/>
        <item x="431"/>
        <item x="542"/>
        <item x="506"/>
        <item x="564"/>
        <item x="540"/>
        <item x="562"/>
        <item x="505"/>
        <item x="478"/>
        <item x="324"/>
        <item x="937"/>
        <item x="789"/>
        <item x="378"/>
        <item x="786"/>
        <item x="917"/>
        <item x="541"/>
        <item x="659"/>
        <item x="545"/>
        <item x="220"/>
        <item x="544"/>
        <item x="507"/>
        <item x="924"/>
        <item x="657"/>
        <item x="330"/>
        <item x="441"/>
        <item x="658"/>
        <item x="276"/>
        <item x="552"/>
        <item x="135"/>
        <item x="397"/>
        <item x="651"/>
        <item x="648"/>
        <item x="570"/>
        <item x="582"/>
        <item x="988"/>
        <item x="675"/>
        <item x="508"/>
        <item x="179"/>
        <item x="583"/>
        <item x="485"/>
        <item x="274"/>
        <item x="911"/>
        <item x="780"/>
        <item x="116"/>
        <item x="275"/>
        <item x="808"/>
        <item x="790"/>
        <item x="273"/>
        <item x="238"/>
        <item x="930"/>
        <item x="454"/>
        <item x="795"/>
        <item x="75"/>
        <item x="575"/>
        <item x="184"/>
        <item x="585"/>
        <item x="646"/>
        <item x="39"/>
        <item x="298"/>
        <item x="586"/>
        <item x="803"/>
        <item x="455"/>
        <item x="589"/>
        <item x="513"/>
        <item x="402"/>
        <item x="805"/>
        <item x="216"/>
        <item x="556"/>
        <item x="242"/>
        <item x="266"/>
        <item x="515"/>
        <item x="357"/>
        <item x="862"/>
        <item x="185"/>
        <item x="234"/>
        <item x="912"/>
        <item x="590"/>
        <item x="954"/>
        <item x="591"/>
        <item x="526"/>
        <item x="401"/>
        <item x="588"/>
        <item x="192"/>
        <item x="796"/>
        <item x="536"/>
        <item x="662"/>
        <item x="655"/>
        <item x="565"/>
        <item x="457"/>
        <item x="672"/>
        <item x="230"/>
        <item x="594"/>
        <item x="595"/>
        <item x="596"/>
        <item x="537"/>
        <item x="140"/>
        <item x="859"/>
        <item x="785"/>
        <item x="183"/>
        <item x="40"/>
        <item x="597"/>
        <item x="969"/>
        <item x="243"/>
        <item x="797"/>
        <item x="804"/>
        <item x="592"/>
        <item x="264"/>
        <item x="598"/>
        <item x="265"/>
        <item x="514"/>
        <item x="267"/>
        <item x="268"/>
        <item x="913"/>
        <item x="215"/>
        <item x="801"/>
        <item x="301"/>
        <item x="41"/>
        <item x="909"/>
        <item x="139"/>
        <item x="647"/>
        <item x="644"/>
        <item x="799"/>
        <item x="600"/>
        <item x="642"/>
        <item x="933"/>
        <item x="375"/>
        <item x="404"/>
        <item x="643"/>
        <item x="601"/>
        <item x="867"/>
        <item x="339"/>
        <item x="603"/>
        <item x="966"/>
        <item x="604"/>
        <item x="878"/>
        <item x="487"/>
        <item x="576"/>
        <item x="403"/>
        <item x="955"/>
        <item x="880"/>
        <item x="939"/>
        <item x="688"/>
        <item x="439"/>
        <item x="511"/>
        <item x="593"/>
        <item x="42"/>
        <item x="453"/>
        <item x="932"/>
        <item x="510"/>
        <item x="602"/>
        <item x="581"/>
        <item x="606"/>
        <item x="926"/>
        <item x="802"/>
        <item x="925"/>
        <item x="425"/>
        <item x="610"/>
        <item x="641"/>
        <item x="881"/>
        <item x="577"/>
        <item x="793"/>
        <item x="794"/>
        <item x="828"/>
        <item x="608"/>
        <item x="43"/>
        <item x="512"/>
        <item x="941"/>
        <item x="509"/>
        <item x="297"/>
        <item x="858"/>
        <item x="792"/>
        <item x="609"/>
        <item x="882"/>
        <item x="640"/>
        <item x="317"/>
        <item x="137"/>
        <item x="611"/>
        <item x="568"/>
        <item x="929"/>
        <item x="612"/>
        <item x="569"/>
        <item x="889"/>
        <item x="342"/>
        <item x="309"/>
        <item x="940"/>
        <item x="46"/>
        <item x="800"/>
        <item x="737"/>
        <item x="971"/>
        <item x="314"/>
        <item x="614"/>
        <item x="962"/>
        <item x="118"/>
        <item x="571"/>
        <item x="271"/>
        <item x="488"/>
        <item x="707"/>
        <item x="74"/>
        <item x="649"/>
        <item x="217"/>
        <item x="714"/>
        <item x="650"/>
        <item x="136"/>
        <item x="399"/>
        <item x="972"/>
        <item x="990"/>
        <item x="489"/>
        <item x="138"/>
        <item x="991"/>
        <item x="557"/>
        <item x="49"/>
        <item x="970"/>
        <item x="73"/>
        <item x="141"/>
        <item x="377"/>
        <item x="615"/>
        <item x="782"/>
        <item x="400"/>
        <item x="567"/>
        <item x="989"/>
        <item x="516"/>
        <item x="869"/>
        <item x="624"/>
        <item x="182"/>
        <item x="272"/>
        <item x="718"/>
        <item x="916"/>
        <item x="618"/>
        <item x="719"/>
        <item x="619"/>
        <item x="620"/>
        <item x="884"/>
        <item x="661"/>
        <item x="442"/>
        <item x="621"/>
        <item x="50"/>
        <item x="437"/>
        <item x="193"/>
        <item x="625"/>
        <item x="865"/>
        <item x="1001"/>
        <item x="519"/>
        <item x="622"/>
        <item x="145"/>
        <item x="54"/>
        <item x="1013"/>
        <item x="639"/>
        <item x="70"/>
        <item x="626"/>
        <item x="180"/>
        <item x="666"/>
        <item x="885"/>
        <item x="71"/>
        <item x="72"/>
        <item x="574"/>
        <item x="535"/>
        <item x="927"/>
        <item x="623"/>
        <item x="572"/>
        <item x="627"/>
        <item x="527"/>
        <item x="518"/>
        <item x="920"/>
        <item x="637"/>
        <item x="573"/>
        <item x="356"/>
        <item x="55"/>
        <item x="434"/>
        <item x="918"/>
        <item x="667"/>
        <item x="181"/>
        <item x="398"/>
        <item x="235"/>
        <item x="636"/>
        <item x="376"/>
        <item x="902"/>
        <item x="838"/>
        <item x="269"/>
        <item x="883"/>
        <item x="533"/>
        <item x="270"/>
        <item x="490"/>
        <item x="517"/>
        <item x="282"/>
        <item x="868"/>
        <item x="888"/>
        <item x="155"/>
        <item x="605"/>
        <item x="156"/>
        <item x="154"/>
        <item x="200"/>
        <item x="584"/>
        <item x="51"/>
        <item x="251"/>
        <item x="52"/>
        <item x="653"/>
        <item x="934"/>
        <item x="202"/>
        <item x="338"/>
        <item x="53"/>
        <item x="964"/>
        <item x="539"/>
        <item x="203"/>
        <item x="580"/>
        <item x="283"/>
        <item x="523"/>
        <item x="628"/>
        <item x="783"/>
        <item x="435"/>
        <item x="218"/>
        <item x="599"/>
        <item x="736"/>
        <item x="607"/>
        <item x="887"/>
        <item x="162"/>
        <item x="219"/>
        <item x="899"/>
        <item x="408"/>
        <item x="201"/>
        <item x="538"/>
        <item x="886"/>
        <item x="784"/>
        <item x="299"/>
        <item x="300"/>
        <item x="660"/>
        <item x="56"/>
        <item x="674"/>
        <item x="284"/>
        <item x="57"/>
        <item x="840"/>
        <item x="879"/>
        <item x="320"/>
        <item x="734"/>
        <item x="448"/>
        <item x="631"/>
        <item x="436"/>
        <item x="312"/>
        <item x="337"/>
        <item x="325"/>
        <item x="521"/>
        <item x="313"/>
        <item x="798"/>
        <item x="578"/>
        <item x="706"/>
        <item x="685"/>
        <item x="579"/>
        <item x="566"/>
        <item x="285"/>
        <item x="630"/>
        <item x="963"/>
        <item x="125"/>
        <item x="587"/>
        <item x="613"/>
        <item x="286"/>
        <item x="407"/>
        <item x="426"/>
        <item x="629"/>
        <item x="198"/>
        <item x="199"/>
        <item x="197"/>
        <item x="710"/>
        <item x="638"/>
        <item x="633"/>
        <item x="406"/>
        <item x="645"/>
        <item x="458"/>
        <item x="58"/>
        <item x="965"/>
        <item x="82"/>
        <item x="910"/>
        <item x="520"/>
        <item x="157"/>
        <item x="405"/>
        <item x="951"/>
        <item x="821"/>
        <item x="563"/>
        <item x="634"/>
        <item x="781"/>
        <item x="635"/>
        <item x="616"/>
        <item x="289"/>
        <item x="632"/>
        <item x="617"/>
        <item x="791"/>
        <item x="822"/>
        <item t="default"/>
      </items>
    </pivotField>
    <pivotField showAll="0">
      <items count="338">
        <item x="156"/>
        <item x="192"/>
        <item x="31"/>
        <item x="217"/>
        <item x="311"/>
        <item x="327"/>
        <item x="107"/>
        <item x="26"/>
        <item x="202"/>
        <item x="13"/>
        <item x="15"/>
        <item x="16"/>
        <item x="252"/>
        <item x="205"/>
        <item x="57"/>
        <item x="145"/>
        <item x="309"/>
        <item x="310"/>
        <item x="332"/>
        <item x="114"/>
        <item x="116"/>
        <item x="312"/>
        <item x="88"/>
        <item x="65"/>
        <item x="237"/>
        <item x="254"/>
        <item x="283"/>
        <item x="256"/>
        <item x="319"/>
        <item x="41"/>
        <item x="200"/>
        <item x="139"/>
        <item x="336"/>
        <item x="235"/>
        <item x="124"/>
        <item x="227"/>
        <item x="20"/>
        <item x="229"/>
        <item x="104"/>
        <item x="168"/>
        <item x="106"/>
        <item x="231"/>
        <item x="36"/>
        <item x="64"/>
        <item x="238"/>
        <item x="99"/>
        <item x="113"/>
        <item x="127"/>
        <item x="97"/>
        <item x="49"/>
        <item x="140"/>
        <item x="134"/>
        <item x="224"/>
        <item x="213"/>
        <item x="60"/>
        <item x="199"/>
        <item x="98"/>
        <item x="198"/>
        <item x="132"/>
        <item x="81"/>
        <item x="195"/>
        <item x="80"/>
        <item x="149"/>
        <item x="47"/>
        <item x="55"/>
        <item x="175"/>
        <item x="245"/>
        <item x="54"/>
        <item x="246"/>
        <item x="109"/>
        <item x="294"/>
        <item x="76"/>
        <item x="34"/>
        <item x="56"/>
        <item x="152"/>
        <item x="17"/>
        <item x="66"/>
        <item x="167"/>
        <item x="166"/>
        <item x="185"/>
        <item x="18"/>
        <item x="131"/>
        <item x="89"/>
        <item x="30"/>
        <item x="62"/>
        <item x="63"/>
        <item x="285"/>
        <item x="286"/>
        <item x="123"/>
        <item x="135"/>
        <item x="150"/>
        <item x="130"/>
        <item x="51"/>
        <item x="50"/>
        <item x="73"/>
        <item x="67"/>
        <item x="70"/>
        <item x="233"/>
        <item x="191"/>
        <item x="101"/>
        <item x="112"/>
        <item x="215"/>
        <item x="278"/>
        <item x="295"/>
        <item x="176"/>
        <item x="331"/>
        <item x="322"/>
        <item x="86"/>
        <item x="183"/>
        <item x="179"/>
        <item x="122"/>
        <item x="218"/>
        <item x="216"/>
        <item x="212"/>
        <item x="211"/>
        <item x="223"/>
        <item x="133"/>
        <item x="257"/>
        <item x="258"/>
        <item x="275"/>
        <item x="299"/>
        <item x="260"/>
        <item x="261"/>
        <item x="267"/>
        <item x="269"/>
        <item x="277"/>
        <item x="281"/>
        <item x="280"/>
        <item x="74"/>
        <item x="287"/>
        <item x="43"/>
        <item x="147"/>
        <item x="222"/>
        <item x="248"/>
        <item x="297"/>
        <item x="128"/>
        <item x="23"/>
        <item x="28"/>
        <item x="33"/>
        <item x="206"/>
        <item x="102"/>
        <item x="32"/>
        <item x="24"/>
        <item x="196"/>
        <item x="193"/>
        <item x="197"/>
        <item x="194"/>
        <item x="204"/>
        <item x="105"/>
        <item x="103"/>
        <item x="255"/>
        <item x="289"/>
        <item x="274"/>
        <item x="115"/>
        <item x="121"/>
        <item x="58"/>
        <item x="38"/>
        <item x="100"/>
        <item x="210"/>
        <item x="249"/>
        <item x="142"/>
        <item x="141"/>
        <item x="87"/>
        <item x="94"/>
        <item x="35"/>
        <item x="68"/>
        <item x="236"/>
        <item x="61"/>
        <item x="69"/>
        <item x="234"/>
        <item x="93"/>
        <item x="19"/>
        <item x="155"/>
        <item x="92"/>
        <item x="161"/>
        <item x="201"/>
        <item x="117"/>
        <item x="118"/>
        <item x="119"/>
        <item x="164"/>
        <item x="42"/>
        <item x="251"/>
        <item x="182"/>
        <item x="186"/>
        <item x="250"/>
        <item x="21"/>
        <item x="110"/>
        <item x="259"/>
        <item x="190"/>
        <item x="170"/>
        <item x="188"/>
        <item x="169"/>
        <item x="189"/>
        <item x="172"/>
        <item x="324"/>
        <item x="173"/>
        <item x="91"/>
        <item x="77"/>
        <item x="78"/>
        <item x="79"/>
        <item x="90"/>
        <item x="72"/>
        <item x="137"/>
        <item x="25"/>
        <item x="292"/>
        <item x="279"/>
        <item x="52"/>
        <item x="214"/>
        <item x="143"/>
        <item x="48"/>
        <item x="11"/>
        <item x="225"/>
        <item x="136"/>
        <item x="325"/>
        <item x="305"/>
        <item x="46"/>
        <item x="291"/>
        <item x="270"/>
        <item x="243"/>
        <item x="301"/>
        <item x="40"/>
        <item x="75"/>
        <item x="293"/>
        <item x="228"/>
        <item x="298"/>
        <item x="178"/>
        <item x="44"/>
        <item x="276"/>
        <item x="171"/>
        <item x="296"/>
        <item x="320"/>
        <item x="146"/>
        <item x="12"/>
        <item x="158"/>
        <item x="27"/>
        <item x="163"/>
        <item x="151"/>
        <item x="174"/>
        <item x="159"/>
        <item x="290"/>
        <item x="203"/>
        <item x="187"/>
        <item x="180"/>
        <item x="181"/>
        <item x="316"/>
        <item x="232"/>
        <item x="129"/>
        <item x="318"/>
        <item x="177"/>
        <item x="22"/>
        <item x="45"/>
        <item x="53"/>
        <item x="82"/>
        <item x="335"/>
        <item x="221"/>
        <item x="208"/>
        <item x="328"/>
        <item x="239"/>
        <item x="241"/>
        <item x="138"/>
        <item x="144"/>
        <item x="184"/>
        <item x="207"/>
        <item x="126"/>
        <item x="209"/>
        <item x="153"/>
        <item x="262"/>
        <item x="282"/>
        <item x="313"/>
        <item x="315"/>
        <item x="284"/>
        <item x="265"/>
        <item x="288"/>
        <item x="272"/>
        <item x="266"/>
        <item x="264"/>
        <item x="314"/>
        <item x="317"/>
        <item x="271"/>
        <item x="247"/>
        <item x="120"/>
        <item x="244"/>
        <item x="226"/>
        <item x="125"/>
        <item x="7"/>
        <item x="95"/>
        <item x="37"/>
        <item x="157"/>
        <item x="84"/>
        <item x="148"/>
        <item x="160"/>
        <item x="3"/>
        <item x="165"/>
        <item x="39"/>
        <item x="83"/>
        <item x="59"/>
        <item x="219"/>
        <item x="220"/>
        <item x="240"/>
        <item x="29"/>
        <item x="85"/>
        <item x="154"/>
        <item x="268"/>
        <item x="96"/>
        <item x="2"/>
        <item x="230"/>
        <item x="108"/>
        <item x="111"/>
        <item x="334"/>
        <item x="273"/>
        <item x="333"/>
        <item x="263"/>
        <item x="253"/>
        <item x="330"/>
        <item x="242"/>
        <item x="329"/>
        <item x="326"/>
        <item x="302"/>
        <item x="323"/>
        <item x="306"/>
        <item x="307"/>
        <item x="300"/>
        <item x="303"/>
        <item x="304"/>
        <item x="308"/>
        <item x="0"/>
        <item x="10"/>
        <item x="8"/>
        <item x="9"/>
        <item x="1"/>
        <item x="4"/>
        <item x="5"/>
        <item x="6"/>
        <item x="162"/>
        <item x="71"/>
        <item x="321"/>
        <item x="14"/>
        <item t="default"/>
      </items>
    </pivotField>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axis="axisRow" showAll="0" measureFilter="1" sortType="descending">
      <items count="561">
        <item x="270"/>
        <item x="461"/>
        <item x="248"/>
        <item x="220"/>
        <item x="288"/>
        <item x="201"/>
        <item x="528"/>
        <item x="293"/>
        <item x="158"/>
        <item x="551"/>
        <item x="269"/>
        <item x="233"/>
        <item x="91"/>
        <item x="497"/>
        <item x="87"/>
        <item x="217"/>
        <item x="536"/>
        <item x="112"/>
        <item x="331"/>
        <item x="410"/>
        <item x="394"/>
        <item x="549"/>
        <item x="498"/>
        <item x="278"/>
        <item x="545"/>
        <item x="334"/>
        <item x="237"/>
        <item x="70"/>
        <item x="544"/>
        <item x="413"/>
        <item x="319"/>
        <item x="401"/>
        <item x="116"/>
        <item x="68"/>
        <item x="260"/>
        <item x="338"/>
        <item x="458"/>
        <item x="240"/>
        <item x="63"/>
        <item x="389"/>
        <item x="513"/>
        <item x="524"/>
        <item x="559"/>
        <item x="492"/>
        <item x="35"/>
        <item x="447"/>
        <item x="164"/>
        <item x="427"/>
        <item x="60"/>
        <item x="2"/>
        <item x="3"/>
        <item x="521"/>
        <item x="494"/>
        <item x="160"/>
        <item x="289"/>
        <item x="366"/>
        <item x="365"/>
        <item x="31"/>
        <item x="516"/>
        <item x="444"/>
        <item x="183"/>
        <item x="481"/>
        <item x="166"/>
        <item x="184"/>
        <item x="438"/>
        <item x="4"/>
        <item x="163"/>
        <item x="281"/>
        <item x="148"/>
        <item x="69"/>
        <item x="203"/>
        <item x="161"/>
        <item x="553"/>
        <item x="407"/>
        <item x="408"/>
        <item x="194"/>
        <item x="303"/>
        <item x="17"/>
        <item x="369"/>
        <item x="173"/>
        <item x="131"/>
        <item x="5"/>
        <item x="455"/>
        <item x="543"/>
        <item x="195"/>
        <item x="170"/>
        <item x="432"/>
        <item x="205"/>
        <item x="520"/>
        <item x="232"/>
        <item x="311"/>
        <item x="127"/>
        <item x="226"/>
        <item x="320"/>
        <item x="46"/>
        <item x="18"/>
        <item x="223"/>
        <item x="115"/>
        <item x="478"/>
        <item x="32"/>
        <item x="124"/>
        <item x="409"/>
        <item x="291"/>
        <item x="391"/>
        <item x="175"/>
        <item x="470"/>
        <item x="6"/>
        <item x="188"/>
        <item x="272"/>
        <item x="306"/>
        <item x="86"/>
        <item x="79"/>
        <item x="400"/>
        <item x="7"/>
        <item x="445"/>
        <item x="448"/>
        <item x="507"/>
        <item x="415"/>
        <item x="495"/>
        <item x="330"/>
        <item x="8"/>
        <item x="66"/>
        <item x="200"/>
        <item x="344"/>
        <item x="171"/>
        <item x="193"/>
        <item x="78"/>
        <item x="496"/>
        <item x="33"/>
        <item x="88"/>
        <item x="316"/>
        <item x="121"/>
        <item x="251"/>
        <item x="53"/>
        <item x="555"/>
        <item x="177"/>
        <item x="37"/>
        <item x="105"/>
        <item x="381"/>
        <item x="499"/>
        <item x="370"/>
        <item x="372"/>
        <item x="414"/>
        <item x="534"/>
        <item x="11"/>
        <item x="550"/>
        <item x="440"/>
        <item x="117"/>
        <item x="309"/>
        <item x="308"/>
        <item x="74"/>
        <item x="102"/>
        <item x="0"/>
        <item x="26"/>
        <item x="356"/>
        <item x="227"/>
        <item x="349"/>
        <item x="39"/>
        <item x="535"/>
        <item x="343"/>
        <item x="241"/>
        <item x="315"/>
        <item x="509"/>
        <item x="459"/>
        <item x="460"/>
        <item x="420"/>
        <item x="532"/>
        <item x="210"/>
        <item x="249"/>
        <item x="380"/>
        <item x="83"/>
        <item x="429"/>
        <item x="403"/>
        <item x="483"/>
        <item x="191"/>
        <item x="125"/>
        <item x="405"/>
        <item x="80"/>
        <item x="313"/>
        <item x="317"/>
        <item x="55"/>
        <item x="197"/>
        <item x="371"/>
        <item x="245"/>
        <item x="360"/>
        <item x="215"/>
        <item x="196"/>
        <item x="108"/>
        <item x="296"/>
        <item x="257"/>
        <item x="106"/>
        <item x="326"/>
        <item x="76"/>
        <item x="140"/>
        <item x="29"/>
        <item x="327"/>
        <item x="554"/>
        <item x="213"/>
        <item x="310"/>
        <item x="45"/>
        <item x="44"/>
        <item x="93"/>
        <item x="48"/>
        <item x="1"/>
        <item x="468"/>
        <item x="36"/>
        <item x="27"/>
        <item x="107"/>
        <item x="214"/>
        <item x="146"/>
        <item x="452"/>
        <item x="75"/>
        <item x="307"/>
        <item x="51"/>
        <item x="228"/>
        <item x="450"/>
        <item x="239"/>
        <item x="238"/>
        <item x="518"/>
        <item x="464"/>
        <item x="110"/>
        <item x="312"/>
        <item x="20"/>
        <item x="423"/>
        <item x="15"/>
        <item x="243"/>
        <item x="156"/>
        <item x="279"/>
        <item x="135"/>
        <item x="399"/>
        <item x="21"/>
        <item x="387"/>
        <item x="138"/>
        <item x="517"/>
        <item x="491"/>
        <item x="14"/>
        <item x="368"/>
        <item x="190"/>
        <item x="42"/>
        <item x="256"/>
        <item x="179"/>
        <item x="514"/>
        <item x="231"/>
        <item x="471"/>
        <item x="552"/>
        <item x="324"/>
        <item x="323"/>
        <item x="453"/>
        <item x="505"/>
        <item x="434"/>
        <item x="101"/>
        <item x="435"/>
        <item x="538"/>
        <item x="263"/>
        <item x="150"/>
        <item x="149"/>
        <item x="58"/>
        <item x="437"/>
        <item x="168"/>
        <item x="122"/>
        <item x="267"/>
        <item x="118"/>
        <item x="362"/>
        <item x="192"/>
        <item x="159"/>
        <item x="198"/>
        <item x="142"/>
        <item x="253"/>
        <item x="176"/>
        <item x="388"/>
        <item x="123"/>
        <item x="139"/>
        <item x="485"/>
        <item x="490"/>
        <item x="211"/>
        <item x="129"/>
        <item x="430"/>
        <item x="43"/>
        <item x="230"/>
        <item x="13"/>
        <item x="189"/>
        <item x="207"/>
        <item x="355"/>
        <item x="284"/>
        <item x="229"/>
        <item x="397"/>
        <item x="456"/>
        <item x="416"/>
        <item x="64"/>
        <item x="486"/>
        <item x="424"/>
        <item x="34"/>
        <item x="522"/>
        <item x="382"/>
        <item x="90"/>
        <item x="345"/>
        <item x="488"/>
        <item x="489"/>
        <item x="321"/>
        <item x="367"/>
        <item x="422"/>
        <item x="364"/>
        <item x="208"/>
        <item x="84"/>
        <item x="104"/>
        <item x="254"/>
        <item x="465"/>
        <item x="242"/>
        <item x="287"/>
        <item x="111"/>
        <item x="199"/>
        <item x="85"/>
        <item x="19"/>
        <item x="304"/>
        <item x="141"/>
        <item x="337"/>
        <item x="126"/>
        <item x="144"/>
        <item x="404"/>
        <item x="100"/>
        <item x="261"/>
        <item x="246"/>
        <item x="412"/>
        <item x="255"/>
        <item x="501"/>
        <item x="418"/>
        <item x="328"/>
        <item x="294"/>
        <item x="273"/>
        <item x="386"/>
        <item x="411"/>
        <item x="38"/>
        <item x="212"/>
        <item x="81"/>
        <item x="169"/>
        <item x="222"/>
        <item x="476"/>
        <item x="28"/>
        <item x="137"/>
        <item x="426"/>
        <item x="354"/>
        <item x="250"/>
        <item x="204"/>
        <item x="225"/>
        <item x="247"/>
        <item x="467"/>
        <item x="482"/>
        <item x="136"/>
        <item x="454"/>
        <item x="504"/>
        <item x="234"/>
        <item x="379"/>
        <item x="302"/>
        <item x="268"/>
        <item x="431"/>
        <item x="523"/>
        <item x="439"/>
        <item x="519"/>
        <item x="202"/>
        <item x="374"/>
        <item x="285"/>
        <item x="182"/>
        <item x="398"/>
        <item x="16"/>
        <item x="558"/>
        <item x="180"/>
        <item x="332"/>
        <item x="292"/>
        <item x="24"/>
        <item x="503"/>
        <item x="479"/>
        <item x="392"/>
        <item x="209"/>
        <item x="206"/>
        <item x="417"/>
        <item x="350"/>
        <item x="396"/>
        <item x="271"/>
        <item x="52"/>
        <item x="357"/>
        <item x="515"/>
        <item x="378"/>
        <item x="72"/>
        <item x="283"/>
        <item x="128"/>
        <item x="71"/>
        <item x="130"/>
        <item x="97"/>
        <item x="299"/>
        <item x="25"/>
        <item x="153"/>
        <item x="77"/>
        <item x="508"/>
        <item x="89"/>
        <item x="346"/>
        <item x="419"/>
        <item x="510"/>
        <item x="533"/>
        <item x="540"/>
        <item x="557"/>
        <item x="301"/>
        <item x="474"/>
        <item x="157"/>
        <item x="277"/>
        <item x="187"/>
        <item x="119"/>
        <item x="95"/>
        <item x="282"/>
        <item x="151"/>
        <item x="436"/>
        <item x="539"/>
        <item x="542"/>
        <item x="103"/>
        <item x="266"/>
        <item x="154"/>
        <item x="341"/>
        <item x="333"/>
        <item x="94"/>
        <item x="484"/>
        <item x="340"/>
        <item x="339"/>
        <item x="54"/>
        <item x="258"/>
        <item x="353"/>
        <item x="143"/>
        <item x="548"/>
        <item x="428"/>
        <item x="329"/>
        <item x="457"/>
        <item x="425"/>
        <item x="446"/>
        <item x="61"/>
        <item x="359"/>
        <item x="421"/>
        <item x="252"/>
        <item x="531"/>
        <item x="280"/>
        <item x="82"/>
        <item x="178"/>
        <item x="556"/>
        <item x="384"/>
        <item x="322"/>
        <item x="441"/>
        <item x="466"/>
        <item x="314"/>
        <item x="395"/>
        <item x="67"/>
        <item x="477"/>
        <item x="526"/>
        <item x="318"/>
        <item x="406"/>
        <item x="109"/>
        <item x="174"/>
        <item x="114"/>
        <item x="92"/>
        <item x="433"/>
        <item x="525"/>
        <item x="113"/>
        <item x="73"/>
        <item x="264"/>
        <item x="265"/>
        <item x="342"/>
        <item x="244"/>
        <item x="132"/>
        <item x="500"/>
        <item x="147"/>
        <item x="219"/>
        <item x="224"/>
        <item x="376"/>
        <item x="41"/>
        <item x="502"/>
        <item x="472"/>
        <item x="390"/>
        <item x="530"/>
        <item x="361"/>
        <item x="375"/>
        <item x="10"/>
        <item x="221"/>
        <item x="236"/>
        <item x="259"/>
        <item x="99"/>
        <item x="297"/>
        <item x="527"/>
        <item x="298"/>
        <item x="529"/>
        <item x="335"/>
        <item x="295"/>
        <item x="300"/>
        <item x="348"/>
        <item x="541"/>
        <item x="290"/>
        <item x="547"/>
        <item x="402"/>
        <item x="47"/>
        <item x="50"/>
        <item x="262"/>
        <item x="65"/>
        <item x="216"/>
        <item x="469"/>
        <item x="57"/>
        <item x="363"/>
        <item x="347"/>
        <item x="134"/>
        <item x="487"/>
        <item x="546"/>
        <item x="98"/>
        <item x="235"/>
        <item x="383"/>
        <item x="537"/>
        <item x="352"/>
        <item x="473"/>
        <item x="480"/>
        <item x="120"/>
        <item x="443"/>
        <item x="385"/>
        <item x="351"/>
        <item x="40"/>
        <item x="442"/>
        <item x="23"/>
        <item x="325"/>
        <item x="133"/>
        <item x="152"/>
        <item x="162"/>
        <item x="59"/>
        <item x="49"/>
        <item x="377"/>
        <item x="449"/>
        <item x="12"/>
        <item x="22"/>
        <item x="145"/>
        <item x="286"/>
        <item x="305"/>
        <item x="506"/>
        <item x="181"/>
        <item x="493"/>
        <item x="218"/>
        <item x="511"/>
        <item x="463"/>
        <item x="165"/>
        <item x="275"/>
        <item x="393"/>
        <item x="62"/>
        <item x="512"/>
        <item x="56"/>
        <item x="274"/>
        <item x="373"/>
        <item x="462"/>
        <item x="358"/>
        <item x="155"/>
        <item x="167"/>
        <item x="475"/>
        <item x="9"/>
        <item x="96"/>
        <item x="30"/>
        <item x="186"/>
        <item x="172"/>
        <item x="185"/>
        <item x="276"/>
        <item x="451"/>
        <item x="336"/>
        <item t="default"/>
      </items>
      <autoSortScope>
        <pivotArea dataOnly="0" outline="0" fieldPosition="0">
          <references count="1">
            <reference field="4294967294" count="1" selected="0">
              <x v="0"/>
            </reference>
          </references>
        </pivotArea>
      </autoSortScope>
    </pivotField>
    <pivotField showAll="0">
      <items count="20">
        <item x="15"/>
        <item x="11"/>
        <item x="18"/>
        <item x="3"/>
        <item x="10"/>
        <item x="2"/>
        <item x="6"/>
        <item x="12"/>
        <item x="17"/>
        <item x="0"/>
        <item x="5"/>
        <item x="9"/>
        <item x="8"/>
        <item x="1"/>
        <item x="16"/>
        <item x="14"/>
        <item x="4"/>
        <item x="7"/>
        <item x="13"/>
        <item t="default"/>
      </items>
    </pivotField>
    <pivotField showAll="0"/>
  </pivotFields>
  <rowFields count="1">
    <field x="15"/>
  </rowFields>
  <rowItems count="30">
    <i>
      <x v="553"/>
    </i>
    <i>
      <x v="152"/>
    </i>
    <i>
      <x v="65"/>
    </i>
    <i>
      <x v="264"/>
    </i>
    <i>
      <x v="205"/>
    </i>
    <i>
      <x v="230"/>
    </i>
    <i>
      <x v="279"/>
    </i>
    <i>
      <x v="235"/>
    </i>
    <i>
      <x v="389"/>
    </i>
    <i>
      <x v="84"/>
    </i>
    <i>
      <x v="385"/>
    </i>
    <i>
      <x v="85"/>
    </i>
    <i>
      <x v="451"/>
    </i>
    <i>
      <x v="524"/>
    </i>
    <i>
      <x v="120"/>
    </i>
    <i>
      <x v="406"/>
    </i>
    <i>
      <x v="50"/>
    </i>
    <i>
      <x v="81"/>
    </i>
    <i>
      <x v="106"/>
    </i>
    <i>
      <x v="512"/>
    </i>
    <i>
      <x v="194"/>
    </i>
    <i>
      <x v="113"/>
    </i>
    <i>
      <x v="277"/>
    </i>
    <i>
      <x v="254"/>
    </i>
    <i>
      <x v="552"/>
    </i>
    <i>
      <x v="304"/>
    </i>
    <i>
      <x v="528"/>
    </i>
    <i>
      <x v="56"/>
    </i>
    <i>
      <x v="122"/>
    </i>
    <i>
      <x v="496"/>
    </i>
  </rowItems>
  <colItems count="1">
    <i/>
  </colItems>
  <dataFields count="1">
    <dataField name="Count of RONo" fld="1" subtotal="count" baseField="0" baseItem="2031616"/>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5" type="count" evalOrder="-1" id="2" iMeasureFld="0">
      <autoFilter ref="A1">
        <filterColumn colId="0">
          <top10 val="30" filterVal="3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FDB1EA-C276-434A-A89B-AFFE068A687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23" firstHeaderRow="1" firstDataRow="1" firstDataCol="1"/>
  <pivotFields count="18">
    <pivotField showAll="0"/>
    <pivotField dataField="1" showAll="0"/>
    <pivotField numFmtId="14" showAll="0">
      <items count="1015">
        <item x="760"/>
        <item x="997"/>
        <item x="292"/>
        <item x="875"/>
        <item x="992"/>
        <item x="174"/>
        <item x="721"/>
        <item x="961"/>
        <item x="742"/>
        <item x="0"/>
        <item x="132"/>
        <item x="993"/>
        <item x="705"/>
        <item x="62"/>
        <item x="960"/>
        <item x="1"/>
        <item x="873"/>
        <item x="2"/>
        <item x="3"/>
        <item x="728"/>
        <item x="148"/>
        <item x="857"/>
        <item x="114"/>
        <item x="147"/>
        <item x="66"/>
        <item x="96"/>
        <item x="213"/>
        <item x="4"/>
        <item x="97"/>
        <item x="163"/>
        <item x="994"/>
        <item x="61"/>
        <item x="307"/>
        <item x="995"/>
        <item x="332"/>
        <item x="702"/>
        <item x="336"/>
        <item x="288"/>
        <item x="999"/>
        <item x="894"/>
        <item x="877"/>
        <item x="7"/>
        <item x="228"/>
        <item x="5"/>
        <item x="6"/>
        <item x="904"/>
        <item x="8"/>
        <item x="9"/>
        <item x="315"/>
        <item x="10"/>
        <item x="716"/>
        <item x="996"/>
        <item x="1002"/>
        <item x="175"/>
        <item x="957"/>
        <item x="893"/>
        <item x="231"/>
        <item x="287"/>
        <item x="956"/>
        <item x="160"/>
        <item x="290"/>
        <item x="159"/>
        <item x="11"/>
        <item x="12"/>
        <item x="99"/>
        <item x="146"/>
        <item x="100"/>
        <item x="726"/>
        <item x="101"/>
        <item x="743"/>
        <item x="13"/>
        <item x="196"/>
        <item x="98"/>
        <item x="892"/>
        <item x="14"/>
        <item x="759"/>
        <item x="60"/>
        <item x="133"/>
        <item x="15"/>
        <item x="346"/>
        <item x="839"/>
        <item x="1000"/>
        <item x="855"/>
        <item x="16"/>
        <item x="291"/>
        <item x="973"/>
        <item x="764"/>
        <item x="845"/>
        <item x="906"/>
        <item x="359"/>
        <item x="831"/>
        <item x="158"/>
        <item x="832"/>
        <item x="723"/>
        <item x="95"/>
        <item x="727"/>
        <item x="360"/>
        <item x="700"/>
        <item x="361"/>
        <item x="833"/>
        <item x="362"/>
        <item x="187"/>
        <item x="131"/>
        <item x="711"/>
        <item x="205"/>
        <item x="363"/>
        <item x="92"/>
        <item x="344"/>
        <item x="115"/>
        <item x="188"/>
        <item x="331"/>
        <item x="232"/>
        <item x="744"/>
        <item x="293"/>
        <item x="863"/>
        <item x="59"/>
        <item x="735"/>
        <item x="176"/>
        <item x="17"/>
        <item x="763"/>
        <item x="244"/>
        <item x="381"/>
        <item x="345"/>
        <item x="745"/>
        <item x="693"/>
        <item x="825"/>
        <item x="767"/>
        <item x="762"/>
        <item x="872"/>
        <item x="94"/>
        <item x="239"/>
        <item x="382"/>
        <item x="93"/>
        <item x="18"/>
        <item x="383"/>
        <item x="844"/>
        <item x="768"/>
        <item x="310"/>
        <item x="384"/>
        <item x="827"/>
        <item x="826"/>
        <item x="90"/>
        <item x="19"/>
        <item x="343"/>
        <item x="741"/>
        <item x="385"/>
        <item x="121"/>
        <item x="692"/>
        <item x="261"/>
        <item x="328"/>
        <item x="69"/>
        <item x="366"/>
        <item x="390"/>
        <item x="259"/>
        <item x="91"/>
        <item x="697"/>
        <item x="751"/>
        <item x="690"/>
        <item x="20"/>
        <item x="335"/>
        <item x="691"/>
        <item x="766"/>
        <item x="841"/>
        <item x="746"/>
        <item x="149"/>
        <item x="21"/>
        <item x="729"/>
        <item x="68"/>
        <item x="848"/>
        <item x="851"/>
        <item x="388"/>
        <item x="245"/>
        <item x="968"/>
        <item x="895"/>
        <item x="765"/>
        <item x="747"/>
        <item x="842"/>
        <item x="327"/>
        <item x="262"/>
        <item x="161"/>
        <item x="263"/>
        <item x="769"/>
        <item x="748"/>
        <item x="953"/>
        <item x="177"/>
        <item x="204"/>
        <item x="1011"/>
        <item x="365"/>
        <item x="849"/>
        <item x="699"/>
        <item x="843"/>
        <item x="866"/>
        <item x="392"/>
        <item x="394"/>
        <item x="326"/>
        <item x="750"/>
        <item x="864"/>
        <item x="67"/>
        <item x="129"/>
        <item x="1003"/>
        <item x="211"/>
        <item x="733"/>
        <item x="905"/>
        <item x="730"/>
        <item x="210"/>
        <item x="257"/>
        <item x="227"/>
        <item x="170"/>
        <item x="190"/>
        <item x="108"/>
        <item x="109"/>
        <item x="395"/>
        <item x="725"/>
        <item x="130"/>
        <item x="350"/>
        <item x="396"/>
        <item x="333"/>
        <item x="952"/>
        <item x="824"/>
        <item x="370"/>
        <item x="834"/>
        <item x="63"/>
        <item x="191"/>
        <item x="740"/>
        <item x="749"/>
        <item x="701"/>
        <item x="823"/>
        <item x="1005"/>
        <item x="128"/>
        <item x="22"/>
        <item x="224"/>
        <item x="23"/>
        <item x="820"/>
        <item x="686"/>
        <item x="256"/>
        <item x="171"/>
        <item x="225"/>
        <item x="684"/>
        <item x="696"/>
        <item x="1004"/>
        <item x="247"/>
        <item x="371"/>
        <item x="846"/>
        <item x="255"/>
        <item x="680"/>
        <item x="412"/>
        <item x="24"/>
        <item x="322"/>
        <item x="209"/>
        <item x="410"/>
        <item x="169"/>
        <item x="372"/>
        <item x="373"/>
        <item x="411"/>
        <item x="752"/>
        <item x="150"/>
        <item x="110"/>
        <item x="847"/>
        <item x="248"/>
        <item x="958"/>
        <item x="817"/>
        <item x="819"/>
        <item x="1009"/>
        <item x="949"/>
        <item x="416"/>
        <item x="413"/>
        <item x="246"/>
        <item x="151"/>
        <item x="753"/>
        <item x="861"/>
        <item x="223"/>
        <item x="950"/>
        <item x="353"/>
        <item x="414"/>
        <item x="836"/>
        <item x="168"/>
        <item x="816"/>
        <item x="415"/>
        <item x="355"/>
        <item x="419"/>
        <item x="113"/>
        <item x="890"/>
        <item x="754"/>
        <item x="422"/>
        <item x="739"/>
        <item x="27"/>
        <item x="770"/>
        <item x="189"/>
        <item x="258"/>
        <item x="112"/>
        <item x="354"/>
        <item x="1008"/>
        <item x="420"/>
        <item x="25"/>
        <item x="316"/>
        <item x="341"/>
        <item x="677"/>
        <item x="111"/>
        <item x="708"/>
        <item x="26"/>
        <item x="814"/>
        <item x="815"/>
        <item x="907"/>
        <item x="393"/>
        <item x="976"/>
        <item x="380"/>
        <item x="755"/>
        <item x="695"/>
        <item x="427"/>
        <item x="374"/>
        <item x="351"/>
        <item x="28"/>
        <item x="306"/>
        <item x="678"/>
        <item x="311"/>
        <item x="1006"/>
        <item x="212"/>
        <item x="852"/>
        <item x="853"/>
        <item x="676"/>
        <item x="724"/>
        <item x="387"/>
        <item x="428"/>
        <item x="29"/>
        <item x="1010"/>
        <item x="30"/>
        <item x="206"/>
        <item x="260"/>
        <item x="207"/>
        <item x="352"/>
        <item x="720"/>
        <item x="249"/>
        <item x="65"/>
        <item x="874"/>
        <item x="756"/>
        <item x="978"/>
        <item x="1012"/>
        <item x="31"/>
        <item x="208"/>
        <item x="900"/>
        <item x="673"/>
        <item x="703"/>
        <item x="440"/>
        <item x="683"/>
        <item x="124"/>
        <item x="738"/>
        <item x="896"/>
        <item x="173"/>
        <item x="32"/>
        <item x="810"/>
        <item x="959"/>
        <item x="33"/>
        <item x="253"/>
        <item x="850"/>
        <item x="250"/>
        <item x="34"/>
        <item x="809"/>
        <item x="446"/>
        <item x="835"/>
        <item x="233"/>
        <item x="761"/>
        <item x="102"/>
        <item x="682"/>
        <item x="35"/>
        <item x="79"/>
        <item x="164"/>
        <item x="449"/>
        <item x="347"/>
        <item x="447"/>
        <item x="123"/>
        <item x="104"/>
        <item x="254"/>
        <item x="369"/>
        <item x="860"/>
        <item x="308"/>
        <item x="153"/>
        <item x="64"/>
        <item x="172"/>
        <item x="948"/>
        <item x="126"/>
        <item x="967"/>
        <item x="103"/>
        <item x="943"/>
        <item x="945"/>
        <item x="944"/>
        <item x="36"/>
        <item x="757"/>
        <item x="452"/>
        <item x="167"/>
        <item x="946"/>
        <item x="334"/>
        <item x="942"/>
        <item x="349"/>
        <item x="229"/>
        <item x="295"/>
        <item x="424"/>
        <item x="107"/>
        <item x="226"/>
        <item x="44"/>
        <item x="758"/>
        <item x="982"/>
        <item x="947"/>
        <item x="367"/>
        <item x="45"/>
        <item x="459"/>
        <item x="368"/>
        <item x="127"/>
        <item x="687"/>
        <item x="897"/>
        <item x="772"/>
        <item x="47"/>
        <item x="166"/>
        <item x="806"/>
        <item x="329"/>
        <item x="908"/>
        <item x="305"/>
        <item x="321"/>
        <item x="462"/>
        <item x="252"/>
        <item x="122"/>
        <item x="105"/>
        <item x="106"/>
        <item x="48"/>
        <item x="463"/>
        <item x="348"/>
        <item x="974"/>
        <item x="774"/>
        <item x="876"/>
        <item x="466"/>
        <item x="421"/>
        <item x="294"/>
        <item x="773"/>
        <item x="78"/>
        <item x="364"/>
        <item x="698"/>
        <item x="928"/>
        <item x="165"/>
        <item x="152"/>
        <item x="837"/>
        <item x="921"/>
        <item x="417"/>
        <item x="681"/>
        <item x="812"/>
        <item x="423"/>
        <item x="464"/>
        <item x="465"/>
        <item x="715"/>
        <item x="37"/>
        <item x="340"/>
        <item x="776"/>
        <item x="771"/>
        <item x="811"/>
        <item x="467"/>
        <item x="386"/>
        <item x="77"/>
        <item x="241"/>
        <item x="468"/>
        <item x="304"/>
        <item x="671"/>
        <item x="319"/>
        <item x="469"/>
        <item x="472"/>
        <item x="429"/>
        <item x="470"/>
        <item x="722"/>
        <item x="120"/>
        <item x="460"/>
        <item x="679"/>
        <item x="975"/>
        <item x="476"/>
        <item x="977"/>
        <item x="471"/>
        <item x="980"/>
        <item x="438"/>
        <item x="901"/>
        <item x="194"/>
        <item x="409"/>
        <item x="931"/>
        <item x="277"/>
        <item x="479"/>
        <item x="818"/>
        <item x="480"/>
        <item x="379"/>
        <item x="86"/>
        <item x="830"/>
        <item x="80"/>
        <item x="482"/>
        <item x="775"/>
        <item x="483"/>
        <item x="984"/>
        <item x="486"/>
        <item x="898"/>
        <item x="117"/>
        <item x="985"/>
        <item x="981"/>
        <item x="278"/>
        <item x="713"/>
        <item x="119"/>
        <item x="450"/>
        <item x="979"/>
        <item x="923"/>
        <item x="987"/>
        <item x="919"/>
        <item x="492"/>
        <item x="279"/>
        <item x="493"/>
        <item x="481"/>
        <item x="494"/>
        <item x="670"/>
        <item x="496"/>
        <item x="497"/>
        <item x="778"/>
        <item x="669"/>
        <item x="732"/>
        <item x="83"/>
        <item x="522"/>
        <item x="477"/>
        <item x="240"/>
        <item x="731"/>
        <item x="473"/>
        <item x="856"/>
        <item x="195"/>
        <item x="303"/>
        <item x="81"/>
        <item x="84"/>
        <item x="491"/>
        <item x="986"/>
        <item x="444"/>
        <item x="443"/>
        <item x="664"/>
        <item x="712"/>
        <item x="430"/>
        <item x="528"/>
        <item x="498"/>
        <item x="499"/>
        <item x="495"/>
        <item x="998"/>
        <item x="445"/>
        <item x="854"/>
        <item x="665"/>
        <item x="142"/>
        <item x="1007"/>
        <item x="451"/>
        <item x="983"/>
        <item x="214"/>
        <item x="296"/>
        <item x="85"/>
        <item x="663"/>
        <item x="529"/>
        <item x="524"/>
        <item x="829"/>
        <item x="281"/>
        <item x="531"/>
        <item x="532"/>
        <item x="704"/>
        <item x="500"/>
        <item x="178"/>
        <item x="461"/>
        <item x="807"/>
        <item x="302"/>
        <item x="501"/>
        <item x="280"/>
        <item x="222"/>
        <item x="534"/>
        <item x="143"/>
        <item x="358"/>
        <item x="689"/>
        <item x="549"/>
        <item x="391"/>
        <item x="915"/>
        <item x="551"/>
        <item x="38"/>
        <item x="433"/>
        <item x="323"/>
        <item x="76"/>
        <item x="502"/>
        <item x="236"/>
        <item x="903"/>
        <item x="456"/>
        <item x="709"/>
        <item x="550"/>
        <item x="221"/>
        <item x="694"/>
        <item x="144"/>
        <item x="553"/>
        <item x="922"/>
        <item x="484"/>
        <item x="418"/>
        <item x="891"/>
        <item x="87"/>
        <item x="935"/>
        <item x="554"/>
        <item x="871"/>
        <item x="555"/>
        <item x="237"/>
        <item x="503"/>
        <item x="779"/>
        <item x="474"/>
        <item x="504"/>
        <item x="389"/>
        <item x="936"/>
        <item x="88"/>
        <item x="654"/>
        <item x="717"/>
        <item x="186"/>
        <item x="668"/>
        <item x="318"/>
        <item x="777"/>
        <item x="525"/>
        <item x="89"/>
        <item x="560"/>
        <item x="656"/>
        <item x="558"/>
        <item x="788"/>
        <item x="938"/>
        <item x="432"/>
        <item x="813"/>
        <item x="914"/>
        <item x="548"/>
        <item x="787"/>
        <item x="546"/>
        <item x="530"/>
        <item x="475"/>
        <item x="547"/>
        <item x="559"/>
        <item x="652"/>
        <item x="134"/>
        <item x="870"/>
        <item x="561"/>
        <item x="543"/>
        <item x="431"/>
        <item x="542"/>
        <item x="506"/>
        <item x="564"/>
        <item x="540"/>
        <item x="562"/>
        <item x="505"/>
        <item x="478"/>
        <item x="324"/>
        <item x="937"/>
        <item x="789"/>
        <item x="378"/>
        <item x="786"/>
        <item x="917"/>
        <item x="541"/>
        <item x="659"/>
        <item x="545"/>
        <item x="220"/>
        <item x="544"/>
        <item x="507"/>
        <item x="924"/>
        <item x="657"/>
        <item x="330"/>
        <item x="441"/>
        <item x="658"/>
        <item x="276"/>
        <item x="552"/>
        <item x="135"/>
        <item x="397"/>
        <item x="651"/>
        <item x="648"/>
        <item x="570"/>
        <item x="582"/>
        <item x="988"/>
        <item x="675"/>
        <item x="508"/>
        <item x="179"/>
        <item x="583"/>
        <item x="485"/>
        <item x="274"/>
        <item x="911"/>
        <item x="780"/>
        <item x="116"/>
        <item x="275"/>
        <item x="808"/>
        <item x="790"/>
        <item x="273"/>
        <item x="238"/>
        <item x="930"/>
        <item x="454"/>
        <item x="795"/>
        <item x="75"/>
        <item x="575"/>
        <item x="184"/>
        <item x="585"/>
        <item x="646"/>
        <item x="39"/>
        <item x="298"/>
        <item x="586"/>
        <item x="803"/>
        <item x="455"/>
        <item x="589"/>
        <item x="513"/>
        <item x="402"/>
        <item x="805"/>
        <item x="216"/>
        <item x="556"/>
        <item x="242"/>
        <item x="266"/>
        <item x="515"/>
        <item x="357"/>
        <item x="862"/>
        <item x="185"/>
        <item x="234"/>
        <item x="912"/>
        <item x="590"/>
        <item x="954"/>
        <item x="591"/>
        <item x="526"/>
        <item x="401"/>
        <item x="588"/>
        <item x="192"/>
        <item x="796"/>
        <item x="536"/>
        <item x="662"/>
        <item x="655"/>
        <item x="565"/>
        <item x="457"/>
        <item x="672"/>
        <item x="230"/>
        <item x="594"/>
        <item x="595"/>
        <item x="596"/>
        <item x="537"/>
        <item x="140"/>
        <item x="859"/>
        <item x="785"/>
        <item x="183"/>
        <item x="40"/>
        <item x="597"/>
        <item x="969"/>
        <item x="243"/>
        <item x="797"/>
        <item x="804"/>
        <item x="592"/>
        <item x="264"/>
        <item x="598"/>
        <item x="265"/>
        <item x="514"/>
        <item x="267"/>
        <item x="268"/>
        <item x="913"/>
        <item x="215"/>
        <item x="801"/>
        <item x="301"/>
        <item x="41"/>
        <item x="909"/>
        <item x="139"/>
        <item x="647"/>
        <item x="644"/>
        <item x="799"/>
        <item x="600"/>
        <item x="642"/>
        <item x="933"/>
        <item x="375"/>
        <item x="404"/>
        <item x="643"/>
        <item x="601"/>
        <item x="867"/>
        <item x="339"/>
        <item x="603"/>
        <item x="966"/>
        <item x="604"/>
        <item x="878"/>
        <item x="487"/>
        <item x="576"/>
        <item x="403"/>
        <item x="955"/>
        <item x="880"/>
        <item x="939"/>
        <item x="688"/>
        <item x="439"/>
        <item x="511"/>
        <item x="593"/>
        <item x="42"/>
        <item x="453"/>
        <item x="932"/>
        <item x="510"/>
        <item x="602"/>
        <item x="581"/>
        <item x="606"/>
        <item x="926"/>
        <item x="802"/>
        <item x="925"/>
        <item x="425"/>
        <item x="610"/>
        <item x="641"/>
        <item x="881"/>
        <item x="577"/>
        <item x="793"/>
        <item x="794"/>
        <item x="828"/>
        <item x="608"/>
        <item x="43"/>
        <item x="512"/>
        <item x="941"/>
        <item x="509"/>
        <item x="297"/>
        <item x="858"/>
        <item x="792"/>
        <item x="609"/>
        <item x="882"/>
        <item x="640"/>
        <item x="317"/>
        <item x="137"/>
        <item x="611"/>
        <item x="568"/>
        <item x="929"/>
        <item x="612"/>
        <item x="569"/>
        <item x="889"/>
        <item x="342"/>
        <item x="309"/>
        <item x="940"/>
        <item x="46"/>
        <item x="800"/>
        <item x="737"/>
        <item x="971"/>
        <item x="314"/>
        <item x="614"/>
        <item x="962"/>
        <item x="118"/>
        <item x="571"/>
        <item x="271"/>
        <item x="488"/>
        <item x="707"/>
        <item x="74"/>
        <item x="649"/>
        <item x="217"/>
        <item x="714"/>
        <item x="650"/>
        <item x="136"/>
        <item x="399"/>
        <item x="972"/>
        <item x="990"/>
        <item x="489"/>
        <item x="138"/>
        <item x="991"/>
        <item x="557"/>
        <item x="49"/>
        <item x="970"/>
        <item x="73"/>
        <item x="141"/>
        <item x="377"/>
        <item x="615"/>
        <item x="782"/>
        <item x="400"/>
        <item x="567"/>
        <item x="989"/>
        <item x="516"/>
        <item x="869"/>
        <item x="624"/>
        <item x="182"/>
        <item x="272"/>
        <item x="718"/>
        <item x="916"/>
        <item x="618"/>
        <item x="719"/>
        <item x="619"/>
        <item x="620"/>
        <item x="884"/>
        <item x="661"/>
        <item x="442"/>
        <item x="621"/>
        <item x="50"/>
        <item x="437"/>
        <item x="193"/>
        <item x="625"/>
        <item x="865"/>
        <item x="1001"/>
        <item x="519"/>
        <item x="622"/>
        <item x="145"/>
        <item x="54"/>
        <item x="1013"/>
        <item x="639"/>
        <item x="70"/>
        <item x="626"/>
        <item x="180"/>
        <item x="666"/>
        <item x="885"/>
        <item x="71"/>
        <item x="72"/>
        <item x="574"/>
        <item x="535"/>
        <item x="927"/>
        <item x="623"/>
        <item x="572"/>
        <item x="627"/>
        <item x="527"/>
        <item x="518"/>
        <item x="920"/>
        <item x="637"/>
        <item x="573"/>
        <item x="356"/>
        <item x="55"/>
        <item x="434"/>
        <item x="918"/>
        <item x="667"/>
        <item x="181"/>
        <item x="398"/>
        <item x="235"/>
        <item x="636"/>
        <item x="376"/>
        <item x="902"/>
        <item x="838"/>
        <item x="269"/>
        <item x="883"/>
        <item x="533"/>
        <item x="270"/>
        <item x="490"/>
        <item x="517"/>
        <item x="282"/>
        <item x="868"/>
        <item x="888"/>
        <item x="155"/>
        <item x="605"/>
        <item x="156"/>
        <item x="154"/>
        <item x="200"/>
        <item x="584"/>
        <item x="51"/>
        <item x="251"/>
        <item x="52"/>
        <item x="653"/>
        <item x="934"/>
        <item x="202"/>
        <item x="338"/>
        <item x="53"/>
        <item x="964"/>
        <item x="539"/>
        <item x="203"/>
        <item x="580"/>
        <item x="283"/>
        <item x="523"/>
        <item x="628"/>
        <item x="783"/>
        <item x="435"/>
        <item x="218"/>
        <item x="599"/>
        <item x="736"/>
        <item x="607"/>
        <item x="887"/>
        <item x="162"/>
        <item x="219"/>
        <item x="899"/>
        <item x="408"/>
        <item x="201"/>
        <item x="538"/>
        <item x="886"/>
        <item x="784"/>
        <item x="299"/>
        <item x="300"/>
        <item x="660"/>
        <item x="56"/>
        <item x="674"/>
        <item x="284"/>
        <item x="57"/>
        <item x="840"/>
        <item x="879"/>
        <item x="320"/>
        <item x="734"/>
        <item x="448"/>
        <item x="631"/>
        <item x="436"/>
        <item x="312"/>
        <item x="337"/>
        <item x="325"/>
        <item x="521"/>
        <item x="313"/>
        <item x="798"/>
        <item x="578"/>
        <item x="706"/>
        <item x="685"/>
        <item x="579"/>
        <item x="566"/>
        <item x="285"/>
        <item x="630"/>
        <item x="963"/>
        <item x="125"/>
        <item x="587"/>
        <item x="613"/>
        <item x="286"/>
        <item x="407"/>
        <item x="426"/>
        <item x="629"/>
        <item x="198"/>
        <item x="199"/>
        <item x="197"/>
        <item x="710"/>
        <item x="638"/>
        <item x="633"/>
        <item x="406"/>
        <item x="645"/>
        <item x="458"/>
        <item x="58"/>
        <item x="965"/>
        <item x="82"/>
        <item x="910"/>
        <item x="520"/>
        <item x="157"/>
        <item x="405"/>
        <item x="951"/>
        <item x="821"/>
        <item x="563"/>
        <item x="634"/>
        <item x="781"/>
        <item x="635"/>
        <item x="616"/>
        <item x="289"/>
        <item x="632"/>
        <item x="617"/>
        <item x="791"/>
        <item x="822"/>
        <item t="default"/>
      </items>
    </pivotField>
    <pivotField showAll="0">
      <items count="338">
        <item x="156"/>
        <item x="192"/>
        <item x="31"/>
        <item x="217"/>
        <item x="311"/>
        <item x="327"/>
        <item x="107"/>
        <item x="26"/>
        <item x="202"/>
        <item x="13"/>
        <item x="15"/>
        <item x="16"/>
        <item x="252"/>
        <item x="205"/>
        <item x="57"/>
        <item x="145"/>
        <item x="309"/>
        <item x="310"/>
        <item x="332"/>
        <item x="114"/>
        <item x="116"/>
        <item x="312"/>
        <item x="88"/>
        <item x="65"/>
        <item x="237"/>
        <item x="254"/>
        <item x="283"/>
        <item x="256"/>
        <item x="319"/>
        <item x="41"/>
        <item x="200"/>
        <item x="139"/>
        <item x="336"/>
        <item x="235"/>
        <item x="124"/>
        <item x="227"/>
        <item x="20"/>
        <item x="229"/>
        <item x="104"/>
        <item x="168"/>
        <item x="106"/>
        <item x="231"/>
        <item x="36"/>
        <item x="64"/>
        <item x="238"/>
        <item x="99"/>
        <item x="113"/>
        <item x="127"/>
        <item x="97"/>
        <item x="49"/>
        <item x="140"/>
        <item x="134"/>
        <item x="224"/>
        <item x="213"/>
        <item x="60"/>
        <item x="199"/>
        <item x="98"/>
        <item x="198"/>
        <item x="132"/>
        <item x="81"/>
        <item x="195"/>
        <item x="80"/>
        <item x="149"/>
        <item x="47"/>
        <item x="55"/>
        <item x="175"/>
        <item x="245"/>
        <item x="54"/>
        <item x="246"/>
        <item x="109"/>
        <item x="294"/>
        <item x="76"/>
        <item x="34"/>
        <item x="56"/>
        <item x="152"/>
        <item x="17"/>
        <item x="66"/>
        <item x="167"/>
        <item x="166"/>
        <item x="185"/>
        <item x="18"/>
        <item x="131"/>
        <item x="89"/>
        <item x="30"/>
        <item x="62"/>
        <item x="63"/>
        <item x="285"/>
        <item x="286"/>
        <item x="123"/>
        <item x="135"/>
        <item x="150"/>
        <item x="130"/>
        <item x="51"/>
        <item x="50"/>
        <item x="73"/>
        <item x="67"/>
        <item x="70"/>
        <item x="233"/>
        <item x="191"/>
        <item x="101"/>
        <item x="112"/>
        <item x="215"/>
        <item x="278"/>
        <item x="295"/>
        <item x="176"/>
        <item x="331"/>
        <item x="322"/>
        <item x="86"/>
        <item x="183"/>
        <item x="179"/>
        <item x="122"/>
        <item x="218"/>
        <item x="216"/>
        <item x="212"/>
        <item x="211"/>
        <item x="223"/>
        <item x="133"/>
        <item x="257"/>
        <item x="258"/>
        <item x="275"/>
        <item x="299"/>
        <item x="260"/>
        <item x="261"/>
        <item x="267"/>
        <item x="269"/>
        <item x="277"/>
        <item x="281"/>
        <item x="280"/>
        <item x="74"/>
        <item x="287"/>
        <item x="43"/>
        <item x="147"/>
        <item x="222"/>
        <item x="248"/>
        <item x="297"/>
        <item x="128"/>
        <item x="23"/>
        <item x="28"/>
        <item x="33"/>
        <item x="206"/>
        <item x="102"/>
        <item x="32"/>
        <item x="24"/>
        <item x="196"/>
        <item x="193"/>
        <item x="197"/>
        <item x="194"/>
        <item x="204"/>
        <item x="105"/>
        <item x="103"/>
        <item x="255"/>
        <item x="289"/>
        <item x="274"/>
        <item x="115"/>
        <item x="121"/>
        <item x="58"/>
        <item x="38"/>
        <item x="100"/>
        <item x="210"/>
        <item x="249"/>
        <item x="142"/>
        <item x="141"/>
        <item x="87"/>
        <item x="94"/>
        <item x="35"/>
        <item x="68"/>
        <item x="236"/>
        <item x="61"/>
        <item x="69"/>
        <item x="234"/>
        <item x="93"/>
        <item x="19"/>
        <item x="155"/>
        <item x="92"/>
        <item x="161"/>
        <item x="201"/>
        <item x="117"/>
        <item x="118"/>
        <item x="119"/>
        <item x="164"/>
        <item x="42"/>
        <item x="251"/>
        <item x="182"/>
        <item x="186"/>
        <item x="250"/>
        <item x="21"/>
        <item x="110"/>
        <item x="259"/>
        <item x="190"/>
        <item x="170"/>
        <item x="188"/>
        <item x="169"/>
        <item x="189"/>
        <item x="172"/>
        <item x="324"/>
        <item x="173"/>
        <item x="91"/>
        <item x="77"/>
        <item x="78"/>
        <item x="79"/>
        <item x="90"/>
        <item x="72"/>
        <item x="137"/>
        <item x="25"/>
        <item x="292"/>
        <item x="279"/>
        <item x="52"/>
        <item x="214"/>
        <item x="143"/>
        <item x="48"/>
        <item x="11"/>
        <item x="225"/>
        <item x="136"/>
        <item x="325"/>
        <item x="305"/>
        <item x="46"/>
        <item x="291"/>
        <item x="270"/>
        <item x="243"/>
        <item x="301"/>
        <item x="40"/>
        <item x="75"/>
        <item x="293"/>
        <item x="228"/>
        <item x="298"/>
        <item x="178"/>
        <item x="44"/>
        <item x="276"/>
        <item x="171"/>
        <item x="296"/>
        <item x="320"/>
        <item x="146"/>
        <item x="12"/>
        <item x="158"/>
        <item x="27"/>
        <item x="163"/>
        <item x="151"/>
        <item x="174"/>
        <item x="159"/>
        <item x="290"/>
        <item x="203"/>
        <item x="187"/>
        <item x="180"/>
        <item x="181"/>
        <item x="316"/>
        <item x="232"/>
        <item x="129"/>
        <item x="318"/>
        <item x="177"/>
        <item x="22"/>
        <item x="45"/>
        <item x="53"/>
        <item x="82"/>
        <item x="335"/>
        <item x="221"/>
        <item x="208"/>
        <item x="328"/>
        <item x="239"/>
        <item x="241"/>
        <item x="138"/>
        <item x="144"/>
        <item x="184"/>
        <item x="207"/>
        <item x="126"/>
        <item x="209"/>
        <item x="153"/>
        <item x="262"/>
        <item x="282"/>
        <item x="313"/>
        <item x="315"/>
        <item x="284"/>
        <item x="265"/>
        <item x="288"/>
        <item x="272"/>
        <item x="266"/>
        <item x="264"/>
        <item x="314"/>
        <item x="317"/>
        <item x="271"/>
        <item x="247"/>
        <item x="120"/>
        <item x="244"/>
        <item x="226"/>
        <item x="125"/>
        <item x="7"/>
        <item x="95"/>
        <item x="37"/>
        <item x="157"/>
        <item x="84"/>
        <item x="148"/>
        <item x="160"/>
        <item x="3"/>
        <item x="165"/>
        <item x="39"/>
        <item x="83"/>
        <item x="59"/>
        <item x="219"/>
        <item x="220"/>
        <item x="240"/>
        <item x="29"/>
        <item x="85"/>
        <item x="154"/>
        <item x="268"/>
        <item x="96"/>
        <item x="2"/>
        <item x="230"/>
        <item x="108"/>
        <item x="111"/>
        <item x="334"/>
        <item x="273"/>
        <item x="333"/>
        <item x="263"/>
        <item x="253"/>
        <item x="330"/>
        <item x="242"/>
        <item x="329"/>
        <item x="326"/>
        <item x="302"/>
        <item x="323"/>
        <item x="306"/>
        <item x="307"/>
        <item x="300"/>
        <item x="303"/>
        <item x="304"/>
        <item x="308"/>
        <item x="0"/>
        <item x="10"/>
        <item x="8"/>
        <item x="9"/>
        <item x="1"/>
        <item x="4"/>
        <item x="5"/>
        <item x="6"/>
        <item x="162"/>
        <item x="71"/>
        <item x="321"/>
        <item x="14"/>
        <item t="default"/>
      </items>
    </pivotField>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items count="561">
        <item x="270"/>
        <item x="461"/>
        <item x="248"/>
        <item x="220"/>
        <item x="288"/>
        <item x="201"/>
        <item x="528"/>
        <item x="293"/>
        <item x="158"/>
        <item x="551"/>
        <item x="269"/>
        <item x="233"/>
        <item x="91"/>
        <item x="497"/>
        <item x="87"/>
        <item x="217"/>
        <item x="536"/>
        <item x="112"/>
        <item x="331"/>
        <item x="410"/>
        <item x="394"/>
        <item x="549"/>
        <item x="498"/>
        <item x="278"/>
        <item x="545"/>
        <item x="334"/>
        <item x="237"/>
        <item x="70"/>
        <item x="544"/>
        <item x="413"/>
        <item x="319"/>
        <item x="401"/>
        <item x="116"/>
        <item x="68"/>
        <item x="260"/>
        <item x="338"/>
        <item x="458"/>
        <item x="240"/>
        <item x="63"/>
        <item x="389"/>
        <item x="513"/>
        <item x="524"/>
        <item x="559"/>
        <item x="492"/>
        <item x="35"/>
        <item x="447"/>
        <item x="164"/>
        <item x="427"/>
        <item x="60"/>
        <item x="2"/>
        <item x="3"/>
        <item x="521"/>
        <item x="494"/>
        <item x="160"/>
        <item x="289"/>
        <item x="366"/>
        <item x="365"/>
        <item x="31"/>
        <item x="516"/>
        <item x="444"/>
        <item x="183"/>
        <item x="481"/>
        <item x="166"/>
        <item x="184"/>
        <item x="438"/>
        <item x="4"/>
        <item x="163"/>
        <item x="281"/>
        <item x="148"/>
        <item x="69"/>
        <item x="203"/>
        <item x="161"/>
        <item x="553"/>
        <item x="407"/>
        <item x="408"/>
        <item x="194"/>
        <item x="303"/>
        <item x="17"/>
        <item x="369"/>
        <item x="173"/>
        <item x="131"/>
        <item x="5"/>
        <item x="455"/>
        <item x="543"/>
        <item x="195"/>
        <item x="170"/>
        <item x="432"/>
        <item x="205"/>
        <item x="520"/>
        <item x="232"/>
        <item x="311"/>
        <item x="127"/>
        <item x="226"/>
        <item x="320"/>
        <item x="46"/>
        <item x="18"/>
        <item x="223"/>
        <item x="115"/>
        <item x="478"/>
        <item x="32"/>
        <item x="124"/>
        <item x="409"/>
        <item x="291"/>
        <item x="391"/>
        <item x="175"/>
        <item x="470"/>
        <item x="6"/>
        <item x="188"/>
        <item x="272"/>
        <item x="306"/>
        <item x="86"/>
        <item x="79"/>
        <item x="400"/>
        <item x="7"/>
        <item x="445"/>
        <item x="448"/>
        <item x="507"/>
        <item x="415"/>
        <item x="495"/>
        <item x="330"/>
        <item x="8"/>
        <item x="66"/>
        <item x="200"/>
        <item x="344"/>
        <item x="171"/>
        <item x="193"/>
        <item x="78"/>
        <item x="496"/>
        <item x="33"/>
        <item x="88"/>
        <item x="316"/>
        <item x="121"/>
        <item x="251"/>
        <item x="53"/>
        <item x="555"/>
        <item x="177"/>
        <item x="37"/>
        <item x="105"/>
        <item x="381"/>
        <item x="499"/>
        <item x="370"/>
        <item x="372"/>
        <item x="414"/>
        <item x="534"/>
        <item x="11"/>
        <item x="550"/>
        <item x="440"/>
        <item x="117"/>
        <item x="309"/>
        <item x="308"/>
        <item x="74"/>
        <item x="102"/>
        <item x="0"/>
        <item x="26"/>
        <item x="356"/>
        <item x="227"/>
        <item x="349"/>
        <item x="39"/>
        <item x="535"/>
        <item x="343"/>
        <item x="241"/>
        <item x="315"/>
        <item x="509"/>
        <item x="459"/>
        <item x="460"/>
        <item x="420"/>
        <item x="532"/>
        <item x="210"/>
        <item x="249"/>
        <item x="380"/>
        <item x="83"/>
        <item x="429"/>
        <item x="403"/>
        <item x="483"/>
        <item x="191"/>
        <item x="125"/>
        <item x="405"/>
        <item x="80"/>
        <item x="313"/>
        <item x="317"/>
        <item x="55"/>
        <item x="197"/>
        <item x="371"/>
        <item x="245"/>
        <item x="360"/>
        <item x="215"/>
        <item x="196"/>
        <item x="108"/>
        <item x="296"/>
        <item x="257"/>
        <item x="106"/>
        <item x="326"/>
        <item x="76"/>
        <item x="140"/>
        <item x="29"/>
        <item x="327"/>
        <item x="554"/>
        <item x="213"/>
        <item x="310"/>
        <item x="45"/>
        <item x="44"/>
        <item x="93"/>
        <item x="48"/>
        <item x="1"/>
        <item x="468"/>
        <item x="36"/>
        <item x="27"/>
        <item x="107"/>
        <item x="214"/>
        <item x="146"/>
        <item x="452"/>
        <item x="75"/>
        <item x="307"/>
        <item x="51"/>
        <item x="228"/>
        <item x="450"/>
        <item x="239"/>
        <item x="238"/>
        <item x="518"/>
        <item x="464"/>
        <item x="110"/>
        <item x="312"/>
        <item x="20"/>
        <item x="423"/>
        <item x="15"/>
        <item x="243"/>
        <item x="156"/>
        <item x="279"/>
        <item x="135"/>
        <item x="399"/>
        <item x="21"/>
        <item x="387"/>
        <item x="138"/>
        <item x="517"/>
        <item x="491"/>
        <item x="14"/>
        <item x="368"/>
        <item x="190"/>
        <item x="42"/>
        <item x="256"/>
        <item x="179"/>
        <item x="514"/>
        <item x="231"/>
        <item x="471"/>
        <item x="552"/>
        <item x="324"/>
        <item x="323"/>
        <item x="453"/>
        <item x="505"/>
        <item x="434"/>
        <item x="101"/>
        <item x="435"/>
        <item x="538"/>
        <item x="263"/>
        <item x="150"/>
        <item x="149"/>
        <item x="58"/>
        <item x="437"/>
        <item x="168"/>
        <item x="122"/>
        <item x="267"/>
        <item x="118"/>
        <item x="362"/>
        <item x="192"/>
        <item x="159"/>
        <item x="198"/>
        <item x="142"/>
        <item x="253"/>
        <item x="176"/>
        <item x="388"/>
        <item x="123"/>
        <item x="139"/>
        <item x="485"/>
        <item x="490"/>
        <item x="211"/>
        <item x="129"/>
        <item x="430"/>
        <item x="43"/>
        <item x="230"/>
        <item x="13"/>
        <item x="189"/>
        <item x="207"/>
        <item x="355"/>
        <item x="284"/>
        <item x="229"/>
        <item x="397"/>
        <item x="456"/>
        <item x="416"/>
        <item x="64"/>
        <item x="486"/>
        <item x="424"/>
        <item x="34"/>
        <item x="522"/>
        <item x="382"/>
        <item x="90"/>
        <item x="345"/>
        <item x="488"/>
        <item x="489"/>
        <item x="321"/>
        <item x="367"/>
        <item x="422"/>
        <item x="364"/>
        <item x="208"/>
        <item x="84"/>
        <item x="104"/>
        <item x="254"/>
        <item x="465"/>
        <item x="242"/>
        <item x="287"/>
        <item x="111"/>
        <item x="199"/>
        <item x="85"/>
        <item x="19"/>
        <item x="304"/>
        <item x="141"/>
        <item x="337"/>
        <item x="126"/>
        <item x="144"/>
        <item x="404"/>
        <item x="100"/>
        <item x="261"/>
        <item x="246"/>
        <item x="412"/>
        <item x="255"/>
        <item x="501"/>
        <item x="418"/>
        <item x="328"/>
        <item x="294"/>
        <item x="273"/>
        <item x="386"/>
        <item x="411"/>
        <item x="38"/>
        <item x="212"/>
        <item x="81"/>
        <item x="169"/>
        <item x="222"/>
        <item x="476"/>
        <item x="28"/>
        <item x="137"/>
        <item x="426"/>
        <item x="354"/>
        <item x="250"/>
        <item x="204"/>
        <item x="225"/>
        <item x="247"/>
        <item x="467"/>
        <item x="482"/>
        <item x="136"/>
        <item x="454"/>
        <item x="504"/>
        <item x="234"/>
        <item x="379"/>
        <item x="302"/>
        <item x="268"/>
        <item x="431"/>
        <item x="523"/>
        <item x="439"/>
        <item x="519"/>
        <item x="202"/>
        <item x="374"/>
        <item x="285"/>
        <item x="182"/>
        <item x="398"/>
        <item x="16"/>
        <item x="558"/>
        <item x="180"/>
        <item x="332"/>
        <item x="292"/>
        <item x="24"/>
        <item x="503"/>
        <item x="479"/>
        <item x="392"/>
        <item x="209"/>
        <item x="206"/>
        <item x="417"/>
        <item x="350"/>
        <item x="396"/>
        <item x="271"/>
        <item x="52"/>
        <item x="357"/>
        <item x="515"/>
        <item x="378"/>
        <item x="72"/>
        <item x="283"/>
        <item x="128"/>
        <item x="71"/>
        <item x="130"/>
        <item x="97"/>
        <item x="299"/>
        <item x="25"/>
        <item x="153"/>
        <item x="77"/>
        <item x="508"/>
        <item x="89"/>
        <item x="346"/>
        <item x="419"/>
        <item x="510"/>
        <item x="533"/>
        <item x="540"/>
        <item x="557"/>
        <item x="301"/>
        <item x="474"/>
        <item x="157"/>
        <item x="277"/>
        <item x="187"/>
        <item x="119"/>
        <item x="95"/>
        <item x="282"/>
        <item x="151"/>
        <item x="436"/>
        <item x="539"/>
        <item x="542"/>
        <item x="103"/>
        <item x="266"/>
        <item x="154"/>
        <item x="341"/>
        <item x="333"/>
        <item x="94"/>
        <item x="484"/>
        <item x="340"/>
        <item x="339"/>
        <item x="54"/>
        <item x="258"/>
        <item x="353"/>
        <item x="143"/>
        <item x="548"/>
        <item x="428"/>
        <item x="329"/>
        <item x="457"/>
        <item x="425"/>
        <item x="446"/>
        <item x="61"/>
        <item x="359"/>
        <item x="421"/>
        <item x="252"/>
        <item x="531"/>
        <item x="280"/>
        <item x="82"/>
        <item x="178"/>
        <item x="556"/>
        <item x="384"/>
        <item x="322"/>
        <item x="441"/>
        <item x="466"/>
        <item x="314"/>
        <item x="395"/>
        <item x="67"/>
        <item x="477"/>
        <item x="526"/>
        <item x="318"/>
        <item x="406"/>
        <item x="109"/>
        <item x="174"/>
        <item x="114"/>
        <item x="92"/>
        <item x="433"/>
        <item x="525"/>
        <item x="113"/>
        <item x="73"/>
        <item x="264"/>
        <item x="265"/>
        <item x="342"/>
        <item x="244"/>
        <item x="132"/>
        <item x="500"/>
        <item x="147"/>
        <item x="219"/>
        <item x="224"/>
        <item x="376"/>
        <item x="41"/>
        <item x="502"/>
        <item x="472"/>
        <item x="390"/>
        <item x="530"/>
        <item x="361"/>
        <item x="375"/>
        <item x="10"/>
        <item x="221"/>
        <item x="236"/>
        <item x="259"/>
        <item x="99"/>
        <item x="297"/>
        <item x="527"/>
        <item x="298"/>
        <item x="529"/>
        <item x="335"/>
        <item x="295"/>
        <item x="300"/>
        <item x="348"/>
        <item x="541"/>
        <item x="290"/>
        <item x="547"/>
        <item x="402"/>
        <item x="47"/>
        <item x="50"/>
        <item x="262"/>
        <item x="65"/>
        <item x="216"/>
        <item x="469"/>
        <item x="57"/>
        <item x="363"/>
        <item x="347"/>
        <item x="134"/>
        <item x="487"/>
        <item x="546"/>
        <item x="98"/>
        <item x="235"/>
        <item x="383"/>
        <item x="537"/>
        <item x="352"/>
        <item x="473"/>
        <item x="480"/>
        <item x="120"/>
        <item x="443"/>
        <item x="385"/>
        <item x="351"/>
        <item x="40"/>
        <item x="442"/>
        <item x="23"/>
        <item x="325"/>
        <item x="133"/>
        <item x="152"/>
        <item x="162"/>
        <item x="59"/>
        <item x="49"/>
        <item x="377"/>
        <item x="449"/>
        <item x="12"/>
        <item x="22"/>
        <item x="145"/>
        <item x="286"/>
        <item x="305"/>
        <item x="506"/>
        <item x="181"/>
        <item x="493"/>
        <item x="218"/>
        <item x="511"/>
        <item x="463"/>
        <item x="165"/>
        <item x="275"/>
        <item x="393"/>
        <item x="62"/>
        <item x="512"/>
        <item x="56"/>
        <item x="274"/>
        <item x="373"/>
        <item x="462"/>
        <item x="358"/>
        <item x="155"/>
        <item x="167"/>
        <item x="475"/>
        <item x="9"/>
        <item x="96"/>
        <item x="30"/>
        <item x="186"/>
        <item x="172"/>
        <item x="185"/>
        <item x="276"/>
        <item x="451"/>
        <item x="336"/>
        <item t="default"/>
      </items>
    </pivotField>
    <pivotField axis="axisRow" showAll="0" sortType="descending">
      <items count="20">
        <item x="15"/>
        <item x="11"/>
        <item x="18"/>
        <item x="3"/>
        <item x="10"/>
        <item x="2"/>
        <item x="6"/>
        <item x="12"/>
        <item x="17"/>
        <item x="0"/>
        <item x="5"/>
        <item x="9"/>
        <item x="8"/>
        <item x="1"/>
        <item x="16"/>
        <item x="14"/>
        <item x="4"/>
        <item x="7"/>
        <item x="13"/>
        <item t="default"/>
      </items>
      <autoSortScope>
        <pivotArea dataOnly="0" outline="0" fieldPosition="0">
          <references count="1">
            <reference field="4294967294" count="1" selected="0">
              <x v="0"/>
            </reference>
          </references>
        </pivotArea>
      </autoSortScope>
    </pivotField>
    <pivotField showAll="0"/>
  </pivotFields>
  <rowFields count="1">
    <field x="16"/>
  </rowFields>
  <rowItems count="20">
    <i>
      <x v="9"/>
    </i>
    <i>
      <x v="3"/>
    </i>
    <i>
      <x v="13"/>
    </i>
    <i>
      <x v="10"/>
    </i>
    <i>
      <x v="16"/>
    </i>
    <i>
      <x v="5"/>
    </i>
    <i>
      <x v="17"/>
    </i>
    <i>
      <x v="4"/>
    </i>
    <i>
      <x v="11"/>
    </i>
    <i>
      <x v="12"/>
    </i>
    <i>
      <x v="1"/>
    </i>
    <i>
      <x v="15"/>
    </i>
    <i>
      <x v="6"/>
    </i>
    <i>
      <x v="7"/>
    </i>
    <i>
      <x v="8"/>
    </i>
    <i>
      <x v="18"/>
    </i>
    <i>
      <x v="2"/>
    </i>
    <i>
      <x v="14"/>
    </i>
    <i>
      <x/>
    </i>
    <i t="grand">
      <x/>
    </i>
  </rowItems>
  <colItems count="1">
    <i/>
  </colItems>
  <dataFields count="1">
    <dataField name="Count of RONo" fld="1" subtotal="count" baseField="0" baseItem="2031616"/>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326727-460D-4C43-9585-FE36214DBC33}"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6" firstHeaderRow="1" firstDataRow="1" firstDataCol="1"/>
  <pivotFields count="18">
    <pivotField showAll="0"/>
    <pivotField showAll="0"/>
    <pivotField numFmtId="14" showAll="0">
      <items count="1015">
        <item x="760"/>
        <item x="997"/>
        <item x="292"/>
        <item x="875"/>
        <item x="992"/>
        <item x="174"/>
        <item x="721"/>
        <item x="961"/>
        <item x="742"/>
        <item x="0"/>
        <item x="132"/>
        <item x="993"/>
        <item x="705"/>
        <item x="62"/>
        <item x="960"/>
        <item x="1"/>
        <item x="873"/>
        <item x="2"/>
        <item x="3"/>
        <item x="728"/>
        <item x="148"/>
        <item x="857"/>
        <item x="114"/>
        <item x="147"/>
        <item x="66"/>
        <item x="96"/>
        <item x="213"/>
        <item x="4"/>
        <item x="97"/>
        <item x="163"/>
        <item x="994"/>
        <item x="61"/>
        <item x="307"/>
        <item x="995"/>
        <item x="332"/>
        <item x="702"/>
        <item x="336"/>
        <item x="288"/>
        <item x="999"/>
        <item x="894"/>
        <item x="877"/>
        <item x="7"/>
        <item x="228"/>
        <item x="5"/>
        <item x="6"/>
        <item x="904"/>
        <item x="8"/>
        <item x="9"/>
        <item x="315"/>
        <item x="10"/>
        <item x="716"/>
        <item x="996"/>
        <item x="1002"/>
        <item x="175"/>
        <item x="957"/>
        <item x="893"/>
        <item x="231"/>
        <item x="287"/>
        <item x="956"/>
        <item x="160"/>
        <item x="290"/>
        <item x="159"/>
        <item x="11"/>
        <item x="12"/>
        <item x="99"/>
        <item x="146"/>
        <item x="100"/>
        <item x="726"/>
        <item x="101"/>
        <item x="743"/>
        <item x="13"/>
        <item x="196"/>
        <item x="98"/>
        <item x="892"/>
        <item x="14"/>
        <item x="759"/>
        <item x="60"/>
        <item x="133"/>
        <item x="15"/>
        <item x="346"/>
        <item x="839"/>
        <item x="1000"/>
        <item x="855"/>
        <item x="16"/>
        <item x="291"/>
        <item x="973"/>
        <item x="764"/>
        <item x="845"/>
        <item x="906"/>
        <item x="359"/>
        <item x="831"/>
        <item x="158"/>
        <item x="832"/>
        <item x="723"/>
        <item x="95"/>
        <item x="727"/>
        <item x="360"/>
        <item x="700"/>
        <item x="361"/>
        <item x="833"/>
        <item x="362"/>
        <item x="187"/>
        <item x="131"/>
        <item x="711"/>
        <item x="205"/>
        <item x="363"/>
        <item x="92"/>
        <item x="344"/>
        <item x="115"/>
        <item x="188"/>
        <item x="331"/>
        <item x="232"/>
        <item x="744"/>
        <item x="293"/>
        <item x="863"/>
        <item x="59"/>
        <item x="735"/>
        <item x="176"/>
        <item x="17"/>
        <item x="763"/>
        <item x="244"/>
        <item x="381"/>
        <item x="345"/>
        <item x="745"/>
        <item x="693"/>
        <item x="825"/>
        <item x="767"/>
        <item x="762"/>
        <item x="872"/>
        <item x="94"/>
        <item x="239"/>
        <item x="382"/>
        <item x="93"/>
        <item x="18"/>
        <item x="383"/>
        <item x="844"/>
        <item x="768"/>
        <item x="310"/>
        <item x="384"/>
        <item x="827"/>
        <item x="826"/>
        <item x="90"/>
        <item x="19"/>
        <item x="343"/>
        <item x="741"/>
        <item x="385"/>
        <item x="121"/>
        <item x="692"/>
        <item x="261"/>
        <item x="328"/>
        <item x="69"/>
        <item x="366"/>
        <item x="390"/>
        <item x="259"/>
        <item x="91"/>
        <item x="697"/>
        <item x="751"/>
        <item x="690"/>
        <item x="20"/>
        <item x="335"/>
        <item x="691"/>
        <item x="766"/>
        <item x="841"/>
        <item x="746"/>
        <item x="149"/>
        <item x="21"/>
        <item x="729"/>
        <item x="68"/>
        <item x="848"/>
        <item x="851"/>
        <item x="388"/>
        <item x="245"/>
        <item x="968"/>
        <item x="895"/>
        <item x="765"/>
        <item x="747"/>
        <item x="842"/>
        <item x="327"/>
        <item x="262"/>
        <item x="161"/>
        <item x="263"/>
        <item x="769"/>
        <item x="748"/>
        <item x="953"/>
        <item x="177"/>
        <item x="204"/>
        <item x="1011"/>
        <item x="365"/>
        <item x="849"/>
        <item x="699"/>
        <item x="843"/>
        <item x="866"/>
        <item x="392"/>
        <item x="394"/>
        <item x="326"/>
        <item x="750"/>
        <item x="864"/>
        <item x="67"/>
        <item x="129"/>
        <item x="1003"/>
        <item x="211"/>
        <item x="733"/>
        <item x="905"/>
        <item x="730"/>
        <item x="210"/>
        <item x="257"/>
        <item x="227"/>
        <item x="170"/>
        <item x="190"/>
        <item x="108"/>
        <item x="109"/>
        <item x="395"/>
        <item x="725"/>
        <item x="130"/>
        <item x="350"/>
        <item x="396"/>
        <item x="333"/>
        <item x="952"/>
        <item x="824"/>
        <item x="370"/>
        <item x="834"/>
        <item x="63"/>
        <item x="191"/>
        <item x="740"/>
        <item x="749"/>
        <item x="701"/>
        <item x="823"/>
        <item x="1005"/>
        <item x="128"/>
        <item x="22"/>
        <item x="224"/>
        <item x="23"/>
        <item x="820"/>
        <item x="686"/>
        <item x="256"/>
        <item x="171"/>
        <item x="225"/>
        <item x="684"/>
        <item x="696"/>
        <item x="1004"/>
        <item x="247"/>
        <item x="371"/>
        <item x="846"/>
        <item x="255"/>
        <item x="680"/>
        <item x="412"/>
        <item x="24"/>
        <item x="322"/>
        <item x="209"/>
        <item x="410"/>
        <item x="169"/>
        <item x="372"/>
        <item x="373"/>
        <item x="411"/>
        <item x="752"/>
        <item x="150"/>
        <item x="110"/>
        <item x="847"/>
        <item x="248"/>
        <item x="958"/>
        <item x="817"/>
        <item x="819"/>
        <item x="1009"/>
        <item x="949"/>
        <item x="416"/>
        <item x="413"/>
        <item x="246"/>
        <item x="151"/>
        <item x="753"/>
        <item x="861"/>
        <item x="223"/>
        <item x="950"/>
        <item x="353"/>
        <item x="414"/>
        <item x="836"/>
        <item x="168"/>
        <item x="816"/>
        <item x="415"/>
        <item x="355"/>
        <item x="419"/>
        <item x="113"/>
        <item x="890"/>
        <item x="754"/>
        <item x="422"/>
        <item x="739"/>
        <item x="27"/>
        <item x="770"/>
        <item x="189"/>
        <item x="258"/>
        <item x="112"/>
        <item x="354"/>
        <item x="1008"/>
        <item x="420"/>
        <item x="25"/>
        <item x="316"/>
        <item x="341"/>
        <item x="677"/>
        <item x="111"/>
        <item x="708"/>
        <item x="26"/>
        <item x="814"/>
        <item x="815"/>
        <item x="907"/>
        <item x="393"/>
        <item x="976"/>
        <item x="380"/>
        <item x="755"/>
        <item x="695"/>
        <item x="427"/>
        <item x="374"/>
        <item x="351"/>
        <item x="28"/>
        <item x="306"/>
        <item x="678"/>
        <item x="311"/>
        <item x="1006"/>
        <item x="212"/>
        <item x="852"/>
        <item x="853"/>
        <item x="676"/>
        <item x="724"/>
        <item x="387"/>
        <item x="428"/>
        <item x="29"/>
        <item x="1010"/>
        <item x="30"/>
        <item x="206"/>
        <item x="260"/>
        <item x="207"/>
        <item x="352"/>
        <item x="720"/>
        <item x="249"/>
        <item x="65"/>
        <item x="874"/>
        <item x="756"/>
        <item x="978"/>
        <item x="1012"/>
        <item x="31"/>
        <item x="208"/>
        <item x="900"/>
        <item x="673"/>
        <item x="703"/>
        <item x="440"/>
        <item x="683"/>
        <item x="124"/>
        <item x="738"/>
        <item x="896"/>
        <item x="173"/>
        <item x="32"/>
        <item x="810"/>
        <item x="959"/>
        <item x="33"/>
        <item x="253"/>
        <item x="850"/>
        <item x="250"/>
        <item x="34"/>
        <item x="809"/>
        <item x="446"/>
        <item x="835"/>
        <item x="233"/>
        <item x="761"/>
        <item x="102"/>
        <item x="682"/>
        <item x="35"/>
        <item x="79"/>
        <item x="164"/>
        <item x="449"/>
        <item x="347"/>
        <item x="447"/>
        <item x="123"/>
        <item x="104"/>
        <item x="254"/>
        <item x="369"/>
        <item x="860"/>
        <item x="308"/>
        <item x="153"/>
        <item x="64"/>
        <item x="172"/>
        <item x="948"/>
        <item x="126"/>
        <item x="967"/>
        <item x="103"/>
        <item x="943"/>
        <item x="945"/>
        <item x="944"/>
        <item x="36"/>
        <item x="757"/>
        <item x="452"/>
        <item x="167"/>
        <item x="946"/>
        <item x="334"/>
        <item x="942"/>
        <item x="349"/>
        <item x="229"/>
        <item x="295"/>
        <item x="424"/>
        <item x="107"/>
        <item x="226"/>
        <item x="44"/>
        <item x="758"/>
        <item x="982"/>
        <item x="947"/>
        <item x="367"/>
        <item x="45"/>
        <item x="459"/>
        <item x="368"/>
        <item x="127"/>
        <item x="687"/>
        <item x="897"/>
        <item x="772"/>
        <item x="47"/>
        <item x="166"/>
        <item x="806"/>
        <item x="329"/>
        <item x="908"/>
        <item x="305"/>
        <item x="321"/>
        <item x="462"/>
        <item x="252"/>
        <item x="122"/>
        <item x="105"/>
        <item x="106"/>
        <item x="48"/>
        <item x="463"/>
        <item x="348"/>
        <item x="974"/>
        <item x="774"/>
        <item x="876"/>
        <item x="466"/>
        <item x="421"/>
        <item x="294"/>
        <item x="773"/>
        <item x="78"/>
        <item x="364"/>
        <item x="698"/>
        <item x="928"/>
        <item x="165"/>
        <item x="152"/>
        <item x="837"/>
        <item x="921"/>
        <item x="417"/>
        <item x="681"/>
        <item x="812"/>
        <item x="423"/>
        <item x="464"/>
        <item x="465"/>
        <item x="715"/>
        <item x="37"/>
        <item x="340"/>
        <item x="776"/>
        <item x="771"/>
        <item x="811"/>
        <item x="467"/>
        <item x="386"/>
        <item x="77"/>
        <item x="241"/>
        <item x="468"/>
        <item x="304"/>
        <item x="671"/>
        <item x="319"/>
        <item x="469"/>
        <item x="472"/>
        <item x="429"/>
        <item x="470"/>
        <item x="722"/>
        <item x="120"/>
        <item x="460"/>
        <item x="679"/>
        <item x="975"/>
        <item x="476"/>
        <item x="977"/>
        <item x="471"/>
        <item x="980"/>
        <item x="438"/>
        <item x="901"/>
        <item x="194"/>
        <item x="409"/>
        <item x="931"/>
        <item x="277"/>
        <item x="479"/>
        <item x="818"/>
        <item x="480"/>
        <item x="379"/>
        <item x="86"/>
        <item x="830"/>
        <item x="80"/>
        <item x="482"/>
        <item x="775"/>
        <item x="483"/>
        <item x="984"/>
        <item x="486"/>
        <item x="898"/>
        <item x="117"/>
        <item x="985"/>
        <item x="981"/>
        <item x="278"/>
        <item x="713"/>
        <item x="119"/>
        <item x="450"/>
        <item x="979"/>
        <item x="923"/>
        <item x="987"/>
        <item x="919"/>
        <item x="492"/>
        <item x="279"/>
        <item x="493"/>
        <item x="481"/>
        <item x="494"/>
        <item x="670"/>
        <item x="496"/>
        <item x="497"/>
        <item x="778"/>
        <item x="669"/>
        <item x="732"/>
        <item x="83"/>
        <item x="522"/>
        <item x="477"/>
        <item x="240"/>
        <item x="731"/>
        <item x="473"/>
        <item x="856"/>
        <item x="195"/>
        <item x="303"/>
        <item x="81"/>
        <item x="84"/>
        <item x="491"/>
        <item x="986"/>
        <item x="444"/>
        <item x="443"/>
        <item x="664"/>
        <item x="712"/>
        <item x="430"/>
        <item x="528"/>
        <item x="498"/>
        <item x="499"/>
        <item x="495"/>
        <item x="998"/>
        <item x="445"/>
        <item x="854"/>
        <item x="665"/>
        <item x="142"/>
        <item x="1007"/>
        <item x="451"/>
        <item x="983"/>
        <item x="214"/>
        <item x="296"/>
        <item x="85"/>
        <item x="663"/>
        <item x="529"/>
        <item x="524"/>
        <item x="829"/>
        <item x="281"/>
        <item x="531"/>
        <item x="532"/>
        <item x="704"/>
        <item x="500"/>
        <item x="178"/>
        <item x="461"/>
        <item x="807"/>
        <item x="302"/>
        <item x="501"/>
        <item x="280"/>
        <item x="222"/>
        <item x="534"/>
        <item x="143"/>
        <item x="358"/>
        <item x="689"/>
        <item x="549"/>
        <item x="391"/>
        <item x="915"/>
        <item x="551"/>
        <item x="38"/>
        <item x="433"/>
        <item x="323"/>
        <item x="76"/>
        <item x="502"/>
        <item x="236"/>
        <item x="903"/>
        <item x="456"/>
        <item x="709"/>
        <item x="550"/>
        <item x="221"/>
        <item x="694"/>
        <item x="144"/>
        <item x="553"/>
        <item x="922"/>
        <item x="484"/>
        <item x="418"/>
        <item x="891"/>
        <item x="87"/>
        <item x="935"/>
        <item x="554"/>
        <item x="871"/>
        <item x="555"/>
        <item x="237"/>
        <item x="503"/>
        <item x="779"/>
        <item x="474"/>
        <item x="504"/>
        <item x="389"/>
        <item x="936"/>
        <item x="88"/>
        <item x="654"/>
        <item x="717"/>
        <item x="186"/>
        <item x="668"/>
        <item x="318"/>
        <item x="777"/>
        <item x="525"/>
        <item x="89"/>
        <item x="560"/>
        <item x="656"/>
        <item x="558"/>
        <item x="788"/>
        <item x="938"/>
        <item x="432"/>
        <item x="813"/>
        <item x="914"/>
        <item x="548"/>
        <item x="787"/>
        <item x="546"/>
        <item x="530"/>
        <item x="475"/>
        <item x="547"/>
        <item x="559"/>
        <item x="652"/>
        <item x="134"/>
        <item x="870"/>
        <item x="561"/>
        <item x="543"/>
        <item x="431"/>
        <item x="542"/>
        <item x="506"/>
        <item x="564"/>
        <item x="540"/>
        <item x="562"/>
        <item x="505"/>
        <item x="478"/>
        <item x="324"/>
        <item x="937"/>
        <item x="789"/>
        <item x="378"/>
        <item x="786"/>
        <item x="917"/>
        <item x="541"/>
        <item x="659"/>
        <item x="545"/>
        <item x="220"/>
        <item x="544"/>
        <item x="507"/>
        <item x="924"/>
        <item x="657"/>
        <item x="330"/>
        <item x="441"/>
        <item x="658"/>
        <item x="276"/>
        <item x="552"/>
        <item x="135"/>
        <item x="397"/>
        <item x="651"/>
        <item x="648"/>
        <item x="570"/>
        <item x="582"/>
        <item x="988"/>
        <item x="675"/>
        <item x="508"/>
        <item x="179"/>
        <item x="583"/>
        <item x="485"/>
        <item x="274"/>
        <item x="911"/>
        <item x="780"/>
        <item x="116"/>
        <item x="275"/>
        <item x="808"/>
        <item x="790"/>
        <item x="273"/>
        <item x="238"/>
        <item x="930"/>
        <item x="454"/>
        <item x="795"/>
        <item x="75"/>
        <item x="575"/>
        <item x="184"/>
        <item x="585"/>
        <item x="646"/>
        <item x="39"/>
        <item x="298"/>
        <item x="586"/>
        <item x="803"/>
        <item x="455"/>
        <item x="589"/>
        <item x="513"/>
        <item x="402"/>
        <item x="805"/>
        <item x="216"/>
        <item x="556"/>
        <item x="242"/>
        <item x="266"/>
        <item x="515"/>
        <item x="357"/>
        <item x="862"/>
        <item x="185"/>
        <item x="234"/>
        <item x="912"/>
        <item x="590"/>
        <item x="954"/>
        <item x="591"/>
        <item x="526"/>
        <item x="401"/>
        <item x="588"/>
        <item x="192"/>
        <item x="796"/>
        <item x="536"/>
        <item x="662"/>
        <item x="655"/>
        <item x="565"/>
        <item x="457"/>
        <item x="672"/>
        <item x="230"/>
        <item x="594"/>
        <item x="595"/>
        <item x="596"/>
        <item x="537"/>
        <item x="140"/>
        <item x="859"/>
        <item x="785"/>
        <item x="183"/>
        <item x="40"/>
        <item x="597"/>
        <item x="969"/>
        <item x="243"/>
        <item x="797"/>
        <item x="804"/>
        <item x="592"/>
        <item x="264"/>
        <item x="598"/>
        <item x="265"/>
        <item x="514"/>
        <item x="267"/>
        <item x="268"/>
        <item x="913"/>
        <item x="215"/>
        <item x="801"/>
        <item x="301"/>
        <item x="41"/>
        <item x="909"/>
        <item x="139"/>
        <item x="647"/>
        <item x="644"/>
        <item x="799"/>
        <item x="600"/>
        <item x="642"/>
        <item x="933"/>
        <item x="375"/>
        <item x="404"/>
        <item x="643"/>
        <item x="601"/>
        <item x="867"/>
        <item x="339"/>
        <item x="603"/>
        <item x="966"/>
        <item x="604"/>
        <item x="878"/>
        <item x="487"/>
        <item x="576"/>
        <item x="403"/>
        <item x="955"/>
        <item x="880"/>
        <item x="939"/>
        <item x="688"/>
        <item x="439"/>
        <item x="511"/>
        <item x="593"/>
        <item x="42"/>
        <item x="453"/>
        <item x="932"/>
        <item x="510"/>
        <item x="602"/>
        <item x="581"/>
        <item x="606"/>
        <item x="926"/>
        <item x="802"/>
        <item x="925"/>
        <item x="425"/>
        <item x="610"/>
        <item x="641"/>
        <item x="881"/>
        <item x="577"/>
        <item x="793"/>
        <item x="794"/>
        <item x="828"/>
        <item x="608"/>
        <item x="43"/>
        <item x="512"/>
        <item x="941"/>
        <item x="509"/>
        <item x="297"/>
        <item x="858"/>
        <item x="792"/>
        <item x="609"/>
        <item x="882"/>
        <item x="640"/>
        <item x="317"/>
        <item x="137"/>
        <item x="611"/>
        <item x="568"/>
        <item x="929"/>
        <item x="612"/>
        <item x="569"/>
        <item x="889"/>
        <item x="342"/>
        <item x="309"/>
        <item x="940"/>
        <item x="46"/>
        <item x="800"/>
        <item x="737"/>
        <item x="971"/>
        <item x="314"/>
        <item x="614"/>
        <item x="962"/>
        <item x="118"/>
        <item x="571"/>
        <item x="271"/>
        <item x="488"/>
        <item x="707"/>
        <item x="74"/>
        <item x="649"/>
        <item x="217"/>
        <item x="714"/>
        <item x="650"/>
        <item x="136"/>
        <item x="399"/>
        <item x="972"/>
        <item x="990"/>
        <item x="489"/>
        <item x="138"/>
        <item x="991"/>
        <item x="557"/>
        <item x="49"/>
        <item x="970"/>
        <item x="73"/>
        <item x="141"/>
        <item x="377"/>
        <item x="615"/>
        <item x="782"/>
        <item x="400"/>
        <item x="567"/>
        <item x="989"/>
        <item x="516"/>
        <item x="869"/>
        <item x="624"/>
        <item x="182"/>
        <item x="272"/>
        <item x="718"/>
        <item x="916"/>
        <item x="618"/>
        <item x="719"/>
        <item x="619"/>
        <item x="620"/>
        <item x="884"/>
        <item x="661"/>
        <item x="442"/>
        <item x="621"/>
        <item x="50"/>
        <item x="437"/>
        <item x="193"/>
        <item x="625"/>
        <item x="865"/>
        <item x="1001"/>
        <item x="519"/>
        <item x="622"/>
        <item x="145"/>
        <item x="54"/>
        <item x="1013"/>
        <item x="639"/>
        <item x="70"/>
        <item x="626"/>
        <item x="180"/>
        <item x="666"/>
        <item x="885"/>
        <item x="71"/>
        <item x="72"/>
        <item x="574"/>
        <item x="535"/>
        <item x="927"/>
        <item x="623"/>
        <item x="572"/>
        <item x="627"/>
        <item x="527"/>
        <item x="518"/>
        <item x="920"/>
        <item x="637"/>
        <item x="573"/>
        <item x="356"/>
        <item x="55"/>
        <item x="434"/>
        <item x="918"/>
        <item x="667"/>
        <item x="181"/>
        <item x="398"/>
        <item x="235"/>
        <item x="636"/>
        <item x="376"/>
        <item x="902"/>
        <item x="838"/>
        <item x="269"/>
        <item x="883"/>
        <item x="533"/>
        <item x="270"/>
        <item x="490"/>
        <item x="517"/>
        <item x="282"/>
        <item x="868"/>
        <item x="888"/>
        <item x="155"/>
        <item x="605"/>
        <item x="156"/>
        <item x="154"/>
        <item x="200"/>
        <item x="584"/>
        <item x="51"/>
        <item x="251"/>
        <item x="52"/>
        <item x="653"/>
        <item x="934"/>
        <item x="202"/>
        <item x="338"/>
        <item x="53"/>
        <item x="964"/>
        <item x="539"/>
        <item x="203"/>
        <item x="580"/>
        <item x="283"/>
        <item x="523"/>
        <item x="628"/>
        <item x="783"/>
        <item x="435"/>
        <item x="218"/>
        <item x="599"/>
        <item x="736"/>
        <item x="607"/>
        <item x="887"/>
        <item x="162"/>
        <item x="219"/>
        <item x="899"/>
        <item x="408"/>
        <item x="201"/>
        <item x="538"/>
        <item x="886"/>
        <item x="784"/>
        <item x="299"/>
        <item x="300"/>
        <item x="660"/>
        <item x="56"/>
        <item x="674"/>
        <item x="284"/>
        <item x="57"/>
        <item x="840"/>
        <item x="879"/>
        <item x="320"/>
        <item x="734"/>
        <item x="448"/>
        <item x="631"/>
        <item x="436"/>
        <item x="312"/>
        <item x="337"/>
        <item x="325"/>
        <item x="521"/>
        <item x="313"/>
        <item x="798"/>
        <item x="578"/>
        <item x="706"/>
        <item x="685"/>
        <item x="579"/>
        <item x="566"/>
        <item x="285"/>
        <item x="630"/>
        <item x="963"/>
        <item x="125"/>
        <item x="587"/>
        <item x="613"/>
        <item x="286"/>
        <item x="407"/>
        <item x="426"/>
        <item x="629"/>
        <item x="198"/>
        <item x="199"/>
        <item x="197"/>
        <item x="710"/>
        <item x="638"/>
        <item x="633"/>
        <item x="406"/>
        <item x="645"/>
        <item x="458"/>
        <item x="58"/>
        <item x="965"/>
        <item x="82"/>
        <item x="910"/>
        <item x="520"/>
        <item x="157"/>
        <item x="405"/>
        <item x="951"/>
        <item x="821"/>
        <item x="563"/>
        <item x="634"/>
        <item x="781"/>
        <item x="635"/>
        <item x="616"/>
        <item x="289"/>
        <item x="632"/>
        <item x="617"/>
        <item x="791"/>
        <item x="822"/>
        <item t="default"/>
      </items>
    </pivotField>
    <pivotField showAll="0">
      <items count="338">
        <item x="156"/>
        <item x="192"/>
        <item x="31"/>
        <item x="217"/>
        <item x="311"/>
        <item x="327"/>
        <item x="107"/>
        <item x="26"/>
        <item x="202"/>
        <item x="13"/>
        <item x="15"/>
        <item x="16"/>
        <item x="252"/>
        <item x="205"/>
        <item x="57"/>
        <item x="145"/>
        <item x="309"/>
        <item x="310"/>
        <item x="332"/>
        <item x="114"/>
        <item x="116"/>
        <item x="312"/>
        <item x="88"/>
        <item x="65"/>
        <item x="237"/>
        <item x="254"/>
        <item x="283"/>
        <item x="256"/>
        <item x="319"/>
        <item x="41"/>
        <item x="200"/>
        <item x="139"/>
        <item x="336"/>
        <item x="235"/>
        <item x="124"/>
        <item x="227"/>
        <item x="20"/>
        <item x="229"/>
        <item x="104"/>
        <item x="168"/>
        <item x="106"/>
        <item x="231"/>
        <item x="36"/>
        <item x="64"/>
        <item x="238"/>
        <item x="99"/>
        <item x="113"/>
        <item x="127"/>
        <item x="97"/>
        <item x="49"/>
        <item x="140"/>
        <item x="134"/>
        <item x="224"/>
        <item x="213"/>
        <item x="60"/>
        <item x="199"/>
        <item x="98"/>
        <item x="198"/>
        <item x="132"/>
        <item x="81"/>
        <item x="195"/>
        <item x="80"/>
        <item x="149"/>
        <item x="47"/>
        <item x="55"/>
        <item x="175"/>
        <item x="245"/>
        <item x="54"/>
        <item x="246"/>
        <item x="109"/>
        <item x="294"/>
        <item x="76"/>
        <item x="34"/>
        <item x="56"/>
        <item x="152"/>
        <item x="17"/>
        <item x="66"/>
        <item x="167"/>
        <item x="166"/>
        <item x="185"/>
        <item x="18"/>
        <item x="131"/>
        <item x="89"/>
        <item x="30"/>
        <item x="62"/>
        <item x="63"/>
        <item x="285"/>
        <item x="286"/>
        <item x="123"/>
        <item x="135"/>
        <item x="150"/>
        <item x="130"/>
        <item x="51"/>
        <item x="50"/>
        <item x="73"/>
        <item x="67"/>
        <item x="70"/>
        <item x="233"/>
        <item x="191"/>
        <item x="101"/>
        <item x="112"/>
        <item x="215"/>
        <item x="278"/>
        <item x="295"/>
        <item x="176"/>
        <item x="331"/>
        <item x="322"/>
        <item x="86"/>
        <item x="183"/>
        <item x="179"/>
        <item x="122"/>
        <item x="218"/>
        <item x="216"/>
        <item x="212"/>
        <item x="211"/>
        <item x="223"/>
        <item x="133"/>
        <item x="257"/>
        <item x="258"/>
        <item x="275"/>
        <item x="299"/>
        <item x="260"/>
        <item x="261"/>
        <item x="267"/>
        <item x="269"/>
        <item x="277"/>
        <item x="281"/>
        <item x="280"/>
        <item x="74"/>
        <item x="287"/>
        <item x="43"/>
        <item x="147"/>
        <item x="222"/>
        <item x="248"/>
        <item x="297"/>
        <item x="128"/>
        <item x="23"/>
        <item x="28"/>
        <item x="33"/>
        <item x="206"/>
        <item x="102"/>
        <item x="32"/>
        <item x="24"/>
        <item x="196"/>
        <item x="193"/>
        <item x="197"/>
        <item x="194"/>
        <item x="204"/>
        <item x="105"/>
        <item x="103"/>
        <item x="255"/>
        <item x="289"/>
        <item x="274"/>
        <item x="115"/>
        <item x="121"/>
        <item x="58"/>
        <item x="38"/>
        <item x="100"/>
        <item x="210"/>
        <item x="249"/>
        <item x="142"/>
        <item x="141"/>
        <item x="87"/>
        <item x="94"/>
        <item x="35"/>
        <item x="68"/>
        <item x="236"/>
        <item x="61"/>
        <item x="69"/>
        <item x="234"/>
        <item x="93"/>
        <item x="19"/>
        <item x="155"/>
        <item x="92"/>
        <item x="161"/>
        <item x="201"/>
        <item x="117"/>
        <item x="118"/>
        <item x="119"/>
        <item x="164"/>
        <item x="42"/>
        <item x="251"/>
        <item x="182"/>
        <item x="186"/>
        <item x="250"/>
        <item x="21"/>
        <item x="110"/>
        <item x="259"/>
        <item x="190"/>
        <item x="170"/>
        <item x="188"/>
        <item x="169"/>
        <item x="189"/>
        <item x="172"/>
        <item x="324"/>
        <item x="173"/>
        <item x="91"/>
        <item x="77"/>
        <item x="78"/>
        <item x="79"/>
        <item x="90"/>
        <item x="72"/>
        <item x="137"/>
        <item x="25"/>
        <item x="292"/>
        <item x="279"/>
        <item x="52"/>
        <item x="214"/>
        <item x="143"/>
        <item x="48"/>
        <item x="11"/>
        <item x="225"/>
        <item x="136"/>
        <item x="325"/>
        <item x="305"/>
        <item x="46"/>
        <item x="291"/>
        <item x="270"/>
        <item x="243"/>
        <item x="301"/>
        <item x="40"/>
        <item x="75"/>
        <item x="293"/>
        <item x="228"/>
        <item x="298"/>
        <item x="178"/>
        <item x="44"/>
        <item x="276"/>
        <item x="171"/>
        <item x="296"/>
        <item x="320"/>
        <item x="146"/>
        <item x="12"/>
        <item x="158"/>
        <item x="27"/>
        <item x="163"/>
        <item x="151"/>
        <item x="174"/>
        <item x="159"/>
        <item x="290"/>
        <item x="203"/>
        <item x="187"/>
        <item x="180"/>
        <item x="181"/>
        <item x="316"/>
        <item x="232"/>
        <item x="129"/>
        <item x="318"/>
        <item x="177"/>
        <item x="22"/>
        <item x="45"/>
        <item x="53"/>
        <item x="82"/>
        <item x="335"/>
        <item x="221"/>
        <item x="208"/>
        <item x="328"/>
        <item x="239"/>
        <item x="241"/>
        <item x="138"/>
        <item x="144"/>
        <item x="184"/>
        <item x="207"/>
        <item x="126"/>
        <item x="209"/>
        <item x="153"/>
        <item x="262"/>
        <item x="282"/>
        <item x="313"/>
        <item x="315"/>
        <item x="284"/>
        <item x="265"/>
        <item x="288"/>
        <item x="272"/>
        <item x="266"/>
        <item x="264"/>
        <item x="314"/>
        <item x="317"/>
        <item x="271"/>
        <item x="247"/>
        <item x="120"/>
        <item x="244"/>
        <item x="226"/>
        <item x="125"/>
        <item x="7"/>
        <item x="95"/>
        <item x="37"/>
        <item x="157"/>
        <item x="84"/>
        <item x="148"/>
        <item x="160"/>
        <item x="3"/>
        <item x="165"/>
        <item x="39"/>
        <item x="83"/>
        <item x="59"/>
        <item x="219"/>
        <item x="220"/>
        <item x="240"/>
        <item x="29"/>
        <item x="85"/>
        <item x="154"/>
        <item x="268"/>
        <item x="96"/>
        <item x="2"/>
        <item x="230"/>
        <item x="108"/>
        <item x="111"/>
        <item x="334"/>
        <item x="273"/>
        <item x="333"/>
        <item x="263"/>
        <item x="253"/>
        <item x="330"/>
        <item x="242"/>
        <item x="329"/>
        <item x="326"/>
        <item x="302"/>
        <item x="323"/>
        <item x="306"/>
        <item x="307"/>
        <item x="300"/>
        <item x="303"/>
        <item x="304"/>
        <item x="308"/>
        <item x="0"/>
        <item x="10"/>
        <item x="8"/>
        <item x="9"/>
        <item x="1"/>
        <item x="4"/>
        <item x="5"/>
        <item x="6"/>
        <item x="162"/>
        <item x="71"/>
        <item x="321"/>
        <item x="14"/>
        <item t="default"/>
      </items>
    </pivotField>
    <pivotField showAll="0"/>
    <pivotField showAll="0"/>
    <pivotField showAll="0"/>
    <pivotField showAll="0"/>
    <pivotField showAll="0"/>
    <pivotField showAll="0"/>
    <pivotField axis="axisRow" dataField="1" showAll="0">
      <items count="4">
        <item x="2"/>
        <item x="0"/>
        <item x="1"/>
        <item t="default"/>
      </items>
    </pivotField>
    <pivotField showAll="0"/>
    <pivotField showAll="0"/>
    <pivotField showAll="0"/>
    <pivotField showAll="0"/>
    <pivotField showAll="0">
      <items count="561">
        <item x="270"/>
        <item x="461"/>
        <item x="248"/>
        <item x="220"/>
        <item x="288"/>
        <item x="201"/>
        <item x="528"/>
        <item x="293"/>
        <item x="158"/>
        <item x="551"/>
        <item x="269"/>
        <item x="233"/>
        <item x="91"/>
        <item x="497"/>
        <item x="87"/>
        <item x="217"/>
        <item x="536"/>
        <item x="112"/>
        <item x="331"/>
        <item x="410"/>
        <item x="394"/>
        <item x="549"/>
        <item x="498"/>
        <item x="278"/>
        <item x="545"/>
        <item x="334"/>
        <item x="237"/>
        <item x="70"/>
        <item x="544"/>
        <item x="413"/>
        <item x="319"/>
        <item x="401"/>
        <item x="116"/>
        <item x="68"/>
        <item x="260"/>
        <item x="338"/>
        <item x="458"/>
        <item x="240"/>
        <item x="63"/>
        <item x="389"/>
        <item x="513"/>
        <item x="524"/>
        <item x="559"/>
        <item x="492"/>
        <item x="35"/>
        <item x="447"/>
        <item x="164"/>
        <item x="427"/>
        <item x="60"/>
        <item x="2"/>
        <item x="3"/>
        <item x="521"/>
        <item x="494"/>
        <item x="160"/>
        <item x="289"/>
        <item x="366"/>
        <item x="365"/>
        <item x="31"/>
        <item x="516"/>
        <item x="444"/>
        <item x="183"/>
        <item x="481"/>
        <item x="166"/>
        <item x="184"/>
        <item x="438"/>
        <item x="4"/>
        <item x="163"/>
        <item x="281"/>
        <item x="148"/>
        <item x="69"/>
        <item x="203"/>
        <item x="161"/>
        <item x="553"/>
        <item x="407"/>
        <item x="408"/>
        <item x="194"/>
        <item x="303"/>
        <item x="17"/>
        <item x="369"/>
        <item x="173"/>
        <item x="131"/>
        <item x="5"/>
        <item x="455"/>
        <item x="543"/>
        <item x="195"/>
        <item x="170"/>
        <item x="432"/>
        <item x="205"/>
        <item x="520"/>
        <item x="232"/>
        <item x="311"/>
        <item x="127"/>
        <item x="226"/>
        <item x="320"/>
        <item x="46"/>
        <item x="18"/>
        <item x="223"/>
        <item x="115"/>
        <item x="478"/>
        <item x="32"/>
        <item x="124"/>
        <item x="409"/>
        <item x="291"/>
        <item x="391"/>
        <item x="175"/>
        <item x="470"/>
        <item x="6"/>
        <item x="188"/>
        <item x="272"/>
        <item x="306"/>
        <item x="86"/>
        <item x="79"/>
        <item x="400"/>
        <item x="7"/>
        <item x="445"/>
        <item x="448"/>
        <item x="507"/>
        <item x="415"/>
        <item x="495"/>
        <item x="330"/>
        <item x="8"/>
        <item x="66"/>
        <item x="200"/>
        <item x="344"/>
        <item x="171"/>
        <item x="193"/>
        <item x="78"/>
        <item x="496"/>
        <item x="33"/>
        <item x="88"/>
        <item x="316"/>
        <item x="121"/>
        <item x="251"/>
        <item x="53"/>
        <item x="555"/>
        <item x="177"/>
        <item x="37"/>
        <item x="105"/>
        <item x="381"/>
        <item x="499"/>
        <item x="370"/>
        <item x="372"/>
        <item x="414"/>
        <item x="534"/>
        <item x="11"/>
        <item x="550"/>
        <item x="440"/>
        <item x="117"/>
        <item x="309"/>
        <item x="308"/>
        <item x="74"/>
        <item x="102"/>
        <item x="0"/>
        <item x="26"/>
        <item x="356"/>
        <item x="227"/>
        <item x="349"/>
        <item x="39"/>
        <item x="535"/>
        <item x="343"/>
        <item x="241"/>
        <item x="315"/>
        <item x="509"/>
        <item x="459"/>
        <item x="460"/>
        <item x="420"/>
        <item x="532"/>
        <item x="210"/>
        <item x="249"/>
        <item x="380"/>
        <item x="83"/>
        <item x="429"/>
        <item x="403"/>
        <item x="483"/>
        <item x="191"/>
        <item x="125"/>
        <item x="405"/>
        <item x="80"/>
        <item x="313"/>
        <item x="317"/>
        <item x="55"/>
        <item x="197"/>
        <item x="371"/>
        <item x="245"/>
        <item x="360"/>
        <item x="215"/>
        <item x="196"/>
        <item x="108"/>
        <item x="296"/>
        <item x="257"/>
        <item x="106"/>
        <item x="326"/>
        <item x="76"/>
        <item x="140"/>
        <item x="29"/>
        <item x="327"/>
        <item x="554"/>
        <item x="213"/>
        <item x="310"/>
        <item x="45"/>
        <item x="44"/>
        <item x="93"/>
        <item x="48"/>
        <item x="1"/>
        <item x="468"/>
        <item x="36"/>
        <item x="27"/>
        <item x="107"/>
        <item x="214"/>
        <item x="146"/>
        <item x="452"/>
        <item x="75"/>
        <item x="307"/>
        <item x="51"/>
        <item x="228"/>
        <item x="450"/>
        <item x="239"/>
        <item x="238"/>
        <item x="518"/>
        <item x="464"/>
        <item x="110"/>
        <item x="312"/>
        <item x="20"/>
        <item x="423"/>
        <item x="15"/>
        <item x="243"/>
        <item x="156"/>
        <item x="279"/>
        <item x="135"/>
        <item x="399"/>
        <item x="21"/>
        <item x="387"/>
        <item x="138"/>
        <item x="517"/>
        <item x="491"/>
        <item x="14"/>
        <item x="368"/>
        <item x="190"/>
        <item x="42"/>
        <item x="256"/>
        <item x="179"/>
        <item x="514"/>
        <item x="231"/>
        <item x="471"/>
        <item x="552"/>
        <item x="324"/>
        <item x="323"/>
        <item x="453"/>
        <item x="505"/>
        <item x="434"/>
        <item x="101"/>
        <item x="435"/>
        <item x="538"/>
        <item x="263"/>
        <item x="150"/>
        <item x="149"/>
        <item x="58"/>
        <item x="437"/>
        <item x="168"/>
        <item x="122"/>
        <item x="267"/>
        <item x="118"/>
        <item x="362"/>
        <item x="192"/>
        <item x="159"/>
        <item x="198"/>
        <item x="142"/>
        <item x="253"/>
        <item x="176"/>
        <item x="388"/>
        <item x="123"/>
        <item x="139"/>
        <item x="485"/>
        <item x="490"/>
        <item x="211"/>
        <item x="129"/>
        <item x="430"/>
        <item x="43"/>
        <item x="230"/>
        <item x="13"/>
        <item x="189"/>
        <item x="207"/>
        <item x="355"/>
        <item x="284"/>
        <item x="229"/>
        <item x="397"/>
        <item x="456"/>
        <item x="416"/>
        <item x="64"/>
        <item x="486"/>
        <item x="424"/>
        <item x="34"/>
        <item x="522"/>
        <item x="382"/>
        <item x="90"/>
        <item x="345"/>
        <item x="488"/>
        <item x="489"/>
        <item x="321"/>
        <item x="367"/>
        <item x="422"/>
        <item x="364"/>
        <item x="208"/>
        <item x="84"/>
        <item x="104"/>
        <item x="254"/>
        <item x="465"/>
        <item x="242"/>
        <item x="287"/>
        <item x="111"/>
        <item x="199"/>
        <item x="85"/>
        <item x="19"/>
        <item x="304"/>
        <item x="141"/>
        <item x="337"/>
        <item x="126"/>
        <item x="144"/>
        <item x="404"/>
        <item x="100"/>
        <item x="261"/>
        <item x="246"/>
        <item x="412"/>
        <item x="255"/>
        <item x="501"/>
        <item x="418"/>
        <item x="328"/>
        <item x="294"/>
        <item x="273"/>
        <item x="386"/>
        <item x="411"/>
        <item x="38"/>
        <item x="212"/>
        <item x="81"/>
        <item x="169"/>
        <item x="222"/>
        <item x="476"/>
        <item x="28"/>
        <item x="137"/>
        <item x="426"/>
        <item x="354"/>
        <item x="250"/>
        <item x="204"/>
        <item x="225"/>
        <item x="247"/>
        <item x="467"/>
        <item x="482"/>
        <item x="136"/>
        <item x="454"/>
        <item x="504"/>
        <item x="234"/>
        <item x="379"/>
        <item x="302"/>
        <item x="268"/>
        <item x="431"/>
        <item x="523"/>
        <item x="439"/>
        <item x="519"/>
        <item x="202"/>
        <item x="374"/>
        <item x="285"/>
        <item x="182"/>
        <item x="398"/>
        <item x="16"/>
        <item x="558"/>
        <item x="180"/>
        <item x="332"/>
        <item x="292"/>
        <item x="24"/>
        <item x="503"/>
        <item x="479"/>
        <item x="392"/>
        <item x="209"/>
        <item x="206"/>
        <item x="417"/>
        <item x="350"/>
        <item x="396"/>
        <item x="271"/>
        <item x="52"/>
        <item x="357"/>
        <item x="515"/>
        <item x="378"/>
        <item x="72"/>
        <item x="283"/>
        <item x="128"/>
        <item x="71"/>
        <item x="130"/>
        <item x="97"/>
        <item x="299"/>
        <item x="25"/>
        <item x="153"/>
        <item x="77"/>
        <item x="508"/>
        <item x="89"/>
        <item x="346"/>
        <item x="419"/>
        <item x="510"/>
        <item x="533"/>
        <item x="540"/>
        <item x="557"/>
        <item x="301"/>
        <item x="474"/>
        <item x="157"/>
        <item x="277"/>
        <item x="187"/>
        <item x="119"/>
        <item x="95"/>
        <item x="282"/>
        <item x="151"/>
        <item x="436"/>
        <item x="539"/>
        <item x="542"/>
        <item x="103"/>
        <item x="266"/>
        <item x="154"/>
        <item x="341"/>
        <item x="333"/>
        <item x="94"/>
        <item x="484"/>
        <item x="340"/>
        <item x="339"/>
        <item x="54"/>
        <item x="258"/>
        <item x="353"/>
        <item x="143"/>
        <item x="548"/>
        <item x="428"/>
        <item x="329"/>
        <item x="457"/>
        <item x="425"/>
        <item x="446"/>
        <item x="61"/>
        <item x="359"/>
        <item x="421"/>
        <item x="252"/>
        <item x="531"/>
        <item x="280"/>
        <item x="82"/>
        <item x="178"/>
        <item x="556"/>
        <item x="384"/>
        <item x="322"/>
        <item x="441"/>
        <item x="466"/>
        <item x="314"/>
        <item x="395"/>
        <item x="67"/>
        <item x="477"/>
        <item x="526"/>
        <item x="318"/>
        <item x="406"/>
        <item x="109"/>
        <item x="174"/>
        <item x="114"/>
        <item x="92"/>
        <item x="433"/>
        <item x="525"/>
        <item x="113"/>
        <item x="73"/>
        <item x="264"/>
        <item x="265"/>
        <item x="342"/>
        <item x="244"/>
        <item x="132"/>
        <item x="500"/>
        <item x="147"/>
        <item x="219"/>
        <item x="224"/>
        <item x="376"/>
        <item x="41"/>
        <item x="502"/>
        <item x="472"/>
        <item x="390"/>
        <item x="530"/>
        <item x="361"/>
        <item x="375"/>
        <item x="10"/>
        <item x="221"/>
        <item x="236"/>
        <item x="259"/>
        <item x="99"/>
        <item x="297"/>
        <item x="527"/>
        <item x="298"/>
        <item x="529"/>
        <item x="335"/>
        <item x="295"/>
        <item x="300"/>
        <item x="348"/>
        <item x="541"/>
        <item x="290"/>
        <item x="547"/>
        <item x="402"/>
        <item x="47"/>
        <item x="50"/>
        <item x="262"/>
        <item x="65"/>
        <item x="216"/>
        <item x="469"/>
        <item x="57"/>
        <item x="363"/>
        <item x="347"/>
        <item x="134"/>
        <item x="487"/>
        <item x="546"/>
        <item x="98"/>
        <item x="235"/>
        <item x="383"/>
        <item x="537"/>
        <item x="352"/>
        <item x="473"/>
        <item x="480"/>
        <item x="120"/>
        <item x="443"/>
        <item x="385"/>
        <item x="351"/>
        <item x="40"/>
        <item x="442"/>
        <item x="23"/>
        <item x="325"/>
        <item x="133"/>
        <item x="152"/>
        <item x="162"/>
        <item x="59"/>
        <item x="49"/>
        <item x="377"/>
        <item x="449"/>
        <item x="12"/>
        <item x="22"/>
        <item x="145"/>
        <item x="286"/>
        <item x="305"/>
        <item x="506"/>
        <item x="181"/>
        <item x="493"/>
        <item x="218"/>
        <item x="511"/>
        <item x="463"/>
        <item x="165"/>
        <item x="275"/>
        <item x="393"/>
        <item x="62"/>
        <item x="512"/>
        <item x="56"/>
        <item x="274"/>
        <item x="373"/>
        <item x="462"/>
        <item x="358"/>
        <item x="155"/>
        <item x="167"/>
        <item x="475"/>
        <item x="9"/>
        <item x="96"/>
        <item x="30"/>
        <item x="186"/>
        <item x="172"/>
        <item x="185"/>
        <item x="276"/>
        <item x="451"/>
        <item x="336"/>
        <item t="default"/>
      </items>
    </pivotField>
    <pivotField showAll="0">
      <items count="20">
        <item x="15"/>
        <item x="11"/>
        <item x="18"/>
        <item x="3"/>
        <item x="10"/>
        <item x="2"/>
        <item x="6"/>
        <item x="12"/>
        <item x="17"/>
        <item x="0"/>
        <item x="5"/>
        <item x="9"/>
        <item x="8"/>
        <item x="1"/>
        <item x="16"/>
        <item x="14"/>
        <item x="4"/>
        <item x="7"/>
        <item x="13"/>
        <item t="default"/>
      </items>
    </pivotField>
    <pivotField showAll="0"/>
  </pivotFields>
  <rowFields count="1">
    <field x="10"/>
  </rowFields>
  <rowItems count="3">
    <i>
      <x/>
    </i>
    <i>
      <x v="1"/>
    </i>
    <i>
      <x v="2"/>
    </i>
  </rowItems>
  <colItems count="1">
    <i/>
  </colItems>
  <dataFields count="1">
    <dataField name="Count of Status" fld="10" subtotal="count" baseField="0" baseItem="0"/>
  </dataFields>
  <chartFormats count="10">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0" count="1" selected="0">
            <x v="0"/>
          </reference>
        </references>
      </pivotArea>
    </chartFormat>
    <chartFormat chart="3" format="7">
      <pivotArea type="data" outline="0" fieldPosition="0">
        <references count="2">
          <reference field="4294967294" count="1" selected="0">
            <x v="0"/>
          </reference>
          <reference field="10" count="1" selected="0">
            <x v="1"/>
          </reference>
        </references>
      </pivotArea>
    </chartFormat>
    <chartFormat chart="3" format="8">
      <pivotArea type="data" outline="0" fieldPosition="0">
        <references count="2">
          <reference field="4294967294" count="1" selected="0">
            <x v="0"/>
          </reference>
          <reference field="10" count="1" selected="0">
            <x v="2"/>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3" format="9">
      <pivotArea type="data" outline="0" fieldPosition="0">
        <references count="1">
          <reference field="4294967294" count="1" selected="0">
            <x v="0"/>
          </reference>
        </references>
      </pivotArea>
    </chartFormat>
    <chartFormat chart="0" format="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1708AD-B3A6-449B-99DC-F228AD0B4D7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8">
    <pivotField showAll="0"/>
    <pivotField showAll="0"/>
    <pivotField numFmtId="14" showAll="0">
      <items count="1015">
        <item x="760"/>
        <item x="997"/>
        <item x="292"/>
        <item x="875"/>
        <item x="992"/>
        <item x="174"/>
        <item x="721"/>
        <item x="961"/>
        <item x="742"/>
        <item x="0"/>
        <item x="132"/>
        <item x="993"/>
        <item x="705"/>
        <item x="62"/>
        <item x="960"/>
        <item x="1"/>
        <item x="873"/>
        <item x="2"/>
        <item x="3"/>
        <item x="728"/>
        <item x="148"/>
        <item x="857"/>
        <item x="114"/>
        <item x="147"/>
        <item x="66"/>
        <item x="96"/>
        <item x="213"/>
        <item x="4"/>
        <item x="97"/>
        <item x="163"/>
        <item x="994"/>
        <item x="61"/>
        <item x="307"/>
        <item x="995"/>
        <item x="332"/>
        <item x="702"/>
        <item x="336"/>
        <item x="288"/>
        <item x="999"/>
        <item x="894"/>
        <item x="877"/>
        <item x="7"/>
        <item x="228"/>
        <item x="5"/>
        <item x="6"/>
        <item x="904"/>
        <item x="8"/>
        <item x="9"/>
        <item x="315"/>
        <item x="10"/>
        <item x="716"/>
        <item x="996"/>
        <item x="1002"/>
        <item x="175"/>
        <item x="957"/>
        <item x="893"/>
        <item x="231"/>
        <item x="287"/>
        <item x="956"/>
        <item x="160"/>
        <item x="290"/>
        <item x="159"/>
        <item x="11"/>
        <item x="12"/>
        <item x="99"/>
        <item x="146"/>
        <item x="100"/>
        <item x="726"/>
        <item x="101"/>
        <item x="743"/>
        <item x="13"/>
        <item x="196"/>
        <item x="98"/>
        <item x="892"/>
        <item x="14"/>
        <item x="759"/>
        <item x="60"/>
        <item x="133"/>
        <item x="15"/>
        <item x="346"/>
        <item x="839"/>
        <item x="1000"/>
        <item x="855"/>
        <item x="16"/>
        <item x="291"/>
        <item x="973"/>
        <item x="764"/>
        <item x="845"/>
        <item x="906"/>
        <item x="359"/>
        <item x="831"/>
        <item x="158"/>
        <item x="832"/>
        <item x="723"/>
        <item x="95"/>
        <item x="727"/>
        <item x="360"/>
        <item x="700"/>
        <item x="361"/>
        <item x="833"/>
        <item x="362"/>
        <item x="187"/>
        <item x="131"/>
        <item x="711"/>
        <item x="205"/>
        <item x="363"/>
        <item x="92"/>
        <item x="344"/>
        <item x="115"/>
        <item x="188"/>
        <item x="331"/>
        <item x="232"/>
        <item x="744"/>
        <item x="293"/>
        <item x="863"/>
        <item x="59"/>
        <item x="735"/>
        <item x="176"/>
        <item x="17"/>
        <item x="763"/>
        <item x="244"/>
        <item x="381"/>
        <item x="345"/>
        <item x="745"/>
        <item x="693"/>
        <item x="825"/>
        <item x="767"/>
        <item x="762"/>
        <item x="872"/>
        <item x="94"/>
        <item x="239"/>
        <item x="382"/>
        <item x="93"/>
        <item x="18"/>
        <item x="383"/>
        <item x="844"/>
        <item x="768"/>
        <item x="310"/>
        <item x="384"/>
        <item x="827"/>
        <item x="826"/>
        <item x="90"/>
        <item x="19"/>
        <item x="343"/>
        <item x="741"/>
        <item x="385"/>
        <item x="121"/>
        <item x="692"/>
        <item x="261"/>
        <item x="328"/>
        <item x="69"/>
        <item x="366"/>
        <item x="390"/>
        <item x="259"/>
        <item x="91"/>
        <item x="697"/>
        <item x="751"/>
        <item x="690"/>
        <item x="20"/>
        <item x="335"/>
        <item x="691"/>
        <item x="766"/>
        <item x="841"/>
        <item x="746"/>
        <item x="149"/>
        <item x="21"/>
        <item x="729"/>
        <item x="68"/>
        <item x="848"/>
        <item x="851"/>
        <item x="388"/>
        <item x="245"/>
        <item x="968"/>
        <item x="895"/>
        <item x="765"/>
        <item x="747"/>
        <item x="842"/>
        <item x="327"/>
        <item x="262"/>
        <item x="161"/>
        <item x="263"/>
        <item x="769"/>
        <item x="748"/>
        <item x="953"/>
        <item x="177"/>
        <item x="204"/>
        <item x="1011"/>
        <item x="365"/>
        <item x="849"/>
        <item x="699"/>
        <item x="843"/>
        <item x="866"/>
        <item x="392"/>
        <item x="394"/>
        <item x="326"/>
        <item x="750"/>
        <item x="864"/>
        <item x="67"/>
        <item x="129"/>
        <item x="1003"/>
        <item x="211"/>
        <item x="733"/>
        <item x="905"/>
        <item x="730"/>
        <item x="210"/>
        <item x="257"/>
        <item x="227"/>
        <item x="170"/>
        <item x="190"/>
        <item x="108"/>
        <item x="109"/>
        <item x="395"/>
        <item x="725"/>
        <item x="130"/>
        <item x="350"/>
        <item x="396"/>
        <item x="333"/>
        <item x="952"/>
        <item x="824"/>
        <item x="370"/>
        <item x="834"/>
        <item x="63"/>
        <item x="191"/>
        <item x="740"/>
        <item x="749"/>
        <item x="701"/>
        <item x="823"/>
        <item x="1005"/>
        <item x="128"/>
        <item x="22"/>
        <item x="224"/>
        <item x="23"/>
        <item x="820"/>
        <item x="686"/>
        <item x="256"/>
        <item x="171"/>
        <item x="225"/>
        <item x="684"/>
        <item x="696"/>
        <item x="1004"/>
        <item x="247"/>
        <item x="371"/>
        <item x="846"/>
        <item x="255"/>
        <item x="680"/>
        <item x="412"/>
        <item x="24"/>
        <item x="322"/>
        <item x="209"/>
        <item x="410"/>
        <item x="169"/>
        <item x="372"/>
        <item x="373"/>
        <item x="411"/>
        <item x="752"/>
        <item x="150"/>
        <item x="110"/>
        <item x="847"/>
        <item x="248"/>
        <item x="958"/>
        <item x="817"/>
        <item x="819"/>
        <item x="1009"/>
        <item x="949"/>
        <item x="416"/>
        <item x="413"/>
        <item x="246"/>
        <item x="151"/>
        <item x="753"/>
        <item x="861"/>
        <item x="223"/>
        <item x="950"/>
        <item x="353"/>
        <item x="414"/>
        <item x="836"/>
        <item x="168"/>
        <item x="816"/>
        <item x="415"/>
        <item x="355"/>
        <item x="419"/>
        <item x="113"/>
        <item x="890"/>
        <item x="754"/>
        <item x="422"/>
        <item x="739"/>
        <item x="27"/>
        <item x="770"/>
        <item x="189"/>
        <item x="258"/>
        <item x="112"/>
        <item x="354"/>
        <item x="1008"/>
        <item x="420"/>
        <item x="25"/>
        <item x="316"/>
        <item x="341"/>
        <item x="677"/>
        <item x="111"/>
        <item x="708"/>
        <item x="26"/>
        <item x="814"/>
        <item x="815"/>
        <item x="907"/>
        <item x="393"/>
        <item x="976"/>
        <item x="380"/>
        <item x="755"/>
        <item x="695"/>
        <item x="427"/>
        <item x="374"/>
        <item x="351"/>
        <item x="28"/>
        <item x="306"/>
        <item x="678"/>
        <item x="311"/>
        <item x="1006"/>
        <item x="212"/>
        <item x="852"/>
        <item x="853"/>
        <item x="676"/>
        <item x="724"/>
        <item x="387"/>
        <item x="428"/>
        <item x="29"/>
        <item x="1010"/>
        <item x="30"/>
        <item x="206"/>
        <item x="260"/>
        <item x="207"/>
        <item x="352"/>
        <item x="720"/>
        <item x="249"/>
        <item x="65"/>
        <item x="874"/>
        <item x="756"/>
        <item x="978"/>
        <item x="1012"/>
        <item x="31"/>
        <item x="208"/>
        <item x="900"/>
        <item x="673"/>
        <item x="703"/>
        <item x="440"/>
        <item x="683"/>
        <item x="124"/>
        <item x="738"/>
        <item x="896"/>
        <item x="173"/>
        <item x="32"/>
        <item x="810"/>
        <item x="959"/>
        <item x="33"/>
        <item x="253"/>
        <item x="850"/>
        <item x="250"/>
        <item x="34"/>
        <item x="809"/>
        <item x="446"/>
        <item x="835"/>
        <item x="233"/>
        <item x="761"/>
        <item x="102"/>
        <item x="682"/>
        <item x="35"/>
        <item x="79"/>
        <item x="164"/>
        <item x="449"/>
        <item x="347"/>
        <item x="447"/>
        <item x="123"/>
        <item x="104"/>
        <item x="254"/>
        <item x="369"/>
        <item x="860"/>
        <item x="308"/>
        <item x="153"/>
        <item x="64"/>
        <item x="172"/>
        <item x="948"/>
        <item x="126"/>
        <item x="967"/>
        <item x="103"/>
        <item x="943"/>
        <item x="945"/>
        <item x="944"/>
        <item x="36"/>
        <item x="757"/>
        <item x="452"/>
        <item x="167"/>
        <item x="946"/>
        <item x="334"/>
        <item x="942"/>
        <item x="349"/>
        <item x="229"/>
        <item x="295"/>
        <item x="424"/>
        <item x="107"/>
        <item x="226"/>
        <item x="44"/>
        <item x="758"/>
        <item x="982"/>
        <item x="947"/>
        <item x="367"/>
        <item x="45"/>
        <item x="459"/>
        <item x="368"/>
        <item x="127"/>
        <item x="687"/>
        <item x="897"/>
        <item x="772"/>
        <item x="47"/>
        <item x="166"/>
        <item x="806"/>
        <item x="329"/>
        <item x="908"/>
        <item x="305"/>
        <item x="321"/>
        <item x="462"/>
        <item x="252"/>
        <item x="122"/>
        <item x="105"/>
        <item x="106"/>
        <item x="48"/>
        <item x="463"/>
        <item x="348"/>
        <item x="974"/>
        <item x="774"/>
        <item x="876"/>
        <item x="466"/>
        <item x="421"/>
        <item x="294"/>
        <item x="773"/>
        <item x="78"/>
        <item x="364"/>
        <item x="698"/>
        <item x="928"/>
        <item x="165"/>
        <item x="152"/>
        <item x="837"/>
        <item x="921"/>
        <item x="417"/>
        <item x="681"/>
        <item x="812"/>
        <item x="423"/>
        <item x="464"/>
        <item x="465"/>
        <item x="715"/>
        <item x="37"/>
        <item x="340"/>
        <item x="776"/>
        <item x="771"/>
        <item x="811"/>
        <item x="467"/>
        <item x="386"/>
        <item x="77"/>
        <item x="241"/>
        <item x="468"/>
        <item x="304"/>
        <item x="671"/>
        <item x="319"/>
        <item x="469"/>
        <item x="472"/>
        <item x="429"/>
        <item x="470"/>
        <item x="722"/>
        <item x="120"/>
        <item x="460"/>
        <item x="679"/>
        <item x="975"/>
        <item x="476"/>
        <item x="977"/>
        <item x="471"/>
        <item x="980"/>
        <item x="438"/>
        <item x="901"/>
        <item x="194"/>
        <item x="409"/>
        <item x="931"/>
        <item x="277"/>
        <item x="479"/>
        <item x="818"/>
        <item x="480"/>
        <item x="379"/>
        <item x="86"/>
        <item x="830"/>
        <item x="80"/>
        <item x="482"/>
        <item x="775"/>
        <item x="483"/>
        <item x="984"/>
        <item x="486"/>
        <item x="898"/>
        <item x="117"/>
        <item x="985"/>
        <item x="981"/>
        <item x="278"/>
        <item x="713"/>
        <item x="119"/>
        <item x="450"/>
        <item x="979"/>
        <item x="923"/>
        <item x="987"/>
        <item x="919"/>
        <item x="492"/>
        <item x="279"/>
        <item x="493"/>
        <item x="481"/>
        <item x="494"/>
        <item x="670"/>
        <item x="496"/>
        <item x="497"/>
        <item x="778"/>
        <item x="669"/>
        <item x="732"/>
        <item x="83"/>
        <item x="522"/>
        <item x="477"/>
        <item x="240"/>
        <item x="731"/>
        <item x="473"/>
        <item x="856"/>
        <item x="195"/>
        <item x="303"/>
        <item x="81"/>
        <item x="84"/>
        <item x="491"/>
        <item x="986"/>
        <item x="444"/>
        <item x="443"/>
        <item x="664"/>
        <item x="712"/>
        <item x="430"/>
        <item x="528"/>
        <item x="498"/>
        <item x="499"/>
        <item x="495"/>
        <item x="998"/>
        <item x="445"/>
        <item x="854"/>
        <item x="665"/>
        <item x="142"/>
        <item x="1007"/>
        <item x="451"/>
        <item x="983"/>
        <item x="214"/>
        <item x="296"/>
        <item x="85"/>
        <item x="663"/>
        <item x="529"/>
        <item x="524"/>
        <item x="829"/>
        <item x="281"/>
        <item x="531"/>
        <item x="532"/>
        <item x="704"/>
        <item x="500"/>
        <item x="178"/>
        <item x="461"/>
        <item x="807"/>
        <item x="302"/>
        <item x="501"/>
        <item x="280"/>
        <item x="222"/>
        <item x="534"/>
        <item x="143"/>
        <item x="358"/>
        <item x="689"/>
        <item x="549"/>
        <item x="391"/>
        <item x="915"/>
        <item x="551"/>
        <item x="38"/>
        <item x="433"/>
        <item x="323"/>
        <item x="76"/>
        <item x="502"/>
        <item x="236"/>
        <item x="903"/>
        <item x="456"/>
        <item x="709"/>
        <item x="550"/>
        <item x="221"/>
        <item x="694"/>
        <item x="144"/>
        <item x="553"/>
        <item x="922"/>
        <item x="484"/>
        <item x="418"/>
        <item x="891"/>
        <item x="87"/>
        <item x="935"/>
        <item x="554"/>
        <item x="871"/>
        <item x="555"/>
        <item x="237"/>
        <item x="503"/>
        <item x="779"/>
        <item x="474"/>
        <item x="504"/>
        <item x="389"/>
        <item x="936"/>
        <item x="88"/>
        <item x="654"/>
        <item x="717"/>
        <item x="186"/>
        <item x="668"/>
        <item x="318"/>
        <item x="777"/>
        <item x="525"/>
        <item x="89"/>
        <item x="560"/>
        <item x="656"/>
        <item x="558"/>
        <item x="788"/>
        <item x="938"/>
        <item x="432"/>
        <item x="813"/>
        <item x="914"/>
        <item x="548"/>
        <item x="787"/>
        <item x="546"/>
        <item x="530"/>
        <item x="475"/>
        <item x="547"/>
        <item x="559"/>
        <item x="652"/>
        <item x="134"/>
        <item x="870"/>
        <item x="561"/>
        <item x="543"/>
        <item x="431"/>
        <item x="542"/>
        <item x="506"/>
        <item x="564"/>
        <item x="540"/>
        <item x="562"/>
        <item x="505"/>
        <item x="478"/>
        <item x="324"/>
        <item x="937"/>
        <item x="789"/>
        <item x="378"/>
        <item x="786"/>
        <item x="917"/>
        <item x="541"/>
        <item x="659"/>
        <item x="545"/>
        <item x="220"/>
        <item x="544"/>
        <item x="507"/>
        <item x="924"/>
        <item x="657"/>
        <item x="330"/>
        <item x="441"/>
        <item x="658"/>
        <item x="276"/>
        <item x="552"/>
        <item x="135"/>
        <item x="397"/>
        <item x="651"/>
        <item x="648"/>
        <item x="570"/>
        <item x="582"/>
        <item x="988"/>
        <item x="675"/>
        <item x="508"/>
        <item x="179"/>
        <item x="583"/>
        <item x="485"/>
        <item x="274"/>
        <item x="911"/>
        <item x="780"/>
        <item x="116"/>
        <item x="275"/>
        <item x="808"/>
        <item x="790"/>
        <item x="273"/>
        <item x="238"/>
        <item x="930"/>
        <item x="454"/>
        <item x="795"/>
        <item x="75"/>
        <item x="575"/>
        <item x="184"/>
        <item x="585"/>
        <item x="646"/>
        <item x="39"/>
        <item x="298"/>
        <item x="586"/>
        <item x="803"/>
        <item x="455"/>
        <item x="589"/>
        <item x="513"/>
        <item x="402"/>
        <item x="805"/>
        <item x="216"/>
        <item x="556"/>
        <item x="242"/>
        <item x="266"/>
        <item x="515"/>
        <item x="357"/>
        <item x="862"/>
        <item x="185"/>
        <item x="234"/>
        <item x="912"/>
        <item x="590"/>
        <item x="954"/>
        <item x="591"/>
        <item x="526"/>
        <item x="401"/>
        <item x="588"/>
        <item x="192"/>
        <item x="796"/>
        <item x="536"/>
        <item x="662"/>
        <item x="655"/>
        <item x="565"/>
        <item x="457"/>
        <item x="672"/>
        <item x="230"/>
        <item x="594"/>
        <item x="595"/>
        <item x="596"/>
        <item x="537"/>
        <item x="140"/>
        <item x="859"/>
        <item x="785"/>
        <item x="183"/>
        <item x="40"/>
        <item x="597"/>
        <item x="969"/>
        <item x="243"/>
        <item x="797"/>
        <item x="804"/>
        <item x="592"/>
        <item x="264"/>
        <item x="598"/>
        <item x="265"/>
        <item x="514"/>
        <item x="267"/>
        <item x="268"/>
        <item x="913"/>
        <item x="215"/>
        <item x="801"/>
        <item x="301"/>
        <item x="41"/>
        <item x="909"/>
        <item x="139"/>
        <item x="647"/>
        <item x="644"/>
        <item x="799"/>
        <item x="600"/>
        <item x="642"/>
        <item x="933"/>
        <item x="375"/>
        <item x="404"/>
        <item x="643"/>
        <item x="601"/>
        <item x="867"/>
        <item x="339"/>
        <item x="603"/>
        <item x="966"/>
        <item x="604"/>
        <item x="878"/>
        <item x="487"/>
        <item x="576"/>
        <item x="403"/>
        <item x="955"/>
        <item x="880"/>
        <item x="939"/>
        <item x="688"/>
        <item x="439"/>
        <item x="511"/>
        <item x="593"/>
        <item x="42"/>
        <item x="453"/>
        <item x="932"/>
        <item x="510"/>
        <item x="602"/>
        <item x="581"/>
        <item x="606"/>
        <item x="926"/>
        <item x="802"/>
        <item x="925"/>
        <item x="425"/>
        <item x="610"/>
        <item x="641"/>
        <item x="881"/>
        <item x="577"/>
        <item x="793"/>
        <item x="794"/>
        <item x="828"/>
        <item x="608"/>
        <item x="43"/>
        <item x="512"/>
        <item x="941"/>
        <item x="509"/>
        <item x="297"/>
        <item x="858"/>
        <item x="792"/>
        <item x="609"/>
        <item x="882"/>
        <item x="640"/>
        <item x="317"/>
        <item x="137"/>
        <item x="611"/>
        <item x="568"/>
        <item x="929"/>
        <item x="612"/>
        <item x="569"/>
        <item x="889"/>
        <item x="342"/>
        <item x="309"/>
        <item x="940"/>
        <item x="46"/>
        <item x="800"/>
        <item x="737"/>
        <item x="971"/>
        <item x="314"/>
        <item x="614"/>
        <item x="962"/>
        <item x="118"/>
        <item x="571"/>
        <item x="271"/>
        <item x="488"/>
        <item x="707"/>
        <item x="74"/>
        <item x="649"/>
        <item x="217"/>
        <item x="714"/>
        <item x="650"/>
        <item x="136"/>
        <item x="399"/>
        <item x="972"/>
        <item x="990"/>
        <item x="489"/>
        <item x="138"/>
        <item x="991"/>
        <item x="557"/>
        <item x="49"/>
        <item x="970"/>
        <item x="73"/>
        <item x="141"/>
        <item x="377"/>
        <item x="615"/>
        <item x="782"/>
        <item x="400"/>
        <item x="567"/>
        <item x="989"/>
        <item x="516"/>
        <item x="869"/>
        <item x="624"/>
        <item x="182"/>
        <item x="272"/>
        <item x="718"/>
        <item x="916"/>
        <item x="618"/>
        <item x="719"/>
        <item x="619"/>
        <item x="620"/>
        <item x="884"/>
        <item x="661"/>
        <item x="442"/>
        <item x="621"/>
        <item x="50"/>
        <item x="437"/>
        <item x="193"/>
        <item x="625"/>
        <item x="865"/>
        <item x="1001"/>
        <item x="519"/>
        <item x="622"/>
        <item x="145"/>
        <item x="54"/>
        <item x="1013"/>
        <item x="639"/>
        <item x="70"/>
        <item x="626"/>
        <item x="180"/>
        <item x="666"/>
        <item x="885"/>
        <item x="71"/>
        <item x="72"/>
        <item x="574"/>
        <item x="535"/>
        <item x="927"/>
        <item x="623"/>
        <item x="572"/>
        <item x="627"/>
        <item x="527"/>
        <item x="518"/>
        <item x="920"/>
        <item x="637"/>
        <item x="573"/>
        <item x="356"/>
        <item x="55"/>
        <item x="434"/>
        <item x="918"/>
        <item x="667"/>
        <item x="181"/>
        <item x="398"/>
        <item x="235"/>
        <item x="636"/>
        <item x="376"/>
        <item x="902"/>
        <item x="838"/>
        <item x="269"/>
        <item x="883"/>
        <item x="533"/>
        <item x="270"/>
        <item x="490"/>
        <item x="517"/>
        <item x="282"/>
        <item x="868"/>
        <item x="888"/>
        <item x="155"/>
        <item x="605"/>
        <item x="156"/>
        <item x="154"/>
        <item x="200"/>
        <item x="584"/>
        <item x="51"/>
        <item x="251"/>
        <item x="52"/>
        <item x="653"/>
        <item x="934"/>
        <item x="202"/>
        <item x="338"/>
        <item x="53"/>
        <item x="964"/>
        <item x="539"/>
        <item x="203"/>
        <item x="580"/>
        <item x="283"/>
        <item x="523"/>
        <item x="628"/>
        <item x="783"/>
        <item x="435"/>
        <item x="218"/>
        <item x="599"/>
        <item x="736"/>
        <item x="607"/>
        <item x="887"/>
        <item x="162"/>
        <item x="219"/>
        <item x="899"/>
        <item x="408"/>
        <item x="201"/>
        <item x="538"/>
        <item x="886"/>
        <item x="784"/>
        <item x="299"/>
        <item x="300"/>
        <item x="660"/>
        <item x="56"/>
        <item x="674"/>
        <item x="284"/>
        <item x="57"/>
        <item x="840"/>
        <item x="879"/>
        <item x="320"/>
        <item x="734"/>
        <item x="448"/>
        <item x="631"/>
        <item x="436"/>
        <item x="312"/>
        <item x="337"/>
        <item x="325"/>
        <item x="521"/>
        <item x="313"/>
        <item x="798"/>
        <item x="578"/>
        <item x="706"/>
        <item x="685"/>
        <item x="579"/>
        <item x="566"/>
        <item x="285"/>
        <item x="630"/>
        <item x="963"/>
        <item x="125"/>
        <item x="587"/>
        <item x="613"/>
        <item x="286"/>
        <item x="407"/>
        <item x="426"/>
        <item x="629"/>
        <item x="198"/>
        <item x="199"/>
        <item x="197"/>
        <item x="710"/>
        <item x="638"/>
        <item x="633"/>
        <item x="406"/>
        <item x="645"/>
        <item x="458"/>
        <item x="58"/>
        <item x="965"/>
        <item x="82"/>
        <item x="910"/>
        <item x="520"/>
        <item x="157"/>
        <item x="405"/>
        <item x="951"/>
        <item x="821"/>
        <item x="563"/>
        <item x="634"/>
        <item x="781"/>
        <item x="635"/>
        <item x="616"/>
        <item x="289"/>
        <item x="632"/>
        <item x="617"/>
        <item x="791"/>
        <item x="822"/>
        <item t="default"/>
      </items>
    </pivotField>
    <pivotField showAll="0">
      <items count="338">
        <item x="156"/>
        <item x="192"/>
        <item x="31"/>
        <item x="217"/>
        <item x="311"/>
        <item x="327"/>
        <item x="107"/>
        <item x="26"/>
        <item x="202"/>
        <item x="13"/>
        <item x="15"/>
        <item x="16"/>
        <item x="252"/>
        <item x="205"/>
        <item x="57"/>
        <item x="145"/>
        <item x="309"/>
        <item x="310"/>
        <item x="332"/>
        <item x="114"/>
        <item x="116"/>
        <item x="312"/>
        <item x="88"/>
        <item x="65"/>
        <item x="237"/>
        <item x="254"/>
        <item x="283"/>
        <item x="256"/>
        <item x="319"/>
        <item x="41"/>
        <item x="200"/>
        <item x="139"/>
        <item x="336"/>
        <item x="235"/>
        <item x="124"/>
        <item x="227"/>
        <item x="20"/>
        <item x="229"/>
        <item x="104"/>
        <item x="168"/>
        <item x="106"/>
        <item x="231"/>
        <item x="36"/>
        <item x="64"/>
        <item x="238"/>
        <item x="99"/>
        <item x="113"/>
        <item x="127"/>
        <item x="97"/>
        <item x="49"/>
        <item x="140"/>
        <item x="134"/>
        <item x="224"/>
        <item x="213"/>
        <item x="60"/>
        <item x="199"/>
        <item x="98"/>
        <item x="198"/>
        <item x="132"/>
        <item x="81"/>
        <item x="195"/>
        <item x="80"/>
        <item x="149"/>
        <item x="47"/>
        <item x="55"/>
        <item x="175"/>
        <item x="245"/>
        <item x="54"/>
        <item x="246"/>
        <item x="109"/>
        <item x="294"/>
        <item x="76"/>
        <item x="34"/>
        <item x="56"/>
        <item x="152"/>
        <item x="17"/>
        <item x="66"/>
        <item x="167"/>
        <item x="166"/>
        <item x="185"/>
        <item x="18"/>
        <item x="131"/>
        <item x="89"/>
        <item x="30"/>
        <item x="62"/>
        <item x="63"/>
        <item x="285"/>
        <item x="286"/>
        <item x="123"/>
        <item x="135"/>
        <item x="150"/>
        <item x="130"/>
        <item x="51"/>
        <item x="50"/>
        <item x="73"/>
        <item x="67"/>
        <item x="70"/>
        <item x="233"/>
        <item x="191"/>
        <item x="101"/>
        <item x="112"/>
        <item x="215"/>
        <item x="278"/>
        <item x="295"/>
        <item x="176"/>
        <item x="331"/>
        <item x="322"/>
        <item x="86"/>
        <item x="183"/>
        <item x="179"/>
        <item x="122"/>
        <item x="218"/>
        <item x="216"/>
        <item x="212"/>
        <item x="211"/>
        <item x="223"/>
        <item x="133"/>
        <item x="257"/>
        <item x="258"/>
        <item x="275"/>
        <item x="299"/>
        <item x="260"/>
        <item x="261"/>
        <item x="267"/>
        <item x="269"/>
        <item x="277"/>
        <item x="281"/>
        <item x="280"/>
        <item x="74"/>
        <item x="287"/>
        <item x="43"/>
        <item x="147"/>
        <item x="222"/>
        <item x="248"/>
        <item x="297"/>
        <item x="128"/>
        <item x="23"/>
        <item x="28"/>
        <item x="33"/>
        <item x="206"/>
        <item x="102"/>
        <item x="32"/>
        <item x="24"/>
        <item x="196"/>
        <item x="193"/>
        <item x="197"/>
        <item x="194"/>
        <item x="204"/>
        <item x="105"/>
        <item x="103"/>
        <item x="255"/>
        <item x="289"/>
        <item x="274"/>
        <item x="115"/>
        <item x="121"/>
        <item x="58"/>
        <item x="38"/>
        <item x="100"/>
        <item x="210"/>
        <item x="249"/>
        <item x="142"/>
        <item x="141"/>
        <item x="87"/>
        <item x="94"/>
        <item x="35"/>
        <item x="68"/>
        <item x="236"/>
        <item x="61"/>
        <item x="69"/>
        <item x="234"/>
        <item x="93"/>
        <item x="19"/>
        <item x="155"/>
        <item x="92"/>
        <item x="161"/>
        <item x="201"/>
        <item x="117"/>
        <item x="118"/>
        <item x="119"/>
        <item x="164"/>
        <item x="42"/>
        <item x="251"/>
        <item x="182"/>
        <item x="186"/>
        <item x="250"/>
        <item x="21"/>
        <item x="110"/>
        <item x="259"/>
        <item x="190"/>
        <item x="170"/>
        <item x="188"/>
        <item x="169"/>
        <item x="189"/>
        <item x="172"/>
        <item x="324"/>
        <item x="173"/>
        <item x="91"/>
        <item x="77"/>
        <item x="78"/>
        <item x="79"/>
        <item x="90"/>
        <item x="72"/>
        <item x="137"/>
        <item x="25"/>
        <item x="292"/>
        <item x="279"/>
        <item x="52"/>
        <item x="214"/>
        <item x="143"/>
        <item x="48"/>
        <item x="11"/>
        <item x="225"/>
        <item x="136"/>
        <item x="325"/>
        <item x="305"/>
        <item x="46"/>
        <item x="291"/>
        <item x="270"/>
        <item x="243"/>
        <item x="301"/>
        <item x="40"/>
        <item x="75"/>
        <item x="293"/>
        <item x="228"/>
        <item x="298"/>
        <item x="178"/>
        <item x="44"/>
        <item x="276"/>
        <item x="171"/>
        <item x="296"/>
        <item x="320"/>
        <item x="146"/>
        <item x="12"/>
        <item x="158"/>
        <item x="27"/>
        <item x="163"/>
        <item x="151"/>
        <item x="174"/>
        <item x="159"/>
        <item x="290"/>
        <item x="203"/>
        <item x="187"/>
        <item x="180"/>
        <item x="181"/>
        <item x="316"/>
        <item x="232"/>
        <item x="129"/>
        <item x="318"/>
        <item x="177"/>
        <item x="22"/>
        <item x="45"/>
        <item x="53"/>
        <item x="82"/>
        <item x="335"/>
        <item x="221"/>
        <item x="208"/>
        <item x="328"/>
        <item x="239"/>
        <item x="241"/>
        <item x="138"/>
        <item x="144"/>
        <item x="184"/>
        <item x="207"/>
        <item x="126"/>
        <item x="209"/>
        <item x="153"/>
        <item x="262"/>
        <item x="282"/>
        <item x="313"/>
        <item x="315"/>
        <item x="284"/>
        <item x="265"/>
        <item x="288"/>
        <item x="272"/>
        <item x="266"/>
        <item x="264"/>
        <item x="314"/>
        <item x="317"/>
        <item x="271"/>
        <item x="247"/>
        <item x="120"/>
        <item x="244"/>
        <item x="226"/>
        <item x="125"/>
        <item x="7"/>
        <item x="95"/>
        <item x="37"/>
        <item x="157"/>
        <item x="84"/>
        <item x="148"/>
        <item x="160"/>
        <item x="3"/>
        <item x="165"/>
        <item x="39"/>
        <item x="83"/>
        <item x="59"/>
        <item x="219"/>
        <item x="220"/>
        <item x="240"/>
        <item x="29"/>
        <item x="85"/>
        <item x="154"/>
        <item x="268"/>
        <item x="96"/>
        <item x="2"/>
        <item x="230"/>
        <item x="108"/>
        <item x="111"/>
        <item x="334"/>
        <item x="273"/>
        <item x="333"/>
        <item x="263"/>
        <item x="253"/>
        <item x="330"/>
        <item x="242"/>
        <item x="329"/>
        <item x="326"/>
        <item x="302"/>
        <item x="323"/>
        <item x="306"/>
        <item x="307"/>
        <item x="300"/>
        <item x="303"/>
        <item x="304"/>
        <item x="308"/>
        <item x="0"/>
        <item x="10"/>
        <item x="8"/>
        <item x="9"/>
        <item x="1"/>
        <item x="4"/>
        <item x="5"/>
        <item x="6"/>
        <item x="162"/>
        <item x="71"/>
        <item x="321"/>
        <item x="14"/>
        <item t="default"/>
      </items>
    </pivotField>
    <pivotField showAll="0"/>
    <pivotField showAll="0"/>
    <pivotField showAll="0"/>
    <pivotField dataField="1" showAll="0"/>
    <pivotField dataField="1" showAll="0"/>
    <pivotField dataField="1" showAll="0"/>
    <pivotField showAll="0">
      <items count="4">
        <item x="2"/>
        <item x="0"/>
        <item x="1"/>
        <item t="default"/>
      </items>
    </pivotField>
    <pivotField dataField="1" showAll="0"/>
    <pivotField showAll="0"/>
    <pivotField showAll="0"/>
    <pivotField showAll="0"/>
    <pivotField showAll="0">
      <items count="561">
        <item x="270"/>
        <item x="461"/>
        <item x="248"/>
        <item x="220"/>
        <item x="288"/>
        <item x="201"/>
        <item x="528"/>
        <item x="293"/>
        <item x="158"/>
        <item x="551"/>
        <item x="269"/>
        <item x="233"/>
        <item x="91"/>
        <item x="497"/>
        <item x="87"/>
        <item x="217"/>
        <item x="536"/>
        <item x="112"/>
        <item x="331"/>
        <item x="410"/>
        <item x="394"/>
        <item x="549"/>
        <item x="498"/>
        <item x="278"/>
        <item x="545"/>
        <item x="334"/>
        <item x="237"/>
        <item x="70"/>
        <item x="544"/>
        <item x="413"/>
        <item x="319"/>
        <item x="401"/>
        <item x="116"/>
        <item x="68"/>
        <item x="260"/>
        <item x="338"/>
        <item x="458"/>
        <item x="240"/>
        <item x="63"/>
        <item x="389"/>
        <item x="513"/>
        <item x="524"/>
        <item x="559"/>
        <item x="492"/>
        <item x="35"/>
        <item x="447"/>
        <item x="164"/>
        <item x="427"/>
        <item x="60"/>
        <item x="2"/>
        <item x="3"/>
        <item x="521"/>
        <item x="494"/>
        <item x="160"/>
        <item x="289"/>
        <item x="366"/>
        <item x="365"/>
        <item x="31"/>
        <item x="516"/>
        <item x="444"/>
        <item x="183"/>
        <item x="481"/>
        <item x="166"/>
        <item x="184"/>
        <item x="438"/>
        <item x="4"/>
        <item x="163"/>
        <item x="281"/>
        <item x="148"/>
        <item x="69"/>
        <item x="203"/>
        <item x="161"/>
        <item x="553"/>
        <item x="407"/>
        <item x="408"/>
        <item x="194"/>
        <item x="303"/>
        <item x="17"/>
        <item x="369"/>
        <item x="173"/>
        <item x="131"/>
        <item x="5"/>
        <item x="455"/>
        <item x="543"/>
        <item x="195"/>
        <item x="170"/>
        <item x="432"/>
        <item x="205"/>
        <item x="520"/>
        <item x="232"/>
        <item x="311"/>
        <item x="127"/>
        <item x="226"/>
        <item x="320"/>
        <item x="46"/>
        <item x="18"/>
        <item x="223"/>
        <item x="115"/>
        <item x="478"/>
        <item x="32"/>
        <item x="124"/>
        <item x="409"/>
        <item x="291"/>
        <item x="391"/>
        <item x="175"/>
        <item x="470"/>
        <item x="6"/>
        <item x="188"/>
        <item x="272"/>
        <item x="306"/>
        <item x="86"/>
        <item x="79"/>
        <item x="400"/>
        <item x="7"/>
        <item x="445"/>
        <item x="448"/>
        <item x="507"/>
        <item x="415"/>
        <item x="495"/>
        <item x="330"/>
        <item x="8"/>
        <item x="66"/>
        <item x="200"/>
        <item x="344"/>
        <item x="171"/>
        <item x="193"/>
        <item x="78"/>
        <item x="496"/>
        <item x="33"/>
        <item x="88"/>
        <item x="316"/>
        <item x="121"/>
        <item x="251"/>
        <item x="53"/>
        <item x="555"/>
        <item x="177"/>
        <item x="37"/>
        <item x="105"/>
        <item x="381"/>
        <item x="499"/>
        <item x="370"/>
        <item x="372"/>
        <item x="414"/>
        <item x="534"/>
        <item x="11"/>
        <item x="550"/>
        <item x="440"/>
        <item x="117"/>
        <item x="309"/>
        <item x="308"/>
        <item x="74"/>
        <item x="102"/>
        <item x="0"/>
        <item x="26"/>
        <item x="356"/>
        <item x="227"/>
        <item x="349"/>
        <item x="39"/>
        <item x="535"/>
        <item x="343"/>
        <item x="241"/>
        <item x="315"/>
        <item x="509"/>
        <item x="459"/>
        <item x="460"/>
        <item x="420"/>
        <item x="532"/>
        <item x="210"/>
        <item x="249"/>
        <item x="380"/>
        <item x="83"/>
        <item x="429"/>
        <item x="403"/>
        <item x="483"/>
        <item x="191"/>
        <item x="125"/>
        <item x="405"/>
        <item x="80"/>
        <item x="313"/>
        <item x="317"/>
        <item x="55"/>
        <item x="197"/>
        <item x="371"/>
        <item x="245"/>
        <item x="360"/>
        <item x="215"/>
        <item x="196"/>
        <item x="108"/>
        <item x="296"/>
        <item x="257"/>
        <item x="106"/>
        <item x="326"/>
        <item x="76"/>
        <item x="140"/>
        <item x="29"/>
        <item x="327"/>
        <item x="554"/>
        <item x="213"/>
        <item x="310"/>
        <item x="45"/>
        <item x="44"/>
        <item x="93"/>
        <item x="48"/>
        <item x="1"/>
        <item x="468"/>
        <item x="36"/>
        <item x="27"/>
        <item x="107"/>
        <item x="214"/>
        <item x="146"/>
        <item x="452"/>
        <item x="75"/>
        <item x="307"/>
        <item x="51"/>
        <item x="228"/>
        <item x="450"/>
        <item x="239"/>
        <item x="238"/>
        <item x="518"/>
        <item x="464"/>
        <item x="110"/>
        <item x="312"/>
        <item x="20"/>
        <item x="423"/>
        <item x="15"/>
        <item x="243"/>
        <item x="156"/>
        <item x="279"/>
        <item x="135"/>
        <item x="399"/>
        <item x="21"/>
        <item x="387"/>
        <item x="138"/>
        <item x="517"/>
        <item x="491"/>
        <item x="14"/>
        <item x="368"/>
        <item x="190"/>
        <item x="42"/>
        <item x="256"/>
        <item x="179"/>
        <item x="514"/>
        <item x="231"/>
        <item x="471"/>
        <item x="552"/>
        <item x="324"/>
        <item x="323"/>
        <item x="453"/>
        <item x="505"/>
        <item x="434"/>
        <item x="101"/>
        <item x="435"/>
        <item x="538"/>
        <item x="263"/>
        <item x="150"/>
        <item x="149"/>
        <item x="58"/>
        <item x="437"/>
        <item x="168"/>
        <item x="122"/>
        <item x="267"/>
        <item x="118"/>
        <item x="362"/>
        <item x="192"/>
        <item x="159"/>
        <item x="198"/>
        <item x="142"/>
        <item x="253"/>
        <item x="176"/>
        <item x="388"/>
        <item x="123"/>
        <item x="139"/>
        <item x="485"/>
        <item x="490"/>
        <item x="211"/>
        <item x="129"/>
        <item x="430"/>
        <item x="43"/>
        <item x="230"/>
        <item x="13"/>
        <item x="189"/>
        <item x="207"/>
        <item x="355"/>
        <item x="284"/>
        <item x="229"/>
        <item x="397"/>
        <item x="456"/>
        <item x="416"/>
        <item x="64"/>
        <item x="486"/>
        <item x="424"/>
        <item x="34"/>
        <item x="522"/>
        <item x="382"/>
        <item x="90"/>
        <item x="345"/>
        <item x="488"/>
        <item x="489"/>
        <item x="321"/>
        <item x="367"/>
        <item x="422"/>
        <item x="364"/>
        <item x="208"/>
        <item x="84"/>
        <item x="104"/>
        <item x="254"/>
        <item x="465"/>
        <item x="242"/>
        <item x="287"/>
        <item x="111"/>
        <item x="199"/>
        <item x="85"/>
        <item x="19"/>
        <item x="304"/>
        <item x="141"/>
        <item x="337"/>
        <item x="126"/>
        <item x="144"/>
        <item x="404"/>
        <item x="100"/>
        <item x="261"/>
        <item x="246"/>
        <item x="412"/>
        <item x="255"/>
        <item x="501"/>
        <item x="418"/>
        <item x="328"/>
        <item x="294"/>
        <item x="273"/>
        <item x="386"/>
        <item x="411"/>
        <item x="38"/>
        <item x="212"/>
        <item x="81"/>
        <item x="169"/>
        <item x="222"/>
        <item x="476"/>
        <item x="28"/>
        <item x="137"/>
        <item x="426"/>
        <item x="354"/>
        <item x="250"/>
        <item x="204"/>
        <item x="225"/>
        <item x="247"/>
        <item x="467"/>
        <item x="482"/>
        <item x="136"/>
        <item x="454"/>
        <item x="504"/>
        <item x="234"/>
        <item x="379"/>
        <item x="302"/>
        <item x="268"/>
        <item x="431"/>
        <item x="523"/>
        <item x="439"/>
        <item x="519"/>
        <item x="202"/>
        <item x="374"/>
        <item x="285"/>
        <item x="182"/>
        <item x="398"/>
        <item x="16"/>
        <item x="558"/>
        <item x="180"/>
        <item x="332"/>
        <item x="292"/>
        <item x="24"/>
        <item x="503"/>
        <item x="479"/>
        <item x="392"/>
        <item x="209"/>
        <item x="206"/>
        <item x="417"/>
        <item x="350"/>
        <item x="396"/>
        <item x="271"/>
        <item x="52"/>
        <item x="357"/>
        <item x="515"/>
        <item x="378"/>
        <item x="72"/>
        <item x="283"/>
        <item x="128"/>
        <item x="71"/>
        <item x="130"/>
        <item x="97"/>
        <item x="299"/>
        <item x="25"/>
        <item x="153"/>
        <item x="77"/>
        <item x="508"/>
        <item x="89"/>
        <item x="346"/>
        <item x="419"/>
        <item x="510"/>
        <item x="533"/>
        <item x="540"/>
        <item x="557"/>
        <item x="301"/>
        <item x="474"/>
        <item x="157"/>
        <item x="277"/>
        <item x="187"/>
        <item x="119"/>
        <item x="95"/>
        <item x="282"/>
        <item x="151"/>
        <item x="436"/>
        <item x="539"/>
        <item x="542"/>
        <item x="103"/>
        <item x="266"/>
        <item x="154"/>
        <item x="341"/>
        <item x="333"/>
        <item x="94"/>
        <item x="484"/>
        <item x="340"/>
        <item x="339"/>
        <item x="54"/>
        <item x="258"/>
        <item x="353"/>
        <item x="143"/>
        <item x="548"/>
        <item x="428"/>
        <item x="329"/>
        <item x="457"/>
        <item x="425"/>
        <item x="446"/>
        <item x="61"/>
        <item x="359"/>
        <item x="421"/>
        <item x="252"/>
        <item x="531"/>
        <item x="280"/>
        <item x="82"/>
        <item x="178"/>
        <item x="556"/>
        <item x="384"/>
        <item x="322"/>
        <item x="441"/>
        <item x="466"/>
        <item x="314"/>
        <item x="395"/>
        <item x="67"/>
        <item x="477"/>
        <item x="526"/>
        <item x="318"/>
        <item x="406"/>
        <item x="109"/>
        <item x="174"/>
        <item x="114"/>
        <item x="92"/>
        <item x="433"/>
        <item x="525"/>
        <item x="113"/>
        <item x="73"/>
        <item x="264"/>
        <item x="265"/>
        <item x="342"/>
        <item x="244"/>
        <item x="132"/>
        <item x="500"/>
        <item x="147"/>
        <item x="219"/>
        <item x="224"/>
        <item x="376"/>
        <item x="41"/>
        <item x="502"/>
        <item x="472"/>
        <item x="390"/>
        <item x="530"/>
        <item x="361"/>
        <item x="375"/>
        <item x="10"/>
        <item x="221"/>
        <item x="236"/>
        <item x="259"/>
        <item x="99"/>
        <item x="297"/>
        <item x="527"/>
        <item x="298"/>
        <item x="529"/>
        <item x="335"/>
        <item x="295"/>
        <item x="300"/>
        <item x="348"/>
        <item x="541"/>
        <item x="290"/>
        <item x="547"/>
        <item x="402"/>
        <item x="47"/>
        <item x="50"/>
        <item x="262"/>
        <item x="65"/>
        <item x="216"/>
        <item x="469"/>
        <item x="57"/>
        <item x="363"/>
        <item x="347"/>
        <item x="134"/>
        <item x="487"/>
        <item x="546"/>
        <item x="98"/>
        <item x="235"/>
        <item x="383"/>
        <item x="537"/>
        <item x="352"/>
        <item x="473"/>
        <item x="480"/>
        <item x="120"/>
        <item x="443"/>
        <item x="385"/>
        <item x="351"/>
        <item x="40"/>
        <item x="442"/>
        <item x="23"/>
        <item x="325"/>
        <item x="133"/>
        <item x="152"/>
        <item x="162"/>
        <item x="59"/>
        <item x="49"/>
        <item x="377"/>
        <item x="449"/>
        <item x="12"/>
        <item x="22"/>
        <item x="145"/>
        <item x="286"/>
        <item x="305"/>
        <item x="506"/>
        <item x="181"/>
        <item x="493"/>
        <item x="218"/>
        <item x="511"/>
        <item x="463"/>
        <item x="165"/>
        <item x="275"/>
        <item x="393"/>
        <item x="62"/>
        <item x="512"/>
        <item x="56"/>
        <item x="274"/>
        <item x="373"/>
        <item x="462"/>
        <item x="358"/>
        <item x="155"/>
        <item x="167"/>
        <item x="475"/>
        <item x="9"/>
        <item x="96"/>
        <item x="30"/>
        <item x="186"/>
        <item x="172"/>
        <item x="185"/>
        <item x="276"/>
        <item x="451"/>
        <item x="336"/>
        <item t="default"/>
      </items>
    </pivotField>
    <pivotField showAll="0">
      <items count="20">
        <item x="15"/>
        <item x="11"/>
        <item x="18"/>
        <item x="3"/>
        <item x="10"/>
        <item x="2"/>
        <item x="6"/>
        <item x="12"/>
        <item x="17"/>
        <item x="0"/>
        <item x="5"/>
        <item x="9"/>
        <item x="8"/>
        <item x="1"/>
        <item x="16"/>
        <item x="14"/>
        <item x="4"/>
        <item x="7"/>
        <item x="13"/>
        <item t="default"/>
      </items>
    </pivotField>
    <pivotField showAll="0"/>
  </pivotFields>
  <rowItems count="1">
    <i/>
  </rowItems>
  <colFields count="1">
    <field x="-2"/>
  </colFields>
  <colItems count="4">
    <i>
      <x/>
    </i>
    <i i="1">
      <x v="1"/>
    </i>
    <i i="2">
      <x v="2"/>
    </i>
    <i i="3">
      <x v="3"/>
    </i>
  </colItems>
  <dataFields count="4">
    <dataField name="Sum of TotalAmount" fld="7" baseField="0" baseItem="0"/>
    <dataField name="Sum of GSTAmount" fld="11" baseField="0" baseItem="0"/>
    <dataField name="Sum of ROBillAmount" fld="9" baseField="0" baseItem="0"/>
    <dataField name="Sum of ComissionAm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41C9EF3-8174-4CF3-90E3-36629F2FB0D8}"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B33" firstHeaderRow="1" firstDataRow="1" firstDataCol="1"/>
  <pivotFields count="18">
    <pivotField showAll="0"/>
    <pivotField showAll="0"/>
    <pivotField numFmtId="14" showAll="0">
      <items count="1015">
        <item x="760"/>
        <item x="997"/>
        <item x="292"/>
        <item x="875"/>
        <item x="992"/>
        <item x="174"/>
        <item x="721"/>
        <item x="961"/>
        <item x="742"/>
        <item x="0"/>
        <item x="132"/>
        <item x="993"/>
        <item x="705"/>
        <item x="62"/>
        <item x="960"/>
        <item x="1"/>
        <item x="873"/>
        <item x="2"/>
        <item x="3"/>
        <item x="728"/>
        <item x="148"/>
        <item x="857"/>
        <item x="114"/>
        <item x="147"/>
        <item x="66"/>
        <item x="96"/>
        <item x="213"/>
        <item x="4"/>
        <item x="97"/>
        <item x="163"/>
        <item x="994"/>
        <item x="61"/>
        <item x="307"/>
        <item x="995"/>
        <item x="332"/>
        <item x="702"/>
        <item x="336"/>
        <item x="288"/>
        <item x="999"/>
        <item x="894"/>
        <item x="877"/>
        <item x="7"/>
        <item x="228"/>
        <item x="5"/>
        <item x="6"/>
        <item x="904"/>
        <item x="8"/>
        <item x="9"/>
        <item x="315"/>
        <item x="10"/>
        <item x="716"/>
        <item x="996"/>
        <item x="1002"/>
        <item x="175"/>
        <item x="957"/>
        <item x="893"/>
        <item x="231"/>
        <item x="287"/>
        <item x="956"/>
        <item x="160"/>
        <item x="290"/>
        <item x="159"/>
        <item x="11"/>
        <item x="12"/>
        <item x="99"/>
        <item x="146"/>
        <item x="100"/>
        <item x="726"/>
        <item x="101"/>
        <item x="743"/>
        <item x="13"/>
        <item x="196"/>
        <item x="98"/>
        <item x="892"/>
        <item x="14"/>
        <item x="759"/>
        <item x="60"/>
        <item x="133"/>
        <item x="15"/>
        <item x="346"/>
        <item x="839"/>
        <item x="1000"/>
        <item x="855"/>
        <item x="16"/>
        <item x="291"/>
        <item x="973"/>
        <item x="764"/>
        <item x="845"/>
        <item x="906"/>
        <item x="359"/>
        <item x="831"/>
        <item x="158"/>
        <item x="832"/>
        <item x="723"/>
        <item x="95"/>
        <item x="727"/>
        <item x="360"/>
        <item x="700"/>
        <item x="361"/>
        <item x="833"/>
        <item x="362"/>
        <item x="187"/>
        <item x="131"/>
        <item x="711"/>
        <item x="205"/>
        <item x="363"/>
        <item x="92"/>
        <item x="344"/>
        <item x="115"/>
        <item x="188"/>
        <item x="331"/>
        <item x="232"/>
        <item x="744"/>
        <item x="293"/>
        <item x="863"/>
        <item x="59"/>
        <item x="735"/>
        <item x="176"/>
        <item x="17"/>
        <item x="763"/>
        <item x="244"/>
        <item x="381"/>
        <item x="345"/>
        <item x="745"/>
        <item x="693"/>
        <item x="825"/>
        <item x="767"/>
        <item x="762"/>
        <item x="872"/>
        <item x="94"/>
        <item x="239"/>
        <item x="382"/>
        <item x="93"/>
        <item x="18"/>
        <item x="383"/>
        <item x="844"/>
        <item x="768"/>
        <item x="310"/>
        <item x="384"/>
        <item x="827"/>
        <item x="826"/>
        <item x="90"/>
        <item x="19"/>
        <item x="343"/>
        <item x="741"/>
        <item x="385"/>
        <item x="121"/>
        <item x="692"/>
        <item x="261"/>
        <item x="328"/>
        <item x="69"/>
        <item x="366"/>
        <item x="390"/>
        <item x="259"/>
        <item x="91"/>
        <item x="697"/>
        <item x="751"/>
        <item x="690"/>
        <item x="20"/>
        <item x="335"/>
        <item x="691"/>
        <item x="766"/>
        <item x="841"/>
        <item x="746"/>
        <item x="149"/>
        <item x="21"/>
        <item x="729"/>
        <item x="68"/>
        <item x="848"/>
        <item x="851"/>
        <item x="388"/>
        <item x="245"/>
        <item x="968"/>
        <item x="895"/>
        <item x="765"/>
        <item x="747"/>
        <item x="842"/>
        <item x="327"/>
        <item x="262"/>
        <item x="161"/>
        <item x="263"/>
        <item x="769"/>
        <item x="748"/>
        <item x="953"/>
        <item x="177"/>
        <item x="204"/>
        <item x="1011"/>
        <item x="365"/>
        <item x="849"/>
        <item x="699"/>
        <item x="843"/>
        <item x="866"/>
        <item x="392"/>
        <item x="394"/>
        <item x="326"/>
        <item x="750"/>
        <item x="864"/>
        <item x="67"/>
        <item x="129"/>
        <item x="1003"/>
        <item x="211"/>
        <item x="733"/>
        <item x="905"/>
        <item x="730"/>
        <item x="210"/>
        <item x="257"/>
        <item x="227"/>
        <item x="170"/>
        <item x="190"/>
        <item x="108"/>
        <item x="109"/>
        <item x="395"/>
        <item x="725"/>
        <item x="130"/>
        <item x="350"/>
        <item x="396"/>
        <item x="333"/>
        <item x="952"/>
        <item x="824"/>
        <item x="370"/>
        <item x="834"/>
        <item x="63"/>
        <item x="191"/>
        <item x="740"/>
        <item x="749"/>
        <item x="701"/>
        <item x="823"/>
        <item x="1005"/>
        <item x="128"/>
        <item x="22"/>
        <item x="224"/>
        <item x="23"/>
        <item x="820"/>
        <item x="686"/>
        <item x="256"/>
        <item x="171"/>
        <item x="225"/>
        <item x="684"/>
        <item x="696"/>
        <item x="1004"/>
        <item x="247"/>
        <item x="371"/>
        <item x="846"/>
        <item x="255"/>
        <item x="680"/>
        <item x="412"/>
        <item x="24"/>
        <item x="322"/>
        <item x="209"/>
        <item x="410"/>
        <item x="169"/>
        <item x="372"/>
        <item x="373"/>
        <item x="411"/>
        <item x="752"/>
        <item x="150"/>
        <item x="110"/>
        <item x="847"/>
        <item x="248"/>
        <item x="958"/>
        <item x="817"/>
        <item x="819"/>
        <item x="1009"/>
        <item x="949"/>
        <item x="416"/>
        <item x="413"/>
        <item x="246"/>
        <item x="151"/>
        <item x="753"/>
        <item x="861"/>
        <item x="223"/>
        <item x="950"/>
        <item x="353"/>
        <item x="414"/>
        <item x="836"/>
        <item x="168"/>
        <item x="816"/>
        <item x="415"/>
        <item x="355"/>
        <item x="419"/>
        <item x="113"/>
        <item x="890"/>
        <item x="754"/>
        <item x="422"/>
        <item x="739"/>
        <item x="27"/>
        <item x="770"/>
        <item x="189"/>
        <item x="258"/>
        <item x="112"/>
        <item x="354"/>
        <item x="1008"/>
        <item x="420"/>
        <item x="25"/>
        <item x="316"/>
        <item x="341"/>
        <item x="677"/>
        <item x="111"/>
        <item x="708"/>
        <item x="26"/>
        <item x="814"/>
        <item x="815"/>
        <item x="907"/>
        <item x="393"/>
        <item x="976"/>
        <item x="380"/>
        <item x="755"/>
        <item x="695"/>
        <item x="427"/>
        <item x="374"/>
        <item x="351"/>
        <item x="28"/>
        <item x="306"/>
        <item x="678"/>
        <item x="311"/>
        <item x="1006"/>
        <item x="212"/>
        <item x="852"/>
        <item x="853"/>
        <item x="676"/>
        <item x="724"/>
        <item x="387"/>
        <item x="428"/>
        <item x="29"/>
        <item x="1010"/>
        <item x="30"/>
        <item x="206"/>
        <item x="260"/>
        <item x="207"/>
        <item x="352"/>
        <item x="720"/>
        <item x="249"/>
        <item x="65"/>
        <item x="874"/>
        <item x="756"/>
        <item x="978"/>
        <item x="1012"/>
        <item x="31"/>
        <item x="208"/>
        <item x="900"/>
        <item x="673"/>
        <item x="703"/>
        <item x="440"/>
        <item x="683"/>
        <item x="124"/>
        <item x="738"/>
        <item x="896"/>
        <item x="173"/>
        <item x="32"/>
        <item x="810"/>
        <item x="959"/>
        <item x="33"/>
        <item x="253"/>
        <item x="850"/>
        <item x="250"/>
        <item x="34"/>
        <item x="809"/>
        <item x="446"/>
        <item x="835"/>
        <item x="233"/>
        <item x="761"/>
        <item x="102"/>
        <item x="682"/>
        <item x="35"/>
        <item x="79"/>
        <item x="164"/>
        <item x="449"/>
        <item x="347"/>
        <item x="447"/>
        <item x="123"/>
        <item x="104"/>
        <item x="254"/>
        <item x="369"/>
        <item x="860"/>
        <item x="308"/>
        <item x="153"/>
        <item x="64"/>
        <item x="172"/>
        <item x="948"/>
        <item x="126"/>
        <item x="967"/>
        <item x="103"/>
        <item x="943"/>
        <item x="945"/>
        <item x="944"/>
        <item x="36"/>
        <item x="757"/>
        <item x="452"/>
        <item x="167"/>
        <item x="946"/>
        <item x="334"/>
        <item x="942"/>
        <item x="349"/>
        <item x="229"/>
        <item x="295"/>
        <item x="424"/>
        <item x="107"/>
        <item x="226"/>
        <item x="44"/>
        <item x="758"/>
        <item x="982"/>
        <item x="947"/>
        <item x="367"/>
        <item x="45"/>
        <item x="459"/>
        <item x="368"/>
        <item x="127"/>
        <item x="687"/>
        <item x="897"/>
        <item x="772"/>
        <item x="47"/>
        <item x="166"/>
        <item x="806"/>
        <item x="329"/>
        <item x="908"/>
        <item x="305"/>
        <item x="321"/>
        <item x="462"/>
        <item x="252"/>
        <item x="122"/>
        <item x="105"/>
        <item x="106"/>
        <item x="48"/>
        <item x="463"/>
        <item x="348"/>
        <item x="974"/>
        <item x="774"/>
        <item x="876"/>
        <item x="466"/>
        <item x="421"/>
        <item x="294"/>
        <item x="773"/>
        <item x="78"/>
        <item x="364"/>
        <item x="698"/>
        <item x="928"/>
        <item x="165"/>
        <item x="152"/>
        <item x="837"/>
        <item x="921"/>
        <item x="417"/>
        <item x="681"/>
        <item x="812"/>
        <item x="423"/>
        <item x="464"/>
        <item x="465"/>
        <item x="715"/>
        <item x="37"/>
        <item x="340"/>
        <item x="776"/>
        <item x="771"/>
        <item x="811"/>
        <item x="467"/>
        <item x="386"/>
        <item x="77"/>
        <item x="241"/>
        <item x="468"/>
        <item x="304"/>
        <item x="671"/>
        <item x="319"/>
        <item x="469"/>
        <item x="472"/>
        <item x="429"/>
        <item x="470"/>
        <item x="722"/>
        <item x="120"/>
        <item x="460"/>
        <item x="679"/>
        <item x="975"/>
        <item x="476"/>
        <item x="977"/>
        <item x="471"/>
        <item x="980"/>
        <item x="438"/>
        <item x="901"/>
        <item x="194"/>
        <item x="409"/>
        <item x="931"/>
        <item x="277"/>
        <item x="479"/>
        <item x="818"/>
        <item x="480"/>
        <item x="379"/>
        <item x="86"/>
        <item x="830"/>
        <item x="80"/>
        <item x="482"/>
        <item x="775"/>
        <item x="483"/>
        <item x="984"/>
        <item x="486"/>
        <item x="898"/>
        <item x="117"/>
        <item x="985"/>
        <item x="981"/>
        <item x="278"/>
        <item x="713"/>
        <item x="119"/>
        <item x="450"/>
        <item x="979"/>
        <item x="923"/>
        <item x="987"/>
        <item x="919"/>
        <item x="492"/>
        <item x="279"/>
        <item x="493"/>
        <item x="481"/>
        <item x="494"/>
        <item x="670"/>
        <item x="496"/>
        <item x="497"/>
        <item x="778"/>
        <item x="669"/>
        <item x="732"/>
        <item x="83"/>
        <item x="522"/>
        <item x="477"/>
        <item x="240"/>
        <item x="731"/>
        <item x="473"/>
        <item x="856"/>
        <item x="195"/>
        <item x="303"/>
        <item x="81"/>
        <item x="84"/>
        <item x="491"/>
        <item x="986"/>
        <item x="444"/>
        <item x="443"/>
        <item x="664"/>
        <item x="712"/>
        <item x="430"/>
        <item x="528"/>
        <item x="498"/>
        <item x="499"/>
        <item x="495"/>
        <item x="998"/>
        <item x="445"/>
        <item x="854"/>
        <item x="665"/>
        <item x="142"/>
        <item x="1007"/>
        <item x="451"/>
        <item x="983"/>
        <item x="214"/>
        <item x="296"/>
        <item x="85"/>
        <item x="663"/>
        <item x="529"/>
        <item x="524"/>
        <item x="829"/>
        <item x="281"/>
        <item x="531"/>
        <item x="532"/>
        <item x="704"/>
        <item x="500"/>
        <item x="178"/>
        <item x="461"/>
        <item x="807"/>
        <item x="302"/>
        <item x="501"/>
        <item x="280"/>
        <item x="222"/>
        <item x="534"/>
        <item x="143"/>
        <item x="358"/>
        <item x="689"/>
        <item x="549"/>
        <item x="391"/>
        <item x="915"/>
        <item x="551"/>
        <item x="38"/>
        <item x="433"/>
        <item x="323"/>
        <item x="76"/>
        <item x="502"/>
        <item x="236"/>
        <item x="903"/>
        <item x="456"/>
        <item x="709"/>
        <item x="550"/>
        <item x="221"/>
        <item x="694"/>
        <item x="144"/>
        <item x="553"/>
        <item x="922"/>
        <item x="484"/>
        <item x="418"/>
        <item x="891"/>
        <item x="87"/>
        <item x="935"/>
        <item x="554"/>
        <item x="871"/>
        <item x="555"/>
        <item x="237"/>
        <item x="503"/>
        <item x="779"/>
        <item x="474"/>
        <item x="504"/>
        <item x="389"/>
        <item x="936"/>
        <item x="88"/>
        <item x="654"/>
        <item x="717"/>
        <item x="186"/>
        <item x="668"/>
        <item x="318"/>
        <item x="777"/>
        <item x="525"/>
        <item x="89"/>
        <item x="560"/>
        <item x="656"/>
        <item x="558"/>
        <item x="788"/>
        <item x="938"/>
        <item x="432"/>
        <item x="813"/>
        <item x="914"/>
        <item x="548"/>
        <item x="787"/>
        <item x="546"/>
        <item x="530"/>
        <item x="475"/>
        <item x="547"/>
        <item x="559"/>
        <item x="652"/>
        <item x="134"/>
        <item x="870"/>
        <item x="561"/>
        <item x="543"/>
        <item x="431"/>
        <item x="542"/>
        <item x="506"/>
        <item x="564"/>
        <item x="540"/>
        <item x="562"/>
        <item x="505"/>
        <item x="478"/>
        <item x="324"/>
        <item x="937"/>
        <item x="789"/>
        <item x="378"/>
        <item x="786"/>
        <item x="917"/>
        <item x="541"/>
        <item x="659"/>
        <item x="545"/>
        <item x="220"/>
        <item x="544"/>
        <item x="507"/>
        <item x="924"/>
        <item x="657"/>
        <item x="330"/>
        <item x="441"/>
        <item x="658"/>
        <item x="276"/>
        <item x="552"/>
        <item x="135"/>
        <item x="397"/>
        <item x="651"/>
        <item x="648"/>
        <item x="570"/>
        <item x="582"/>
        <item x="988"/>
        <item x="675"/>
        <item x="508"/>
        <item x="179"/>
        <item x="583"/>
        <item x="485"/>
        <item x="274"/>
        <item x="911"/>
        <item x="780"/>
        <item x="116"/>
        <item x="275"/>
        <item x="808"/>
        <item x="790"/>
        <item x="273"/>
        <item x="238"/>
        <item x="930"/>
        <item x="454"/>
        <item x="795"/>
        <item x="75"/>
        <item x="575"/>
        <item x="184"/>
        <item x="585"/>
        <item x="646"/>
        <item x="39"/>
        <item x="298"/>
        <item x="586"/>
        <item x="803"/>
        <item x="455"/>
        <item x="589"/>
        <item x="513"/>
        <item x="402"/>
        <item x="805"/>
        <item x="216"/>
        <item x="556"/>
        <item x="242"/>
        <item x="266"/>
        <item x="515"/>
        <item x="357"/>
        <item x="862"/>
        <item x="185"/>
        <item x="234"/>
        <item x="912"/>
        <item x="590"/>
        <item x="954"/>
        <item x="591"/>
        <item x="526"/>
        <item x="401"/>
        <item x="588"/>
        <item x="192"/>
        <item x="796"/>
        <item x="536"/>
        <item x="662"/>
        <item x="655"/>
        <item x="565"/>
        <item x="457"/>
        <item x="672"/>
        <item x="230"/>
        <item x="594"/>
        <item x="595"/>
        <item x="596"/>
        <item x="537"/>
        <item x="140"/>
        <item x="859"/>
        <item x="785"/>
        <item x="183"/>
        <item x="40"/>
        <item x="597"/>
        <item x="969"/>
        <item x="243"/>
        <item x="797"/>
        <item x="804"/>
        <item x="592"/>
        <item x="264"/>
        <item x="598"/>
        <item x="265"/>
        <item x="514"/>
        <item x="267"/>
        <item x="268"/>
        <item x="913"/>
        <item x="215"/>
        <item x="801"/>
        <item x="301"/>
        <item x="41"/>
        <item x="909"/>
        <item x="139"/>
        <item x="647"/>
        <item x="644"/>
        <item x="799"/>
        <item x="600"/>
        <item x="642"/>
        <item x="933"/>
        <item x="375"/>
        <item x="404"/>
        <item x="643"/>
        <item x="601"/>
        <item x="867"/>
        <item x="339"/>
        <item x="603"/>
        <item x="966"/>
        <item x="604"/>
        <item x="878"/>
        <item x="487"/>
        <item x="576"/>
        <item x="403"/>
        <item x="955"/>
        <item x="880"/>
        <item x="939"/>
        <item x="688"/>
        <item x="439"/>
        <item x="511"/>
        <item x="593"/>
        <item x="42"/>
        <item x="453"/>
        <item x="932"/>
        <item x="510"/>
        <item x="602"/>
        <item x="581"/>
        <item x="606"/>
        <item x="926"/>
        <item x="802"/>
        <item x="925"/>
        <item x="425"/>
        <item x="610"/>
        <item x="641"/>
        <item x="881"/>
        <item x="577"/>
        <item x="793"/>
        <item x="794"/>
        <item x="828"/>
        <item x="608"/>
        <item x="43"/>
        <item x="512"/>
        <item x="941"/>
        <item x="509"/>
        <item x="297"/>
        <item x="858"/>
        <item x="792"/>
        <item x="609"/>
        <item x="882"/>
        <item x="640"/>
        <item x="317"/>
        <item x="137"/>
        <item x="611"/>
        <item x="568"/>
        <item x="929"/>
        <item x="612"/>
        <item x="569"/>
        <item x="889"/>
        <item x="342"/>
        <item x="309"/>
        <item x="940"/>
        <item x="46"/>
        <item x="800"/>
        <item x="737"/>
        <item x="971"/>
        <item x="314"/>
        <item x="614"/>
        <item x="962"/>
        <item x="118"/>
        <item x="571"/>
        <item x="271"/>
        <item x="488"/>
        <item x="707"/>
        <item x="74"/>
        <item x="649"/>
        <item x="217"/>
        <item x="714"/>
        <item x="650"/>
        <item x="136"/>
        <item x="399"/>
        <item x="972"/>
        <item x="990"/>
        <item x="489"/>
        <item x="138"/>
        <item x="991"/>
        <item x="557"/>
        <item x="49"/>
        <item x="970"/>
        <item x="73"/>
        <item x="141"/>
        <item x="377"/>
        <item x="615"/>
        <item x="782"/>
        <item x="400"/>
        <item x="567"/>
        <item x="989"/>
        <item x="516"/>
        <item x="869"/>
        <item x="624"/>
        <item x="182"/>
        <item x="272"/>
        <item x="718"/>
        <item x="916"/>
        <item x="618"/>
        <item x="719"/>
        <item x="619"/>
        <item x="620"/>
        <item x="884"/>
        <item x="661"/>
        <item x="442"/>
        <item x="621"/>
        <item x="50"/>
        <item x="437"/>
        <item x="193"/>
        <item x="625"/>
        <item x="865"/>
        <item x="1001"/>
        <item x="519"/>
        <item x="622"/>
        <item x="145"/>
        <item x="54"/>
        <item x="1013"/>
        <item x="639"/>
        <item x="70"/>
        <item x="626"/>
        <item x="180"/>
        <item x="666"/>
        <item x="885"/>
        <item x="71"/>
        <item x="72"/>
        <item x="574"/>
        <item x="535"/>
        <item x="927"/>
        <item x="623"/>
        <item x="572"/>
        <item x="627"/>
        <item x="527"/>
        <item x="518"/>
        <item x="920"/>
        <item x="637"/>
        <item x="573"/>
        <item x="356"/>
        <item x="55"/>
        <item x="434"/>
        <item x="918"/>
        <item x="667"/>
        <item x="181"/>
        <item x="398"/>
        <item x="235"/>
        <item x="636"/>
        <item x="376"/>
        <item x="902"/>
        <item x="838"/>
        <item x="269"/>
        <item x="883"/>
        <item x="533"/>
        <item x="270"/>
        <item x="490"/>
        <item x="517"/>
        <item x="282"/>
        <item x="868"/>
        <item x="888"/>
        <item x="155"/>
        <item x="605"/>
        <item x="156"/>
        <item x="154"/>
        <item x="200"/>
        <item x="584"/>
        <item x="51"/>
        <item x="251"/>
        <item x="52"/>
        <item x="653"/>
        <item x="934"/>
        <item x="202"/>
        <item x="338"/>
        <item x="53"/>
        <item x="964"/>
        <item x="539"/>
        <item x="203"/>
        <item x="580"/>
        <item x="283"/>
        <item x="523"/>
        <item x="628"/>
        <item x="783"/>
        <item x="435"/>
        <item x="218"/>
        <item x="599"/>
        <item x="736"/>
        <item x="607"/>
        <item x="887"/>
        <item x="162"/>
        <item x="219"/>
        <item x="899"/>
        <item x="408"/>
        <item x="201"/>
        <item x="538"/>
        <item x="886"/>
        <item x="784"/>
        <item x="299"/>
        <item x="300"/>
        <item x="660"/>
        <item x="56"/>
        <item x="674"/>
        <item x="284"/>
        <item x="57"/>
        <item x="840"/>
        <item x="879"/>
        <item x="320"/>
        <item x="734"/>
        <item x="448"/>
        <item x="631"/>
        <item x="436"/>
        <item x="312"/>
        <item x="337"/>
        <item x="325"/>
        <item x="521"/>
        <item x="313"/>
        <item x="798"/>
        <item x="578"/>
        <item x="706"/>
        <item x="685"/>
        <item x="579"/>
        <item x="566"/>
        <item x="285"/>
        <item x="630"/>
        <item x="963"/>
        <item x="125"/>
        <item x="587"/>
        <item x="613"/>
        <item x="286"/>
        <item x="407"/>
        <item x="426"/>
        <item x="629"/>
        <item x="198"/>
        <item x="199"/>
        <item x="197"/>
        <item x="710"/>
        <item x="638"/>
        <item x="633"/>
        <item x="406"/>
        <item x="645"/>
        <item x="458"/>
        <item x="58"/>
        <item x="965"/>
        <item x="82"/>
        <item x="910"/>
        <item x="520"/>
        <item x="157"/>
        <item x="405"/>
        <item x="951"/>
        <item x="821"/>
        <item x="563"/>
        <item x="634"/>
        <item x="781"/>
        <item x="635"/>
        <item x="616"/>
        <item x="289"/>
        <item x="632"/>
        <item x="617"/>
        <item x="791"/>
        <item x="822"/>
        <item t="default"/>
      </items>
    </pivotField>
    <pivotField showAll="0">
      <items count="338">
        <item x="156"/>
        <item x="192"/>
        <item x="31"/>
        <item x="217"/>
        <item x="311"/>
        <item x="327"/>
        <item x="107"/>
        <item x="26"/>
        <item x="202"/>
        <item x="13"/>
        <item x="15"/>
        <item x="16"/>
        <item x="252"/>
        <item x="205"/>
        <item x="57"/>
        <item x="145"/>
        <item x="309"/>
        <item x="310"/>
        <item x="332"/>
        <item x="114"/>
        <item x="116"/>
        <item x="312"/>
        <item x="88"/>
        <item x="65"/>
        <item x="237"/>
        <item x="254"/>
        <item x="283"/>
        <item x="256"/>
        <item x="319"/>
        <item x="41"/>
        <item x="200"/>
        <item x="139"/>
        <item x="336"/>
        <item x="235"/>
        <item x="124"/>
        <item x="227"/>
        <item x="20"/>
        <item x="229"/>
        <item x="104"/>
        <item x="168"/>
        <item x="106"/>
        <item x="231"/>
        <item x="36"/>
        <item x="64"/>
        <item x="238"/>
        <item x="99"/>
        <item x="113"/>
        <item x="127"/>
        <item x="97"/>
        <item x="49"/>
        <item x="140"/>
        <item x="134"/>
        <item x="224"/>
        <item x="213"/>
        <item x="60"/>
        <item x="199"/>
        <item x="98"/>
        <item x="198"/>
        <item x="132"/>
        <item x="81"/>
        <item x="195"/>
        <item x="80"/>
        <item x="149"/>
        <item x="47"/>
        <item x="55"/>
        <item x="175"/>
        <item x="245"/>
        <item x="54"/>
        <item x="246"/>
        <item x="109"/>
        <item x="294"/>
        <item x="76"/>
        <item x="34"/>
        <item x="56"/>
        <item x="152"/>
        <item x="17"/>
        <item x="66"/>
        <item x="167"/>
        <item x="166"/>
        <item x="185"/>
        <item x="18"/>
        <item x="131"/>
        <item x="89"/>
        <item x="30"/>
        <item x="62"/>
        <item x="63"/>
        <item x="285"/>
        <item x="286"/>
        <item x="123"/>
        <item x="135"/>
        <item x="150"/>
        <item x="130"/>
        <item x="51"/>
        <item x="50"/>
        <item x="73"/>
        <item x="67"/>
        <item x="70"/>
        <item x="233"/>
        <item x="191"/>
        <item x="101"/>
        <item x="112"/>
        <item x="215"/>
        <item x="278"/>
        <item x="295"/>
        <item x="176"/>
        <item x="331"/>
        <item x="322"/>
        <item x="86"/>
        <item x="183"/>
        <item x="179"/>
        <item x="122"/>
        <item x="218"/>
        <item x="216"/>
        <item x="212"/>
        <item x="211"/>
        <item x="223"/>
        <item x="133"/>
        <item x="257"/>
        <item x="258"/>
        <item x="275"/>
        <item x="299"/>
        <item x="260"/>
        <item x="261"/>
        <item x="267"/>
        <item x="269"/>
        <item x="277"/>
        <item x="281"/>
        <item x="280"/>
        <item x="74"/>
        <item x="287"/>
        <item x="43"/>
        <item x="147"/>
        <item x="222"/>
        <item x="248"/>
        <item x="297"/>
        <item x="128"/>
        <item x="23"/>
        <item x="28"/>
        <item x="33"/>
        <item x="206"/>
        <item x="102"/>
        <item x="32"/>
        <item x="24"/>
        <item x="196"/>
        <item x="193"/>
        <item x="197"/>
        <item x="194"/>
        <item x="204"/>
        <item x="105"/>
        <item x="103"/>
        <item x="255"/>
        <item x="289"/>
        <item x="274"/>
        <item x="115"/>
        <item x="121"/>
        <item x="58"/>
        <item x="38"/>
        <item x="100"/>
        <item x="210"/>
        <item x="249"/>
        <item x="142"/>
        <item x="141"/>
        <item x="87"/>
        <item x="94"/>
        <item x="35"/>
        <item x="68"/>
        <item x="236"/>
        <item x="61"/>
        <item x="69"/>
        <item x="234"/>
        <item x="93"/>
        <item x="19"/>
        <item x="155"/>
        <item x="92"/>
        <item x="161"/>
        <item x="201"/>
        <item x="117"/>
        <item x="118"/>
        <item x="119"/>
        <item x="164"/>
        <item x="42"/>
        <item x="251"/>
        <item x="182"/>
        <item x="186"/>
        <item x="250"/>
        <item x="21"/>
        <item x="110"/>
        <item x="259"/>
        <item x="190"/>
        <item x="170"/>
        <item x="188"/>
        <item x="169"/>
        <item x="189"/>
        <item x="172"/>
        <item x="324"/>
        <item x="173"/>
        <item x="91"/>
        <item x="77"/>
        <item x="78"/>
        <item x="79"/>
        <item x="90"/>
        <item x="72"/>
        <item x="137"/>
        <item x="25"/>
        <item x="292"/>
        <item x="279"/>
        <item x="52"/>
        <item x="214"/>
        <item x="143"/>
        <item x="48"/>
        <item x="11"/>
        <item x="225"/>
        <item x="136"/>
        <item x="325"/>
        <item x="305"/>
        <item x="46"/>
        <item x="291"/>
        <item x="270"/>
        <item x="243"/>
        <item x="301"/>
        <item x="40"/>
        <item x="75"/>
        <item x="293"/>
        <item x="228"/>
        <item x="298"/>
        <item x="178"/>
        <item x="44"/>
        <item x="276"/>
        <item x="171"/>
        <item x="296"/>
        <item x="320"/>
        <item x="146"/>
        <item x="12"/>
        <item x="158"/>
        <item x="27"/>
        <item x="163"/>
        <item x="151"/>
        <item x="174"/>
        <item x="159"/>
        <item x="290"/>
        <item x="203"/>
        <item x="187"/>
        <item x="180"/>
        <item x="181"/>
        <item x="316"/>
        <item x="232"/>
        <item x="129"/>
        <item x="318"/>
        <item x="177"/>
        <item x="22"/>
        <item x="45"/>
        <item x="53"/>
        <item x="82"/>
        <item x="335"/>
        <item x="221"/>
        <item x="208"/>
        <item x="328"/>
        <item x="239"/>
        <item x="241"/>
        <item x="138"/>
        <item x="144"/>
        <item x="184"/>
        <item x="207"/>
        <item x="126"/>
        <item x="209"/>
        <item x="153"/>
        <item x="262"/>
        <item x="282"/>
        <item x="313"/>
        <item x="315"/>
        <item x="284"/>
        <item x="265"/>
        <item x="288"/>
        <item x="272"/>
        <item x="266"/>
        <item x="264"/>
        <item x="314"/>
        <item x="317"/>
        <item x="271"/>
        <item x="247"/>
        <item x="120"/>
        <item x="244"/>
        <item x="226"/>
        <item x="125"/>
        <item x="7"/>
        <item x="95"/>
        <item x="37"/>
        <item x="157"/>
        <item x="84"/>
        <item x="148"/>
        <item x="160"/>
        <item x="3"/>
        <item x="165"/>
        <item x="39"/>
        <item x="83"/>
        <item x="59"/>
        <item x="219"/>
        <item x="220"/>
        <item x="240"/>
        <item x="29"/>
        <item x="85"/>
        <item x="154"/>
        <item x="268"/>
        <item x="96"/>
        <item x="2"/>
        <item x="230"/>
        <item x="108"/>
        <item x="111"/>
        <item x="334"/>
        <item x="273"/>
        <item x="333"/>
        <item x="263"/>
        <item x="253"/>
        <item x="330"/>
        <item x="242"/>
        <item x="329"/>
        <item x="326"/>
        <item x="302"/>
        <item x="323"/>
        <item x="306"/>
        <item x="307"/>
        <item x="300"/>
        <item x="303"/>
        <item x="304"/>
        <item x="308"/>
        <item x="0"/>
        <item x="10"/>
        <item x="8"/>
        <item x="9"/>
        <item x="1"/>
        <item x="4"/>
        <item x="5"/>
        <item x="6"/>
        <item x="162"/>
        <item x="71"/>
        <item x="321"/>
        <item x="14"/>
        <item t="default"/>
      </items>
    </pivotField>
    <pivotField dataField="1"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axis="axisRow" showAll="0" measureFilter="1" sortType="descending">
      <items count="561">
        <item x="270"/>
        <item x="461"/>
        <item x="248"/>
        <item x="220"/>
        <item x="288"/>
        <item x="201"/>
        <item x="528"/>
        <item x="293"/>
        <item x="158"/>
        <item x="551"/>
        <item x="269"/>
        <item x="233"/>
        <item x="91"/>
        <item x="497"/>
        <item x="87"/>
        <item x="217"/>
        <item x="536"/>
        <item x="112"/>
        <item x="331"/>
        <item x="410"/>
        <item x="394"/>
        <item x="549"/>
        <item x="498"/>
        <item x="278"/>
        <item x="545"/>
        <item x="334"/>
        <item x="237"/>
        <item x="70"/>
        <item x="544"/>
        <item x="413"/>
        <item x="319"/>
        <item x="401"/>
        <item x="116"/>
        <item x="68"/>
        <item x="260"/>
        <item x="338"/>
        <item x="458"/>
        <item x="240"/>
        <item x="63"/>
        <item x="389"/>
        <item x="513"/>
        <item x="524"/>
        <item x="559"/>
        <item x="492"/>
        <item x="35"/>
        <item x="447"/>
        <item x="164"/>
        <item x="427"/>
        <item x="60"/>
        <item x="2"/>
        <item x="3"/>
        <item x="521"/>
        <item x="494"/>
        <item x="160"/>
        <item x="289"/>
        <item x="366"/>
        <item x="365"/>
        <item x="31"/>
        <item x="516"/>
        <item x="444"/>
        <item x="183"/>
        <item x="481"/>
        <item x="166"/>
        <item x="184"/>
        <item x="438"/>
        <item x="4"/>
        <item x="163"/>
        <item x="281"/>
        <item x="148"/>
        <item x="69"/>
        <item x="203"/>
        <item x="161"/>
        <item x="553"/>
        <item x="407"/>
        <item x="408"/>
        <item x="194"/>
        <item x="303"/>
        <item x="17"/>
        <item x="369"/>
        <item x="173"/>
        <item x="131"/>
        <item x="5"/>
        <item x="455"/>
        <item x="543"/>
        <item x="195"/>
        <item x="170"/>
        <item x="432"/>
        <item x="205"/>
        <item x="520"/>
        <item x="232"/>
        <item x="311"/>
        <item x="127"/>
        <item x="226"/>
        <item x="320"/>
        <item x="46"/>
        <item x="18"/>
        <item x="223"/>
        <item x="115"/>
        <item x="478"/>
        <item x="32"/>
        <item x="124"/>
        <item x="409"/>
        <item x="291"/>
        <item x="391"/>
        <item x="175"/>
        <item x="470"/>
        <item x="6"/>
        <item x="188"/>
        <item x="272"/>
        <item x="306"/>
        <item x="86"/>
        <item x="79"/>
        <item x="400"/>
        <item x="7"/>
        <item x="445"/>
        <item x="448"/>
        <item x="507"/>
        <item x="415"/>
        <item x="495"/>
        <item x="330"/>
        <item x="8"/>
        <item x="66"/>
        <item x="200"/>
        <item x="344"/>
        <item x="171"/>
        <item x="193"/>
        <item x="78"/>
        <item x="496"/>
        <item x="33"/>
        <item x="88"/>
        <item x="316"/>
        <item x="121"/>
        <item x="251"/>
        <item x="53"/>
        <item x="555"/>
        <item x="177"/>
        <item x="37"/>
        <item x="105"/>
        <item x="381"/>
        <item x="499"/>
        <item x="370"/>
        <item x="372"/>
        <item x="414"/>
        <item x="534"/>
        <item x="11"/>
        <item x="550"/>
        <item x="440"/>
        <item x="117"/>
        <item x="309"/>
        <item x="308"/>
        <item x="74"/>
        <item x="102"/>
        <item x="0"/>
        <item x="26"/>
        <item x="356"/>
        <item x="227"/>
        <item x="349"/>
        <item x="39"/>
        <item x="535"/>
        <item x="343"/>
        <item x="241"/>
        <item x="315"/>
        <item x="509"/>
        <item x="459"/>
        <item x="460"/>
        <item x="420"/>
        <item x="532"/>
        <item x="210"/>
        <item x="249"/>
        <item x="380"/>
        <item x="83"/>
        <item x="429"/>
        <item x="403"/>
        <item x="483"/>
        <item x="191"/>
        <item x="125"/>
        <item x="405"/>
        <item x="80"/>
        <item x="313"/>
        <item x="317"/>
        <item x="55"/>
        <item x="197"/>
        <item x="371"/>
        <item x="245"/>
        <item x="360"/>
        <item x="215"/>
        <item x="196"/>
        <item x="108"/>
        <item x="296"/>
        <item x="257"/>
        <item x="106"/>
        <item x="326"/>
        <item x="76"/>
        <item x="140"/>
        <item x="29"/>
        <item x="327"/>
        <item x="554"/>
        <item x="213"/>
        <item x="310"/>
        <item x="45"/>
        <item x="44"/>
        <item x="93"/>
        <item x="48"/>
        <item x="1"/>
        <item x="468"/>
        <item x="36"/>
        <item x="27"/>
        <item x="107"/>
        <item x="214"/>
        <item x="146"/>
        <item x="452"/>
        <item x="75"/>
        <item x="307"/>
        <item x="51"/>
        <item x="228"/>
        <item x="450"/>
        <item x="239"/>
        <item x="238"/>
        <item x="518"/>
        <item x="464"/>
        <item x="110"/>
        <item x="312"/>
        <item x="20"/>
        <item x="423"/>
        <item x="15"/>
        <item x="243"/>
        <item x="156"/>
        <item x="279"/>
        <item x="135"/>
        <item x="399"/>
        <item x="21"/>
        <item x="387"/>
        <item x="138"/>
        <item x="517"/>
        <item x="491"/>
        <item x="14"/>
        <item x="368"/>
        <item x="190"/>
        <item x="42"/>
        <item x="256"/>
        <item x="179"/>
        <item x="514"/>
        <item x="231"/>
        <item x="471"/>
        <item x="552"/>
        <item x="324"/>
        <item x="323"/>
        <item x="453"/>
        <item x="505"/>
        <item x="434"/>
        <item x="101"/>
        <item x="435"/>
        <item x="538"/>
        <item x="263"/>
        <item x="150"/>
        <item x="149"/>
        <item x="58"/>
        <item x="437"/>
        <item x="168"/>
        <item x="122"/>
        <item x="267"/>
        <item x="118"/>
        <item x="362"/>
        <item x="192"/>
        <item x="159"/>
        <item x="198"/>
        <item x="142"/>
        <item x="253"/>
        <item x="176"/>
        <item x="388"/>
        <item x="123"/>
        <item x="139"/>
        <item x="485"/>
        <item x="490"/>
        <item x="211"/>
        <item x="129"/>
        <item x="430"/>
        <item x="43"/>
        <item x="230"/>
        <item x="13"/>
        <item x="189"/>
        <item x="207"/>
        <item x="355"/>
        <item x="284"/>
        <item x="229"/>
        <item x="397"/>
        <item x="456"/>
        <item x="416"/>
        <item x="64"/>
        <item x="486"/>
        <item x="424"/>
        <item x="34"/>
        <item x="522"/>
        <item x="382"/>
        <item x="90"/>
        <item x="345"/>
        <item x="488"/>
        <item x="489"/>
        <item x="321"/>
        <item x="367"/>
        <item x="422"/>
        <item x="364"/>
        <item x="208"/>
        <item x="84"/>
        <item x="104"/>
        <item x="254"/>
        <item x="465"/>
        <item x="242"/>
        <item x="287"/>
        <item x="111"/>
        <item x="199"/>
        <item x="85"/>
        <item x="19"/>
        <item x="304"/>
        <item x="141"/>
        <item x="337"/>
        <item x="126"/>
        <item x="144"/>
        <item x="404"/>
        <item x="100"/>
        <item x="261"/>
        <item x="246"/>
        <item x="412"/>
        <item x="255"/>
        <item x="501"/>
        <item x="418"/>
        <item x="328"/>
        <item x="294"/>
        <item x="273"/>
        <item x="386"/>
        <item x="411"/>
        <item x="38"/>
        <item x="212"/>
        <item x="81"/>
        <item x="169"/>
        <item x="222"/>
        <item x="476"/>
        <item x="28"/>
        <item x="137"/>
        <item x="426"/>
        <item x="354"/>
        <item x="250"/>
        <item x="204"/>
        <item x="225"/>
        <item x="247"/>
        <item x="467"/>
        <item x="482"/>
        <item x="136"/>
        <item x="454"/>
        <item x="504"/>
        <item x="234"/>
        <item x="379"/>
        <item x="302"/>
        <item x="268"/>
        <item x="431"/>
        <item x="523"/>
        <item x="439"/>
        <item x="519"/>
        <item x="202"/>
        <item x="374"/>
        <item x="285"/>
        <item x="182"/>
        <item x="398"/>
        <item x="16"/>
        <item x="558"/>
        <item x="180"/>
        <item x="332"/>
        <item x="292"/>
        <item x="24"/>
        <item x="503"/>
        <item x="479"/>
        <item x="392"/>
        <item x="209"/>
        <item x="206"/>
        <item x="417"/>
        <item x="350"/>
        <item x="396"/>
        <item x="271"/>
        <item x="52"/>
        <item x="357"/>
        <item x="515"/>
        <item x="378"/>
        <item x="72"/>
        <item x="283"/>
        <item x="128"/>
        <item x="71"/>
        <item x="130"/>
        <item x="97"/>
        <item x="299"/>
        <item x="25"/>
        <item x="153"/>
        <item x="77"/>
        <item x="508"/>
        <item x="89"/>
        <item x="346"/>
        <item x="419"/>
        <item x="510"/>
        <item x="533"/>
        <item x="540"/>
        <item x="557"/>
        <item x="301"/>
        <item x="474"/>
        <item x="157"/>
        <item x="277"/>
        <item x="187"/>
        <item x="119"/>
        <item x="95"/>
        <item x="282"/>
        <item x="151"/>
        <item x="436"/>
        <item x="539"/>
        <item x="542"/>
        <item x="103"/>
        <item x="266"/>
        <item x="154"/>
        <item x="341"/>
        <item x="333"/>
        <item x="94"/>
        <item x="484"/>
        <item x="340"/>
        <item x="339"/>
        <item x="54"/>
        <item x="258"/>
        <item x="353"/>
        <item x="143"/>
        <item x="548"/>
        <item x="428"/>
        <item x="329"/>
        <item x="457"/>
        <item x="425"/>
        <item x="446"/>
        <item x="61"/>
        <item x="359"/>
        <item x="421"/>
        <item x="252"/>
        <item x="531"/>
        <item x="280"/>
        <item x="82"/>
        <item x="178"/>
        <item x="556"/>
        <item x="384"/>
        <item x="322"/>
        <item x="441"/>
        <item x="466"/>
        <item x="314"/>
        <item x="395"/>
        <item x="67"/>
        <item x="477"/>
        <item x="526"/>
        <item x="318"/>
        <item x="406"/>
        <item x="109"/>
        <item x="174"/>
        <item x="114"/>
        <item x="92"/>
        <item x="433"/>
        <item x="525"/>
        <item x="113"/>
        <item x="73"/>
        <item x="264"/>
        <item x="265"/>
        <item x="342"/>
        <item x="244"/>
        <item x="132"/>
        <item x="500"/>
        <item x="147"/>
        <item x="219"/>
        <item x="224"/>
        <item x="376"/>
        <item x="41"/>
        <item x="502"/>
        <item x="472"/>
        <item x="390"/>
        <item x="530"/>
        <item x="361"/>
        <item x="375"/>
        <item x="10"/>
        <item x="221"/>
        <item x="236"/>
        <item x="259"/>
        <item x="99"/>
        <item x="297"/>
        <item x="527"/>
        <item x="298"/>
        <item x="529"/>
        <item x="335"/>
        <item x="295"/>
        <item x="300"/>
        <item x="348"/>
        <item x="541"/>
        <item x="290"/>
        <item x="547"/>
        <item x="402"/>
        <item x="47"/>
        <item x="50"/>
        <item x="262"/>
        <item x="65"/>
        <item x="216"/>
        <item x="469"/>
        <item x="57"/>
        <item x="363"/>
        <item x="347"/>
        <item x="134"/>
        <item x="487"/>
        <item x="546"/>
        <item x="98"/>
        <item x="235"/>
        <item x="383"/>
        <item x="537"/>
        <item x="352"/>
        <item x="473"/>
        <item x="480"/>
        <item x="120"/>
        <item x="443"/>
        <item x="385"/>
        <item x="351"/>
        <item x="40"/>
        <item x="442"/>
        <item x="23"/>
        <item x="325"/>
        <item x="133"/>
        <item x="152"/>
        <item x="162"/>
        <item x="59"/>
        <item x="49"/>
        <item x="377"/>
        <item x="449"/>
        <item x="12"/>
        <item x="22"/>
        <item x="145"/>
        <item x="286"/>
        <item x="305"/>
        <item x="506"/>
        <item x="181"/>
        <item x="493"/>
        <item x="218"/>
        <item x="511"/>
        <item x="463"/>
        <item x="165"/>
        <item x="275"/>
        <item x="393"/>
        <item x="62"/>
        <item x="512"/>
        <item x="56"/>
        <item x="274"/>
        <item x="373"/>
        <item x="462"/>
        <item x="358"/>
        <item x="155"/>
        <item x="167"/>
        <item x="475"/>
        <item x="9"/>
        <item x="96"/>
        <item x="30"/>
        <item x="186"/>
        <item x="172"/>
        <item x="185"/>
        <item x="276"/>
        <item x="451"/>
        <item x="336"/>
        <item t="default"/>
      </items>
      <autoSortScope>
        <pivotArea dataOnly="0" outline="0" fieldPosition="0">
          <references count="1">
            <reference field="4294967294" count="1" selected="0">
              <x v="0"/>
            </reference>
          </references>
        </pivotArea>
      </autoSortScope>
    </pivotField>
    <pivotField showAll="0">
      <items count="20">
        <item x="15"/>
        <item x="11"/>
        <item x="18"/>
        <item x="3"/>
        <item x="10"/>
        <item x="2"/>
        <item x="6"/>
        <item x="12"/>
        <item x="17"/>
        <item x="0"/>
        <item x="5"/>
        <item x="9"/>
        <item x="8"/>
        <item x="1"/>
        <item x="16"/>
        <item x="14"/>
        <item x="4"/>
        <item x="7"/>
        <item x="13"/>
        <item t="default"/>
      </items>
    </pivotField>
    <pivotField showAll="0"/>
  </pivotFields>
  <rowFields count="1">
    <field x="15"/>
  </rowFields>
  <rowItems count="30">
    <i>
      <x v="553"/>
    </i>
    <i>
      <x v="152"/>
    </i>
    <i>
      <x v="65"/>
    </i>
    <i>
      <x v="264"/>
    </i>
    <i>
      <x v="205"/>
    </i>
    <i>
      <x v="230"/>
    </i>
    <i>
      <x v="279"/>
    </i>
    <i>
      <x v="235"/>
    </i>
    <i>
      <x v="389"/>
    </i>
    <i>
      <x v="84"/>
    </i>
    <i>
      <x v="385"/>
    </i>
    <i>
      <x v="85"/>
    </i>
    <i>
      <x v="451"/>
    </i>
    <i>
      <x v="524"/>
    </i>
    <i>
      <x v="120"/>
    </i>
    <i>
      <x v="406"/>
    </i>
    <i>
      <x v="50"/>
    </i>
    <i>
      <x v="81"/>
    </i>
    <i>
      <x v="106"/>
    </i>
    <i>
      <x v="512"/>
    </i>
    <i>
      <x v="194"/>
    </i>
    <i>
      <x v="113"/>
    </i>
    <i>
      <x v="277"/>
    </i>
    <i>
      <x v="254"/>
    </i>
    <i>
      <x v="552"/>
    </i>
    <i>
      <x v="304"/>
    </i>
    <i>
      <x v="528"/>
    </i>
    <i>
      <x v="56"/>
    </i>
    <i>
      <x v="122"/>
    </i>
    <i>
      <x v="496"/>
    </i>
  </rowItems>
  <colItems count="1">
    <i/>
  </colItems>
  <dataFields count="1">
    <dataField name="Count of NoOfDays" fld="4" subtotal="count" baseField="0" baseItem="57933824"/>
  </dataFields>
  <chartFormats count="3">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5" type="count" evalOrder="-1" id="1" iMeasureFld="0">
      <autoFilter ref="A1">
        <filterColumn colId="0">
          <top10 val="30" filterVal="3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A8A73E8-4D1C-4856-B4BD-A41B2F48F89E}"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13" firstHeaderRow="1" firstDataRow="1" firstDataCol="1"/>
  <pivotFields count="18">
    <pivotField showAll="0"/>
    <pivotField showAll="0"/>
    <pivotField numFmtId="14" showAll="0">
      <items count="1015">
        <item x="760"/>
        <item x="997"/>
        <item x="292"/>
        <item x="875"/>
        <item x="992"/>
        <item x="174"/>
        <item x="721"/>
        <item x="961"/>
        <item x="742"/>
        <item x="0"/>
        <item x="132"/>
        <item x="993"/>
        <item x="705"/>
        <item x="62"/>
        <item x="960"/>
        <item x="1"/>
        <item x="873"/>
        <item x="2"/>
        <item x="3"/>
        <item x="728"/>
        <item x="148"/>
        <item x="857"/>
        <item x="114"/>
        <item x="147"/>
        <item x="66"/>
        <item x="96"/>
        <item x="213"/>
        <item x="4"/>
        <item x="97"/>
        <item x="163"/>
        <item x="994"/>
        <item x="61"/>
        <item x="307"/>
        <item x="995"/>
        <item x="332"/>
        <item x="702"/>
        <item x="336"/>
        <item x="288"/>
        <item x="999"/>
        <item x="894"/>
        <item x="877"/>
        <item x="7"/>
        <item x="228"/>
        <item x="5"/>
        <item x="6"/>
        <item x="904"/>
        <item x="8"/>
        <item x="9"/>
        <item x="315"/>
        <item x="10"/>
        <item x="716"/>
        <item x="996"/>
        <item x="1002"/>
        <item x="175"/>
        <item x="957"/>
        <item x="893"/>
        <item x="231"/>
        <item x="287"/>
        <item x="956"/>
        <item x="160"/>
        <item x="290"/>
        <item x="159"/>
        <item x="11"/>
        <item x="12"/>
        <item x="99"/>
        <item x="146"/>
        <item x="100"/>
        <item x="726"/>
        <item x="101"/>
        <item x="743"/>
        <item x="13"/>
        <item x="196"/>
        <item x="98"/>
        <item x="892"/>
        <item x="14"/>
        <item x="759"/>
        <item x="60"/>
        <item x="133"/>
        <item x="15"/>
        <item x="346"/>
        <item x="839"/>
        <item x="1000"/>
        <item x="855"/>
        <item x="16"/>
        <item x="291"/>
        <item x="973"/>
        <item x="764"/>
        <item x="845"/>
        <item x="906"/>
        <item x="359"/>
        <item x="831"/>
        <item x="158"/>
        <item x="832"/>
        <item x="723"/>
        <item x="95"/>
        <item x="727"/>
        <item x="360"/>
        <item x="700"/>
        <item x="361"/>
        <item x="833"/>
        <item x="362"/>
        <item x="187"/>
        <item x="131"/>
        <item x="711"/>
        <item x="205"/>
        <item x="363"/>
        <item x="92"/>
        <item x="344"/>
        <item x="115"/>
        <item x="188"/>
        <item x="331"/>
        <item x="232"/>
        <item x="744"/>
        <item x="293"/>
        <item x="863"/>
        <item x="59"/>
        <item x="735"/>
        <item x="176"/>
        <item x="17"/>
        <item x="763"/>
        <item x="244"/>
        <item x="381"/>
        <item x="345"/>
        <item x="745"/>
        <item x="693"/>
        <item x="825"/>
        <item x="767"/>
        <item x="762"/>
        <item x="872"/>
        <item x="94"/>
        <item x="239"/>
        <item x="382"/>
        <item x="93"/>
        <item x="18"/>
        <item x="383"/>
        <item x="844"/>
        <item x="768"/>
        <item x="310"/>
        <item x="384"/>
        <item x="827"/>
        <item x="826"/>
        <item x="90"/>
        <item x="19"/>
        <item x="343"/>
        <item x="741"/>
        <item x="385"/>
        <item x="121"/>
        <item x="692"/>
        <item x="261"/>
        <item x="328"/>
        <item x="69"/>
        <item x="366"/>
        <item x="390"/>
        <item x="259"/>
        <item x="91"/>
        <item x="697"/>
        <item x="751"/>
        <item x="690"/>
        <item x="20"/>
        <item x="335"/>
        <item x="691"/>
        <item x="766"/>
        <item x="841"/>
        <item x="746"/>
        <item x="149"/>
        <item x="21"/>
        <item x="729"/>
        <item x="68"/>
        <item x="848"/>
        <item x="851"/>
        <item x="388"/>
        <item x="245"/>
        <item x="968"/>
        <item x="895"/>
        <item x="765"/>
        <item x="747"/>
        <item x="842"/>
        <item x="327"/>
        <item x="262"/>
        <item x="161"/>
        <item x="263"/>
        <item x="769"/>
        <item x="748"/>
        <item x="953"/>
        <item x="177"/>
        <item x="204"/>
        <item x="1011"/>
        <item x="365"/>
        <item x="849"/>
        <item x="699"/>
        <item x="843"/>
        <item x="866"/>
        <item x="392"/>
        <item x="394"/>
        <item x="326"/>
        <item x="750"/>
        <item x="864"/>
        <item x="67"/>
        <item x="129"/>
        <item x="1003"/>
        <item x="211"/>
        <item x="733"/>
        <item x="905"/>
        <item x="730"/>
        <item x="210"/>
        <item x="257"/>
        <item x="227"/>
        <item x="170"/>
        <item x="190"/>
        <item x="108"/>
        <item x="109"/>
        <item x="395"/>
        <item x="725"/>
        <item x="130"/>
        <item x="350"/>
        <item x="396"/>
        <item x="333"/>
        <item x="952"/>
        <item x="824"/>
        <item x="370"/>
        <item x="834"/>
        <item x="63"/>
        <item x="191"/>
        <item x="740"/>
        <item x="749"/>
        <item x="701"/>
        <item x="823"/>
        <item x="1005"/>
        <item x="128"/>
        <item x="22"/>
        <item x="224"/>
        <item x="23"/>
        <item x="820"/>
        <item x="686"/>
        <item x="256"/>
        <item x="171"/>
        <item x="225"/>
        <item x="684"/>
        <item x="696"/>
        <item x="1004"/>
        <item x="247"/>
        <item x="371"/>
        <item x="846"/>
        <item x="255"/>
        <item x="680"/>
        <item x="412"/>
        <item x="24"/>
        <item x="322"/>
        <item x="209"/>
        <item x="410"/>
        <item x="169"/>
        <item x="372"/>
        <item x="373"/>
        <item x="411"/>
        <item x="752"/>
        <item x="150"/>
        <item x="110"/>
        <item x="847"/>
        <item x="248"/>
        <item x="958"/>
        <item x="817"/>
        <item x="819"/>
        <item x="1009"/>
        <item x="949"/>
        <item x="416"/>
        <item x="413"/>
        <item x="246"/>
        <item x="151"/>
        <item x="753"/>
        <item x="861"/>
        <item x="223"/>
        <item x="950"/>
        <item x="353"/>
        <item x="414"/>
        <item x="836"/>
        <item x="168"/>
        <item x="816"/>
        <item x="415"/>
        <item x="355"/>
        <item x="419"/>
        <item x="113"/>
        <item x="890"/>
        <item x="754"/>
        <item x="422"/>
        <item x="739"/>
        <item x="27"/>
        <item x="770"/>
        <item x="189"/>
        <item x="258"/>
        <item x="112"/>
        <item x="354"/>
        <item x="1008"/>
        <item x="420"/>
        <item x="25"/>
        <item x="316"/>
        <item x="341"/>
        <item x="677"/>
        <item x="111"/>
        <item x="708"/>
        <item x="26"/>
        <item x="814"/>
        <item x="815"/>
        <item x="907"/>
        <item x="393"/>
        <item x="976"/>
        <item x="380"/>
        <item x="755"/>
        <item x="695"/>
        <item x="427"/>
        <item x="374"/>
        <item x="351"/>
        <item x="28"/>
        <item x="306"/>
        <item x="678"/>
        <item x="311"/>
        <item x="1006"/>
        <item x="212"/>
        <item x="852"/>
        <item x="853"/>
        <item x="676"/>
        <item x="724"/>
        <item x="387"/>
        <item x="428"/>
        <item x="29"/>
        <item x="1010"/>
        <item x="30"/>
        <item x="206"/>
        <item x="260"/>
        <item x="207"/>
        <item x="352"/>
        <item x="720"/>
        <item x="249"/>
        <item x="65"/>
        <item x="874"/>
        <item x="756"/>
        <item x="978"/>
        <item x="1012"/>
        <item x="31"/>
        <item x="208"/>
        <item x="900"/>
        <item x="673"/>
        <item x="703"/>
        <item x="440"/>
        <item x="683"/>
        <item x="124"/>
        <item x="738"/>
        <item x="896"/>
        <item x="173"/>
        <item x="32"/>
        <item x="810"/>
        <item x="959"/>
        <item x="33"/>
        <item x="253"/>
        <item x="850"/>
        <item x="250"/>
        <item x="34"/>
        <item x="809"/>
        <item x="446"/>
        <item x="835"/>
        <item x="233"/>
        <item x="761"/>
        <item x="102"/>
        <item x="682"/>
        <item x="35"/>
        <item x="79"/>
        <item x="164"/>
        <item x="449"/>
        <item x="347"/>
        <item x="447"/>
        <item x="123"/>
        <item x="104"/>
        <item x="254"/>
        <item x="369"/>
        <item x="860"/>
        <item x="308"/>
        <item x="153"/>
        <item x="64"/>
        <item x="172"/>
        <item x="948"/>
        <item x="126"/>
        <item x="967"/>
        <item x="103"/>
        <item x="943"/>
        <item x="945"/>
        <item x="944"/>
        <item x="36"/>
        <item x="757"/>
        <item x="452"/>
        <item x="167"/>
        <item x="946"/>
        <item x="334"/>
        <item x="942"/>
        <item x="349"/>
        <item x="229"/>
        <item x="295"/>
        <item x="424"/>
        <item x="107"/>
        <item x="226"/>
        <item x="44"/>
        <item x="758"/>
        <item x="982"/>
        <item x="947"/>
        <item x="367"/>
        <item x="45"/>
        <item x="459"/>
        <item x="368"/>
        <item x="127"/>
        <item x="687"/>
        <item x="897"/>
        <item x="772"/>
        <item x="47"/>
        <item x="166"/>
        <item x="806"/>
        <item x="329"/>
        <item x="908"/>
        <item x="305"/>
        <item x="321"/>
        <item x="462"/>
        <item x="252"/>
        <item x="122"/>
        <item x="105"/>
        <item x="106"/>
        <item x="48"/>
        <item x="463"/>
        <item x="348"/>
        <item x="974"/>
        <item x="774"/>
        <item x="876"/>
        <item x="466"/>
        <item x="421"/>
        <item x="294"/>
        <item x="773"/>
        <item x="78"/>
        <item x="364"/>
        <item x="698"/>
        <item x="928"/>
        <item x="165"/>
        <item x="152"/>
        <item x="837"/>
        <item x="921"/>
        <item x="417"/>
        <item x="681"/>
        <item x="812"/>
        <item x="423"/>
        <item x="464"/>
        <item x="465"/>
        <item x="715"/>
        <item x="37"/>
        <item x="340"/>
        <item x="776"/>
        <item x="771"/>
        <item x="811"/>
        <item x="467"/>
        <item x="386"/>
        <item x="77"/>
        <item x="241"/>
        <item x="468"/>
        <item x="304"/>
        <item x="671"/>
        <item x="319"/>
        <item x="469"/>
        <item x="472"/>
        <item x="429"/>
        <item x="470"/>
        <item x="722"/>
        <item x="120"/>
        <item x="460"/>
        <item x="679"/>
        <item x="975"/>
        <item x="476"/>
        <item x="977"/>
        <item x="471"/>
        <item x="980"/>
        <item x="438"/>
        <item x="901"/>
        <item x="194"/>
        <item x="409"/>
        <item x="931"/>
        <item x="277"/>
        <item x="479"/>
        <item x="818"/>
        <item x="480"/>
        <item x="379"/>
        <item x="86"/>
        <item x="830"/>
        <item x="80"/>
        <item x="482"/>
        <item x="775"/>
        <item x="483"/>
        <item x="984"/>
        <item x="486"/>
        <item x="898"/>
        <item x="117"/>
        <item x="985"/>
        <item x="981"/>
        <item x="278"/>
        <item x="713"/>
        <item x="119"/>
        <item x="450"/>
        <item x="979"/>
        <item x="923"/>
        <item x="987"/>
        <item x="919"/>
        <item x="492"/>
        <item x="279"/>
        <item x="493"/>
        <item x="481"/>
        <item x="494"/>
        <item x="670"/>
        <item x="496"/>
        <item x="497"/>
        <item x="778"/>
        <item x="669"/>
        <item x="732"/>
        <item x="83"/>
        <item x="522"/>
        <item x="477"/>
        <item x="240"/>
        <item x="731"/>
        <item x="473"/>
        <item x="856"/>
        <item x="195"/>
        <item x="303"/>
        <item x="81"/>
        <item x="84"/>
        <item x="491"/>
        <item x="986"/>
        <item x="444"/>
        <item x="443"/>
        <item x="664"/>
        <item x="712"/>
        <item x="430"/>
        <item x="528"/>
        <item x="498"/>
        <item x="499"/>
        <item x="495"/>
        <item x="998"/>
        <item x="445"/>
        <item x="854"/>
        <item x="665"/>
        <item x="142"/>
        <item x="1007"/>
        <item x="451"/>
        <item x="983"/>
        <item x="214"/>
        <item x="296"/>
        <item x="85"/>
        <item x="663"/>
        <item x="529"/>
        <item x="524"/>
        <item x="829"/>
        <item x="281"/>
        <item x="531"/>
        <item x="532"/>
        <item x="704"/>
        <item x="500"/>
        <item x="178"/>
        <item x="461"/>
        <item x="807"/>
        <item x="302"/>
        <item x="501"/>
        <item x="280"/>
        <item x="222"/>
        <item x="534"/>
        <item x="143"/>
        <item x="358"/>
        <item x="689"/>
        <item x="549"/>
        <item x="391"/>
        <item x="915"/>
        <item x="551"/>
        <item x="38"/>
        <item x="433"/>
        <item x="323"/>
        <item x="76"/>
        <item x="502"/>
        <item x="236"/>
        <item x="903"/>
        <item x="456"/>
        <item x="709"/>
        <item x="550"/>
        <item x="221"/>
        <item x="694"/>
        <item x="144"/>
        <item x="553"/>
        <item x="922"/>
        <item x="484"/>
        <item x="418"/>
        <item x="891"/>
        <item x="87"/>
        <item x="935"/>
        <item x="554"/>
        <item x="871"/>
        <item x="555"/>
        <item x="237"/>
        <item x="503"/>
        <item x="779"/>
        <item x="474"/>
        <item x="504"/>
        <item x="389"/>
        <item x="936"/>
        <item x="88"/>
        <item x="654"/>
        <item x="717"/>
        <item x="186"/>
        <item x="668"/>
        <item x="318"/>
        <item x="777"/>
        <item x="525"/>
        <item x="89"/>
        <item x="560"/>
        <item x="656"/>
        <item x="558"/>
        <item x="788"/>
        <item x="938"/>
        <item x="432"/>
        <item x="813"/>
        <item x="914"/>
        <item x="548"/>
        <item x="787"/>
        <item x="546"/>
        <item x="530"/>
        <item x="475"/>
        <item x="547"/>
        <item x="559"/>
        <item x="652"/>
        <item x="134"/>
        <item x="870"/>
        <item x="561"/>
        <item x="543"/>
        <item x="431"/>
        <item x="542"/>
        <item x="506"/>
        <item x="564"/>
        <item x="540"/>
        <item x="562"/>
        <item x="505"/>
        <item x="478"/>
        <item x="324"/>
        <item x="937"/>
        <item x="789"/>
        <item x="378"/>
        <item x="786"/>
        <item x="917"/>
        <item x="541"/>
        <item x="659"/>
        <item x="545"/>
        <item x="220"/>
        <item x="544"/>
        <item x="507"/>
        <item x="924"/>
        <item x="657"/>
        <item x="330"/>
        <item x="441"/>
        <item x="658"/>
        <item x="276"/>
        <item x="552"/>
        <item x="135"/>
        <item x="397"/>
        <item x="651"/>
        <item x="648"/>
        <item x="570"/>
        <item x="582"/>
        <item x="988"/>
        <item x="675"/>
        <item x="508"/>
        <item x="179"/>
        <item x="583"/>
        <item x="485"/>
        <item x="274"/>
        <item x="911"/>
        <item x="780"/>
        <item x="116"/>
        <item x="275"/>
        <item x="808"/>
        <item x="790"/>
        <item x="273"/>
        <item x="238"/>
        <item x="930"/>
        <item x="454"/>
        <item x="795"/>
        <item x="75"/>
        <item x="575"/>
        <item x="184"/>
        <item x="585"/>
        <item x="646"/>
        <item x="39"/>
        <item x="298"/>
        <item x="586"/>
        <item x="803"/>
        <item x="455"/>
        <item x="589"/>
        <item x="513"/>
        <item x="402"/>
        <item x="805"/>
        <item x="216"/>
        <item x="556"/>
        <item x="242"/>
        <item x="266"/>
        <item x="515"/>
        <item x="357"/>
        <item x="862"/>
        <item x="185"/>
        <item x="234"/>
        <item x="912"/>
        <item x="590"/>
        <item x="954"/>
        <item x="591"/>
        <item x="526"/>
        <item x="401"/>
        <item x="588"/>
        <item x="192"/>
        <item x="796"/>
        <item x="536"/>
        <item x="662"/>
        <item x="655"/>
        <item x="565"/>
        <item x="457"/>
        <item x="672"/>
        <item x="230"/>
        <item x="594"/>
        <item x="595"/>
        <item x="596"/>
        <item x="537"/>
        <item x="140"/>
        <item x="859"/>
        <item x="785"/>
        <item x="183"/>
        <item x="40"/>
        <item x="597"/>
        <item x="969"/>
        <item x="243"/>
        <item x="797"/>
        <item x="804"/>
        <item x="592"/>
        <item x="264"/>
        <item x="598"/>
        <item x="265"/>
        <item x="514"/>
        <item x="267"/>
        <item x="268"/>
        <item x="913"/>
        <item x="215"/>
        <item x="801"/>
        <item x="301"/>
        <item x="41"/>
        <item x="909"/>
        <item x="139"/>
        <item x="647"/>
        <item x="644"/>
        <item x="799"/>
        <item x="600"/>
        <item x="642"/>
        <item x="933"/>
        <item x="375"/>
        <item x="404"/>
        <item x="643"/>
        <item x="601"/>
        <item x="867"/>
        <item x="339"/>
        <item x="603"/>
        <item x="966"/>
        <item x="604"/>
        <item x="878"/>
        <item x="487"/>
        <item x="576"/>
        <item x="403"/>
        <item x="955"/>
        <item x="880"/>
        <item x="939"/>
        <item x="688"/>
        <item x="439"/>
        <item x="511"/>
        <item x="593"/>
        <item x="42"/>
        <item x="453"/>
        <item x="932"/>
        <item x="510"/>
        <item x="602"/>
        <item x="581"/>
        <item x="606"/>
        <item x="926"/>
        <item x="802"/>
        <item x="925"/>
        <item x="425"/>
        <item x="610"/>
        <item x="641"/>
        <item x="881"/>
        <item x="577"/>
        <item x="793"/>
        <item x="794"/>
        <item x="828"/>
        <item x="608"/>
        <item x="43"/>
        <item x="512"/>
        <item x="941"/>
        <item x="509"/>
        <item x="297"/>
        <item x="858"/>
        <item x="792"/>
        <item x="609"/>
        <item x="882"/>
        <item x="640"/>
        <item x="317"/>
        <item x="137"/>
        <item x="611"/>
        <item x="568"/>
        <item x="929"/>
        <item x="612"/>
        <item x="569"/>
        <item x="889"/>
        <item x="342"/>
        <item x="309"/>
        <item x="940"/>
        <item x="46"/>
        <item x="800"/>
        <item x="737"/>
        <item x="971"/>
        <item x="314"/>
        <item x="614"/>
        <item x="962"/>
        <item x="118"/>
        <item x="571"/>
        <item x="271"/>
        <item x="488"/>
        <item x="707"/>
        <item x="74"/>
        <item x="649"/>
        <item x="217"/>
        <item x="714"/>
        <item x="650"/>
        <item x="136"/>
        <item x="399"/>
        <item x="972"/>
        <item x="990"/>
        <item x="489"/>
        <item x="138"/>
        <item x="991"/>
        <item x="557"/>
        <item x="49"/>
        <item x="970"/>
        <item x="73"/>
        <item x="141"/>
        <item x="377"/>
        <item x="615"/>
        <item x="782"/>
        <item x="400"/>
        <item x="567"/>
        <item x="989"/>
        <item x="516"/>
        <item x="869"/>
        <item x="624"/>
        <item x="182"/>
        <item x="272"/>
        <item x="718"/>
        <item x="916"/>
        <item x="618"/>
        <item x="719"/>
        <item x="619"/>
        <item x="620"/>
        <item x="884"/>
        <item x="661"/>
        <item x="442"/>
        <item x="621"/>
        <item x="50"/>
        <item x="437"/>
        <item x="193"/>
        <item x="625"/>
        <item x="865"/>
        <item x="1001"/>
        <item x="519"/>
        <item x="622"/>
        <item x="145"/>
        <item x="54"/>
        <item x="1013"/>
        <item x="639"/>
        <item x="70"/>
        <item x="626"/>
        <item x="180"/>
        <item x="666"/>
        <item x="885"/>
        <item x="71"/>
        <item x="72"/>
        <item x="574"/>
        <item x="535"/>
        <item x="927"/>
        <item x="623"/>
        <item x="572"/>
        <item x="627"/>
        <item x="527"/>
        <item x="518"/>
        <item x="920"/>
        <item x="637"/>
        <item x="573"/>
        <item x="356"/>
        <item x="55"/>
        <item x="434"/>
        <item x="918"/>
        <item x="667"/>
        <item x="181"/>
        <item x="398"/>
        <item x="235"/>
        <item x="636"/>
        <item x="376"/>
        <item x="902"/>
        <item x="838"/>
        <item x="269"/>
        <item x="883"/>
        <item x="533"/>
        <item x="270"/>
        <item x="490"/>
        <item x="517"/>
        <item x="282"/>
        <item x="868"/>
        <item x="888"/>
        <item x="155"/>
        <item x="605"/>
        <item x="156"/>
        <item x="154"/>
        <item x="200"/>
        <item x="584"/>
        <item x="51"/>
        <item x="251"/>
        <item x="52"/>
        <item x="653"/>
        <item x="934"/>
        <item x="202"/>
        <item x="338"/>
        <item x="53"/>
        <item x="964"/>
        <item x="539"/>
        <item x="203"/>
        <item x="580"/>
        <item x="283"/>
        <item x="523"/>
        <item x="628"/>
        <item x="783"/>
        <item x="435"/>
        <item x="218"/>
        <item x="599"/>
        <item x="736"/>
        <item x="607"/>
        <item x="887"/>
        <item x="162"/>
        <item x="219"/>
        <item x="899"/>
        <item x="408"/>
        <item x="201"/>
        <item x="538"/>
        <item x="886"/>
        <item x="784"/>
        <item x="299"/>
        <item x="300"/>
        <item x="660"/>
        <item x="56"/>
        <item x="674"/>
        <item x="284"/>
        <item x="57"/>
        <item x="840"/>
        <item x="879"/>
        <item x="320"/>
        <item x="734"/>
        <item x="448"/>
        <item x="631"/>
        <item x="436"/>
        <item x="312"/>
        <item x="337"/>
        <item x="325"/>
        <item x="521"/>
        <item x="313"/>
        <item x="798"/>
        <item x="578"/>
        <item x="706"/>
        <item x="685"/>
        <item x="579"/>
        <item x="566"/>
        <item x="285"/>
        <item x="630"/>
        <item x="963"/>
        <item x="125"/>
        <item x="587"/>
        <item x="613"/>
        <item x="286"/>
        <item x="407"/>
        <item x="426"/>
        <item x="629"/>
        <item x="198"/>
        <item x="199"/>
        <item x="197"/>
        <item x="710"/>
        <item x="638"/>
        <item x="633"/>
        <item x="406"/>
        <item x="645"/>
        <item x="458"/>
        <item x="58"/>
        <item x="965"/>
        <item x="82"/>
        <item x="910"/>
        <item x="520"/>
        <item x="157"/>
        <item x="405"/>
        <item x="951"/>
        <item x="821"/>
        <item x="563"/>
        <item x="634"/>
        <item x="781"/>
        <item x="635"/>
        <item x="616"/>
        <item x="289"/>
        <item x="632"/>
        <item x="617"/>
        <item x="791"/>
        <item x="822"/>
        <item t="default"/>
      </items>
    </pivotField>
    <pivotField showAll="0">
      <items count="338">
        <item x="156"/>
        <item x="192"/>
        <item x="31"/>
        <item x="217"/>
        <item x="311"/>
        <item x="327"/>
        <item x="107"/>
        <item x="26"/>
        <item x="202"/>
        <item x="13"/>
        <item x="15"/>
        <item x="16"/>
        <item x="252"/>
        <item x="205"/>
        <item x="57"/>
        <item x="145"/>
        <item x="309"/>
        <item x="310"/>
        <item x="332"/>
        <item x="114"/>
        <item x="116"/>
        <item x="312"/>
        <item x="88"/>
        <item x="65"/>
        <item x="237"/>
        <item x="254"/>
        <item x="283"/>
        <item x="256"/>
        <item x="319"/>
        <item x="41"/>
        <item x="200"/>
        <item x="139"/>
        <item x="336"/>
        <item x="235"/>
        <item x="124"/>
        <item x="227"/>
        <item x="20"/>
        <item x="229"/>
        <item x="104"/>
        <item x="168"/>
        <item x="106"/>
        <item x="231"/>
        <item x="36"/>
        <item x="64"/>
        <item x="238"/>
        <item x="99"/>
        <item x="113"/>
        <item x="127"/>
        <item x="97"/>
        <item x="49"/>
        <item x="140"/>
        <item x="134"/>
        <item x="224"/>
        <item x="213"/>
        <item x="60"/>
        <item x="199"/>
        <item x="98"/>
        <item x="198"/>
        <item x="132"/>
        <item x="81"/>
        <item x="195"/>
        <item x="80"/>
        <item x="149"/>
        <item x="47"/>
        <item x="55"/>
        <item x="175"/>
        <item x="245"/>
        <item x="54"/>
        <item x="246"/>
        <item x="109"/>
        <item x="294"/>
        <item x="76"/>
        <item x="34"/>
        <item x="56"/>
        <item x="152"/>
        <item x="17"/>
        <item x="66"/>
        <item x="167"/>
        <item x="166"/>
        <item x="185"/>
        <item x="18"/>
        <item x="131"/>
        <item x="89"/>
        <item x="30"/>
        <item x="62"/>
        <item x="63"/>
        <item x="285"/>
        <item x="286"/>
        <item x="123"/>
        <item x="135"/>
        <item x="150"/>
        <item x="130"/>
        <item x="51"/>
        <item x="50"/>
        <item x="73"/>
        <item x="67"/>
        <item x="70"/>
        <item x="233"/>
        <item x="191"/>
        <item x="101"/>
        <item x="112"/>
        <item x="215"/>
        <item x="278"/>
        <item x="295"/>
        <item x="176"/>
        <item x="331"/>
        <item x="322"/>
        <item x="86"/>
        <item x="183"/>
        <item x="179"/>
        <item x="122"/>
        <item x="218"/>
        <item x="216"/>
        <item x="212"/>
        <item x="211"/>
        <item x="223"/>
        <item x="133"/>
        <item x="257"/>
        <item x="258"/>
        <item x="275"/>
        <item x="299"/>
        <item x="260"/>
        <item x="261"/>
        <item x="267"/>
        <item x="269"/>
        <item x="277"/>
        <item x="281"/>
        <item x="280"/>
        <item x="74"/>
        <item x="287"/>
        <item x="43"/>
        <item x="147"/>
        <item x="222"/>
        <item x="248"/>
        <item x="297"/>
        <item x="128"/>
        <item x="23"/>
        <item x="28"/>
        <item x="33"/>
        <item x="206"/>
        <item x="102"/>
        <item x="32"/>
        <item x="24"/>
        <item x="196"/>
        <item x="193"/>
        <item x="197"/>
        <item x="194"/>
        <item x="204"/>
        <item x="105"/>
        <item x="103"/>
        <item x="255"/>
        <item x="289"/>
        <item x="274"/>
        <item x="115"/>
        <item x="121"/>
        <item x="58"/>
        <item x="38"/>
        <item x="100"/>
        <item x="210"/>
        <item x="249"/>
        <item x="142"/>
        <item x="141"/>
        <item x="87"/>
        <item x="94"/>
        <item x="35"/>
        <item x="68"/>
        <item x="236"/>
        <item x="61"/>
        <item x="69"/>
        <item x="234"/>
        <item x="93"/>
        <item x="19"/>
        <item x="155"/>
        <item x="92"/>
        <item x="161"/>
        <item x="201"/>
        <item x="117"/>
        <item x="118"/>
        <item x="119"/>
        <item x="164"/>
        <item x="42"/>
        <item x="251"/>
        <item x="182"/>
        <item x="186"/>
        <item x="250"/>
        <item x="21"/>
        <item x="110"/>
        <item x="259"/>
        <item x="190"/>
        <item x="170"/>
        <item x="188"/>
        <item x="169"/>
        <item x="189"/>
        <item x="172"/>
        <item x="324"/>
        <item x="173"/>
        <item x="91"/>
        <item x="77"/>
        <item x="78"/>
        <item x="79"/>
        <item x="90"/>
        <item x="72"/>
        <item x="137"/>
        <item x="25"/>
        <item x="292"/>
        <item x="279"/>
        <item x="52"/>
        <item x="214"/>
        <item x="143"/>
        <item x="48"/>
        <item x="11"/>
        <item x="225"/>
        <item x="136"/>
        <item x="325"/>
        <item x="305"/>
        <item x="46"/>
        <item x="291"/>
        <item x="270"/>
        <item x="243"/>
        <item x="301"/>
        <item x="40"/>
        <item x="75"/>
        <item x="293"/>
        <item x="228"/>
        <item x="298"/>
        <item x="178"/>
        <item x="44"/>
        <item x="276"/>
        <item x="171"/>
        <item x="296"/>
        <item x="320"/>
        <item x="146"/>
        <item x="12"/>
        <item x="158"/>
        <item x="27"/>
        <item x="163"/>
        <item x="151"/>
        <item x="174"/>
        <item x="159"/>
        <item x="290"/>
        <item x="203"/>
        <item x="187"/>
        <item x="180"/>
        <item x="181"/>
        <item x="316"/>
        <item x="232"/>
        <item x="129"/>
        <item x="318"/>
        <item x="177"/>
        <item x="22"/>
        <item x="45"/>
        <item x="53"/>
        <item x="82"/>
        <item x="335"/>
        <item x="221"/>
        <item x="208"/>
        <item x="328"/>
        <item x="239"/>
        <item x="241"/>
        <item x="138"/>
        <item x="144"/>
        <item x="184"/>
        <item x="207"/>
        <item x="126"/>
        <item x="209"/>
        <item x="153"/>
        <item x="262"/>
        <item x="282"/>
        <item x="313"/>
        <item x="315"/>
        <item x="284"/>
        <item x="265"/>
        <item x="288"/>
        <item x="272"/>
        <item x="266"/>
        <item x="264"/>
        <item x="314"/>
        <item x="317"/>
        <item x="271"/>
        <item x="247"/>
        <item x="120"/>
        <item x="244"/>
        <item x="226"/>
        <item x="125"/>
        <item x="7"/>
        <item x="95"/>
        <item x="37"/>
        <item x="157"/>
        <item x="84"/>
        <item x="148"/>
        <item x="160"/>
        <item x="3"/>
        <item x="165"/>
        <item x="39"/>
        <item x="83"/>
        <item x="59"/>
        <item x="219"/>
        <item x="220"/>
        <item x="240"/>
        <item x="29"/>
        <item x="85"/>
        <item x="154"/>
        <item x="268"/>
        <item x="96"/>
        <item x="2"/>
        <item x="230"/>
        <item x="108"/>
        <item x="111"/>
        <item x="334"/>
        <item x="273"/>
        <item x="333"/>
        <item x="263"/>
        <item x="253"/>
        <item x="330"/>
        <item x="242"/>
        <item x="329"/>
        <item x="326"/>
        <item x="302"/>
        <item x="323"/>
        <item x="306"/>
        <item x="307"/>
        <item x="300"/>
        <item x="303"/>
        <item x="304"/>
        <item x="308"/>
        <item x="0"/>
        <item x="10"/>
        <item x="8"/>
        <item x="9"/>
        <item x="1"/>
        <item x="4"/>
        <item x="5"/>
        <item x="6"/>
        <item x="162"/>
        <item x="71"/>
        <item x="321"/>
        <item x="14"/>
        <item t="default"/>
      </items>
    </pivotField>
    <pivotField showAll="0"/>
    <pivotField showAll="0"/>
    <pivotField showAll="0"/>
    <pivotField showAll="0"/>
    <pivotField showAll="0"/>
    <pivotField dataField="1" showAll="0"/>
    <pivotField showAll="0">
      <items count="4">
        <item x="2"/>
        <item x="0"/>
        <item x="1"/>
        <item t="default"/>
      </items>
    </pivotField>
    <pivotField showAll="0"/>
    <pivotField showAll="0"/>
    <pivotField showAll="0"/>
    <pivotField showAll="0"/>
    <pivotField axis="axisRow" showAll="0" measureFilter="1" sortType="descending">
      <items count="561">
        <item x="270"/>
        <item x="461"/>
        <item x="248"/>
        <item x="220"/>
        <item x="288"/>
        <item x="201"/>
        <item x="528"/>
        <item x="293"/>
        <item x="158"/>
        <item x="551"/>
        <item x="269"/>
        <item x="233"/>
        <item x="91"/>
        <item x="497"/>
        <item x="87"/>
        <item x="217"/>
        <item x="536"/>
        <item x="112"/>
        <item x="331"/>
        <item x="410"/>
        <item x="394"/>
        <item x="549"/>
        <item x="498"/>
        <item x="278"/>
        <item x="545"/>
        <item x="334"/>
        <item x="237"/>
        <item x="70"/>
        <item x="544"/>
        <item x="413"/>
        <item x="319"/>
        <item x="401"/>
        <item x="116"/>
        <item x="68"/>
        <item x="260"/>
        <item x="338"/>
        <item x="458"/>
        <item x="240"/>
        <item x="63"/>
        <item x="389"/>
        <item x="513"/>
        <item x="524"/>
        <item x="559"/>
        <item x="492"/>
        <item x="35"/>
        <item x="447"/>
        <item x="164"/>
        <item x="427"/>
        <item x="60"/>
        <item x="2"/>
        <item x="3"/>
        <item x="521"/>
        <item x="494"/>
        <item x="160"/>
        <item x="289"/>
        <item x="366"/>
        <item x="365"/>
        <item x="31"/>
        <item x="516"/>
        <item x="444"/>
        <item x="183"/>
        <item x="481"/>
        <item x="166"/>
        <item x="184"/>
        <item x="438"/>
        <item x="4"/>
        <item x="163"/>
        <item x="281"/>
        <item x="148"/>
        <item x="69"/>
        <item x="203"/>
        <item x="161"/>
        <item x="553"/>
        <item x="407"/>
        <item x="408"/>
        <item x="194"/>
        <item x="303"/>
        <item x="17"/>
        <item x="369"/>
        <item x="173"/>
        <item x="131"/>
        <item x="5"/>
        <item x="455"/>
        <item x="543"/>
        <item x="195"/>
        <item x="170"/>
        <item x="432"/>
        <item x="205"/>
        <item x="520"/>
        <item x="232"/>
        <item x="311"/>
        <item x="127"/>
        <item x="226"/>
        <item x="320"/>
        <item x="46"/>
        <item x="18"/>
        <item x="223"/>
        <item x="115"/>
        <item x="478"/>
        <item x="32"/>
        <item x="124"/>
        <item x="409"/>
        <item x="291"/>
        <item x="391"/>
        <item x="175"/>
        <item x="470"/>
        <item x="6"/>
        <item x="188"/>
        <item x="272"/>
        <item x="306"/>
        <item x="86"/>
        <item x="79"/>
        <item x="400"/>
        <item x="7"/>
        <item x="445"/>
        <item x="448"/>
        <item x="507"/>
        <item x="415"/>
        <item x="495"/>
        <item x="330"/>
        <item x="8"/>
        <item x="66"/>
        <item x="200"/>
        <item x="344"/>
        <item x="171"/>
        <item x="193"/>
        <item x="78"/>
        <item x="496"/>
        <item x="33"/>
        <item x="88"/>
        <item x="316"/>
        <item x="121"/>
        <item x="251"/>
        <item x="53"/>
        <item x="555"/>
        <item x="177"/>
        <item x="37"/>
        <item x="105"/>
        <item x="381"/>
        <item x="499"/>
        <item x="370"/>
        <item x="372"/>
        <item x="414"/>
        <item x="534"/>
        <item x="11"/>
        <item x="550"/>
        <item x="440"/>
        <item x="117"/>
        <item x="309"/>
        <item x="308"/>
        <item x="74"/>
        <item x="102"/>
        <item x="0"/>
        <item x="26"/>
        <item x="356"/>
        <item x="227"/>
        <item x="349"/>
        <item x="39"/>
        <item x="535"/>
        <item x="343"/>
        <item x="241"/>
        <item x="315"/>
        <item x="509"/>
        <item x="459"/>
        <item x="460"/>
        <item x="420"/>
        <item x="532"/>
        <item x="210"/>
        <item x="249"/>
        <item x="380"/>
        <item x="83"/>
        <item x="429"/>
        <item x="403"/>
        <item x="483"/>
        <item x="191"/>
        <item x="125"/>
        <item x="405"/>
        <item x="80"/>
        <item x="313"/>
        <item x="317"/>
        <item x="55"/>
        <item x="197"/>
        <item x="371"/>
        <item x="245"/>
        <item x="360"/>
        <item x="215"/>
        <item x="196"/>
        <item x="108"/>
        <item x="296"/>
        <item x="257"/>
        <item x="106"/>
        <item x="326"/>
        <item x="76"/>
        <item x="140"/>
        <item x="29"/>
        <item x="327"/>
        <item x="554"/>
        <item x="213"/>
        <item x="310"/>
        <item x="45"/>
        <item x="44"/>
        <item x="93"/>
        <item x="48"/>
        <item x="1"/>
        <item x="468"/>
        <item x="36"/>
        <item x="27"/>
        <item x="107"/>
        <item x="214"/>
        <item x="146"/>
        <item x="452"/>
        <item x="75"/>
        <item x="307"/>
        <item x="51"/>
        <item x="228"/>
        <item x="450"/>
        <item x="239"/>
        <item x="238"/>
        <item x="518"/>
        <item x="464"/>
        <item x="110"/>
        <item x="312"/>
        <item x="20"/>
        <item x="423"/>
        <item x="15"/>
        <item x="243"/>
        <item x="156"/>
        <item x="279"/>
        <item x="135"/>
        <item x="399"/>
        <item x="21"/>
        <item x="387"/>
        <item x="138"/>
        <item x="517"/>
        <item x="491"/>
        <item x="14"/>
        <item x="368"/>
        <item x="190"/>
        <item x="42"/>
        <item x="256"/>
        <item x="179"/>
        <item x="514"/>
        <item x="231"/>
        <item x="471"/>
        <item x="552"/>
        <item x="324"/>
        <item x="323"/>
        <item x="453"/>
        <item x="505"/>
        <item x="434"/>
        <item x="101"/>
        <item x="435"/>
        <item x="538"/>
        <item x="263"/>
        <item x="150"/>
        <item x="149"/>
        <item x="58"/>
        <item x="437"/>
        <item x="168"/>
        <item x="122"/>
        <item x="267"/>
        <item x="118"/>
        <item x="362"/>
        <item x="192"/>
        <item x="159"/>
        <item x="198"/>
        <item x="142"/>
        <item x="253"/>
        <item x="176"/>
        <item x="388"/>
        <item x="123"/>
        <item x="139"/>
        <item x="485"/>
        <item x="490"/>
        <item x="211"/>
        <item x="129"/>
        <item x="430"/>
        <item x="43"/>
        <item x="230"/>
        <item x="13"/>
        <item x="189"/>
        <item x="207"/>
        <item x="355"/>
        <item x="284"/>
        <item x="229"/>
        <item x="397"/>
        <item x="456"/>
        <item x="416"/>
        <item x="64"/>
        <item x="486"/>
        <item x="424"/>
        <item x="34"/>
        <item x="522"/>
        <item x="382"/>
        <item x="90"/>
        <item x="345"/>
        <item x="488"/>
        <item x="489"/>
        <item x="321"/>
        <item x="367"/>
        <item x="422"/>
        <item x="364"/>
        <item x="208"/>
        <item x="84"/>
        <item x="104"/>
        <item x="254"/>
        <item x="465"/>
        <item x="242"/>
        <item x="287"/>
        <item x="111"/>
        <item x="199"/>
        <item x="85"/>
        <item x="19"/>
        <item x="304"/>
        <item x="141"/>
        <item x="337"/>
        <item x="126"/>
        <item x="144"/>
        <item x="404"/>
        <item x="100"/>
        <item x="261"/>
        <item x="246"/>
        <item x="412"/>
        <item x="255"/>
        <item x="501"/>
        <item x="418"/>
        <item x="328"/>
        <item x="294"/>
        <item x="273"/>
        <item x="386"/>
        <item x="411"/>
        <item x="38"/>
        <item x="212"/>
        <item x="81"/>
        <item x="169"/>
        <item x="222"/>
        <item x="476"/>
        <item x="28"/>
        <item x="137"/>
        <item x="426"/>
        <item x="354"/>
        <item x="250"/>
        <item x="204"/>
        <item x="225"/>
        <item x="247"/>
        <item x="467"/>
        <item x="482"/>
        <item x="136"/>
        <item x="454"/>
        <item x="504"/>
        <item x="234"/>
        <item x="379"/>
        <item x="302"/>
        <item x="268"/>
        <item x="431"/>
        <item x="523"/>
        <item x="439"/>
        <item x="519"/>
        <item x="202"/>
        <item x="374"/>
        <item x="285"/>
        <item x="182"/>
        <item x="398"/>
        <item x="16"/>
        <item x="558"/>
        <item x="180"/>
        <item x="332"/>
        <item x="292"/>
        <item x="24"/>
        <item x="503"/>
        <item x="479"/>
        <item x="392"/>
        <item x="209"/>
        <item x="206"/>
        <item x="417"/>
        <item x="350"/>
        <item x="396"/>
        <item x="271"/>
        <item x="52"/>
        <item x="357"/>
        <item x="515"/>
        <item x="378"/>
        <item x="72"/>
        <item x="283"/>
        <item x="128"/>
        <item x="71"/>
        <item x="130"/>
        <item x="97"/>
        <item x="299"/>
        <item x="25"/>
        <item x="153"/>
        <item x="77"/>
        <item x="508"/>
        <item x="89"/>
        <item x="346"/>
        <item x="419"/>
        <item x="510"/>
        <item x="533"/>
        <item x="540"/>
        <item x="557"/>
        <item x="301"/>
        <item x="474"/>
        <item x="157"/>
        <item x="277"/>
        <item x="187"/>
        <item x="119"/>
        <item x="95"/>
        <item x="282"/>
        <item x="151"/>
        <item x="436"/>
        <item x="539"/>
        <item x="542"/>
        <item x="103"/>
        <item x="266"/>
        <item x="154"/>
        <item x="341"/>
        <item x="333"/>
        <item x="94"/>
        <item x="484"/>
        <item x="340"/>
        <item x="339"/>
        <item x="54"/>
        <item x="258"/>
        <item x="353"/>
        <item x="143"/>
        <item x="548"/>
        <item x="428"/>
        <item x="329"/>
        <item x="457"/>
        <item x="425"/>
        <item x="446"/>
        <item x="61"/>
        <item x="359"/>
        <item x="421"/>
        <item x="252"/>
        <item x="531"/>
        <item x="280"/>
        <item x="82"/>
        <item x="178"/>
        <item x="556"/>
        <item x="384"/>
        <item x="322"/>
        <item x="441"/>
        <item x="466"/>
        <item x="314"/>
        <item x="395"/>
        <item x="67"/>
        <item x="477"/>
        <item x="526"/>
        <item x="318"/>
        <item x="406"/>
        <item x="109"/>
        <item x="174"/>
        <item x="114"/>
        <item x="92"/>
        <item x="433"/>
        <item x="525"/>
        <item x="113"/>
        <item x="73"/>
        <item x="264"/>
        <item x="265"/>
        <item x="342"/>
        <item x="244"/>
        <item x="132"/>
        <item x="500"/>
        <item x="147"/>
        <item x="219"/>
        <item x="224"/>
        <item x="376"/>
        <item x="41"/>
        <item x="502"/>
        <item x="472"/>
        <item x="390"/>
        <item x="530"/>
        <item x="361"/>
        <item x="375"/>
        <item x="10"/>
        <item x="221"/>
        <item x="236"/>
        <item x="259"/>
        <item x="99"/>
        <item x="297"/>
        <item x="527"/>
        <item x="298"/>
        <item x="529"/>
        <item x="335"/>
        <item x="295"/>
        <item x="300"/>
        <item x="348"/>
        <item x="541"/>
        <item x="290"/>
        <item x="547"/>
        <item x="402"/>
        <item x="47"/>
        <item x="50"/>
        <item x="262"/>
        <item x="65"/>
        <item x="216"/>
        <item x="469"/>
        <item x="57"/>
        <item x="363"/>
        <item x="347"/>
        <item x="134"/>
        <item x="487"/>
        <item x="546"/>
        <item x="98"/>
        <item x="235"/>
        <item x="383"/>
        <item x="537"/>
        <item x="352"/>
        <item x="473"/>
        <item x="480"/>
        <item x="120"/>
        <item x="443"/>
        <item x="385"/>
        <item x="351"/>
        <item x="40"/>
        <item x="442"/>
        <item x="23"/>
        <item x="325"/>
        <item x="133"/>
        <item x="152"/>
        <item x="162"/>
        <item x="59"/>
        <item x="49"/>
        <item x="377"/>
        <item x="449"/>
        <item x="12"/>
        <item x="22"/>
        <item x="145"/>
        <item x="286"/>
        <item x="305"/>
        <item x="506"/>
        <item x="181"/>
        <item x="493"/>
        <item x="218"/>
        <item x="511"/>
        <item x="463"/>
        <item x="165"/>
        <item x="275"/>
        <item x="393"/>
        <item x="62"/>
        <item x="512"/>
        <item x="56"/>
        <item x="274"/>
        <item x="373"/>
        <item x="462"/>
        <item x="358"/>
        <item x="155"/>
        <item x="167"/>
        <item x="475"/>
        <item x="9"/>
        <item x="96"/>
        <item x="30"/>
        <item x="186"/>
        <item x="172"/>
        <item x="185"/>
        <item x="276"/>
        <item x="451"/>
        <item x="336"/>
        <item t="default"/>
      </items>
      <autoSortScope>
        <pivotArea dataOnly="0" outline="0" fieldPosition="0">
          <references count="1">
            <reference field="4294967294" count="1" selected="0">
              <x v="0"/>
            </reference>
          </references>
        </pivotArea>
      </autoSortScope>
    </pivotField>
    <pivotField showAll="0">
      <items count="20">
        <item x="15"/>
        <item x="11"/>
        <item x="18"/>
        <item x="3"/>
        <item x="10"/>
        <item x="2"/>
        <item x="6"/>
        <item x="12"/>
        <item x="17"/>
        <item x="0"/>
        <item x="5"/>
        <item x="9"/>
        <item x="8"/>
        <item x="1"/>
        <item x="16"/>
        <item x="14"/>
        <item x="4"/>
        <item x="7"/>
        <item x="13"/>
        <item t="default"/>
      </items>
    </pivotField>
    <pivotField showAll="0"/>
  </pivotFields>
  <rowFields count="1">
    <field x="15"/>
  </rowFields>
  <rowItems count="10">
    <i>
      <x v="122"/>
    </i>
    <i>
      <x v="65"/>
    </i>
    <i>
      <x v="553"/>
    </i>
    <i>
      <x v="230"/>
    </i>
    <i>
      <x v="152"/>
    </i>
    <i>
      <x v="264"/>
    </i>
    <i>
      <x v="451"/>
    </i>
    <i>
      <x v="304"/>
    </i>
    <i>
      <x v="170"/>
    </i>
    <i>
      <x v="389"/>
    </i>
  </rowItems>
  <colItems count="1">
    <i/>
  </colItems>
  <dataFields count="1">
    <dataField name="Sum of ROBillAmount" fld="9"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D995DEF-133D-408C-8085-F84EA6560487}"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14" firstHeaderRow="1" firstDataRow="1" firstDataCol="1"/>
  <pivotFields count="18">
    <pivotField showAll="0"/>
    <pivotField dataField="1" showAll="0"/>
    <pivotField numFmtId="14" showAll="0">
      <items count="1015">
        <item x="760"/>
        <item x="997"/>
        <item x="292"/>
        <item x="875"/>
        <item x="992"/>
        <item x="174"/>
        <item x="721"/>
        <item x="961"/>
        <item x="742"/>
        <item x="0"/>
        <item x="132"/>
        <item x="993"/>
        <item x="705"/>
        <item x="62"/>
        <item x="960"/>
        <item x="1"/>
        <item x="873"/>
        <item x="2"/>
        <item x="3"/>
        <item x="728"/>
        <item x="148"/>
        <item x="857"/>
        <item x="114"/>
        <item x="147"/>
        <item x="66"/>
        <item x="96"/>
        <item x="213"/>
        <item x="4"/>
        <item x="97"/>
        <item x="163"/>
        <item x="994"/>
        <item x="61"/>
        <item x="307"/>
        <item x="995"/>
        <item x="332"/>
        <item x="702"/>
        <item x="336"/>
        <item x="288"/>
        <item x="999"/>
        <item x="894"/>
        <item x="877"/>
        <item x="7"/>
        <item x="228"/>
        <item x="5"/>
        <item x="6"/>
        <item x="904"/>
        <item x="8"/>
        <item x="9"/>
        <item x="315"/>
        <item x="10"/>
        <item x="716"/>
        <item x="996"/>
        <item x="1002"/>
        <item x="175"/>
        <item x="957"/>
        <item x="893"/>
        <item x="231"/>
        <item x="287"/>
        <item x="956"/>
        <item x="160"/>
        <item x="290"/>
        <item x="159"/>
        <item x="11"/>
        <item x="12"/>
        <item x="99"/>
        <item x="146"/>
        <item x="100"/>
        <item x="726"/>
        <item x="101"/>
        <item x="743"/>
        <item x="13"/>
        <item x="196"/>
        <item x="98"/>
        <item x="892"/>
        <item x="14"/>
        <item x="759"/>
        <item x="60"/>
        <item x="133"/>
        <item x="15"/>
        <item x="346"/>
        <item x="839"/>
        <item x="1000"/>
        <item x="855"/>
        <item x="16"/>
        <item x="291"/>
        <item x="973"/>
        <item x="764"/>
        <item x="845"/>
        <item x="906"/>
        <item x="359"/>
        <item x="831"/>
        <item x="158"/>
        <item x="832"/>
        <item x="723"/>
        <item x="95"/>
        <item x="727"/>
        <item x="360"/>
        <item x="700"/>
        <item x="361"/>
        <item x="833"/>
        <item x="362"/>
        <item x="187"/>
        <item x="131"/>
        <item x="711"/>
        <item x="205"/>
        <item x="363"/>
        <item x="92"/>
        <item x="344"/>
        <item x="115"/>
        <item x="188"/>
        <item x="331"/>
        <item x="232"/>
        <item x="744"/>
        <item x="293"/>
        <item x="863"/>
        <item x="59"/>
        <item x="735"/>
        <item x="176"/>
        <item x="17"/>
        <item x="763"/>
        <item x="244"/>
        <item x="381"/>
        <item x="345"/>
        <item x="745"/>
        <item x="693"/>
        <item x="825"/>
        <item x="767"/>
        <item x="762"/>
        <item x="872"/>
        <item x="94"/>
        <item x="239"/>
        <item x="382"/>
        <item x="93"/>
        <item x="18"/>
        <item x="383"/>
        <item x="844"/>
        <item x="768"/>
        <item x="310"/>
        <item x="384"/>
        <item x="827"/>
        <item x="826"/>
        <item x="90"/>
        <item x="19"/>
        <item x="343"/>
        <item x="741"/>
        <item x="385"/>
        <item x="121"/>
        <item x="692"/>
        <item x="261"/>
        <item x="328"/>
        <item x="69"/>
        <item x="366"/>
        <item x="390"/>
        <item x="259"/>
        <item x="91"/>
        <item x="697"/>
        <item x="751"/>
        <item x="690"/>
        <item x="20"/>
        <item x="335"/>
        <item x="691"/>
        <item x="766"/>
        <item x="841"/>
        <item x="746"/>
        <item x="149"/>
        <item x="21"/>
        <item x="729"/>
        <item x="68"/>
        <item x="848"/>
        <item x="851"/>
        <item x="388"/>
        <item x="245"/>
        <item x="968"/>
        <item x="895"/>
        <item x="765"/>
        <item x="747"/>
        <item x="842"/>
        <item x="327"/>
        <item x="262"/>
        <item x="161"/>
        <item x="263"/>
        <item x="769"/>
        <item x="748"/>
        <item x="953"/>
        <item x="177"/>
        <item x="204"/>
        <item x="1011"/>
        <item x="365"/>
        <item x="849"/>
        <item x="699"/>
        <item x="843"/>
        <item x="866"/>
        <item x="392"/>
        <item x="394"/>
        <item x="326"/>
        <item x="750"/>
        <item x="864"/>
        <item x="67"/>
        <item x="129"/>
        <item x="1003"/>
        <item x="211"/>
        <item x="733"/>
        <item x="905"/>
        <item x="730"/>
        <item x="210"/>
        <item x="257"/>
        <item x="227"/>
        <item x="170"/>
        <item x="190"/>
        <item x="108"/>
        <item x="109"/>
        <item x="395"/>
        <item x="725"/>
        <item x="130"/>
        <item x="350"/>
        <item x="396"/>
        <item x="333"/>
        <item x="952"/>
        <item x="824"/>
        <item x="370"/>
        <item x="834"/>
        <item x="63"/>
        <item x="191"/>
        <item x="740"/>
        <item x="749"/>
        <item x="701"/>
        <item x="823"/>
        <item x="1005"/>
        <item x="128"/>
        <item x="22"/>
        <item x="224"/>
        <item x="23"/>
        <item x="820"/>
        <item x="686"/>
        <item x="256"/>
        <item x="171"/>
        <item x="225"/>
        <item x="684"/>
        <item x="696"/>
        <item x="1004"/>
        <item x="247"/>
        <item x="371"/>
        <item x="846"/>
        <item x="255"/>
        <item x="680"/>
        <item x="412"/>
        <item x="24"/>
        <item x="322"/>
        <item x="209"/>
        <item x="410"/>
        <item x="169"/>
        <item x="372"/>
        <item x="373"/>
        <item x="411"/>
        <item x="752"/>
        <item x="150"/>
        <item x="110"/>
        <item x="847"/>
        <item x="248"/>
        <item x="958"/>
        <item x="817"/>
        <item x="819"/>
        <item x="1009"/>
        <item x="949"/>
        <item x="416"/>
        <item x="413"/>
        <item x="246"/>
        <item x="151"/>
        <item x="753"/>
        <item x="861"/>
        <item x="223"/>
        <item x="950"/>
        <item x="353"/>
        <item x="414"/>
        <item x="836"/>
        <item x="168"/>
        <item x="816"/>
        <item x="415"/>
        <item x="355"/>
        <item x="419"/>
        <item x="113"/>
        <item x="890"/>
        <item x="754"/>
        <item x="422"/>
        <item x="739"/>
        <item x="27"/>
        <item x="770"/>
        <item x="189"/>
        <item x="258"/>
        <item x="112"/>
        <item x="354"/>
        <item x="1008"/>
        <item x="420"/>
        <item x="25"/>
        <item x="316"/>
        <item x="341"/>
        <item x="677"/>
        <item x="111"/>
        <item x="708"/>
        <item x="26"/>
        <item x="814"/>
        <item x="815"/>
        <item x="907"/>
        <item x="393"/>
        <item x="976"/>
        <item x="380"/>
        <item x="755"/>
        <item x="695"/>
        <item x="427"/>
        <item x="374"/>
        <item x="351"/>
        <item x="28"/>
        <item x="306"/>
        <item x="678"/>
        <item x="311"/>
        <item x="1006"/>
        <item x="212"/>
        <item x="852"/>
        <item x="853"/>
        <item x="676"/>
        <item x="724"/>
        <item x="387"/>
        <item x="428"/>
        <item x="29"/>
        <item x="1010"/>
        <item x="30"/>
        <item x="206"/>
        <item x="260"/>
        <item x="207"/>
        <item x="352"/>
        <item x="720"/>
        <item x="249"/>
        <item x="65"/>
        <item x="874"/>
        <item x="756"/>
        <item x="978"/>
        <item x="1012"/>
        <item x="31"/>
        <item x="208"/>
        <item x="900"/>
        <item x="673"/>
        <item x="703"/>
        <item x="440"/>
        <item x="683"/>
        <item x="124"/>
        <item x="738"/>
        <item x="896"/>
        <item x="173"/>
        <item x="32"/>
        <item x="810"/>
        <item x="959"/>
        <item x="33"/>
        <item x="253"/>
        <item x="850"/>
        <item x="250"/>
        <item x="34"/>
        <item x="809"/>
        <item x="446"/>
        <item x="835"/>
        <item x="233"/>
        <item x="761"/>
        <item x="102"/>
        <item x="682"/>
        <item x="35"/>
        <item x="79"/>
        <item x="164"/>
        <item x="449"/>
        <item x="347"/>
        <item x="447"/>
        <item x="123"/>
        <item x="104"/>
        <item x="254"/>
        <item x="369"/>
        <item x="860"/>
        <item x="308"/>
        <item x="153"/>
        <item x="64"/>
        <item x="172"/>
        <item x="948"/>
        <item x="126"/>
        <item x="967"/>
        <item x="103"/>
        <item x="943"/>
        <item x="945"/>
        <item x="944"/>
        <item x="36"/>
        <item x="757"/>
        <item x="452"/>
        <item x="167"/>
        <item x="946"/>
        <item x="334"/>
        <item x="942"/>
        <item x="349"/>
        <item x="229"/>
        <item x="295"/>
        <item x="424"/>
        <item x="107"/>
        <item x="226"/>
        <item x="44"/>
        <item x="758"/>
        <item x="982"/>
        <item x="947"/>
        <item x="367"/>
        <item x="45"/>
        <item x="459"/>
        <item x="368"/>
        <item x="127"/>
        <item x="687"/>
        <item x="897"/>
        <item x="772"/>
        <item x="47"/>
        <item x="166"/>
        <item x="806"/>
        <item x="329"/>
        <item x="908"/>
        <item x="305"/>
        <item x="321"/>
        <item x="462"/>
        <item x="252"/>
        <item x="122"/>
        <item x="105"/>
        <item x="106"/>
        <item x="48"/>
        <item x="463"/>
        <item x="348"/>
        <item x="974"/>
        <item x="774"/>
        <item x="876"/>
        <item x="466"/>
        <item x="421"/>
        <item x="294"/>
        <item x="773"/>
        <item x="78"/>
        <item x="364"/>
        <item x="698"/>
        <item x="928"/>
        <item x="165"/>
        <item x="152"/>
        <item x="837"/>
        <item x="921"/>
        <item x="417"/>
        <item x="681"/>
        <item x="812"/>
        <item x="423"/>
        <item x="464"/>
        <item x="465"/>
        <item x="715"/>
        <item x="37"/>
        <item x="340"/>
        <item x="776"/>
        <item x="771"/>
        <item x="811"/>
        <item x="467"/>
        <item x="386"/>
        <item x="77"/>
        <item x="241"/>
        <item x="468"/>
        <item x="304"/>
        <item x="671"/>
        <item x="319"/>
        <item x="469"/>
        <item x="472"/>
        <item x="429"/>
        <item x="470"/>
        <item x="722"/>
        <item x="120"/>
        <item x="460"/>
        <item x="679"/>
        <item x="975"/>
        <item x="476"/>
        <item x="977"/>
        <item x="471"/>
        <item x="980"/>
        <item x="438"/>
        <item x="901"/>
        <item x="194"/>
        <item x="409"/>
        <item x="931"/>
        <item x="277"/>
        <item x="479"/>
        <item x="818"/>
        <item x="480"/>
        <item x="379"/>
        <item x="86"/>
        <item x="830"/>
        <item x="80"/>
        <item x="482"/>
        <item x="775"/>
        <item x="483"/>
        <item x="984"/>
        <item x="486"/>
        <item x="898"/>
        <item x="117"/>
        <item x="985"/>
        <item x="981"/>
        <item x="278"/>
        <item x="713"/>
        <item x="119"/>
        <item x="450"/>
        <item x="979"/>
        <item x="923"/>
        <item x="987"/>
        <item x="919"/>
        <item x="492"/>
        <item x="279"/>
        <item x="493"/>
        <item x="481"/>
        <item x="494"/>
        <item x="670"/>
        <item x="496"/>
        <item x="497"/>
        <item x="778"/>
        <item x="669"/>
        <item x="732"/>
        <item x="83"/>
        <item x="522"/>
        <item x="477"/>
        <item x="240"/>
        <item x="731"/>
        <item x="473"/>
        <item x="856"/>
        <item x="195"/>
        <item x="303"/>
        <item x="81"/>
        <item x="84"/>
        <item x="491"/>
        <item x="986"/>
        <item x="444"/>
        <item x="443"/>
        <item x="664"/>
        <item x="712"/>
        <item x="430"/>
        <item x="528"/>
        <item x="498"/>
        <item x="499"/>
        <item x="495"/>
        <item x="998"/>
        <item x="445"/>
        <item x="854"/>
        <item x="665"/>
        <item x="142"/>
        <item x="1007"/>
        <item x="451"/>
        <item x="983"/>
        <item x="214"/>
        <item x="296"/>
        <item x="85"/>
        <item x="663"/>
        <item x="529"/>
        <item x="524"/>
        <item x="829"/>
        <item x="281"/>
        <item x="531"/>
        <item x="532"/>
        <item x="704"/>
        <item x="500"/>
        <item x="178"/>
        <item x="461"/>
        <item x="807"/>
        <item x="302"/>
        <item x="501"/>
        <item x="280"/>
        <item x="222"/>
        <item x="534"/>
        <item x="143"/>
        <item x="358"/>
        <item x="689"/>
        <item x="549"/>
        <item x="391"/>
        <item x="915"/>
        <item x="551"/>
        <item x="38"/>
        <item x="433"/>
        <item x="323"/>
        <item x="76"/>
        <item x="502"/>
        <item x="236"/>
        <item x="903"/>
        <item x="456"/>
        <item x="709"/>
        <item x="550"/>
        <item x="221"/>
        <item x="694"/>
        <item x="144"/>
        <item x="553"/>
        <item x="922"/>
        <item x="484"/>
        <item x="418"/>
        <item x="891"/>
        <item x="87"/>
        <item x="935"/>
        <item x="554"/>
        <item x="871"/>
        <item x="555"/>
        <item x="237"/>
        <item x="503"/>
        <item x="779"/>
        <item x="474"/>
        <item x="504"/>
        <item x="389"/>
        <item x="936"/>
        <item x="88"/>
        <item x="654"/>
        <item x="717"/>
        <item x="186"/>
        <item x="668"/>
        <item x="318"/>
        <item x="777"/>
        <item x="525"/>
        <item x="89"/>
        <item x="560"/>
        <item x="656"/>
        <item x="558"/>
        <item x="788"/>
        <item x="938"/>
        <item x="432"/>
        <item x="813"/>
        <item x="914"/>
        <item x="548"/>
        <item x="787"/>
        <item x="546"/>
        <item x="530"/>
        <item x="475"/>
        <item x="547"/>
        <item x="559"/>
        <item x="652"/>
        <item x="134"/>
        <item x="870"/>
        <item x="561"/>
        <item x="543"/>
        <item x="431"/>
        <item x="542"/>
        <item x="506"/>
        <item x="564"/>
        <item x="540"/>
        <item x="562"/>
        <item x="505"/>
        <item x="478"/>
        <item x="324"/>
        <item x="937"/>
        <item x="789"/>
        <item x="378"/>
        <item x="786"/>
        <item x="917"/>
        <item x="541"/>
        <item x="659"/>
        <item x="545"/>
        <item x="220"/>
        <item x="544"/>
        <item x="507"/>
        <item x="924"/>
        <item x="657"/>
        <item x="330"/>
        <item x="441"/>
        <item x="658"/>
        <item x="276"/>
        <item x="552"/>
        <item x="135"/>
        <item x="397"/>
        <item x="651"/>
        <item x="648"/>
        <item x="570"/>
        <item x="582"/>
        <item x="988"/>
        <item x="675"/>
        <item x="508"/>
        <item x="179"/>
        <item x="583"/>
        <item x="485"/>
        <item x="274"/>
        <item x="911"/>
        <item x="780"/>
        <item x="116"/>
        <item x="275"/>
        <item x="808"/>
        <item x="790"/>
        <item x="273"/>
        <item x="238"/>
        <item x="930"/>
        <item x="454"/>
        <item x="795"/>
        <item x="75"/>
        <item x="575"/>
        <item x="184"/>
        <item x="585"/>
        <item x="646"/>
        <item x="39"/>
        <item x="298"/>
        <item x="586"/>
        <item x="803"/>
        <item x="455"/>
        <item x="589"/>
        <item x="513"/>
        <item x="402"/>
        <item x="805"/>
        <item x="216"/>
        <item x="556"/>
        <item x="242"/>
        <item x="266"/>
        <item x="515"/>
        <item x="357"/>
        <item x="862"/>
        <item x="185"/>
        <item x="234"/>
        <item x="912"/>
        <item x="590"/>
        <item x="954"/>
        <item x="591"/>
        <item x="526"/>
        <item x="401"/>
        <item x="588"/>
        <item x="192"/>
        <item x="796"/>
        <item x="536"/>
        <item x="662"/>
        <item x="655"/>
        <item x="565"/>
        <item x="457"/>
        <item x="672"/>
        <item x="230"/>
        <item x="594"/>
        <item x="595"/>
        <item x="596"/>
        <item x="537"/>
        <item x="140"/>
        <item x="859"/>
        <item x="785"/>
        <item x="183"/>
        <item x="40"/>
        <item x="597"/>
        <item x="969"/>
        <item x="243"/>
        <item x="797"/>
        <item x="804"/>
        <item x="592"/>
        <item x="264"/>
        <item x="598"/>
        <item x="265"/>
        <item x="514"/>
        <item x="267"/>
        <item x="268"/>
        <item x="913"/>
        <item x="215"/>
        <item x="801"/>
        <item x="301"/>
        <item x="41"/>
        <item x="909"/>
        <item x="139"/>
        <item x="647"/>
        <item x="644"/>
        <item x="799"/>
        <item x="600"/>
        <item x="642"/>
        <item x="933"/>
        <item x="375"/>
        <item x="404"/>
        <item x="643"/>
        <item x="601"/>
        <item x="867"/>
        <item x="339"/>
        <item x="603"/>
        <item x="966"/>
        <item x="604"/>
        <item x="878"/>
        <item x="487"/>
        <item x="576"/>
        <item x="403"/>
        <item x="955"/>
        <item x="880"/>
        <item x="939"/>
        <item x="688"/>
        <item x="439"/>
        <item x="511"/>
        <item x="593"/>
        <item x="42"/>
        <item x="453"/>
        <item x="932"/>
        <item x="510"/>
        <item x="602"/>
        <item x="581"/>
        <item x="606"/>
        <item x="926"/>
        <item x="802"/>
        <item x="925"/>
        <item x="425"/>
        <item x="610"/>
        <item x="641"/>
        <item x="881"/>
        <item x="577"/>
        <item x="793"/>
        <item x="794"/>
        <item x="828"/>
        <item x="608"/>
        <item x="43"/>
        <item x="512"/>
        <item x="941"/>
        <item x="509"/>
        <item x="297"/>
        <item x="858"/>
        <item x="792"/>
        <item x="609"/>
        <item x="882"/>
        <item x="640"/>
        <item x="317"/>
        <item x="137"/>
        <item x="611"/>
        <item x="568"/>
        <item x="929"/>
        <item x="612"/>
        <item x="569"/>
        <item x="889"/>
        <item x="342"/>
        <item x="309"/>
        <item x="940"/>
        <item x="46"/>
        <item x="800"/>
        <item x="737"/>
        <item x="971"/>
        <item x="314"/>
        <item x="614"/>
        <item x="962"/>
        <item x="118"/>
        <item x="571"/>
        <item x="271"/>
        <item x="488"/>
        <item x="707"/>
        <item x="74"/>
        <item x="649"/>
        <item x="217"/>
        <item x="714"/>
        <item x="650"/>
        <item x="136"/>
        <item x="399"/>
        <item x="972"/>
        <item x="990"/>
        <item x="489"/>
        <item x="138"/>
        <item x="991"/>
        <item x="557"/>
        <item x="49"/>
        <item x="970"/>
        <item x="73"/>
        <item x="141"/>
        <item x="377"/>
        <item x="615"/>
        <item x="782"/>
        <item x="400"/>
        <item x="567"/>
        <item x="989"/>
        <item x="516"/>
        <item x="869"/>
        <item x="624"/>
        <item x="182"/>
        <item x="272"/>
        <item x="718"/>
        <item x="916"/>
        <item x="618"/>
        <item x="719"/>
        <item x="619"/>
        <item x="620"/>
        <item x="884"/>
        <item x="661"/>
        <item x="442"/>
        <item x="621"/>
        <item x="50"/>
        <item x="437"/>
        <item x="193"/>
        <item x="625"/>
        <item x="865"/>
        <item x="1001"/>
        <item x="519"/>
        <item x="622"/>
        <item x="145"/>
        <item x="54"/>
        <item x="1013"/>
        <item x="639"/>
        <item x="70"/>
        <item x="626"/>
        <item x="180"/>
        <item x="666"/>
        <item x="885"/>
        <item x="71"/>
        <item x="72"/>
        <item x="574"/>
        <item x="535"/>
        <item x="927"/>
        <item x="623"/>
        <item x="572"/>
        <item x="627"/>
        <item x="527"/>
        <item x="518"/>
        <item x="920"/>
        <item x="637"/>
        <item x="573"/>
        <item x="356"/>
        <item x="55"/>
        <item x="434"/>
        <item x="918"/>
        <item x="667"/>
        <item x="181"/>
        <item x="398"/>
        <item x="235"/>
        <item x="636"/>
        <item x="376"/>
        <item x="902"/>
        <item x="838"/>
        <item x="269"/>
        <item x="883"/>
        <item x="533"/>
        <item x="270"/>
        <item x="490"/>
        <item x="517"/>
        <item x="282"/>
        <item x="868"/>
        <item x="888"/>
        <item x="155"/>
        <item x="605"/>
        <item x="156"/>
        <item x="154"/>
        <item x="200"/>
        <item x="584"/>
        <item x="51"/>
        <item x="251"/>
        <item x="52"/>
        <item x="653"/>
        <item x="934"/>
        <item x="202"/>
        <item x="338"/>
        <item x="53"/>
        <item x="964"/>
        <item x="539"/>
        <item x="203"/>
        <item x="580"/>
        <item x="283"/>
        <item x="523"/>
        <item x="628"/>
        <item x="783"/>
        <item x="435"/>
        <item x="218"/>
        <item x="599"/>
        <item x="736"/>
        <item x="607"/>
        <item x="887"/>
        <item x="162"/>
        <item x="219"/>
        <item x="899"/>
        <item x="408"/>
        <item x="201"/>
        <item x="538"/>
        <item x="886"/>
        <item x="784"/>
        <item x="299"/>
        <item x="300"/>
        <item x="660"/>
        <item x="56"/>
        <item x="674"/>
        <item x="284"/>
        <item x="57"/>
        <item x="840"/>
        <item x="879"/>
        <item x="320"/>
        <item x="734"/>
        <item x="448"/>
        <item x="631"/>
        <item x="436"/>
        <item x="312"/>
        <item x="337"/>
        <item x="325"/>
        <item x="521"/>
        <item x="313"/>
        <item x="798"/>
        <item x="578"/>
        <item x="706"/>
        <item x="685"/>
        <item x="579"/>
        <item x="566"/>
        <item x="285"/>
        <item x="630"/>
        <item x="963"/>
        <item x="125"/>
        <item x="587"/>
        <item x="613"/>
        <item x="286"/>
        <item x="407"/>
        <item x="426"/>
        <item x="629"/>
        <item x="198"/>
        <item x="199"/>
        <item x="197"/>
        <item x="710"/>
        <item x="638"/>
        <item x="633"/>
        <item x="406"/>
        <item x="645"/>
        <item x="458"/>
        <item x="58"/>
        <item x="965"/>
        <item x="82"/>
        <item x="910"/>
        <item x="520"/>
        <item x="157"/>
        <item x="405"/>
        <item x="951"/>
        <item x="821"/>
        <item x="563"/>
        <item x="634"/>
        <item x="781"/>
        <item x="635"/>
        <item x="616"/>
        <item x="289"/>
        <item x="632"/>
        <item x="617"/>
        <item x="791"/>
        <item x="822"/>
        <item t="default"/>
      </items>
    </pivotField>
    <pivotField axis="axisRow" showAll="0" measureFilter="1" sortType="descending">
      <items count="338">
        <item x="156"/>
        <item x="192"/>
        <item x="31"/>
        <item x="217"/>
        <item x="311"/>
        <item x="327"/>
        <item x="107"/>
        <item x="26"/>
        <item x="202"/>
        <item x="13"/>
        <item x="15"/>
        <item x="16"/>
        <item x="252"/>
        <item x="205"/>
        <item x="57"/>
        <item x="145"/>
        <item x="309"/>
        <item x="310"/>
        <item x="332"/>
        <item x="114"/>
        <item x="116"/>
        <item x="312"/>
        <item x="88"/>
        <item x="65"/>
        <item x="237"/>
        <item x="254"/>
        <item x="283"/>
        <item x="256"/>
        <item x="319"/>
        <item x="41"/>
        <item x="200"/>
        <item x="139"/>
        <item x="336"/>
        <item x="235"/>
        <item x="124"/>
        <item x="227"/>
        <item x="20"/>
        <item x="229"/>
        <item x="104"/>
        <item x="168"/>
        <item x="106"/>
        <item x="231"/>
        <item x="36"/>
        <item x="64"/>
        <item x="238"/>
        <item x="99"/>
        <item x="113"/>
        <item x="127"/>
        <item x="97"/>
        <item x="49"/>
        <item x="140"/>
        <item x="134"/>
        <item x="224"/>
        <item x="213"/>
        <item x="60"/>
        <item x="199"/>
        <item x="98"/>
        <item x="198"/>
        <item x="132"/>
        <item x="81"/>
        <item x="195"/>
        <item x="80"/>
        <item x="149"/>
        <item x="47"/>
        <item x="55"/>
        <item x="175"/>
        <item x="245"/>
        <item x="54"/>
        <item x="246"/>
        <item x="109"/>
        <item x="294"/>
        <item x="76"/>
        <item x="34"/>
        <item x="56"/>
        <item x="152"/>
        <item x="17"/>
        <item x="66"/>
        <item x="167"/>
        <item x="166"/>
        <item x="185"/>
        <item x="18"/>
        <item x="131"/>
        <item x="89"/>
        <item x="30"/>
        <item x="62"/>
        <item x="63"/>
        <item x="285"/>
        <item x="286"/>
        <item x="123"/>
        <item x="135"/>
        <item x="150"/>
        <item x="130"/>
        <item x="51"/>
        <item x="50"/>
        <item x="73"/>
        <item x="67"/>
        <item x="70"/>
        <item x="233"/>
        <item x="191"/>
        <item x="101"/>
        <item x="112"/>
        <item x="215"/>
        <item x="278"/>
        <item x="295"/>
        <item x="176"/>
        <item x="331"/>
        <item x="322"/>
        <item x="86"/>
        <item x="183"/>
        <item x="179"/>
        <item x="122"/>
        <item x="218"/>
        <item x="216"/>
        <item x="212"/>
        <item x="211"/>
        <item x="223"/>
        <item x="133"/>
        <item x="257"/>
        <item x="258"/>
        <item x="275"/>
        <item x="299"/>
        <item x="260"/>
        <item x="261"/>
        <item x="267"/>
        <item x="269"/>
        <item x="277"/>
        <item x="281"/>
        <item x="280"/>
        <item x="74"/>
        <item x="287"/>
        <item x="43"/>
        <item x="147"/>
        <item x="222"/>
        <item x="248"/>
        <item x="297"/>
        <item x="128"/>
        <item x="23"/>
        <item x="28"/>
        <item x="33"/>
        <item x="206"/>
        <item x="102"/>
        <item x="32"/>
        <item x="24"/>
        <item x="196"/>
        <item x="193"/>
        <item x="197"/>
        <item x="194"/>
        <item x="204"/>
        <item x="105"/>
        <item x="103"/>
        <item x="255"/>
        <item x="289"/>
        <item x="274"/>
        <item x="115"/>
        <item x="121"/>
        <item x="58"/>
        <item x="38"/>
        <item x="100"/>
        <item x="210"/>
        <item x="249"/>
        <item x="142"/>
        <item x="141"/>
        <item x="87"/>
        <item x="94"/>
        <item x="35"/>
        <item x="68"/>
        <item x="236"/>
        <item x="61"/>
        <item x="69"/>
        <item x="234"/>
        <item x="93"/>
        <item x="19"/>
        <item x="155"/>
        <item x="92"/>
        <item x="161"/>
        <item x="201"/>
        <item x="117"/>
        <item x="118"/>
        <item x="119"/>
        <item x="164"/>
        <item x="42"/>
        <item x="251"/>
        <item x="182"/>
        <item x="186"/>
        <item x="250"/>
        <item x="21"/>
        <item x="110"/>
        <item x="259"/>
        <item x="190"/>
        <item x="170"/>
        <item x="188"/>
        <item x="169"/>
        <item x="189"/>
        <item x="172"/>
        <item x="324"/>
        <item x="173"/>
        <item x="91"/>
        <item x="77"/>
        <item x="78"/>
        <item x="79"/>
        <item x="90"/>
        <item x="72"/>
        <item x="137"/>
        <item x="25"/>
        <item x="292"/>
        <item x="279"/>
        <item x="52"/>
        <item x="214"/>
        <item x="143"/>
        <item x="48"/>
        <item x="11"/>
        <item x="225"/>
        <item x="136"/>
        <item x="325"/>
        <item x="305"/>
        <item x="46"/>
        <item x="291"/>
        <item x="270"/>
        <item x="243"/>
        <item x="301"/>
        <item x="40"/>
        <item x="75"/>
        <item x="293"/>
        <item x="228"/>
        <item x="298"/>
        <item x="178"/>
        <item x="44"/>
        <item x="276"/>
        <item x="171"/>
        <item x="296"/>
        <item x="320"/>
        <item x="146"/>
        <item x="12"/>
        <item x="158"/>
        <item x="27"/>
        <item x="163"/>
        <item x="151"/>
        <item x="174"/>
        <item x="159"/>
        <item x="290"/>
        <item x="203"/>
        <item x="187"/>
        <item x="180"/>
        <item x="181"/>
        <item x="316"/>
        <item x="232"/>
        <item x="129"/>
        <item x="318"/>
        <item x="177"/>
        <item x="22"/>
        <item x="45"/>
        <item x="53"/>
        <item x="82"/>
        <item x="335"/>
        <item x="221"/>
        <item x="208"/>
        <item x="328"/>
        <item x="239"/>
        <item x="241"/>
        <item x="138"/>
        <item x="144"/>
        <item x="184"/>
        <item x="207"/>
        <item x="126"/>
        <item x="209"/>
        <item x="153"/>
        <item x="262"/>
        <item x="282"/>
        <item x="313"/>
        <item x="315"/>
        <item x="284"/>
        <item x="265"/>
        <item x="288"/>
        <item x="272"/>
        <item x="266"/>
        <item x="264"/>
        <item x="314"/>
        <item x="317"/>
        <item x="271"/>
        <item x="247"/>
        <item x="120"/>
        <item x="244"/>
        <item x="226"/>
        <item x="125"/>
        <item x="7"/>
        <item x="95"/>
        <item x="37"/>
        <item x="157"/>
        <item x="84"/>
        <item x="148"/>
        <item x="160"/>
        <item x="3"/>
        <item x="165"/>
        <item x="39"/>
        <item x="83"/>
        <item x="59"/>
        <item x="219"/>
        <item x="220"/>
        <item x="240"/>
        <item x="29"/>
        <item x="85"/>
        <item x="154"/>
        <item x="268"/>
        <item x="96"/>
        <item x="2"/>
        <item x="230"/>
        <item x="108"/>
        <item x="111"/>
        <item x="334"/>
        <item x="273"/>
        <item x="333"/>
        <item x="263"/>
        <item x="253"/>
        <item x="330"/>
        <item x="242"/>
        <item x="329"/>
        <item x="326"/>
        <item x="302"/>
        <item x="323"/>
        <item x="306"/>
        <item x="307"/>
        <item x="300"/>
        <item x="303"/>
        <item x="304"/>
        <item x="308"/>
        <item x="0"/>
        <item x="10"/>
        <item x="8"/>
        <item x="9"/>
        <item x="1"/>
        <item x="4"/>
        <item x="5"/>
        <item x="6"/>
        <item x="162"/>
        <item x="71"/>
        <item x="321"/>
        <item x="1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items count="561">
        <item x="270"/>
        <item x="461"/>
        <item x="248"/>
        <item x="220"/>
        <item x="288"/>
        <item x="201"/>
        <item x="528"/>
        <item x="293"/>
        <item x="158"/>
        <item x="551"/>
        <item x="269"/>
        <item x="233"/>
        <item x="91"/>
        <item x="497"/>
        <item x="87"/>
        <item x="217"/>
        <item x="536"/>
        <item x="112"/>
        <item x="331"/>
        <item x="410"/>
        <item x="394"/>
        <item x="549"/>
        <item x="498"/>
        <item x="278"/>
        <item x="545"/>
        <item x="334"/>
        <item x="237"/>
        <item x="70"/>
        <item x="544"/>
        <item x="413"/>
        <item x="319"/>
        <item x="401"/>
        <item x="116"/>
        <item x="68"/>
        <item x="260"/>
        <item x="338"/>
        <item x="458"/>
        <item x="240"/>
        <item x="63"/>
        <item x="389"/>
        <item x="513"/>
        <item x="524"/>
        <item x="559"/>
        <item x="492"/>
        <item x="35"/>
        <item x="447"/>
        <item x="164"/>
        <item x="427"/>
        <item x="60"/>
        <item x="2"/>
        <item x="3"/>
        <item x="521"/>
        <item x="494"/>
        <item x="160"/>
        <item x="289"/>
        <item x="366"/>
        <item x="365"/>
        <item x="31"/>
        <item x="516"/>
        <item x="444"/>
        <item x="183"/>
        <item x="481"/>
        <item x="166"/>
        <item x="184"/>
        <item x="438"/>
        <item x="4"/>
        <item x="163"/>
        <item x="281"/>
        <item x="148"/>
        <item x="69"/>
        <item x="203"/>
        <item x="161"/>
        <item x="553"/>
        <item x="407"/>
        <item x="408"/>
        <item x="194"/>
        <item x="303"/>
        <item x="17"/>
        <item x="369"/>
        <item x="173"/>
        <item x="131"/>
        <item x="5"/>
        <item x="455"/>
        <item x="543"/>
        <item x="195"/>
        <item x="170"/>
        <item x="432"/>
        <item x="205"/>
        <item x="520"/>
        <item x="232"/>
        <item x="311"/>
        <item x="127"/>
        <item x="226"/>
        <item x="320"/>
        <item x="46"/>
        <item x="18"/>
        <item x="223"/>
        <item x="115"/>
        <item x="478"/>
        <item x="32"/>
        <item x="124"/>
        <item x="409"/>
        <item x="291"/>
        <item x="391"/>
        <item x="175"/>
        <item x="470"/>
        <item x="6"/>
        <item x="188"/>
        <item x="272"/>
        <item x="306"/>
        <item x="86"/>
        <item x="79"/>
        <item x="400"/>
        <item x="7"/>
        <item x="445"/>
        <item x="448"/>
        <item x="507"/>
        <item x="415"/>
        <item x="495"/>
        <item x="330"/>
        <item x="8"/>
        <item x="66"/>
        <item x="200"/>
        <item x="344"/>
        <item x="171"/>
        <item x="193"/>
        <item x="78"/>
        <item x="496"/>
        <item x="33"/>
        <item x="88"/>
        <item x="316"/>
        <item x="121"/>
        <item x="251"/>
        <item x="53"/>
        <item x="555"/>
        <item x="177"/>
        <item x="37"/>
        <item x="105"/>
        <item x="381"/>
        <item x="499"/>
        <item x="370"/>
        <item x="372"/>
        <item x="414"/>
        <item x="534"/>
        <item x="11"/>
        <item x="550"/>
        <item x="440"/>
        <item x="117"/>
        <item x="309"/>
        <item x="308"/>
        <item x="74"/>
        <item x="102"/>
        <item x="0"/>
        <item x="26"/>
        <item x="356"/>
        <item x="227"/>
        <item x="349"/>
        <item x="39"/>
        <item x="535"/>
        <item x="343"/>
        <item x="241"/>
        <item x="315"/>
        <item x="509"/>
        <item x="459"/>
        <item x="460"/>
        <item x="420"/>
        <item x="532"/>
        <item x="210"/>
        <item x="249"/>
        <item x="380"/>
        <item x="83"/>
        <item x="429"/>
        <item x="403"/>
        <item x="483"/>
        <item x="191"/>
        <item x="125"/>
        <item x="405"/>
        <item x="80"/>
        <item x="313"/>
        <item x="317"/>
        <item x="55"/>
        <item x="197"/>
        <item x="371"/>
        <item x="245"/>
        <item x="360"/>
        <item x="215"/>
        <item x="196"/>
        <item x="108"/>
        <item x="296"/>
        <item x="257"/>
        <item x="106"/>
        <item x="326"/>
        <item x="76"/>
        <item x="140"/>
        <item x="29"/>
        <item x="327"/>
        <item x="554"/>
        <item x="213"/>
        <item x="310"/>
        <item x="45"/>
        <item x="44"/>
        <item x="93"/>
        <item x="48"/>
        <item x="1"/>
        <item x="468"/>
        <item x="36"/>
        <item x="27"/>
        <item x="107"/>
        <item x="214"/>
        <item x="146"/>
        <item x="452"/>
        <item x="75"/>
        <item x="307"/>
        <item x="51"/>
        <item x="228"/>
        <item x="450"/>
        <item x="239"/>
        <item x="238"/>
        <item x="518"/>
        <item x="464"/>
        <item x="110"/>
        <item x="312"/>
        <item x="20"/>
        <item x="423"/>
        <item x="15"/>
        <item x="243"/>
        <item x="156"/>
        <item x="279"/>
        <item x="135"/>
        <item x="399"/>
        <item x="21"/>
        <item x="387"/>
        <item x="138"/>
        <item x="517"/>
        <item x="491"/>
        <item x="14"/>
        <item x="368"/>
        <item x="190"/>
        <item x="42"/>
        <item x="256"/>
        <item x="179"/>
        <item x="514"/>
        <item x="231"/>
        <item x="471"/>
        <item x="552"/>
        <item x="324"/>
        <item x="323"/>
        <item x="453"/>
        <item x="505"/>
        <item x="434"/>
        <item x="101"/>
        <item x="435"/>
        <item x="538"/>
        <item x="263"/>
        <item x="150"/>
        <item x="149"/>
        <item x="58"/>
        <item x="437"/>
        <item x="168"/>
        <item x="122"/>
        <item x="267"/>
        <item x="118"/>
        <item x="362"/>
        <item x="192"/>
        <item x="159"/>
        <item x="198"/>
        <item x="142"/>
        <item x="253"/>
        <item x="176"/>
        <item x="388"/>
        <item x="123"/>
        <item x="139"/>
        <item x="485"/>
        <item x="490"/>
        <item x="211"/>
        <item x="129"/>
        <item x="430"/>
        <item x="43"/>
        <item x="230"/>
        <item x="13"/>
        <item x="189"/>
        <item x="207"/>
        <item x="355"/>
        <item x="284"/>
        <item x="229"/>
        <item x="397"/>
        <item x="456"/>
        <item x="416"/>
        <item x="64"/>
        <item x="486"/>
        <item x="424"/>
        <item x="34"/>
        <item x="522"/>
        <item x="382"/>
        <item x="90"/>
        <item x="345"/>
        <item x="488"/>
        <item x="489"/>
        <item x="321"/>
        <item x="367"/>
        <item x="422"/>
        <item x="364"/>
        <item x="208"/>
        <item x="84"/>
        <item x="104"/>
        <item x="254"/>
        <item x="465"/>
        <item x="242"/>
        <item x="287"/>
        <item x="111"/>
        <item x="199"/>
        <item x="85"/>
        <item x="19"/>
        <item x="304"/>
        <item x="141"/>
        <item x="337"/>
        <item x="126"/>
        <item x="144"/>
        <item x="404"/>
        <item x="100"/>
        <item x="261"/>
        <item x="246"/>
        <item x="412"/>
        <item x="255"/>
        <item x="501"/>
        <item x="418"/>
        <item x="328"/>
        <item x="294"/>
        <item x="273"/>
        <item x="386"/>
        <item x="411"/>
        <item x="38"/>
        <item x="212"/>
        <item x="81"/>
        <item x="169"/>
        <item x="222"/>
        <item x="476"/>
        <item x="28"/>
        <item x="137"/>
        <item x="426"/>
        <item x="354"/>
        <item x="250"/>
        <item x="204"/>
        <item x="225"/>
        <item x="247"/>
        <item x="467"/>
        <item x="482"/>
        <item x="136"/>
        <item x="454"/>
        <item x="504"/>
        <item x="234"/>
        <item x="379"/>
        <item x="302"/>
        <item x="268"/>
        <item x="431"/>
        <item x="523"/>
        <item x="439"/>
        <item x="519"/>
        <item x="202"/>
        <item x="374"/>
        <item x="285"/>
        <item x="182"/>
        <item x="398"/>
        <item x="16"/>
        <item x="558"/>
        <item x="180"/>
        <item x="332"/>
        <item x="292"/>
        <item x="24"/>
        <item x="503"/>
        <item x="479"/>
        <item x="392"/>
        <item x="209"/>
        <item x="206"/>
        <item x="417"/>
        <item x="350"/>
        <item x="396"/>
        <item x="271"/>
        <item x="52"/>
        <item x="357"/>
        <item x="515"/>
        <item x="378"/>
        <item x="72"/>
        <item x="283"/>
        <item x="128"/>
        <item x="71"/>
        <item x="130"/>
        <item x="97"/>
        <item x="299"/>
        <item x="25"/>
        <item x="153"/>
        <item x="77"/>
        <item x="508"/>
        <item x="89"/>
        <item x="346"/>
        <item x="419"/>
        <item x="510"/>
        <item x="533"/>
        <item x="540"/>
        <item x="557"/>
        <item x="301"/>
        <item x="474"/>
        <item x="157"/>
        <item x="277"/>
        <item x="187"/>
        <item x="119"/>
        <item x="95"/>
        <item x="282"/>
        <item x="151"/>
        <item x="436"/>
        <item x="539"/>
        <item x="542"/>
        <item x="103"/>
        <item x="266"/>
        <item x="154"/>
        <item x="341"/>
        <item x="333"/>
        <item x="94"/>
        <item x="484"/>
        <item x="340"/>
        <item x="339"/>
        <item x="54"/>
        <item x="258"/>
        <item x="353"/>
        <item x="143"/>
        <item x="548"/>
        <item x="428"/>
        <item x="329"/>
        <item x="457"/>
        <item x="425"/>
        <item x="446"/>
        <item x="61"/>
        <item x="359"/>
        <item x="421"/>
        <item x="252"/>
        <item x="531"/>
        <item x="280"/>
        <item x="82"/>
        <item x="178"/>
        <item x="556"/>
        <item x="384"/>
        <item x="322"/>
        <item x="441"/>
        <item x="466"/>
        <item x="314"/>
        <item x="395"/>
        <item x="67"/>
        <item x="477"/>
        <item x="526"/>
        <item x="318"/>
        <item x="406"/>
        <item x="109"/>
        <item x="174"/>
        <item x="114"/>
        <item x="92"/>
        <item x="433"/>
        <item x="525"/>
        <item x="113"/>
        <item x="73"/>
        <item x="264"/>
        <item x="265"/>
        <item x="342"/>
        <item x="244"/>
        <item x="132"/>
        <item x="500"/>
        <item x="147"/>
        <item x="219"/>
        <item x="224"/>
        <item x="376"/>
        <item x="41"/>
        <item x="502"/>
        <item x="472"/>
        <item x="390"/>
        <item x="530"/>
        <item x="361"/>
        <item x="375"/>
        <item x="10"/>
        <item x="221"/>
        <item x="236"/>
        <item x="259"/>
        <item x="99"/>
        <item x="297"/>
        <item x="527"/>
        <item x="298"/>
        <item x="529"/>
        <item x="335"/>
        <item x="295"/>
        <item x="300"/>
        <item x="348"/>
        <item x="541"/>
        <item x="290"/>
        <item x="547"/>
        <item x="402"/>
        <item x="47"/>
        <item x="50"/>
        <item x="262"/>
        <item x="65"/>
        <item x="216"/>
        <item x="469"/>
        <item x="57"/>
        <item x="363"/>
        <item x="347"/>
        <item x="134"/>
        <item x="487"/>
        <item x="546"/>
        <item x="98"/>
        <item x="235"/>
        <item x="383"/>
        <item x="537"/>
        <item x="352"/>
        <item x="473"/>
        <item x="480"/>
        <item x="120"/>
        <item x="443"/>
        <item x="385"/>
        <item x="351"/>
        <item x="40"/>
        <item x="442"/>
        <item x="23"/>
        <item x="325"/>
        <item x="133"/>
        <item x="152"/>
        <item x="162"/>
        <item x="59"/>
        <item x="49"/>
        <item x="377"/>
        <item x="449"/>
        <item x="12"/>
        <item x="22"/>
        <item x="145"/>
        <item x="286"/>
        <item x="305"/>
        <item x="506"/>
        <item x="181"/>
        <item x="493"/>
        <item x="218"/>
        <item x="511"/>
        <item x="463"/>
        <item x="165"/>
        <item x="275"/>
        <item x="393"/>
        <item x="62"/>
        <item x="512"/>
        <item x="56"/>
        <item x="274"/>
        <item x="373"/>
        <item x="462"/>
        <item x="358"/>
        <item x="155"/>
        <item x="167"/>
        <item x="475"/>
        <item x="9"/>
        <item x="96"/>
        <item x="30"/>
        <item x="186"/>
        <item x="172"/>
        <item x="185"/>
        <item x="276"/>
        <item x="451"/>
        <item x="336"/>
        <item t="default"/>
      </items>
    </pivotField>
    <pivotField showAll="0">
      <items count="20">
        <item x="15"/>
        <item x="11"/>
        <item x="18"/>
        <item x="3"/>
        <item x="10"/>
        <item x="2"/>
        <item x="6"/>
        <item x="12"/>
        <item x="17"/>
        <item x="0"/>
        <item x="5"/>
        <item x="9"/>
        <item x="8"/>
        <item x="1"/>
        <item x="16"/>
        <item x="14"/>
        <item x="4"/>
        <item x="7"/>
        <item x="13"/>
        <item t="default"/>
      </items>
    </pivotField>
    <pivotField showAll="0"/>
  </pivotFields>
  <rowFields count="1">
    <field x="3"/>
  </rowFields>
  <rowItems count="11">
    <i>
      <x v="36"/>
    </i>
    <i>
      <x v="42"/>
    </i>
    <i>
      <x v="38"/>
    </i>
    <i>
      <x v="49"/>
    </i>
    <i>
      <x v="84"/>
    </i>
    <i>
      <x v="83"/>
    </i>
    <i>
      <x v="150"/>
    </i>
    <i>
      <x v="283"/>
    </i>
    <i>
      <x v="270"/>
    </i>
    <i>
      <x v="130"/>
    </i>
    <i>
      <x v="164"/>
    </i>
  </rowItems>
  <colItems count="1">
    <i/>
  </colItems>
  <dataFields count="1">
    <dataField name="Count of RONo" fld="1" subtotal="count" baseField="3"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Date" xr10:uid="{77F2828C-57A3-4904-A4A6-24517E432CE1}" sourceName="RODate">
  <pivotTables>
    <pivotTable tabId="3" name="PivotTable1"/>
    <pivotTable tabId="11" name="PivotTable3"/>
    <pivotTable tabId="6" name="PivotTable3"/>
    <pivotTable tabId="7" name="PivotTable4"/>
    <pivotTable tabId="9" name="PivotTable2"/>
    <pivotTable tabId="8" name="PivotTable1"/>
    <pivotTable tabId="5" name="PivotTable2"/>
  </pivotTables>
  <data>
    <tabular pivotCacheId="80269940">
      <items count="1014">
        <i x="760" s="1"/>
        <i x="997" s="1"/>
        <i x="292" s="1"/>
        <i x="875" s="1"/>
        <i x="992" s="1"/>
        <i x="174" s="1"/>
        <i x="721" s="1"/>
        <i x="961" s="1"/>
        <i x="742" s="1"/>
        <i x="0" s="1"/>
        <i x="132" s="1"/>
        <i x="993" s="1"/>
        <i x="705" s="1"/>
        <i x="62" s="1"/>
        <i x="960" s="1"/>
        <i x="1" s="1"/>
        <i x="873" s="1"/>
        <i x="2" s="1"/>
        <i x="3" s="1"/>
        <i x="728" s="1"/>
        <i x="148" s="1"/>
        <i x="857" s="1"/>
        <i x="114" s="1"/>
        <i x="147" s="1"/>
        <i x="66" s="1"/>
        <i x="96" s="1"/>
        <i x="213" s="1"/>
        <i x="4" s="1"/>
        <i x="97" s="1"/>
        <i x="163" s="1"/>
        <i x="994" s="1"/>
        <i x="61" s="1"/>
        <i x="307" s="1"/>
        <i x="995" s="1"/>
        <i x="332" s="1"/>
        <i x="702" s="1"/>
        <i x="336" s="1"/>
        <i x="288" s="1"/>
        <i x="999" s="1"/>
        <i x="894" s="1"/>
        <i x="877" s="1"/>
        <i x="7" s="1"/>
        <i x="228" s="1"/>
        <i x="5" s="1"/>
        <i x="6" s="1"/>
        <i x="904" s="1"/>
        <i x="8" s="1"/>
        <i x="9" s="1"/>
        <i x="315" s="1"/>
        <i x="10" s="1"/>
        <i x="716" s="1"/>
        <i x="996" s="1"/>
        <i x="1002" s="1"/>
        <i x="175" s="1"/>
        <i x="957" s="1"/>
        <i x="893" s="1"/>
        <i x="231" s="1"/>
        <i x="287" s="1"/>
        <i x="956" s="1"/>
        <i x="160" s="1"/>
        <i x="290" s="1"/>
        <i x="159" s="1"/>
        <i x="11" s="1"/>
        <i x="12" s="1"/>
        <i x="99" s="1"/>
        <i x="146" s="1"/>
        <i x="100" s="1"/>
        <i x="726" s="1"/>
        <i x="101" s="1"/>
        <i x="743" s="1"/>
        <i x="13" s="1"/>
        <i x="196" s="1"/>
        <i x="98" s="1"/>
        <i x="892" s="1"/>
        <i x="14" s="1"/>
        <i x="759" s="1"/>
        <i x="60" s="1"/>
        <i x="133" s="1"/>
        <i x="15" s="1"/>
        <i x="346" s="1"/>
        <i x="839" s="1"/>
        <i x="1000" s="1"/>
        <i x="855" s="1"/>
        <i x="16" s="1"/>
        <i x="291" s="1"/>
        <i x="973" s="1"/>
        <i x="764" s="1"/>
        <i x="845" s="1"/>
        <i x="906" s="1"/>
        <i x="359" s="1"/>
        <i x="831" s="1"/>
        <i x="158" s="1"/>
        <i x="832" s="1"/>
        <i x="723" s="1"/>
        <i x="95" s="1"/>
        <i x="727" s="1"/>
        <i x="360" s="1"/>
        <i x="700" s="1"/>
        <i x="361" s="1"/>
        <i x="833" s="1"/>
        <i x="362" s="1"/>
        <i x="187" s="1"/>
        <i x="131" s="1"/>
        <i x="711" s="1"/>
        <i x="205" s="1"/>
        <i x="363" s="1"/>
        <i x="92" s="1"/>
        <i x="344" s="1"/>
        <i x="115" s="1"/>
        <i x="188" s="1"/>
        <i x="331" s="1"/>
        <i x="232" s="1"/>
        <i x="744" s="1"/>
        <i x="293" s="1"/>
        <i x="863" s="1"/>
        <i x="59" s="1"/>
        <i x="735" s="1"/>
        <i x="176" s="1"/>
        <i x="17" s="1"/>
        <i x="763" s="1"/>
        <i x="244" s="1"/>
        <i x="381" s="1"/>
        <i x="345" s="1"/>
        <i x="745" s="1"/>
        <i x="693" s="1"/>
        <i x="825" s="1"/>
        <i x="767" s="1"/>
        <i x="762" s="1"/>
        <i x="872" s="1"/>
        <i x="94" s="1"/>
        <i x="239" s="1"/>
        <i x="382" s="1"/>
        <i x="93" s="1"/>
        <i x="18" s="1"/>
        <i x="383" s="1"/>
        <i x="844" s="1"/>
        <i x="768" s="1"/>
        <i x="310" s="1"/>
        <i x="384" s="1"/>
        <i x="827" s="1"/>
        <i x="826" s="1"/>
        <i x="90" s="1"/>
        <i x="19" s="1"/>
        <i x="343" s="1"/>
        <i x="741" s="1"/>
        <i x="385" s="1"/>
        <i x="121" s="1"/>
        <i x="692" s="1"/>
        <i x="261" s="1"/>
        <i x="328" s="1"/>
        <i x="69" s="1"/>
        <i x="366" s="1"/>
        <i x="390" s="1"/>
        <i x="259" s="1"/>
        <i x="91" s="1"/>
        <i x="697" s="1"/>
        <i x="751" s="1"/>
        <i x="690" s="1"/>
        <i x="20" s="1"/>
        <i x="335" s="1"/>
        <i x="691" s="1"/>
        <i x="766" s="1"/>
        <i x="841" s="1"/>
        <i x="746" s="1"/>
        <i x="149" s="1"/>
        <i x="21" s="1"/>
        <i x="729" s="1"/>
        <i x="68" s="1"/>
        <i x="848" s="1"/>
        <i x="851" s="1"/>
        <i x="388" s="1"/>
        <i x="245" s="1"/>
        <i x="968" s="1"/>
        <i x="895" s="1"/>
        <i x="765" s="1"/>
        <i x="747" s="1"/>
        <i x="842" s="1"/>
        <i x="327" s="1"/>
        <i x="262" s="1"/>
        <i x="161" s="1"/>
        <i x="263" s="1"/>
        <i x="769" s="1"/>
        <i x="748" s="1"/>
        <i x="953" s="1"/>
        <i x="177" s="1"/>
        <i x="204" s="1"/>
        <i x="1011" s="1"/>
        <i x="365" s="1"/>
        <i x="849" s="1"/>
        <i x="699" s="1"/>
        <i x="843" s="1"/>
        <i x="866" s="1"/>
        <i x="392" s="1"/>
        <i x="394" s="1"/>
        <i x="326" s="1"/>
        <i x="750" s="1"/>
        <i x="864" s="1"/>
        <i x="67" s="1"/>
        <i x="129" s="1"/>
        <i x="1003" s="1"/>
        <i x="211" s="1"/>
        <i x="733" s="1"/>
        <i x="905" s="1"/>
        <i x="730" s="1"/>
        <i x="210" s="1"/>
        <i x="257" s="1"/>
        <i x="227" s="1"/>
        <i x="170" s="1"/>
        <i x="190" s="1"/>
        <i x="108" s="1"/>
        <i x="109" s="1"/>
        <i x="395" s="1"/>
        <i x="725" s="1"/>
        <i x="130" s="1"/>
        <i x="350" s="1"/>
        <i x="396" s="1"/>
        <i x="333" s="1"/>
        <i x="952" s="1"/>
        <i x="824" s="1"/>
        <i x="370" s="1"/>
        <i x="834" s="1"/>
        <i x="63" s="1"/>
        <i x="191" s="1"/>
        <i x="740" s="1"/>
        <i x="749" s="1"/>
        <i x="701" s="1"/>
        <i x="823" s="1"/>
        <i x="1005" s="1"/>
        <i x="128" s="1"/>
        <i x="22" s="1"/>
        <i x="224" s="1"/>
        <i x="23" s="1"/>
        <i x="820" s="1"/>
        <i x="686" s="1"/>
        <i x="256" s="1"/>
        <i x="171" s="1"/>
        <i x="225" s="1"/>
        <i x="684" s="1"/>
        <i x="696" s="1"/>
        <i x="1004" s="1"/>
        <i x="247" s="1"/>
        <i x="371" s="1"/>
        <i x="846" s="1"/>
        <i x="255" s="1"/>
        <i x="680" s="1"/>
        <i x="412" s="1"/>
        <i x="24" s="1"/>
        <i x="322" s="1"/>
        <i x="209" s="1"/>
        <i x="410" s="1"/>
        <i x="169" s="1"/>
        <i x="372" s="1"/>
        <i x="373" s="1"/>
        <i x="411" s="1"/>
        <i x="752" s="1"/>
        <i x="150" s="1"/>
        <i x="110" s="1"/>
        <i x="847" s="1"/>
        <i x="248" s="1"/>
        <i x="958" s="1"/>
        <i x="817" s="1"/>
        <i x="819" s="1"/>
        <i x="1009" s="1"/>
        <i x="949" s="1"/>
        <i x="416" s="1"/>
        <i x="413" s="1"/>
        <i x="246" s="1"/>
        <i x="151" s="1"/>
        <i x="753" s="1"/>
        <i x="861" s="1"/>
        <i x="223" s="1"/>
        <i x="950" s="1"/>
        <i x="353" s="1"/>
        <i x="414" s="1"/>
        <i x="836" s="1"/>
        <i x="168" s="1"/>
        <i x="816" s="1"/>
        <i x="415" s="1"/>
        <i x="355" s="1"/>
        <i x="419" s="1"/>
        <i x="113" s="1"/>
        <i x="890" s="1"/>
        <i x="754" s="1"/>
        <i x="422" s="1"/>
        <i x="739" s="1"/>
        <i x="27" s="1"/>
        <i x="770" s="1"/>
        <i x="189" s="1"/>
        <i x="258" s="1"/>
        <i x="112" s="1"/>
        <i x="354" s="1"/>
        <i x="1008" s="1"/>
        <i x="420" s="1"/>
        <i x="25" s="1"/>
        <i x="316" s="1"/>
        <i x="341" s="1"/>
        <i x="677" s="1"/>
        <i x="111" s="1"/>
        <i x="708" s="1"/>
        <i x="26" s="1"/>
        <i x="814" s="1"/>
        <i x="815" s="1"/>
        <i x="907" s="1"/>
        <i x="393" s="1"/>
        <i x="976" s="1"/>
        <i x="380" s="1"/>
        <i x="755" s="1"/>
        <i x="695" s="1"/>
        <i x="427" s="1"/>
        <i x="374" s="1"/>
        <i x="351" s="1"/>
        <i x="28" s="1"/>
        <i x="306" s="1"/>
        <i x="678" s="1"/>
        <i x="311" s="1"/>
        <i x="1006" s="1"/>
        <i x="212" s="1"/>
        <i x="852" s="1"/>
        <i x="853" s="1"/>
        <i x="676" s="1"/>
        <i x="724" s="1"/>
        <i x="387" s="1"/>
        <i x="428" s="1"/>
        <i x="29" s="1"/>
        <i x="1010" s="1"/>
        <i x="30" s="1"/>
        <i x="206" s="1"/>
        <i x="260" s="1"/>
        <i x="207" s="1"/>
        <i x="352" s="1"/>
        <i x="720" s="1"/>
        <i x="249" s="1"/>
        <i x="65" s="1"/>
        <i x="874" s="1"/>
        <i x="756" s="1"/>
        <i x="978" s="1"/>
        <i x="1012" s="1"/>
        <i x="31" s="1"/>
        <i x="208" s="1"/>
        <i x="900" s="1"/>
        <i x="673" s="1"/>
        <i x="703" s="1"/>
        <i x="440" s="1"/>
        <i x="683" s="1"/>
        <i x="124" s="1"/>
        <i x="738" s="1"/>
        <i x="896" s="1"/>
        <i x="173" s="1"/>
        <i x="32" s="1"/>
        <i x="810" s="1"/>
        <i x="959" s="1"/>
        <i x="33" s="1"/>
        <i x="253" s="1"/>
        <i x="850" s="1"/>
        <i x="250" s="1"/>
        <i x="34" s="1"/>
        <i x="809" s="1"/>
        <i x="446" s="1"/>
        <i x="835" s="1"/>
        <i x="233" s="1"/>
        <i x="761" s="1"/>
        <i x="102" s="1"/>
        <i x="682" s="1"/>
        <i x="35" s="1"/>
        <i x="79" s="1"/>
        <i x="164" s="1"/>
        <i x="449" s="1"/>
        <i x="347" s="1"/>
        <i x="447" s="1"/>
        <i x="123" s="1"/>
        <i x="104" s="1"/>
        <i x="254" s="1"/>
        <i x="369" s="1"/>
        <i x="860" s="1"/>
        <i x="308" s="1"/>
        <i x="153" s="1"/>
        <i x="64" s="1"/>
        <i x="172" s="1"/>
        <i x="948" s="1"/>
        <i x="126" s="1"/>
        <i x="967" s="1"/>
        <i x="103" s="1"/>
        <i x="943" s="1"/>
        <i x="945" s="1"/>
        <i x="944" s="1"/>
        <i x="36" s="1"/>
        <i x="757" s="1"/>
        <i x="452" s="1"/>
        <i x="167" s="1"/>
        <i x="946" s="1"/>
        <i x="334" s="1"/>
        <i x="942" s="1"/>
        <i x="349" s="1"/>
        <i x="229" s="1"/>
        <i x="295" s="1"/>
        <i x="424" s="1"/>
        <i x="107" s="1"/>
        <i x="226" s="1"/>
        <i x="44" s="1"/>
        <i x="758" s="1"/>
        <i x="982" s="1"/>
        <i x="947" s="1"/>
        <i x="367" s="1"/>
        <i x="45" s="1"/>
        <i x="459" s="1"/>
        <i x="368" s="1"/>
        <i x="127" s="1"/>
        <i x="687" s="1"/>
        <i x="897" s="1"/>
        <i x="772" s="1"/>
        <i x="47" s="1"/>
        <i x="166" s="1"/>
        <i x="806" s="1"/>
        <i x="329" s="1"/>
        <i x="908" s="1"/>
        <i x="305" s="1"/>
        <i x="321" s="1"/>
        <i x="462" s="1"/>
        <i x="252" s="1"/>
        <i x="122" s="1"/>
        <i x="105" s="1"/>
        <i x="106" s="1"/>
        <i x="48" s="1"/>
        <i x="463" s="1"/>
        <i x="348" s="1"/>
        <i x="974" s="1"/>
        <i x="774" s="1"/>
        <i x="876" s="1"/>
        <i x="466" s="1"/>
        <i x="421" s="1"/>
        <i x="294" s="1"/>
        <i x="773" s="1"/>
        <i x="78" s="1"/>
        <i x="364" s="1"/>
        <i x="698" s="1"/>
        <i x="928" s="1"/>
        <i x="165" s="1"/>
        <i x="152" s="1"/>
        <i x="837" s="1"/>
        <i x="921" s="1"/>
        <i x="417" s="1"/>
        <i x="681" s="1"/>
        <i x="812" s="1"/>
        <i x="423" s="1"/>
        <i x="464" s="1"/>
        <i x="465" s="1"/>
        <i x="715" s="1"/>
        <i x="37" s="1"/>
        <i x="340" s="1"/>
        <i x="776" s="1"/>
        <i x="771" s="1"/>
        <i x="811" s="1"/>
        <i x="467" s="1"/>
        <i x="386" s="1"/>
        <i x="77" s="1"/>
        <i x="241" s="1"/>
        <i x="468" s="1"/>
        <i x="304" s="1"/>
        <i x="671" s="1"/>
        <i x="319" s="1"/>
        <i x="469" s="1"/>
        <i x="472" s="1"/>
        <i x="429" s="1"/>
        <i x="470" s="1"/>
        <i x="722" s="1"/>
        <i x="120" s="1"/>
        <i x="460" s="1"/>
        <i x="679" s="1"/>
        <i x="975" s="1"/>
        <i x="476" s="1"/>
        <i x="977" s="1"/>
        <i x="471" s="1"/>
        <i x="980" s="1"/>
        <i x="438" s="1"/>
        <i x="901" s="1"/>
        <i x="194" s="1"/>
        <i x="409" s="1"/>
        <i x="931" s="1"/>
        <i x="277" s="1"/>
        <i x="479" s="1"/>
        <i x="818" s="1"/>
        <i x="480" s="1"/>
        <i x="379" s="1"/>
        <i x="86" s="1"/>
        <i x="830" s="1"/>
        <i x="80" s="1"/>
        <i x="482" s="1"/>
        <i x="775" s="1"/>
        <i x="483" s="1"/>
        <i x="984" s="1"/>
        <i x="486" s="1"/>
        <i x="898" s="1"/>
        <i x="117" s="1"/>
        <i x="985" s="1"/>
        <i x="981" s="1"/>
        <i x="278" s="1"/>
        <i x="713" s="1"/>
        <i x="119" s="1"/>
        <i x="450" s="1"/>
        <i x="979" s="1"/>
        <i x="923" s="1"/>
        <i x="987" s="1"/>
        <i x="919" s="1"/>
        <i x="492" s="1"/>
        <i x="279" s="1"/>
        <i x="493" s="1"/>
        <i x="481" s="1"/>
        <i x="494" s="1"/>
        <i x="670" s="1"/>
        <i x="496" s="1"/>
        <i x="497" s="1"/>
        <i x="778" s="1"/>
        <i x="669" s="1"/>
        <i x="732" s="1"/>
        <i x="83" s="1"/>
        <i x="522" s="1"/>
        <i x="477" s="1"/>
        <i x="240" s="1"/>
        <i x="731" s="1"/>
        <i x="473" s="1"/>
        <i x="856" s="1"/>
        <i x="195" s="1"/>
        <i x="303" s="1"/>
        <i x="81" s="1"/>
        <i x="84" s="1"/>
        <i x="491" s="1"/>
        <i x="986" s="1"/>
        <i x="444" s="1"/>
        <i x="443" s="1"/>
        <i x="664" s="1"/>
        <i x="712" s="1"/>
        <i x="430" s="1"/>
        <i x="528" s="1"/>
        <i x="498" s="1"/>
        <i x="499" s="1"/>
        <i x="495" s="1"/>
        <i x="998" s="1"/>
        <i x="445" s="1"/>
        <i x="854" s="1"/>
        <i x="665" s="1"/>
        <i x="142" s="1"/>
        <i x="1007" s="1"/>
        <i x="451" s="1"/>
        <i x="983" s="1"/>
        <i x="214" s="1"/>
        <i x="296" s="1"/>
        <i x="85" s="1"/>
        <i x="663" s="1"/>
        <i x="529" s="1"/>
        <i x="524" s="1"/>
        <i x="829" s="1"/>
        <i x="281" s="1"/>
        <i x="531" s="1"/>
        <i x="532" s="1"/>
        <i x="704" s="1"/>
        <i x="500" s="1"/>
        <i x="178" s="1"/>
        <i x="461" s="1"/>
        <i x="807" s="1"/>
        <i x="302" s="1"/>
        <i x="501" s="1"/>
        <i x="280" s="1"/>
        <i x="222" s="1"/>
        <i x="534" s="1"/>
        <i x="143" s="1"/>
        <i x="358" s="1"/>
        <i x="689" s="1"/>
        <i x="549" s="1"/>
        <i x="391" s="1"/>
        <i x="915" s="1"/>
        <i x="551" s="1"/>
        <i x="38" s="1"/>
        <i x="433" s="1"/>
        <i x="323" s="1"/>
        <i x="76" s="1"/>
        <i x="502" s="1"/>
        <i x="236" s="1"/>
        <i x="903" s="1"/>
        <i x="456" s="1"/>
        <i x="709" s="1"/>
        <i x="550" s="1"/>
        <i x="221" s="1"/>
        <i x="694" s="1"/>
        <i x="144" s="1"/>
        <i x="553" s="1"/>
        <i x="922" s="1"/>
        <i x="484" s="1"/>
        <i x="418" s="1"/>
        <i x="891" s="1"/>
        <i x="87" s="1"/>
        <i x="935" s="1"/>
        <i x="554" s="1"/>
        <i x="871" s="1"/>
        <i x="555" s="1"/>
        <i x="237" s="1"/>
        <i x="503" s="1"/>
        <i x="779" s="1"/>
        <i x="474" s="1"/>
        <i x="504" s="1"/>
        <i x="389" s="1"/>
        <i x="936" s="1"/>
        <i x="88" s="1"/>
        <i x="654" s="1"/>
        <i x="717" s="1"/>
        <i x="186" s="1"/>
        <i x="668" s="1"/>
        <i x="318" s="1"/>
        <i x="777" s="1"/>
        <i x="525" s="1"/>
        <i x="89" s="1"/>
        <i x="560" s="1"/>
        <i x="656" s="1"/>
        <i x="558" s="1"/>
        <i x="788" s="1"/>
        <i x="938" s="1"/>
        <i x="432" s="1"/>
        <i x="813" s="1"/>
        <i x="914" s="1"/>
        <i x="548" s="1"/>
        <i x="787" s="1"/>
        <i x="546" s="1"/>
        <i x="530" s="1"/>
        <i x="475" s="1"/>
        <i x="547" s="1"/>
        <i x="559" s="1"/>
        <i x="652" s="1"/>
        <i x="134" s="1"/>
        <i x="870" s="1"/>
        <i x="561" s="1"/>
        <i x="543" s="1"/>
        <i x="431" s="1"/>
        <i x="542" s="1"/>
        <i x="506" s="1"/>
        <i x="564" s="1"/>
        <i x="540" s="1"/>
        <i x="562" s="1"/>
        <i x="505" s="1"/>
        <i x="478" s="1"/>
        <i x="324" s="1"/>
        <i x="937" s="1"/>
        <i x="789" s="1"/>
        <i x="378" s="1"/>
        <i x="786" s="1"/>
        <i x="917" s="1"/>
        <i x="541" s="1"/>
        <i x="659" s="1"/>
        <i x="545" s="1"/>
        <i x="220" s="1"/>
        <i x="544" s="1"/>
        <i x="507" s="1"/>
        <i x="924" s="1"/>
        <i x="657" s="1"/>
        <i x="330" s="1"/>
        <i x="441" s="1"/>
        <i x="658" s="1"/>
        <i x="276" s="1"/>
        <i x="552" s="1"/>
        <i x="135" s="1"/>
        <i x="397" s="1"/>
        <i x="651" s="1"/>
        <i x="648" s="1"/>
        <i x="570" s="1"/>
        <i x="582" s="1"/>
        <i x="988" s="1"/>
        <i x="675" s="1"/>
        <i x="508" s="1"/>
        <i x="179" s="1"/>
        <i x="583" s="1"/>
        <i x="485" s="1"/>
        <i x="274" s="1"/>
        <i x="911" s="1"/>
        <i x="780" s="1"/>
        <i x="116" s="1"/>
        <i x="275" s="1"/>
        <i x="808" s="1"/>
        <i x="790" s="1"/>
        <i x="273" s="1"/>
        <i x="238" s="1"/>
        <i x="930" s="1"/>
        <i x="454" s="1"/>
        <i x="795" s="1"/>
        <i x="75" s="1"/>
        <i x="575" s="1"/>
        <i x="184" s="1"/>
        <i x="585" s="1"/>
        <i x="646" s="1"/>
        <i x="39" s="1"/>
        <i x="298" s="1"/>
        <i x="586" s="1"/>
        <i x="803" s="1"/>
        <i x="455" s="1"/>
        <i x="589" s="1"/>
        <i x="513" s="1"/>
        <i x="402" s="1"/>
        <i x="805" s="1"/>
        <i x="216" s="1"/>
        <i x="556" s="1"/>
        <i x="242" s="1"/>
        <i x="266" s="1"/>
        <i x="515" s="1"/>
        <i x="357" s="1"/>
        <i x="862" s="1"/>
        <i x="185" s="1"/>
        <i x="234" s="1"/>
        <i x="912" s="1"/>
        <i x="590" s="1"/>
        <i x="954" s="1"/>
        <i x="591" s="1"/>
        <i x="526" s="1"/>
        <i x="401" s="1"/>
        <i x="588" s="1"/>
        <i x="192" s="1"/>
        <i x="796" s="1"/>
        <i x="536" s="1"/>
        <i x="662" s="1"/>
        <i x="655" s="1"/>
        <i x="565" s="1"/>
        <i x="457" s="1"/>
        <i x="672" s="1"/>
        <i x="230" s="1"/>
        <i x="594" s="1"/>
        <i x="595" s="1"/>
        <i x="596" s="1"/>
        <i x="537" s="1"/>
        <i x="140" s="1"/>
        <i x="859" s="1"/>
        <i x="785" s="1"/>
        <i x="183" s="1"/>
        <i x="40" s="1"/>
        <i x="597" s="1"/>
        <i x="969" s="1"/>
        <i x="243" s="1"/>
        <i x="797" s="1"/>
        <i x="804" s="1"/>
        <i x="592" s="1"/>
        <i x="264" s="1"/>
        <i x="598" s="1"/>
        <i x="265" s="1"/>
        <i x="514" s="1"/>
        <i x="267" s="1"/>
        <i x="268" s="1"/>
        <i x="913" s="1"/>
        <i x="215" s="1"/>
        <i x="801" s="1"/>
        <i x="301" s="1"/>
        <i x="41" s="1"/>
        <i x="909" s="1"/>
        <i x="139" s="1"/>
        <i x="647" s="1"/>
        <i x="644" s="1"/>
        <i x="799" s="1"/>
        <i x="600" s="1"/>
        <i x="642" s="1"/>
        <i x="933" s="1"/>
        <i x="375" s="1"/>
        <i x="404" s="1"/>
        <i x="643" s="1"/>
        <i x="601" s="1"/>
        <i x="867" s="1"/>
        <i x="339" s="1"/>
        <i x="603" s="1"/>
        <i x="966" s="1"/>
        <i x="604" s="1"/>
        <i x="878" s="1"/>
        <i x="487" s="1"/>
        <i x="576" s="1"/>
        <i x="403" s="1"/>
        <i x="955" s="1"/>
        <i x="880" s="1"/>
        <i x="939" s="1"/>
        <i x="688" s="1"/>
        <i x="439" s="1"/>
        <i x="511" s="1"/>
        <i x="593" s="1"/>
        <i x="42" s="1"/>
        <i x="453" s="1"/>
        <i x="932" s="1"/>
        <i x="510" s="1"/>
        <i x="602" s="1"/>
        <i x="581" s="1"/>
        <i x="606" s="1"/>
        <i x="926" s="1"/>
        <i x="802" s="1"/>
        <i x="925" s="1"/>
        <i x="425" s="1"/>
        <i x="610" s="1"/>
        <i x="641" s="1"/>
        <i x="881" s="1"/>
        <i x="577" s="1"/>
        <i x="793" s="1"/>
        <i x="794" s="1"/>
        <i x="828" s="1"/>
        <i x="608" s="1"/>
        <i x="43" s="1"/>
        <i x="512" s="1"/>
        <i x="941" s="1"/>
        <i x="509" s="1"/>
        <i x="297" s="1"/>
        <i x="858" s="1"/>
        <i x="792" s="1"/>
        <i x="609" s="1"/>
        <i x="882" s="1"/>
        <i x="640" s="1"/>
        <i x="317" s="1"/>
        <i x="137" s="1"/>
        <i x="611" s="1"/>
        <i x="568" s="1"/>
        <i x="929" s="1"/>
        <i x="612" s="1"/>
        <i x="569" s="1"/>
        <i x="889" s="1"/>
        <i x="342" s="1"/>
        <i x="309" s="1"/>
        <i x="940" s="1"/>
        <i x="46" s="1"/>
        <i x="800" s="1"/>
        <i x="737" s="1"/>
        <i x="971" s="1"/>
        <i x="314" s="1"/>
        <i x="614" s="1"/>
        <i x="962" s="1"/>
        <i x="118" s="1"/>
        <i x="571" s="1"/>
        <i x="271" s="1"/>
        <i x="488" s="1"/>
        <i x="707" s="1"/>
        <i x="74" s="1"/>
        <i x="649" s="1"/>
        <i x="217" s="1"/>
        <i x="714" s="1"/>
        <i x="650" s="1"/>
        <i x="136" s="1"/>
        <i x="399" s="1"/>
        <i x="972" s="1"/>
        <i x="990" s="1"/>
        <i x="489" s="1"/>
        <i x="138" s="1"/>
        <i x="991" s="1"/>
        <i x="557" s="1"/>
        <i x="49" s="1"/>
        <i x="970" s="1"/>
        <i x="73" s="1"/>
        <i x="141" s="1"/>
        <i x="377" s="1"/>
        <i x="615" s="1"/>
        <i x="782" s="1"/>
        <i x="400" s="1"/>
        <i x="567" s="1"/>
        <i x="989" s="1"/>
        <i x="516" s="1"/>
        <i x="869" s="1"/>
        <i x="624" s="1"/>
        <i x="182" s="1"/>
        <i x="272" s="1"/>
        <i x="718" s="1"/>
        <i x="916" s="1"/>
        <i x="618" s="1"/>
        <i x="719" s="1"/>
        <i x="619" s="1"/>
        <i x="620" s="1"/>
        <i x="884" s="1"/>
        <i x="661" s="1"/>
        <i x="442" s="1"/>
        <i x="621" s="1"/>
        <i x="50" s="1"/>
        <i x="437" s="1"/>
        <i x="193" s="1"/>
        <i x="625" s="1"/>
        <i x="865" s="1"/>
        <i x="1001" s="1"/>
        <i x="519" s="1"/>
        <i x="622" s="1"/>
        <i x="145" s="1"/>
        <i x="54" s="1"/>
        <i x="1013" s="1"/>
        <i x="639" s="1"/>
        <i x="70" s="1"/>
        <i x="626" s="1"/>
        <i x="180" s="1"/>
        <i x="666" s="1"/>
        <i x="885" s="1"/>
        <i x="71" s="1"/>
        <i x="72" s="1"/>
        <i x="574" s="1"/>
        <i x="535" s="1"/>
        <i x="927" s="1"/>
        <i x="623" s="1"/>
        <i x="572" s="1"/>
        <i x="627" s="1"/>
        <i x="527" s="1"/>
        <i x="518" s="1"/>
        <i x="920" s="1"/>
        <i x="637" s="1"/>
        <i x="573" s="1"/>
        <i x="356" s="1"/>
        <i x="55" s="1"/>
        <i x="434" s="1"/>
        <i x="918" s="1"/>
        <i x="667" s="1"/>
        <i x="181" s="1"/>
        <i x="398" s="1"/>
        <i x="235" s="1"/>
        <i x="636" s="1"/>
        <i x="376" s="1"/>
        <i x="902" s="1"/>
        <i x="838" s="1"/>
        <i x="269" s="1"/>
        <i x="883" s="1"/>
        <i x="533" s="1"/>
        <i x="270" s="1"/>
        <i x="490" s="1"/>
        <i x="517" s="1"/>
        <i x="282" s="1"/>
        <i x="868" s="1"/>
        <i x="888" s="1"/>
        <i x="155" s="1"/>
        <i x="605" s="1"/>
        <i x="156" s="1"/>
        <i x="154" s="1"/>
        <i x="200" s="1"/>
        <i x="584" s="1"/>
        <i x="51" s="1"/>
        <i x="251" s="1"/>
        <i x="52" s="1"/>
        <i x="653" s="1"/>
        <i x="934" s="1"/>
        <i x="202" s="1"/>
        <i x="338" s="1"/>
        <i x="53" s="1"/>
        <i x="964" s="1"/>
        <i x="539" s="1"/>
        <i x="203" s="1"/>
        <i x="580" s="1"/>
        <i x="283" s="1"/>
        <i x="523" s="1"/>
        <i x="628" s="1"/>
        <i x="783" s="1"/>
        <i x="435" s="1"/>
        <i x="218" s="1"/>
        <i x="599" s="1"/>
        <i x="736" s="1"/>
        <i x="607" s="1"/>
        <i x="887" s="1"/>
        <i x="162" s="1"/>
        <i x="219" s="1"/>
        <i x="899" s="1"/>
        <i x="408" s="1"/>
        <i x="201" s="1"/>
        <i x="538" s="1"/>
        <i x="886" s="1"/>
        <i x="784" s="1"/>
        <i x="299" s="1"/>
        <i x="300" s="1"/>
        <i x="660" s="1"/>
        <i x="56" s="1"/>
        <i x="674" s="1"/>
        <i x="284" s="1"/>
        <i x="57" s="1"/>
        <i x="840" s="1"/>
        <i x="879" s="1"/>
        <i x="320" s="1"/>
        <i x="734" s="1"/>
        <i x="448" s="1"/>
        <i x="631" s="1"/>
        <i x="436" s="1"/>
        <i x="312" s="1"/>
        <i x="337" s="1"/>
        <i x="325" s="1"/>
        <i x="521" s="1"/>
        <i x="313" s="1"/>
        <i x="798" s="1"/>
        <i x="578" s="1"/>
        <i x="706" s="1"/>
        <i x="685" s="1"/>
        <i x="579" s="1"/>
        <i x="566" s="1"/>
        <i x="285" s="1"/>
        <i x="630" s="1"/>
        <i x="963" s="1"/>
        <i x="125" s="1"/>
        <i x="587" s="1"/>
        <i x="613" s="1"/>
        <i x="286" s="1"/>
        <i x="407" s="1"/>
        <i x="426" s="1"/>
        <i x="629" s="1"/>
        <i x="198" s="1"/>
        <i x="199" s="1"/>
        <i x="197" s="1"/>
        <i x="710" s="1"/>
        <i x="638" s="1"/>
        <i x="633" s="1"/>
        <i x="406" s="1"/>
        <i x="645" s="1"/>
        <i x="458" s="1"/>
        <i x="58" s="1"/>
        <i x="965" s="1"/>
        <i x="82" s="1"/>
        <i x="910" s="1"/>
        <i x="520" s="1"/>
        <i x="157" s="1"/>
        <i x="405" s="1"/>
        <i x="951" s="1"/>
        <i x="821" s="1"/>
        <i x="563" s="1"/>
        <i x="634" s="1"/>
        <i x="781" s="1"/>
        <i x="635" s="1"/>
        <i x="616" s="1"/>
        <i x="289" s="1"/>
        <i x="632" s="1"/>
        <i x="617" s="1"/>
        <i x="791" s="1"/>
        <i x="82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itions" xr10:uid="{E295357C-2203-4D76-9081-6AA0CA2CAE74}" sourceName="Editions">
  <pivotTables>
    <pivotTable tabId="3" name="PivotTable1"/>
    <pivotTable tabId="11" name="PivotTable3"/>
    <pivotTable tabId="6" name="PivotTable3"/>
    <pivotTable tabId="7" name="PivotTable4"/>
    <pivotTable tabId="9" name="PivotTable2"/>
    <pivotTable tabId="8" name="PivotTable1"/>
    <pivotTable tabId="5" name="PivotTable2"/>
  </pivotTables>
  <data>
    <tabular pivotCacheId="80269940">
      <items count="337">
        <i x="156" s="1"/>
        <i x="192" s="1"/>
        <i x="31" s="1"/>
        <i x="217" s="1"/>
        <i x="311" s="1"/>
        <i x="327" s="1"/>
        <i x="107" s="1"/>
        <i x="26" s="1"/>
        <i x="202" s="1"/>
        <i x="13" s="1"/>
        <i x="15" s="1"/>
        <i x="16" s="1"/>
        <i x="252" s="1"/>
        <i x="205" s="1"/>
        <i x="57" s="1"/>
        <i x="145" s="1"/>
        <i x="309" s="1"/>
        <i x="310" s="1"/>
        <i x="332" s="1"/>
        <i x="114" s="1"/>
        <i x="116" s="1"/>
        <i x="312" s="1"/>
        <i x="88" s="1"/>
        <i x="65" s="1"/>
        <i x="237" s="1"/>
        <i x="254" s="1"/>
        <i x="283" s="1"/>
        <i x="256" s="1"/>
        <i x="319" s="1"/>
        <i x="41" s="1"/>
        <i x="200" s="1"/>
        <i x="139" s="1"/>
        <i x="336" s="1"/>
        <i x="235" s="1"/>
        <i x="124" s="1"/>
        <i x="227" s="1"/>
        <i x="20" s="1"/>
        <i x="229" s="1"/>
        <i x="104" s="1"/>
        <i x="168" s="1"/>
        <i x="106" s="1"/>
        <i x="231" s="1"/>
        <i x="36" s="1"/>
        <i x="64" s="1"/>
        <i x="238" s="1"/>
        <i x="99" s="1"/>
        <i x="113" s="1"/>
        <i x="127" s="1"/>
        <i x="97" s="1"/>
        <i x="49" s="1"/>
        <i x="140" s="1"/>
        <i x="134" s="1"/>
        <i x="224" s="1"/>
        <i x="213" s="1"/>
        <i x="60" s="1"/>
        <i x="199" s="1"/>
        <i x="98" s="1"/>
        <i x="198" s="1"/>
        <i x="132" s="1"/>
        <i x="81" s="1"/>
        <i x="195" s="1"/>
        <i x="80" s="1"/>
        <i x="149" s="1"/>
        <i x="47" s="1"/>
        <i x="55" s="1"/>
        <i x="175" s="1"/>
        <i x="245" s="1"/>
        <i x="54" s="1"/>
        <i x="246" s="1"/>
        <i x="109" s="1"/>
        <i x="294" s="1"/>
        <i x="76" s="1"/>
        <i x="34" s="1"/>
        <i x="56" s="1"/>
        <i x="152" s="1"/>
        <i x="17" s="1"/>
        <i x="66" s="1"/>
        <i x="167" s="1"/>
        <i x="166" s="1"/>
        <i x="185" s="1"/>
        <i x="18" s="1"/>
        <i x="131" s="1"/>
        <i x="89" s="1"/>
        <i x="30" s="1"/>
        <i x="62" s="1"/>
        <i x="63" s="1"/>
        <i x="285" s="1"/>
        <i x="286" s="1"/>
        <i x="123" s="1"/>
        <i x="135" s="1"/>
        <i x="150" s="1"/>
        <i x="130" s="1"/>
        <i x="51" s="1"/>
        <i x="50" s="1"/>
        <i x="73" s="1"/>
        <i x="67" s="1"/>
        <i x="70" s="1"/>
        <i x="233" s="1"/>
        <i x="191" s="1"/>
        <i x="101" s="1"/>
        <i x="112" s="1"/>
        <i x="215" s="1"/>
        <i x="278" s="1"/>
        <i x="295" s="1"/>
        <i x="176" s="1"/>
        <i x="331" s="1"/>
        <i x="322" s="1"/>
        <i x="86" s="1"/>
        <i x="183" s="1"/>
        <i x="179" s="1"/>
        <i x="122" s="1"/>
        <i x="218" s="1"/>
        <i x="216" s="1"/>
        <i x="212" s="1"/>
        <i x="211" s="1"/>
        <i x="223" s="1"/>
        <i x="133" s="1"/>
        <i x="257" s="1"/>
        <i x="258" s="1"/>
        <i x="275" s="1"/>
        <i x="299" s="1"/>
        <i x="260" s="1"/>
        <i x="261" s="1"/>
        <i x="267" s="1"/>
        <i x="269" s="1"/>
        <i x="277" s="1"/>
        <i x="281" s="1"/>
        <i x="280" s="1"/>
        <i x="74" s="1"/>
        <i x="287" s="1"/>
        <i x="43" s="1"/>
        <i x="147" s="1"/>
        <i x="222" s="1"/>
        <i x="248" s="1"/>
        <i x="297" s="1"/>
        <i x="128" s="1"/>
        <i x="23" s="1"/>
        <i x="28" s="1"/>
        <i x="33" s="1"/>
        <i x="206" s="1"/>
        <i x="102" s="1"/>
        <i x="32" s="1"/>
        <i x="24" s="1"/>
        <i x="196" s="1"/>
        <i x="193" s="1"/>
        <i x="197" s="1"/>
        <i x="194" s="1"/>
        <i x="204" s="1"/>
        <i x="105" s="1"/>
        <i x="103" s="1"/>
        <i x="255" s="1"/>
        <i x="289" s="1"/>
        <i x="274" s="1"/>
        <i x="115" s="1"/>
        <i x="121" s="1"/>
        <i x="58" s="1"/>
        <i x="38" s="1"/>
        <i x="100" s="1"/>
        <i x="210" s="1"/>
        <i x="249" s="1"/>
        <i x="142" s="1"/>
        <i x="141" s="1"/>
        <i x="87" s="1"/>
        <i x="94" s="1"/>
        <i x="35" s="1"/>
        <i x="68" s="1"/>
        <i x="236" s="1"/>
        <i x="61" s="1"/>
        <i x="69" s="1"/>
        <i x="234" s="1"/>
        <i x="93" s="1"/>
        <i x="19" s="1"/>
        <i x="155" s="1"/>
        <i x="92" s="1"/>
        <i x="161" s="1"/>
        <i x="201" s="1"/>
        <i x="117" s="1"/>
        <i x="118" s="1"/>
        <i x="119" s="1"/>
        <i x="164" s="1"/>
        <i x="42" s="1"/>
        <i x="251" s="1"/>
        <i x="182" s="1"/>
        <i x="186" s="1"/>
        <i x="250" s="1"/>
        <i x="21" s="1"/>
        <i x="110" s="1"/>
        <i x="259" s="1"/>
        <i x="190" s="1"/>
        <i x="170" s="1"/>
        <i x="188" s="1"/>
        <i x="169" s="1"/>
        <i x="189" s="1"/>
        <i x="172" s="1"/>
        <i x="324" s="1"/>
        <i x="173" s="1"/>
        <i x="91" s="1"/>
        <i x="77" s="1"/>
        <i x="78" s="1"/>
        <i x="79" s="1"/>
        <i x="90" s="1"/>
        <i x="72" s="1"/>
        <i x="137" s="1"/>
        <i x="25" s="1"/>
        <i x="292" s="1"/>
        <i x="279" s="1"/>
        <i x="52" s="1"/>
        <i x="214" s="1"/>
        <i x="143" s="1"/>
        <i x="48" s="1"/>
        <i x="11" s="1"/>
        <i x="225" s="1"/>
        <i x="136" s="1"/>
        <i x="325" s="1"/>
        <i x="305" s="1"/>
        <i x="46" s="1"/>
        <i x="291" s="1"/>
        <i x="270" s="1"/>
        <i x="243" s="1"/>
        <i x="301" s="1"/>
        <i x="40" s="1"/>
        <i x="75" s="1"/>
        <i x="293" s="1"/>
        <i x="228" s="1"/>
        <i x="298" s="1"/>
        <i x="178" s="1"/>
        <i x="44" s="1"/>
        <i x="276" s="1"/>
        <i x="171" s="1"/>
        <i x="296" s="1"/>
        <i x="320" s="1"/>
        <i x="146" s="1"/>
        <i x="12" s="1"/>
        <i x="158" s="1"/>
        <i x="27" s="1"/>
        <i x="163" s="1"/>
        <i x="151" s="1"/>
        <i x="174" s="1"/>
        <i x="159" s="1"/>
        <i x="290" s="1"/>
        <i x="203" s="1"/>
        <i x="187" s="1"/>
        <i x="180" s="1"/>
        <i x="181" s="1"/>
        <i x="316" s="1"/>
        <i x="232" s="1"/>
        <i x="129" s="1"/>
        <i x="318" s="1"/>
        <i x="177" s="1"/>
        <i x="22" s="1"/>
        <i x="45" s="1"/>
        <i x="53" s="1"/>
        <i x="82" s="1"/>
        <i x="335" s="1"/>
        <i x="221" s="1"/>
        <i x="208" s="1"/>
        <i x="328" s="1"/>
        <i x="239" s="1"/>
        <i x="241" s="1"/>
        <i x="138" s="1"/>
        <i x="144" s="1"/>
        <i x="184" s="1"/>
        <i x="207" s="1"/>
        <i x="126" s="1"/>
        <i x="209" s="1"/>
        <i x="153" s="1"/>
        <i x="262" s="1"/>
        <i x="282" s="1"/>
        <i x="313" s="1"/>
        <i x="315" s="1"/>
        <i x="284" s="1"/>
        <i x="265" s="1"/>
        <i x="288" s="1"/>
        <i x="272" s="1"/>
        <i x="266" s="1"/>
        <i x="264" s="1"/>
        <i x="314" s="1"/>
        <i x="317" s="1"/>
        <i x="271" s="1"/>
        <i x="247" s="1"/>
        <i x="120" s="1"/>
        <i x="244" s="1"/>
        <i x="226" s="1"/>
        <i x="125" s="1"/>
        <i x="7" s="1"/>
        <i x="95" s="1"/>
        <i x="37" s="1"/>
        <i x="157" s="1"/>
        <i x="84" s="1"/>
        <i x="148" s="1"/>
        <i x="160" s="1"/>
        <i x="3" s="1"/>
        <i x="165" s="1"/>
        <i x="39" s="1"/>
        <i x="83" s="1"/>
        <i x="59" s="1"/>
        <i x="219" s="1"/>
        <i x="220" s="1"/>
        <i x="240" s="1"/>
        <i x="29" s="1"/>
        <i x="85" s="1"/>
        <i x="154" s="1"/>
        <i x="268" s="1"/>
        <i x="96" s="1"/>
        <i x="2" s="1"/>
        <i x="230" s="1"/>
        <i x="108" s="1"/>
        <i x="111" s="1"/>
        <i x="334" s="1"/>
        <i x="273" s="1"/>
        <i x="333" s="1"/>
        <i x="263" s="1"/>
        <i x="253" s="1"/>
        <i x="330" s="1"/>
        <i x="242" s="1"/>
        <i x="329" s="1"/>
        <i x="326" s="1"/>
        <i x="302" s="1"/>
        <i x="323" s="1"/>
        <i x="306" s="1"/>
        <i x="307" s="1"/>
        <i x="300" s="1"/>
        <i x="303" s="1"/>
        <i x="304" s="1"/>
        <i x="308" s="1"/>
        <i x="0" s="1"/>
        <i x="10" s="1"/>
        <i x="8" s="1"/>
        <i x="9" s="1"/>
        <i x="1" s="1"/>
        <i x="4" s="1"/>
        <i x="5" s="1"/>
        <i x="6" s="1"/>
        <i x="162" s="1"/>
        <i x="71" s="1"/>
        <i x="321" s="1"/>
        <i x="1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2755AEE1-D873-4B7A-8186-E2093E94D52B}" sourceName="Status">
  <pivotTables>
    <pivotTable tabId="3" name="PivotTable1"/>
    <pivotTable tabId="11" name="PivotTable3"/>
    <pivotTable tabId="6" name="PivotTable3"/>
    <pivotTable tabId="7" name="PivotTable4"/>
    <pivotTable tabId="9" name="PivotTable2"/>
    <pivotTable tabId="8" name="PivotTable1"/>
    <pivotTable tabId="5" name="PivotTable2"/>
  </pivotTables>
  <data>
    <tabular pivotCacheId="80269940">
      <items count="3">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ientName" xr10:uid="{FBC1CD17-CEE9-49DE-838A-66F72CD1E49C}" sourceName="ClientName">
  <pivotTables>
    <pivotTable tabId="3" name="PivotTable1"/>
    <pivotTable tabId="11" name="PivotTable3"/>
    <pivotTable tabId="6" name="PivotTable3"/>
    <pivotTable tabId="7" name="PivotTable4"/>
    <pivotTable tabId="9" name="PivotTable2"/>
    <pivotTable tabId="8" name="PivotTable1"/>
    <pivotTable tabId="5" name="PivotTable2"/>
  </pivotTables>
  <data>
    <tabular pivotCacheId="80269940">
      <items count="560">
        <i x="270" s="1"/>
        <i x="461" s="1"/>
        <i x="248" s="1"/>
        <i x="220" s="1"/>
        <i x="288" s="1"/>
        <i x="201" s="1"/>
        <i x="528" s="1"/>
        <i x="293" s="1"/>
        <i x="158" s="1"/>
        <i x="551" s="1"/>
        <i x="269" s="1"/>
        <i x="233" s="1"/>
        <i x="91" s="1"/>
        <i x="497" s="1"/>
        <i x="87" s="1"/>
        <i x="217" s="1"/>
        <i x="536" s="1"/>
        <i x="112" s="1"/>
        <i x="331" s="1"/>
        <i x="410" s="1"/>
        <i x="394" s="1"/>
        <i x="549" s="1"/>
        <i x="498" s="1"/>
        <i x="278" s="1"/>
        <i x="545" s="1"/>
        <i x="334" s="1"/>
        <i x="237" s="1"/>
        <i x="70" s="1"/>
        <i x="544" s="1"/>
        <i x="413" s="1"/>
        <i x="319" s="1"/>
        <i x="401" s="1"/>
        <i x="116" s="1"/>
        <i x="68" s="1"/>
        <i x="260" s="1"/>
        <i x="338" s="1"/>
        <i x="458" s="1"/>
        <i x="240" s="1"/>
        <i x="63" s="1"/>
        <i x="389" s="1"/>
        <i x="513" s="1"/>
        <i x="524" s="1"/>
        <i x="559" s="1"/>
        <i x="492" s="1"/>
        <i x="35" s="1"/>
        <i x="447" s="1"/>
        <i x="164" s="1"/>
        <i x="427" s="1"/>
        <i x="60" s="1"/>
        <i x="2" s="1"/>
        <i x="3" s="1"/>
        <i x="521" s="1"/>
        <i x="494" s="1"/>
        <i x="160" s="1"/>
        <i x="289" s="1"/>
        <i x="366" s="1"/>
        <i x="365" s="1"/>
        <i x="31" s="1"/>
        <i x="516" s="1"/>
        <i x="444" s="1"/>
        <i x="183" s="1"/>
        <i x="481" s="1"/>
        <i x="166" s="1"/>
        <i x="184" s="1"/>
        <i x="438" s="1"/>
        <i x="4" s="1"/>
        <i x="163" s="1"/>
        <i x="281" s="1"/>
        <i x="148" s="1"/>
        <i x="69" s="1"/>
        <i x="203" s="1"/>
        <i x="161" s="1"/>
        <i x="553" s="1"/>
        <i x="407" s="1"/>
        <i x="408" s="1"/>
        <i x="194" s="1"/>
        <i x="303" s="1"/>
        <i x="17" s="1"/>
        <i x="369" s="1"/>
        <i x="173" s="1"/>
        <i x="131" s="1"/>
        <i x="5" s="1"/>
        <i x="455" s="1"/>
        <i x="543" s="1"/>
        <i x="195" s="1"/>
        <i x="170" s="1"/>
        <i x="432" s="1"/>
        <i x="205" s="1"/>
        <i x="520" s="1"/>
        <i x="232" s="1"/>
        <i x="311" s="1"/>
        <i x="127" s="1"/>
        <i x="226" s="1"/>
        <i x="320" s="1"/>
        <i x="46" s="1"/>
        <i x="18" s="1"/>
        <i x="223" s="1"/>
        <i x="115" s="1"/>
        <i x="478" s="1"/>
        <i x="32" s="1"/>
        <i x="124" s="1"/>
        <i x="409" s="1"/>
        <i x="291" s="1"/>
        <i x="391" s="1"/>
        <i x="175" s="1"/>
        <i x="470" s="1"/>
        <i x="6" s="1"/>
        <i x="188" s="1"/>
        <i x="272" s="1"/>
        <i x="306" s="1"/>
        <i x="86" s="1"/>
        <i x="79" s="1"/>
        <i x="400" s="1"/>
        <i x="7" s="1"/>
        <i x="445" s="1"/>
        <i x="448" s="1"/>
        <i x="507" s="1"/>
        <i x="415" s="1"/>
        <i x="495" s="1"/>
        <i x="330" s="1"/>
        <i x="8" s="1"/>
        <i x="66" s="1"/>
        <i x="200" s="1"/>
        <i x="344" s="1"/>
        <i x="171" s="1"/>
        <i x="193" s="1"/>
        <i x="78" s="1"/>
        <i x="496" s="1"/>
        <i x="33" s="1"/>
        <i x="88" s="1"/>
        <i x="316" s="1"/>
        <i x="121" s="1"/>
        <i x="251" s="1"/>
        <i x="53" s="1"/>
        <i x="555" s="1"/>
        <i x="177" s="1"/>
        <i x="37" s="1"/>
        <i x="105" s="1"/>
        <i x="381" s="1"/>
        <i x="499" s="1"/>
        <i x="370" s="1"/>
        <i x="372" s="1"/>
        <i x="414" s="1"/>
        <i x="534" s="1"/>
        <i x="11" s="1"/>
        <i x="550" s="1"/>
        <i x="440" s="1"/>
        <i x="117" s="1"/>
        <i x="309" s="1"/>
        <i x="308" s="1"/>
        <i x="74" s="1"/>
        <i x="102" s="1"/>
        <i x="0" s="1"/>
        <i x="26" s="1"/>
        <i x="356" s="1"/>
        <i x="227" s="1"/>
        <i x="349" s="1"/>
        <i x="39" s="1"/>
        <i x="535" s="1"/>
        <i x="343" s="1"/>
        <i x="241" s="1"/>
        <i x="315" s="1"/>
        <i x="509" s="1"/>
        <i x="459" s="1"/>
        <i x="460" s="1"/>
        <i x="420" s="1"/>
        <i x="532" s="1"/>
        <i x="210" s="1"/>
        <i x="249" s="1"/>
        <i x="380" s="1"/>
        <i x="83" s="1"/>
        <i x="429" s="1"/>
        <i x="403" s="1"/>
        <i x="483" s="1"/>
        <i x="191" s="1"/>
        <i x="125" s="1"/>
        <i x="405" s="1"/>
        <i x="80" s="1"/>
        <i x="313" s="1"/>
        <i x="317" s="1"/>
        <i x="55" s="1"/>
        <i x="197" s="1"/>
        <i x="371" s="1"/>
        <i x="245" s="1"/>
        <i x="360" s="1"/>
        <i x="215" s="1"/>
        <i x="196" s="1"/>
        <i x="108" s="1"/>
        <i x="296" s="1"/>
        <i x="257" s="1"/>
        <i x="106" s="1"/>
        <i x="326" s="1"/>
        <i x="76" s="1"/>
        <i x="140" s="1"/>
        <i x="29" s="1"/>
        <i x="327" s="1"/>
        <i x="554" s="1"/>
        <i x="213" s="1"/>
        <i x="310" s="1"/>
        <i x="45" s="1"/>
        <i x="44" s="1"/>
        <i x="93" s="1"/>
        <i x="48" s="1"/>
        <i x="1" s="1"/>
        <i x="468" s="1"/>
        <i x="36" s="1"/>
        <i x="27" s="1"/>
        <i x="107" s="1"/>
        <i x="214" s="1"/>
        <i x="146" s="1"/>
        <i x="452" s="1"/>
        <i x="75" s="1"/>
        <i x="307" s="1"/>
        <i x="51" s="1"/>
        <i x="228" s="1"/>
        <i x="450" s="1"/>
        <i x="239" s="1"/>
        <i x="238" s="1"/>
        <i x="518" s="1"/>
        <i x="464" s="1"/>
        <i x="110" s="1"/>
        <i x="312" s="1"/>
        <i x="20" s="1"/>
        <i x="423" s="1"/>
        <i x="15" s="1"/>
        <i x="243" s="1"/>
        <i x="156" s="1"/>
        <i x="279" s="1"/>
        <i x="135" s="1"/>
        <i x="399" s="1"/>
        <i x="21" s="1"/>
        <i x="387" s="1"/>
        <i x="138" s="1"/>
        <i x="517" s="1"/>
        <i x="491" s="1"/>
        <i x="14" s="1"/>
        <i x="368" s="1"/>
        <i x="190" s="1"/>
        <i x="42" s="1"/>
        <i x="256" s="1"/>
        <i x="179" s="1"/>
        <i x="514" s="1"/>
        <i x="231" s="1"/>
        <i x="471" s="1"/>
        <i x="552" s="1"/>
        <i x="324" s="1"/>
        <i x="323" s="1"/>
        <i x="453" s="1"/>
        <i x="505" s="1"/>
        <i x="434" s="1"/>
        <i x="101" s="1"/>
        <i x="435" s="1"/>
        <i x="538" s="1"/>
        <i x="263" s="1"/>
        <i x="150" s="1"/>
        <i x="149" s="1"/>
        <i x="58" s="1"/>
        <i x="437" s="1"/>
        <i x="168" s="1"/>
        <i x="122" s="1"/>
        <i x="267" s="1"/>
        <i x="118" s="1"/>
        <i x="362" s="1"/>
        <i x="192" s="1"/>
        <i x="159" s="1"/>
        <i x="198" s="1"/>
        <i x="142" s="1"/>
        <i x="253" s="1"/>
        <i x="176" s="1"/>
        <i x="388" s="1"/>
        <i x="123" s="1"/>
        <i x="139" s="1"/>
        <i x="485" s="1"/>
        <i x="490" s="1"/>
        <i x="211" s="1"/>
        <i x="129" s="1"/>
        <i x="430" s="1"/>
        <i x="43" s="1"/>
        <i x="230" s="1"/>
        <i x="13" s="1"/>
        <i x="189" s="1"/>
        <i x="207" s="1"/>
        <i x="355" s="1"/>
        <i x="284" s="1"/>
        <i x="229" s="1"/>
        <i x="397" s="1"/>
        <i x="456" s="1"/>
        <i x="416" s="1"/>
        <i x="64" s="1"/>
        <i x="486" s="1"/>
        <i x="424" s="1"/>
        <i x="34" s="1"/>
        <i x="522" s="1"/>
        <i x="382" s="1"/>
        <i x="90" s="1"/>
        <i x="345" s="1"/>
        <i x="488" s="1"/>
        <i x="489" s="1"/>
        <i x="321" s="1"/>
        <i x="367" s="1"/>
        <i x="422" s="1"/>
        <i x="364" s="1"/>
        <i x="208" s="1"/>
        <i x="84" s="1"/>
        <i x="104" s="1"/>
        <i x="254" s="1"/>
        <i x="465" s="1"/>
        <i x="242" s="1"/>
        <i x="287" s="1"/>
        <i x="111" s="1"/>
        <i x="199" s="1"/>
        <i x="85" s="1"/>
        <i x="19" s="1"/>
        <i x="304" s="1"/>
        <i x="141" s="1"/>
        <i x="337" s="1"/>
        <i x="126" s="1"/>
        <i x="144" s="1"/>
        <i x="404" s="1"/>
        <i x="100" s="1"/>
        <i x="261" s="1"/>
        <i x="246" s="1"/>
        <i x="412" s="1"/>
        <i x="255" s="1"/>
        <i x="501" s="1"/>
        <i x="418" s="1"/>
        <i x="328" s="1"/>
        <i x="294" s="1"/>
        <i x="273" s="1"/>
        <i x="386" s="1"/>
        <i x="411" s="1"/>
        <i x="38" s="1"/>
        <i x="212" s="1"/>
        <i x="81" s="1"/>
        <i x="169" s="1"/>
        <i x="222" s="1"/>
        <i x="476" s="1"/>
        <i x="28" s="1"/>
        <i x="137" s="1"/>
        <i x="426" s="1"/>
        <i x="354" s="1"/>
        <i x="250" s="1"/>
        <i x="204" s="1"/>
        <i x="225" s="1"/>
        <i x="247" s="1"/>
        <i x="467" s="1"/>
        <i x="482" s="1"/>
        <i x="136" s="1"/>
        <i x="454" s="1"/>
        <i x="504" s="1"/>
        <i x="234" s="1"/>
        <i x="379" s="1"/>
        <i x="302" s="1"/>
        <i x="268" s="1"/>
        <i x="431" s="1"/>
        <i x="523" s="1"/>
        <i x="439" s="1"/>
        <i x="519" s="1"/>
        <i x="202" s="1"/>
        <i x="374" s="1"/>
        <i x="285" s="1"/>
        <i x="182" s="1"/>
        <i x="398" s="1"/>
        <i x="16" s="1"/>
        <i x="558" s="1"/>
        <i x="180" s="1"/>
        <i x="332" s="1"/>
        <i x="292" s="1"/>
        <i x="24" s="1"/>
        <i x="503" s="1"/>
        <i x="479" s="1"/>
        <i x="392" s="1"/>
        <i x="209" s="1"/>
        <i x="206" s="1"/>
        <i x="417" s="1"/>
        <i x="350" s="1"/>
        <i x="396" s="1"/>
        <i x="271" s="1"/>
        <i x="52" s="1"/>
        <i x="357" s="1"/>
        <i x="515" s="1"/>
        <i x="378" s="1"/>
        <i x="72" s="1"/>
        <i x="283" s="1"/>
        <i x="128" s="1"/>
        <i x="71" s="1"/>
        <i x="130" s="1"/>
        <i x="97" s="1"/>
        <i x="299" s="1"/>
        <i x="25" s="1"/>
        <i x="153" s="1"/>
        <i x="77" s="1"/>
        <i x="508" s="1"/>
        <i x="89" s="1"/>
        <i x="346" s="1"/>
        <i x="419" s="1"/>
        <i x="510" s="1"/>
        <i x="533" s="1"/>
        <i x="540" s="1"/>
        <i x="557" s="1"/>
        <i x="301" s="1"/>
        <i x="474" s="1"/>
        <i x="157" s="1"/>
        <i x="277" s="1"/>
        <i x="187" s="1"/>
        <i x="119" s="1"/>
        <i x="95" s="1"/>
        <i x="282" s="1"/>
        <i x="151" s="1"/>
        <i x="436" s="1"/>
        <i x="539" s="1"/>
        <i x="542" s="1"/>
        <i x="103" s="1"/>
        <i x="266" s="1"/>
        <i x="154" s="1"/>
        <i x="341" s="1"/>
        <i x="333" s="1"/>
        <i x="94" s="1"/>
        <i x="484" s="1"/>
        <i x="340" s="1"/>
        <i x="339" s="1"/>
        <i x="54" s="1"/>
        <i x="258" s="1"/>
        <i x="353" s="1"/>
        <i x="143" s="1"/>
        <i x="548" s="1"/>
        <i x="428" s="1"/>
        <i x="329" s="1"/>
        <i x="457" s="1"/>
        <i x="425" s="1"/>
        <i x="446" s="1"/>
        <i x="61" s="1"/>
        <i x="359" s="1"/>
        <i x="421" s="1"/>
        <i x="252" s="1"/>
        <i x="531" s="1"/>
        <i x="280" s="1"/>
        <i x="82" s="1"/>
        <i x="178" s="1"/>
        <i x="556" s="1"/>
        <i x="384" s="1"/>
        <i x="322" s="1"/>
        <i x="441" s="1"/>
        <i x="466" s="1"/>
        <i x="314" s="1"/>
        <i x="395" s="1"/>
        <i x="67" s="1"/>
        <i x="477" s="1"/>
        <i x="526" s="1"/>
        <i x="318" s="1"/>
        <i x="406" s="1"/>
        <i x="109" s="1"/>
        <i x="174" s="1"/>
        <i x="114" s="1"/>
        <i x="92" s="1"/>
        <i x="433" s="1"/>
        <i x="525" s="1"/>
        <i x="113" s="1"/>
        <i x="73" s="1"/>
        <i x="264" s="1"/>
        <i x="265" s="1"/>
        <i x="342" s="1"/>
        <i x="244" s="1"/>
        <i x="132" s="1"/>
        <i x="500" s="1"/>
        <i x="147" s="1"/>
        <i x="219" s="1"/>
        <i x="224" s="1"/>
        <i x="376" s="1"/>
        <i x="41" s="1"/>
        <i x="502" s="1"/>
        <i x="472" s="1"/>
        <i x="390" s="1"/>
        <i x="530" s="1"/>
        <i x="361" s="1"/>
        <i x="375" s="1"/>
        <i x="10" s="1"/>
        <i x="221" s="1"/>
        <i x="236" s="1"/>
        <i x="259" s="1"/>
        <i x="99" s="1"/>
        <i x="297" s="1"/>
        <i x="527" s="1"/>
        <i x="298" s="1"/>
        <i x="529" s="1"/>
        <i x="335" s="1"/>
        <i x="295" s="1"/>
        <i x="300" s="1"/>
        <i x="348" s="1"/>
        <i x="541" s="1"/>
        <i x="290" s="1"/>
        <i x="547" s="1"/>
        <i x="402" s="1"/>
        <i x="47" s="1"/>
        <i x="50" s="1"/>
        <i x="262" s="1"/>
        <i x="65" s="1"/>
        <i x="216" s="1"/>
        <i x="469" s="1"/>
        <i x="57" s="1"/>
        <i x="363" s="1"/>
        <i x="347" s="1"/>
        <i x="134" s="1"/>
        <i x="487" s="1"/>
        <i x="546" s="1"/>
        <i x="98" s="1"/>
        <i x="235" s="1"/>
        <i x="383" s="1"/>
        <i x="537" s="1"/>
        <i x="352" s="1"/>
        <i x="473" s="1"/>
        <i x="480" s="1"/>
        <i x="120" s="1"/>
        <i x="443" s="1"/>
        <i x="385" s="1"/>
        <i x="351" s="1"/>
        <i x="40" s="1"/>
        <i x="442" s="1"/>
        <i x="23" s="1"/>
        <i x="325" s="1"/>
        <i x="133" s="1"/>
        <i x="152" s="1"/>
        <i x="162" s="1"/>
        <i x="59" s="1"/>
        <i x="49" s="1"/>
        <i x="377" s="1"/>
        <i x="449" s="1"/>
        <i x="12" s="1"/>
        <i x="22" s="1"/>
        <i x="145" s="1"/>
        <i x="286" s="1"/>
        <i x="305" s="1"/>
        <i x="506" s="1"/>
        <i x="181" s="1"/>
        <i x="493" s="1"/>
        <i x="218" s="1"/>
        <i x="511" s="1"/>
        <i x="463" s="1"/>
        <i x="165" s="1"/>
        <i x="275" s="1"/>
        <i x="393" s="1"/>
        <i x="62" s="1"/>
        <i x="512" s="1"/>
        <i x="56" s="1"/>
        <i x="274" s="1"/>
        <i x="373" s="1"/>
        <i x="462" s="1"/>
        <i x="358" s="1"/>
        <i x="155" s="1"/>
        <i x="167" s="1"/>
        <i x="475" s="1"/>
        <i x="9" s="1"/>
        <i x="96" s="1"/>
        <i x="30" s="1"/>
        <i x="186" s="1"/>
        <i x="172" s="1"/>
        <i x="185" s="1"/>
        <i x="276" s="1"/>
        <i x="451" s="1"/>
        <i x="33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perName" xr10:uid="{2BDB4F96-5BA4-4DAC-B61B-546B0CC8C379}" sourceName="PaperName">
  <pivotTables>
    <pivotTable tabId="3" name="PivotTable1"/>
    <pivotTable tabId="11" name="PivotTable3"/>
    <pivotTable tabId="6" name="PivotTable3"/>
    <pivotTable tabId="7" name="PivotTable4"/>
    <pivotTable tabId="9" name="PivotTable2"/>
    <pivotTable tabId="8" name="PivotTable1"/>
    <pivotTable tabId="5" name="PivotTable2"/>
  </pivotTables>
  <data>
    <tabular pivotCacheId="80269940">
      <items count="19">
        <i x="15" s="1"/>
        <i x="11" s="1"/>
        <i x="18" s="1"/>
        <i x="3" s="1"/>
        <i x="10" s="1"/>
        <i x="2" s="1"/>
        <i x="6" s="1"/>
        <i x="12" s="1"/>
        <i x="17" s="1"/>
        <i x="0" s="1"/>
        <i x="5" s="1"/>
        <i x="9" s="1"/>
        <i x="8" s="1"/>
        <i x="1" s="1"/>
        <i x="16" s="1"/>
        <i x="14" s="1"/>
        <i x="4" s="1"/>
        <i x="7" s="1"/>
        <i x="1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Date" xr10:uid="{5EC8D82B-D29F-44F4-8D7B-20DB17EA43FB}" cache="Slicer_RODate" caption="RODate" startItem="38" style="SlicerStyleOther1" rowHeight="241300"/>
  <slicer name="Editions" xr10:uid="{BBF2DA95-8C23-4051-AFFC-0AC51C12574D}" cache="Slicer_Editions" caption="Editions" startItem="15" style="SlicerStyleOther1" rowHeight="241300"/>
  <slicer name="Status" xr10:uid="{EA1C3846-0351-45F0-A7B7-42E28CB53FCB}" cache="Slicer_Status" caption="Status" style="SlicerStyleOther1" rowHeight="241300"/>
  <slicer name="ClientName" xr10:uid="{8D2E54C7-057B-4118-AED8-35BC852E3FB0}" cache="Slicer_ClientName" caption="ClientName" startItem="9" style="SlicerStyleOther1" rowHeight="241300"/>
  <slicer name="PaperName" xr10:uid="{D11D9169-9828-4223-9B3D-4E1D1DD30DB8}" cache="Slicer_PaperName" caption="PaperName" startItem="3"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69D87F-E755-407C-BB1F-CF91C6E34280}" name="Table1" displayName="Table1" ref="A1:R2618" totalsRowShown="0">
  <autoFilter ref="A1:R2618" xr:uid="{4369D87F-E755-407C-BB1F-CF91C6E34280}">
    <filterColumn colId="15">
      <filters>
        <filter val="DHANANJAY MAHADIK, BJP KOLHAPUR"/>
      </filters>
    </filterColumn>
  </autoFilter>
  <tableColumns count="18">
    <tableColumn id="1" xr3:uid="{0A92AC73-1904-405E-AEAD-DAFB19A37BD2}" name="Id"/>
    <tableColumn id="2" xr3:uid="{435DD47E-A466-4D30-9C6F-40CA167BB6A1}" name="RONo"/>
    <tableColumn id="3" xr3:uid="{9679C97A-F728-4A43-9949-48705F5488DE}" name="RODate" dataDxfId="0"/>
    <tableColumn id="5" xr3:uid="{A49EB73A-CDBB-48DD-9D43-0A959385312B}" name="Editions"/>
    <tableColumn id="6" xr3:uid="{2455F683-F3F8-4188-8199-0F9C6C84E459}" name="NoOfDays"/>
    <tableColumn id="7" xr3:uid="{F21756FD-6E85-402F-8070-14A9A644BCC8}" name="PaidDays"/>
    <tableColumn id="8" xr3:uid="{BA9082F7-9ED1-42D1-B1F6-E530A7541AB0}" name="FreeDays"/>
    <tableColumn id="9" xr3:uid="{6CB0C8F3-A37E-4419-A4E4-6E4DC6A530FB}" name="TotalAmount"/>
    <tableColumn id="10" xr3:uid="{F1159B30-B64A-46F6-899D-609324189FD5}" name="ComissionAmount"/>
    <tableColumn id="11" xr3:uid="{4E6AAE47-A6F9-40C4-B209-C532D5D2EE94}" name="ROBillAmount"/>
    <tableColumn id="12" xr3:uid="{0F5040F9-0049-4723-8453-6BB1E11090CC}" name="Status"/>
    <tableColumn id="14" xr3:uid="{34C5B239-9184-43DC-8917-B1FDC479FC40}" name="GSTAmount"/>
    <tableColumn id="15" xr3:uid="{714883DD-AD13-46AA-8A77-2F88A1671390}" name="ISCCAvailable"/>
    <tableColumn id="16" xr3:uid="{C657E03A-20B1-40EB-93A9-1F8076B92A1D}" name="CCAmount"/>
    <tableColumn id="17" xr3:uid="{1EBC9C9D-42F3-42D4-B5BA-C09FC4EB18E4}" name="PBillAmount"/>
    <tableColumn id="18" xr3:uid="{70757B31-959A-46FA-82EE-9851758AD2BF}" name="ClientName"/>
    <tableColumn id="20" xr3:uid="{BFCA70AD-0582-4870-8112-CAEA9C924CB6}" name="PaperName"/>
    <tableColumn id="21" xr3:uid="{CA09B555-DC64-43ED-9B51-B4F9D5E788D7}"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6562B-69FD-4C45-99F6-B05B0782A9EF}">
  <dimension ref="A3:B33"/>
  <sheetViews>
    <sheetView workbookViewId="0">
      <selection activeCell="C15" sqref="C15"/>
    </sheetView>
  </sheetViews>
  <sheetFormatPr defaultRowHeight="15" x14ac:dyDescent="0.25"/>
  <cols>
    <col min="1" max="1" width="48.7109375" bestFit="1" customWidth="1"/>
    <col min="2" max="2" width="14.28515625" bestFit="1" customWidth="1"/>
  </cols>
  <sheetData>
    <row r="3" spans="1:2" x14ac:dyDescent="0.25">
      <c r="A3" s="3" t="s">
        <v>956</v>
      </c>
      <c r="B3" t="s">
        <v>955</v>
      </c>
    </row>
    <row r="4" spans="1:2" x14ac:dyDescent="0.25">
      <c r="A4" s="4" t="s">
        <v>126</v>
      </c>
      <c r="B4" s="12">
        <v>174</v>
      </c>
    </row>
    <row r="5" spans="1:2" x14ac:dyDescent="0.25">
      <c r="A5" s="4" t="s">
        <v>20</v>
      </c>
      <c r="B5" s="12">
        <v>149</v>
      </c>
    </row>
    <row r="6" spans="1:2" x14ac:dyDescent="0.25">
      <c r="A6" s="4" t="s">
        <v>65</v>
      </c>
      <c r="B6" s="12">
        <v>134</v>
      </c>
    </row>
    <row r="7" spans="1:2" x14ac:dyDescent="0.25">
      <c r="A7" s="4" t="s">
        <v>286</v>
      </c>
      <c r="B7" s="12">
        <v>105</v>
      </c>
    </row>
    <row r="8" spans="1:2" x14ac:dyDescent="0.25">
      <c r="A8" s="4" t="s">
        <v>140</v>
      </c>
      <c r="B8" s="12">
        <v>68</v>
      </c>
    </row>
    <row r="9" spans="1:2" x14ac:dyDescent="0.25">
      <c r="A9" s="4" t="s">
        <v>110</v>
      </c>
      <c r="B9" s="12">
        <v>64</v>
      </c>
    </row>
    <row r="10" spans="1:2" x14ac:dyDescent="0.25">
      <c r="A10" s="4" t="s">
        <v>96</v>
      </c>
      <c r="B10" s="12">
        <v>56</v>
      </c>
    </row>
    <row r="11" spans="1:2" x14ac:dyDescent="0.25">
      <c r="A11" s="4" t="s">
        <v>99</v>
      </c>
      <c r="B11" s="12">
        <v>51</v>
      </c>
    </row>
    <row r="12" spans="1:2" x14ac:dyDescent="0.25">
      <c r="A12" s="4" t="s">
        <v>118</v>
      </c>
      <c r="B12" s="12">
        <v>48</v>
      </c>
    </row>
    <row r="13" spans="1:2" x14ac:dyDescent="0.25">
      <c r="A13" s="4" t="s">
        <v>331</v>
      </c>
      <c r="B13" s="12">
        <v>44</v>
      </c>
    </row>
    <row r="14" spans="1:2" x14ac:dyDescent="0.25">
      <c r="A14" s="4" t="s">
        <v>187</v>
      </c>
      <c r="B14" s="12">
        <v>42</v>
      </c>
    </row>
    <row r="15" spans="1:2" x14ac:dyDescent="0.25">
      <c r="A15" s="4" t="s">
        <v>304</v>
      </c>
      <c r="B15" s="12">
        <v>42</v>
      </c>
    </row>
    <row r="16" spans="1:2" x14ac:dyDescent="0.25">
      <c r="A16" s="4" t="s">
        <v>229</v>
      </c>
      <c r="B16" s="12">
        <v>40</v>
      </c>
    </row>
    <row r="17" spans="1:2" x14ac:dyDescent="0.25">
      <c r="A17" s="4" t="s">
        <v>154</v>
      </c>
      <c r="B17" s="12">
        <v>39</v>
      </c>
    </row>
    <row r="18" spans="1:2" x14ac:dyDescent="0.25">
      <c r="A18" s="4" t="s">
        <v>87</v>
      </c>
      <c r="B18" s="12">
        <v>37</v>
      </c>
    </row>
    <row r="19" spans="1:2" x14ac:dyDescent="0.25">
      <c r="A19" s="4" t="s">
        <v>215</v>
      </c>
      <c r="B19" s="12">
        <v>37</v>
      </c>
    </row>
    <row r="20" spans="1:2" x14ac:dyDescent="0.25">
      <c r="A20" s="4" t="s">
        <v>64</v>
      </c>
      <c r="B20" s="12">
        <v>31</v>
      </c>
    </row>
    <row r="21" spans="1:2" x14ac:dyDescent="0.25">
      <c r="A21" s="4" t="s">
        <v>76</v>
      </c>
      <c r="B21" s="12">
        <v>29</v>
      </c>
    </row>
    <row r="22" spans="1:2" x14ac:dyDescent="0.25">
      <c r="A22" s="4" t="s">
        <v>80</v>
      </c>
      <c r="B22" s="12">
        <v>28</v>
      </c>
    </row>
    <row r="23" spans="1:2" x14ac:dyDescent="0.25">
      <c r="A23" s="4" t="s">
        <v>247</v>
      </c>
      <c r="B23" s="12">
        <v>27</v>
      </c>
    </row>
    <row r="24" spans="1:2" x14ac:dyDescent="0.25">
      <c r="A24" s="4" t="s">
        <v>124</v>
      </c>
      <c r="B24" s="12">
        <v>24</v>
      </c>
    </row>
    <row r="25" spans="1:2" x14ac:dyDescent="0.25">
      <c r="A25" s="4" t="s">
        <v>84</v>
      </c>
      <c r="B25" s="12">
        <v>23</v>
      </c>
    </row>
    <row r="26" spans="1:2" x14ac:dyDescent="0.25">
      <c r="A26" s="4" t="s">
        <v>147</v>
      </c>
      <c r="B26" s="12">
        <v>23</v>
      </c>
    </row>
    <row r="27" spans="1:2" x14ac:dyDescent="0.25">
      <c r="A27" s="4" t="s">
        <v>277</v>
      </c>
      <c r="B27" s="12">
        <v>21</v>
      </c>
    </row>
    <row r="28" spans="1:2" x14ac:dyDescent="0.25">
      <c r="A28" s="4" t="s">
        <v>216</v>
      </c>
      <c r="B28" s="12">
        <v>19</v>
      </c>
    </row>
    <row r="29" spans="1:2" x14ac:dyDescent="0.25">
      <c r="A29" s="4" t="s">
        <v>224</v>
      </c>
      <c r="B29" s="12">
        <v>17</v>
      </c>
    </row>
    <row r="30" spans="1:2" x14ac:dyDescent="0.25">
      <c r="A30" s="4" t="s">
        <v>113</v>
      </c>
      <c r="B30" s="12">
        <v>17</v>
      </c>
    </row>
    <row r="31" spans="1:2" x14ac:dyDescent="0.25">
      <c r="A31" s="4" t="s">
        <v>630</v>
      </c>
      <c r="B31" s="12">
        <v>17</v>
      </c>
    </row>
    <row r="32" spans="1:2" x14ac:dyDescent="0.25">
      <c r="A32" s="4" t="s">
        <v>336</v>
      </c>
      <c r="B32" s="12">
        <v>17</v>
      </c>
    </row>
    <row r="33" spans="1:2" x14ac:dyDescent="0.25">
      <c r="A33" s="4" t="s">
        <v>176</v>
      </c>
      <c r="B33" s="12">
        <v>17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39A49-2080-4E7D-82C6-8620DB0AE341}">
  <dimension ref="A3:B23"/>
  <sheetViews>
    <sheetView workbookViewId="0">
      <selection activeCell="A9" sqref="A9"/>
    </sheetView>
  </sheetViews>
  <sheetFormatPr defaultRowHeight="15" x14ac:dyDescent="0.25"/>
  <cols>
    <col min="1" max="1" width="54.140625" bestFit="1" customWidth="1"/>
    <col min="2" max="2" width="14.28515625" bestFit="1" customWidth="1"/>
  </cols>
  <sheetData>
    <row r="3" spans="1:2" x14ac:dyDescent="0.25">
      <c r="A3" s="3" t="s">
        <v>956</v>
      </c>
      <c r="B3" t="s">
        <v>955</v>
      </c>
    </row>
    <row r="4" spans="1:2" x14ac:dyDescent="0.25">
      <c r="A4" s="4" t="s">
        <v>23</v>
      </c>
      <c r="B4" s="12">
        <v>977</v>
      </c>
    </row>
    <row r="5" spans="1:2" x14ac:dyDescent="0.25">
      <c r="A5" s="4" t="s">
        <v>550</v>
      </c>
      <c r="B5" s="12">
        <v>467</v>
      </c>
    </row>
    <row r="6" spans="1:2" x14ac:dyDescent="0.25">
      <c r="A6" s="4" t="s">
        <v>417</v>
      </c>
      <c r="B6" s="12">
        <v>353</v>
      </c>
    </row>
    <row r="7" spans="1:2" x14ac:dyDescent="0.25">
      <c r="A7" s="4" t="s">
        <v>745</v>
      </c>
      <c r="B7" s="12">
        <v>329</v>
      </c>
    </row>
    <row r="8" spans="1:2" x14ac:dyDescent="0.25">
      <c r="A8" s="4" t="s">
        <v>689</v>
      </c>
      <c r="B8" s="12">
        <v>224</v>
      </c>
    </row>
    <row r="9" spans="1:2" x14ac:dyDescent="0.25">
      <c r="A9" s="4" t="s">
        <v>516</v>
      </c>
      <c r="B9" s="12">
        <v>105</v>
      </c>
    </row>
    <row r="10" spans="1:2" x14ac:dyDescent="0.25">
      <c r="A10" s="4" t="s">
        <v>877</v>
      </c>
      <c r="B10" s="12">
        <v>55</v>
      </c>
    </row>
    <row r="11" spans="1:2" x14ac:dyDescent="0.25">
      <c r="A11" s="4" t="s">
        <v>913</v>
      </c>
      <c r="B11" s="12">
        <v>32</v>
      </c>
    </row>
    <row r="12" spans="1:2" x14ac:dyDescent="0.25">
      <c r="A12" s="4" t="s">
        <v>906</v>
      </c>
      <c r="B12" s="12">
        <v>22</v>
      </c>
    </row>
    <row r="13" spans="1:2" x14ac:dyDescent="0.25">
      <c r="A13" s="4" t="s">
        <v>899</v>
      </c>
      <c r="B13" s="12">
        <v>17</v>
      </c>
    </row>
    <row r="14" spans="1:2" x14ac:dyDescent="0.25">
      <c r="A14" s="4" t="s">
        <v>923</v>
      </c>
      <c r="B14" s="12">
        <v>15</v>
      </c>
    </row>
    <row r="15" spans="1:2" x14ac:dyDescent="0.25">
      <c r="A15" s="4" t="s">
        <v>939</v>
      </c>
      <c r="B15" s="12">
        <v>6</v>
      </c>
    </row>
    <row r="16" spans="1:2" x14ac:dyDescent="0.25">
      <c r="A16" s="4" t="s">
        <v>873</v>
      </c>
      <c r="B16" s="12">
        <v>5</v>
      </c>
    </row>
    <row r="17" spans="1:2" x14ac:dyDescent="0.25">
      <c r="A17" s="4" t="s">
        <v>933</v>
      </c>
      <c r="B17" s="12">
        <v>4</v>
      </c>
    </row>
    <row r="18" spans="1:2" x14ac:dyDescent="0.25">
      <c r="A18" s="4" t="s">
        <v>945</v>
      </c>
      <c r="B18" s="12">
        <v>2</v>
      </c>
    </row>
    <row r="19" spans="1:2" x14ac:dyDescent="0.25">
      <c r="A19" s="4" t="s">
        <v>937</v>
      </c>
      <c r="B19" s="12">
        <v>1</v>
      </c>
    </row>
    <row r="20" spans="1:2" x14ac:dyDescent="0.25">
      <c r="A20" s="4" t="s">
        <v>948</v>
      </c>
      <c r="B20" s="12">
        <v>1</v>
      </c>
    </row>
    <row r="21" spans="1:2" x14ac:dyDescent="0.25">
      <c r="A21" s="4" t="s">
        <v>943</v>
      </c>
      <c r="B21" s="12">
        <v>1</v>
      </c>
    </row>
    <row r="22" spans="1:2" x14ac:dyDescent="0.25">
      <c r="A22" s="4" t="s">
        <v>941</v>
      </c>
      <c r="B22" s="12">
        <v>1</v>
      </c>
    </row>
    <row r="23" spans="1:2" x14ac:dyDescent="0.25">
      <c r="A23" s="4" t="s">
        <v>957</v>
      </c>
      <c r="B23" s="12">
        <v>2617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FD3D5-A4A2-41B5-86AD-D5C48E5F2D5F}">
  <dimension ref="A3:B6"/>
  <sheetViews>
    <sheetView workbookViewId="0">
      <selection activeCell="B5" sqref="B5"/>
    </sheetView>
  </sheetViews>
  <sheetFormatPr defaultRowHeight="15" x14ac:dyDescent="0.25"/>
  <cols>
    <col min="1" max="1" width="14" bestFit="1" customWidth="1"/>
    <col min="2" max="2" width="14.5703125" bestFit="1" customWidth="1"/>
  </cols>
  <sheetData>
    <row r="3" spans="1:2" x14ac:dyDescent="0.25">
      <c r="A3" s="3" t="s">
        <v>956</v>
      </c>
      <c r="B3" t="s">
        <v>958</v>
      </c>
    </row>
    <row r="4" spans="1:2" x14ac:dyDescent="0.25">
      <c r="A4" s="4" t="s">
        <v>22</v>
      </c>
      <c r="B4" s="12">
        <v>315</v>
      </c>
    </row>
    <row r="5" spans="1:2" x14ac:dyDescent="0.25">
      <c r="A5" s="4" t="s">
        <v>18</v>
      </c>
      <c r="B5" s="12">
        <v>2255</v>
      </c>
    </row>
    <row r="6" spans="1:2" x14ac:dyDescent="0.25">
      <c r="A6" s="4" t="s">
        <v>27</v>
      </c>
      <c r="B6" s="12">
        <v>47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884F0-21FC-48EF-9581-D6FCC9661CC2}">
  <dimension ref="A3:D8"/>
  <sheetViews>
    <sheetView workbookViewId="0">
      <selection activeCell="A7" sqref="A7:XFD8"/>
    </sheetView>
  </sheetViews>
  <sheetFormatPr defaultRowHeight="15" x14ac:dyDescent="0.25"/>
  <cols>
    <col min="1" max="1" width="19.42578125" bestFit="1" customWidth="1"/>
    <col min="2" max="2" width="18.42578125" bestFit="1" customWidth="1"/>
    <col min="3" max="3" width="20.42578125" bestFit="1" customWidth="1"/>
    <col min="4" max="4" width="24.28515625" bestFit="1" customWidth="1"/>
  </cols>
  <sheetData>
    <row r="3" spans="1:4" x14ac:dyDescent="0.25">
      <c r="A3" t="s">
        <v>959</v>
      </c>
      <c r="B3" t="s">
        <v>962</v>
      </c>
      <c r="C3" t="s">
        <v>961</v>
      </c>
      <c r="D3" t="s">
        <v>960</v>
      </c>
    </row>
    <row r="4" spans="1:4" x14ac:dyDescent="0.25">
      <c r="A4" s="12">
        <v>69598762.219999999</v>
      </c>
      <c r="B4" s="12">
        <v>2973635.9299999853</v>
      </c>
      <c r="C4" s="12">
        <v>62221312.619999863</v>
      </c>
      <c r="D4" s="12">
        <v>9525305.0400000066</v>
      </c>
    </row>
    <row r="7" spans="1:4" x14ac:dyDescent="0.25">
      <c r="A7" t="s">
        <v>963</v>
      </c>
      <c r="B7" t="s">
        <v>964</v>
      </c>
      <c r="C7" t="s">
        <v>9</v>
      </c>
      <c r="D7" t="s">
        <v>8</v>
      </c>
    </row>
    <row r="8" spans="1:4" s="5" customFormat="1" x14ac:dyDescent="0.25">
      <c r="A8" s="5">
        <f>GETPIVOTDATA("Sum of TotalAmount",$A$3)</f>
        <v>69598762.219999999</v>
      </c>
      <c r="B8" s="5">
        <f>GETPIVOTDATA("Sum of GSTAmount",$A$3)</f>
        <v>2973635.9299999853</v>
      </c>
      <c r="C8" s="5">
        <f>GETPIVOTDATA("Sum of ROBillAmount",$A$3)</f>
        <v>62221312.619999863</v>
      </c>
      <c r="D8" s="5">
        <f>GETPIVOTDATA("Sum of ComissionAmount",$A$3)</f>
        <v>9525305.0400000066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6E721-9E3B-420A-8718-C43454BC537B}">
  <dimension ref="A3:B33"/>
  <sheetViews>
    <sheetView workbookViewId="0">
      <selection activeCell="F22" sqref="F22"/>
    </sheetView>
  </sheetViews>
  <sheetFormatPr defaultRowHeight="15" x14ac:dyDescent="0.25"/>
  <cols>
    <col min="1" max="1" width="48.7109375" bestFit="1" customWidth="1"/>
    <col min="2" max="2" width="18.140625" bestFit="1" customWidth="1"/>
  </cols>
  <sheetData>
    <row r="3" spans="1:2" x14ac:dyDescent="0.25">
      <c r="A3" s="3" t="s">
        <v>956</v>
      </c>
      <c r="B3" t="s">
        <v>966</v>
      </c>
    </row>
    <row r="4" spans="1:2" x14ac:dyDescent="0.25">
      <c r="A4" s="4" t="s">
        <v>126</v>
      </c>
      <c r="B4" s="12">
        <v>174</v>
      </c>
    </row>
    <row r="5" spans="1:2" x14ac:dyDescent="0.25">
      <c r="A5" s="4" t="s">
        <v>20</v>
      </c>
      <c r="B5" s="12">
        <v>149</v>
      </c>
    </row>
    <row r="6" spans="1:2" x14ac:dyDescent="0.25">
      <c r="A6" s="4" t="s">
        <v>65</v>
      </c>
      <c r="B6" s="12">
        <v>134</v>
      </c>
    </row>
    <row r="7" spans="1:2" x14ac:dyDescent="0.25">
      <c r="A7" s="4" t="s">
        <v>286</v>
      </c>
      <c r="B7" s="12">
        <v>105</v>
      </c>
    </row>
    <row r="8" spans="1:2" x14ac:dyDescent="0.25">
      <c r="A8" s="4" t="s">
        <v>140</v>
      </c>
      <c r="B8" s="12">
        <v>68</v>
      </c>
    </row>
    <row r="9" spans="1:2" x14ac:dyDescent="0.25">
      <c r="A9" s="4" t="s">
        <v>110</v>
      </c>
      <c r="B9" s="12">
        <v>64</v>
      </c>
    </row>
    <row r="10" spans="1:2" x14ac:dyDescent="0.25">
      <c r="A10" s="4" t="s">
        <v>96</v>
      </c>
      <c r="B10" s="12">
        <v>56</v>
      </c>
    </row>
    <row r="11" spans="1:2" x14ac:dyDescent="0.25">
      <c r="A11" s="4" t="s">
        <v>99</v>
      </c>
      <c r="B11" s="12">
        <v>51</v>
      </c>
    </row>
    <row r="12" spans="1:2" x14ac:dyDescent="0.25">
      <c r="A12" s="4" t="s">
        <v>118</v>
      </c>
      <c r="B12" s="12">
        <v>48</v>
      </c>
    </row>
    <row r="13" spans="1:2" x14ac:dyDescent="0.25">
      <c r="A13" s="4" t="s">
        <v>331</v>
      </c>
      <c r="B13" s="12">
        <v>44</v>
      </c>
    </row>
    <row r="14" spans="1:2" x14ac:dyDescent="0.25">
      <c r="A14" s="4" t="s">
        <v>187</v>
      </c>
      <c r="B14" s="12">
        <v>42</v>
      </c>
    </row>
    <row r="15" spans="1:2" x14ac:dyDescent="0.25">
      <c r="A15" s="4" t="s">
        <v>304</v>
      </c>
      <c r="B15" s="12">
        <v>42</v>
      </c>
    </row>
    <row r="16" spans="1:2" x14ac:dyDescent="0.25">
      <c r="A16" s="4" t="s">
        <v>229</v>
      </c>
      <c r="B16" s="12">
        <v>40</v>
      </c>
    </row>
    <row r="17" spans="1:2" x14ac:dyDescent="0.25">
      <c r="A17" s="4" t="s">
        <v>154</v>
      </c>
      <c r="B17" s="12">
        <v>39</v>
      </c>
    </row>
    <row r="18" spans="1:2" x14ac:dyDescent="0.25">
      <c r="A18" s="4" t="s">
        <v>87</v>
      </c>
      <c r="B18" s="12">
        <v>37</v>
      </c>
    </row>
    <row r="19" spans="1:2" x14ac:dyDescent="0.25">
      <c r="A19" s="4" t="s">
        <v>215</v>
      </c>
      <c r="B19" s="12">
        <v>37</v>
      </c>
    </row>
    <row r="20" spans="1:2" x14ac:dyDescent="0.25">
      <c r="A20" s="4" t="s">
        <v>64</v>
      </c>
      <c r="B20" s="12">
        <v>31</v>
      </c>
    </row>
    <row r="21" spans="1:2" x14ac:dyDescent="0.25">
      <c r="A21" s="4" t="s">
        <v>76</v>
      </c>
      <c r="B21" s="12">
        <v>29</v>
      </c>
    </row>
    <row r="22" spans="1:2" x14ac:dyDescent="0.25">
      <c r="A22" s="4" t="s">
        <v>80</v>
      </c>
      <c r="B22" s="12">
        <v>28</v>
      </c>
    </row>
    <row r="23" spans="1:2" x14ac:dyDescent="0.25">
      <c r="A23" s="4" t="s">
        <v>247</v>
      </c>
      <c r="B23" s="12">
        <v>27</v>
      </c>
    </row>
    <row r="24" spans="1:2" x14ac:dyDescent="0.25">
      <c r="A24" s="4" t="s">
        <v>124</v>
      </c>
      <c r="B24" s="12">
        <v>24</v>
      </c>
    </row>
    <row r="25" spans="1:2" x14ac:dyDescent="0.25">
      <c r="A25" s="4" t="s">
        <v>84</v>
      </c>
      <c r="B25" s="12">
        <v>23</v>
      </c>
    </row>
    <row r="26" spans="1:2" x14ac:dyDescent="0.25">
      <c r="A26" s="4" t="s">
        <v>147</v>
      </c>
      <c r="B26" s="12">
        <v>23</v>
      </c>
    </row>
    <row r="27" spans="1:2" x14ac:dyDescent="0.25">
      <c r="A27" s="4" t="s">
        <v>277</v>
      </c>
      <c r="B27" s="12">
        <v>21</v>
      </c>
    </row>
    <row r="28" spans="1:2" x14ac:dyDescent="0.25">
      <c r="A28" s="4" t="s">
        <v>216</v>
      </c>
      <c r="B28" s="12">
        <v>19</v>
      </c>
    </row>
    <row r="29" spans="1:2" x14ac:dyDescent="0.25">
      <c r="A29" s="4" t="s">
        <v>224</v>
      </c>
      <c r="B29" s="12">
        <v>17</v>
      </c>
    </row>
    <row r="30" spans="1:2" x14ac:dyDescent="0.25">
      <c r="A30" s="4" t="s">
        <v>113</v>
      </c>
      <c r="B30" s="12">
        <v>17</v>
      </c>
    </row>
    <row r="31" spans="1:2" x14ac:dyDescent="0.25">
      <c r="A31" s="4" t="s">
        <v>630</v>
      </c>
      <c r="B31" s="12">
        <v>17</v>
      </c>
    </row>
    <row r="32" spans="1:2" x14ac:dyDescent="0.25">
      <c r="A32" s="4" t="s">
        <v>336</v>
      </c>
      <c r="B32" s="12">
        <v>17</v>
      </c>
    </row>
    <row r="33" spans="1:2" x14ac:dyDescent="0.25">
      <c r="A33" s="4" t="s">
        <v>176</v>
      </c>
      <c r="B33" s="12">
        <v>17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4EAE2-9B4B-477C-8577-F2CBAB516673}">
  <dimension ref="A3:B13"/>
  <sheetViews>
    <sheetView workbookViewId="0">
      <selection activeCell="B5" sqref="B5"/>
    </sheetView>
  </sheetViews>
  <sheetFormatPr defaultRowHeight="15" x14ac:dyDescent="0.25"/>
  <cols>
    <col min="1" max="1" width="48.5703125" bestFit="1" customWidth="1"/>
    <col min="2" max="2" width="20.42578125" bestFit="1" customWidth="1"/>
  </cols>
  <sheetData>
    <row r="3" spans="1:2" x14ac:dyDescent="0.25">
      <c r="A3" s="3" t="s">
        <v>956</v>
      </c>
      <c r="B3" t="s">
        <v>961</v>
      </c>
    </row>
    <row r="4" spans="1:2" x14ac:dyDescent="0.25">
      <c r="A4" s="4" t="s">
        <v>336</v>
      </c>
      <c r="B4" s="12">
        <v>9832085.8500000015</v>
      </c>
    </row>
    <row r="5" spans="1:2" x14ac:dyDescent="0.25">
      <c r="A5" s="4" t="s">
        <v>65</v>
      </c>
      <c r="B5" s="12">
        <v>5127983.47</v>
      </c>
    </row>
    <row r="6" spans="1:2" x14ac:dyDescent="0.25">
      <c r="A6" s="4" t="s">
        <v>126</v>
      </c>
      <c r="B6" s="12">
        <v>2965908.7300000004</v>
      </c>
    </row>
    <row r="7" spans="1:2" x14ac:dyDescent="0.25">
      <c r="A7" s="4" t="s">
        <v>110</v>
      </c>
      <c r="B7" s="12">
        <v>2701779.8400000008</v>
      </c>
    </row>
    <row r="8" spans="1:2" x14ac:dyDescent="0.25">
      <c r="A8" s="4" t="s">
        <v>20</v>
      </c>
      <c r="B8" s="12">
        <v>2417941.2800000021</v>
      </c>
    </row>
    <row r="9" spans="1:2" x14ac:dyDescent="0.25">
      <c r="A9" s="4" t="s">
        <v>286</v>
      </c>
      <c r="B9" s="12">
        <v>2333554.0599999991</v>
      </c>
    </row>
    <row r="10" spans="1:2" x14ac:dyDescent="0.25">
      <c r="A10" s="4" t="s">
        <v>229</v>
      </c>
      <c r="B10" s="12">
        <v>2112999.0999999996</v>
      </c>
    </row>
    <row r="11" spans="1:2" x14ac:dyDescent="0.25">
      <c r="A11" s="4" t="s">
        <v>224</v>
      </c>
      <c r="B11" s="12">
        <v>1526558.77</v>
      </c>
    </row>
    <row r="12" spans="1:2" x14ac:dyDescent="0.25">
      <c r="A12" s="4" t="s">
        <v>202</v>
      </c>
      <c r="B12" s="12">
        <v>1452903.21</v>
      </c>
    </row>
    <row r="13" spans="1:2" x14ac:dyDescent="0.25">
      <c r="A13" s="4" t="s">
        <v>118</v>
      </c>
      <c r="B13" s="12">
        <v>1094578.1200000001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885F5-21F6-4669-9C98-656A7BFEAE9A}">
  <dimension ref="A3:B14"/>
  <sheetViews>
    <sheetView workbookViewId="0">
      <selection activeCell="B8" sqref="B8"/>
    </sheetView>
  </sheetViews>
  <sheetFormatPr defaultRowHeight="15" x14ac:dyDescent="0.25"/>
  <cols>
    <col min="1" max="1" width="38.140625" bestFit="1" customWidth="1"/>
    <col min="2" max="2" width="14.28515625" bestFit="1" customWidth="1"/>
  </cols>
  <sheetData>
    <row r="3" spans="1:2" x14ac:dyDescent="0.25">
      <c r="A3" s="3" t="s">
        <v>956</v>
      </c>
      <c r="B3" t="s">
        <v>955</v>
      </c>
    </row>
    <row r="4" spans="1:2" x14ac:dyDescent="0.25">
      <c r="A4" s="4" t="s">
        <v>46</v>
      </c>
      <c r="B4" s="12">
        <v>1804</v>
      </c>
    </row>
    <row r="5" spans="1:2" x14ac:dyDescent="0.25">
      <c r="A5" s="4" t="s">
        <v>66</v>
      </c>
      <c r="B5" s="12">
        <v>50</v>
      </c>
    </row>
    <row r="6" spans="1:2" x14ac:dyDescent="0.25">
      <c r="A6" s="4" t="s">
        <v>88</v>
      </c>
      <c r="B6" s="12">
        <v>39</v>
      </c>
    </row>
    <row r="7" spans="1:2" x14ac:dyDescent="0.25">
      <c r="A7" s="4" t="s">
        <v>81</v>
      </c>
      <c r="B7" s="12">
        <v>28</v>
      </c>
    </row>
    <row r="8" spans="1:2" x14ac:dyDescent="0.25">
      <c r="A8" s="4" t="s">
        <v>114</v>
      </c>
      <c r="B8" s="12">
        <v>23</v>
      </c>
    </row>
    <row r="9" spans="1:2" x14ac:dyDescent="0.25">
      <c r="A9" s="4" t="s">
        <v>56</v>
      </c>
      <c r="B9" s="12">
        <v>20</v>
      </c>
    </row>
    <row r="10" spans="1:2" x14ac:dyDescent="0.25">
      <c r="A10" s="4" t="s">
        <v>693</v>
      </c>
      <c r="B10" s="12">
        <v>18</v>
      </c>
    </row>
    <row r="11" spans="1:2" x14ac:dyDescent="0.25">
      <c r="A11" s="4" t="s">
        <v>454</v>
      </c>
      <c r="B11" s="12">
        <v>17</v>
      </c>
    </row>
    <row r="12" spans="1:2" x14ac:dyDescent="0.25">
      <c r="A12" s="4" t="s">
        <v>730</v>
      </c>
      <c r="B12" s="12">
        <v>14</v>
      </c>
    </row>
    <row r="13" spans="1:2" x14ac:dyDescent="0.25">
      <c r="A13" s="4" t="s">
        <v>73</v>
      </c>
      <c r="B13" s="12">
        <v>13</v>
      </c>
    </row>
    <row r="14" spans="1:2" x14ac:dyDescent="0.25">
      <c r="A14" s="4" t="s">
        <v>63</v>
      </c>
      <c r="B14" s="12">
        <v>13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24"/>
  <sheetViews>
    <sheetView topLeftCell="I881" workbookViewId="0">
      <selection sqref="A1:R2488"/>
    </sheetView>
  </sheetViews>
  <sheetFormatPr defaultRowHeight="15" x14ac:dyDescent="0.25"/>
  <cols>
    <col min="1" max="1" width="7" bestFit="1" customWidth="1"/>
    <col min="2" max="2" width="8.42578125" bestFit="1" customWidth="1"/>
    <col min="3" max="3" width="10.42578125" bestFit="1" customWidth="1"/>
    <col min="4" max="4" width="32.42578125" customWidth="1"/>
    <col min="5" max="5" width="8.5703125" customWidth="1"/>
    <col min="6" max="6" width="11.28515625" bestFit="1" customWidth="1"/>
    <col min="7" max="7" width="7.42578125" customWidth="1"/>
    <col min="8" max="8" width="17.140625" customWidth="1"/>
    <col min="9" max="9" width="12.5703125" customWidth="1"/>
    <col min="10" max="10" width="13.7109375" customWidth="1"/>
    <col min="11" max="11" width="10.85546875" customWidth="1"/>
    <col min="12" max="12" width="13.85546875" bestFit="1" customWidth="1"/>
    <col min="13" max="13" width="11.85546875" customWidth="1"/>
    <col min="14" max="14" width="12.5703125" customWidth="1"/>
    <col min="15" max="15" width="11.7109375" customWidth="1"/>
    <col min="16" max="16" width="16" customWidth="1"/>
    <col min="17" max="17" width="28.140625" customWidth="1"/>
    <col min="18" max="18" width="22.425781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idden="1" x14ac:dyDescent="0.25">
      <c r="A2">
        <v>18</v>
      </c>
      <c r="B2">
        <v>2215</v>
      </c>
      <c r="C2" s="1">
        <v>42984</v>
      </c>
      <c r="D2" t="s">
        <v>950</v>
      </c>
      <c r="E2">
        <v>1</v>
      </c>
      <c r="F2">
        <v>1</v>
      </c>
      <c r="G2">
        <v>0</v>
      </c>
      <c r="H2">
        <v>9750</v>
      </c>
      <c r="I2">
        <v>1462.5</v>
      </c>
      <c r="J2">
        <v>8701.8799999999992</v>
      </c>
      <c r="K2" t="s">
        <v>18</v>
      </c>
      <c r="L2">
        <v>414.38</v>
      </c>
      <c r="M2" t="s">
        <v>19</v>
      </c>
      <c r="N2" t="s">
        <v>19</v>
      </c>
      <c r="O2">
        <v>0</v>
      </c>
      <c r="P2" t="s">
        <v>20</v>
      </c>
      <c r="Q2" t="s">
        <v>23</v>
      </c>
      <c r="R2" t="s">
        <v>21</v>
      </c>
    </row>
    <row r="3" spans="1:18" hidden="1" x14ac:dyDescent="0.25">
      <c r="A3">
        <v>57</v>
      </c>
      <c r="B3">
        <v>2251</v>
      </c>
      <c r="C3" s="1">
        <v>43004</v>
      </c>
      <c r="D3" t="s">
        <v>24</v>
      </c>
      <c r="E3">
        <v>1</v>
      </c>
      <c r="F3">
        <v>1</v>
      </c>
      <c r="G3">
        <v>0</v>
      </c>
      <c r="H3">
        <v>15750</v>
      </c>
      <c r="I3">
        <v>2362.5</v>
      </c>
      <c r="J3">
        <v>14056.88</v>
      </c>
      <c r="K3" t="s">
        <v>18</v>
      </c>
      <c r="L3">
        <v>669.38</v>
      </c>
      <c r="M3" t="s">
        <v>25</v>
      </c>
      <c r="N3">
        <v>0</v>
      </c>
      <c r="O3">
        <v>0</v>
      </c>
      <c r="P3" t="s">
        <v>20</v>
      </c>
      <c r="Q3" t="s">
        <v>23</v>
      </c>
      <c r="R3" t="s">
        <v>21</v>
      </c>
    </row>
    <row r="4" spans="1:18" hidden="1" x14ac:dyDescent="0.25">
      <c r="A4">
        <v>81</v>
      </c>
      <c r="B4">
        <v>2274</v>
      </c>
      <c r="C4" s="1">
        <v>43011</v>
      </c>
      <c r="D4" t="s">
        <v>26</v>
      </c>
      <c r="E4">
        <v>4</v>
      </c>
      <c r="F4">
        <v>3</v>
      </c>
      <c r="G4">
        <v>1</v>
      </c>
      <c r="H4">
        <v>5700</v>
      </c>
      <c r="I4">
        <v>855</v>
      </c>
      <c r="J4">
        <v>5087.25</v>
      </c>
      <c r="K4" t="s">
        <v>27</v>
      </c>
      <c r="L4">
        <v>242.25</v>
      </c>
      <c r="M4" t="s">
        <v>25</v>
      </c>
      <c r="N4">
        <v>0</v>
      </c>
      <c r="O4">
        <v>0</v>
      </c>
      <c r="P4" t="s">
        <v>20</v>
      </c>
      <c r="Q4" t="s">
        <v>23</v>
      </c>
      <c r="R4" t="s">
        <v>21</v>
      </c>
    </row>
    <row r="5" spans="1:18" hidden="1" x14ac:dyDescent="0.25">
      <c r="A5">
        <v>84</v>
      </c>
      <c r="B5">
        <v>2277</v>
      </c>
      <c r="C5" s="1">
        <v>43012</v>
      </c>
      <c r="D5" t="s">
        <v>28</v>
      </c>
      <c r="E5">
        <v>4</v>
      </c>
      <c r="F5">
        <v>3</v>
      </c>
      <c r="G5">
        <v>1</v>
      </c>
      <c r="H5">
        <v>9600</v>
      </c>
      <c r="I5">
        <v>1440</v>
      </c>
      <c r="J5">
        <v>8160</v>
      </c>
      <c r="K5" t="s">
        <v>27</v>
      </c>
      <c r="L5">
        <v>408</v>
      </c>
      <c r="M5" t="s">
        <v>29</v>
      </c>
      <c r="N5">
        <v>408</v>
      </c>
      <c r="O5">
        <v>0</v>
      </c>
      <c r="P5" t="s">
        <v>20</v>
      </c>
      <c r="Q5" t="s">
        <v>23</v>
      </c>
      <c r="R5" t="s">
        <v>21</v>
      </c>
    </row>
    <row r="6" spans="1:18" hidden="1" x14ac:dyDescent="0.25">
      <c r="A6">
        <v>148</v>
      </c>
      <c r="B6">
        <v>2340</v>
      </c>
      <c r="C6" s="1">
        <v>43038</v>
      </c>
      <c r="D6" t="s">
        <v>30</v>
      </c>
      <c r="E6">
        <v>1</v>
      </c>
      <c r="F6">
        <v>1</v>
      </c>
      <c r="G6">
        <v>0</v>
      </c>
      <c r="H6">
        <v>15750</v>
      </c>
      <c r="I6">
        <v>2362.5</v>
      </c>
      <c r="J6">
        <v>14056.88</v>
      </c>
      <c r="K6" t="s">
        <v>18</v>
      </c>
      <c r="L6">
        <v>669.38</v>
      </c>
      <c r="M6" t="s">
        <v>25</v>
      </c>
      <c r="N6">
        <v>0</v>
      </c>
      <c r="O6">
        <v>0</v>
      </c>
      <c r="P6" t="s">
        <v>20</v>
      </c>
      <c r="Q6" t="s">
        <v>23</v>
      </c>
      <c r="R6" t="s">
        <v>21</v>
      </c>
    </row>
    <row r="7" spans="1:18" hidden="1" x14ac:dyDescent="0.25">
      <c r="A7">
        <v>197</v>
      </c>
      <c r="B7">
        <v>2388</v>
      </c>
      <c r="C7" s="1">
        <v>43071</v>
      </c>
      <c r="D7" t="s">
        <v>31</v>
      </c>
      <c r="E7">
        <v>1</v>
      </c>
      <c r="F7">
        <v>1</v>
      </c>
      <c r="G7">
        <v>0</v>
      </c>
      <c r="H7">
        <v>15750</v>
      </c>
      <c r="I7">
        <v>2362.5</v>
      </c>
      <c r="J7">
        <v>14056.88</v>
      </c>
      <c r="K7" t="s">
        <v>18</v>
      </c>
      <c r="L7">
        <v>669.38</v>
      </c>
      <c r="M7" t="s">
        <v>25</v>
      </c>
      <c r="N7">
        <v>0</v>
      </c>
      <c r="O7">
        <v>0</v>
      </c>
      <c r="P7" t="s">
        <v>20</v>
      </c>
      <c r="Q7" t="s">
        <v>23</v>
      </c>
      <c r="R7" t="s">
        <v>21</v>
      </c>
    </row>
    <row r="8" spans="1:18" hidden="1" x14ac:dyDescent="0.25">
      <c r="A8">
        <v>198</v>
      </c>
      <c r="B8">
        <v>2389</v>
      </c>
      <c r="C8" s="1">
        <v>43073</v>
      </c>
      <c r="D8" t="s">
        <v>32</v>
      </c>
      <c r="E8">
        <v>1</v>
      </c>
      <c r="F8">
        <v>1</v>
      </c>
      <c r="G8">
        <v>0</v>
      </c>
      <c r="H8">
        <v>15750</v>
      </c>
      <c r="I8">
        <v>2362.5</v>
      </c>
      <c r="J8">
        <v>14056.88</v>
      </c>
      <c r="K8" t="s">
        <v>18</v>
      </c>
      <c r="L8">
        <v>669.38</v>
      </c>
      <c r="M8" t="s">
        <v>25</v>
      </c>
      <c r="N8">
        <v>0</v>
      </c>
      <c r="O8">
        <v>0</v>
      </c>
      <c r="P8" t="s">
        <v>20</v>
      </c>
      <c r="Q8" t="s">
        <v>23</v>
      </c>
      <c r="R8" t="s">
        <v>21</v>
      </c>
    </row>
    <row r="9" spans="1:18" hidden="1" x14ac:dyDescent="0.25">
      <c r="A9">
        <v>187</v>
      </c>
      <c r="B9">
        <v>2378</v>
      </c>
      <c r="C9" s="1">
        <v>43064</v>
      </c>
      <c r="D9" t="s">
        <v>33</v>
      </c>
      <c r="E9">
        <v>1</v>
      </c>
      <c r="F9">
        <v>1</v>
      </c>
      <c r="G9">
        <v>0</v>
      </c>
      <c r="H9">
        <v>15750</v>
      </c>
      <c r="I9">
        <v>2362.5</v>
      </c>
      <c r="J9">
        <v>14056.88</v>
      </c>
      <c r="K9" t="s">
        <v>18</v>
      </c>
      <c r="L9">
        <v>669.38</v>
      </c>
      <c r="M9" t="s">
        <v>25</v>
      </c>
      <c r="N9">
        <v>0</v>
      </c>
      <c r="O9">
        <v>0</v>
      </c>
      <c r="P9" t="s">
        <v>20</v>
      </c>
      <c r="Q9" t="s">
        <v>23</v>
      </c>
      <c r="R9" t="s">
        <v>21</v>
      </c>
    </row>
    <row r="10" spans="1:18" hidden="1" x14ac:dyDescent="0.25">
      <c r="A10">
        <v>188</v>
      </c>
      <c r="B10">
        <v>2379</v>
      </c>
      <c r="C10" s="1">
        <v>43064</v>
      </c>
      <c r="D10" t="s">
        <v>34</v>
      </c>
      <c r="E10">
        <v>1</v>
      </c>
      <c r="F10">
        <v>1</v>
      </c>
      <c r="G10">
        <v>0</v>
      </c>
      <c r="H10">
        <v>4800</v>
      </c>
      <c r="I10">
        <v>720</v>
      </c>
      <c r="J10">
        <v>4284</v>
      </c>
      <c r="K10" t="s">
        <v>18</v>
      </c>
      <c r="L10">
        <v>204</v>
      </c>
      <c r="M10" t="s">
        <v>25</v>
      </c>
      <c r="N10">
        <v>0</v>
      </c>
      <c r="O10">
        <v>0</v>
      </c>
      <c r="P10" t="s">
        <v>20</v>
      </c>
      <c r="Q10" t="s">
        <v>23</v>
      </c>
      <c r="R10" t="s">
        <v>21</v>
      </c>
    </row>
    <row r="11" spans="1:18" hidden="1" x14ac:dyDescent="0.25">
      <c r="A11">
        <v>202</v>
      </c>
      <c r="B11">
        <v>2393</v>
      </c>
      <c r="C11" s="1">
        <v>43078</v>
      </c>
      <c r="D11" t="s">
        <v>35</v>
      </c>
      <c r="E11">
        <v>1</v>
      </c>
      <c r="F11">
        <v>1</v>
      </c>
      <c r="G11">
        <v>0</v>
      </c>
      <c r="H11">
        <v>15750</v>
      </c>
      <c r="I11">
        <v>2362.5</v>
      </c>
      <c r="J11">
        <v>14056.88</v>
      </c>
      <c r="K11" t="s">
        <v>18</v>
      </c>
      <c r="L11">
        <v>669.38</v>
      </c>
      <c r="M11" t="s">
        <v>25</v>
      </c>
      <c r="N11">
        <v>0</v>
      </c>
      <c r="O11">
        <v>0</v>
      </c>
      <c r="P11" t="s">
        <v>20</v>
      </c>
      <c r="Q11" t="s">
        <v>23</v>
      </c>
      <c r="R11" t="s">
        <v>21</v>
      </c>
    </row>
    <row r="12" spans="1:18" hidden="1" x14ac:dyDescent="0.25">
      <c r="A12">
        <v>206</v>
      </c>
      <c r="B12">
        <v>2397</v>
      </c>
      <c r="C12" s="1">
        <v>43082</v>
      </c>
      <c r="D12" t="s">
        <v>36</v>
      </c>
      <c r="E12">
        <v>1</v>
      </c>
      <c r="F12">
        <v>1</v>
      </c>
      <c r="G12">
        <v>0</v>
      </c>
      <c r="H12">
        <v>15750</v>
      </c>
      <c r="I12">
        <v>2362.5</v>
      </c>
      <c r="J12">
        <v>14056.88</v>
      </c>
      <c r="K12" t="s">
        <v>18</v>
      </c>
      <c r="L12">
        <v>669.38</v>
      </c>
      <c r="M12" t="s">
        <v>25</v>
      </c>
      <c r="N12">
        <v>0</v>
      </c>
      <c r="O12">
        <v>0</v>
      </c>
      <c r="P12" t="s">
        <v>20</v>
      </c>
      <c r="Q12" t="s">
        <v>23</v>
      </c>
      <c r="R12" t="s">
        <v>21</v>
      </c>
    </row>
    <row r="13" spans="1:18" hidden="1" x14ac:dyDescent="0.25">
      <c r="A13">
        <v>208</v>
      </c>
      <c r="B13">
        <v>2399</v>
      </c>
      <c r="C13" s="1">
        <v>43084</v>
      </c>
      <c r="D13" t="s">
        <v>37</v>
      </c>
      <c r="E13">
        <v>1</v>
      </c>
      <c r="F13">
        <v>1</v>
      </c>
      <c r="G13">
        <v>0</v>
      </c>
      <c r="H13">
        <v>15750</v>
      </c>
      <c r="I13">
        <v>2362.5</v>
      </c>
      <c r="J13">
        <v>13387.5</v>
      </c>
      <c r="K13" t="s">
        <v>18</v>
      </c>
      <c r="L13">
        <v>669.38</v>
      </c>
      <c r="M13" t="s">
        <v>29</v>
      </c>
      <c r="N13">
        <v>669.38</v>
      </c>
      <c r="O13">
        <v>0</v>
      </c>
      <c r="P13" t="s">
        <v>20</v>
      </c>
      <c r="Q13" t="s">
        <v>23</v>
      </c>
      <c r="R13" t="s">
        <v>21</v>
      </c>
    </row>
    <row r="14" spans="1:18" hidden="1" x14ac:dyDescent="0.25">
      <c r="A14">
        <v>257</v>
      </c>
      <c r="B14">
        <v>2448</v>
      </c>
      <c r="C14" s="1">
        <v>43115</v>
      </c>
      <c r="D14" t="s">
        <v>38</v>
      </c>
      <c r="E14">
        <v>2</v>
      </c>
      <c r="F14">
        <v>2</v>
      </c>
      <c r="G14">
        <v>0</v>
      </c>
      <c r="H14">
        <v>31500</v>
      </c>
      <c r="I14">
        <v>4725</v>
      </c>
      <c r="J14">
        <v>26775</v>
      </c>
      <c r="K14" t="s">
        <v>18</v>
      </c>
      <c r="L14">
        <v>1338.75</v>
      </c>
      <c r="M14" t="s">
        <v>29</v>
      </c>
      <c r="N14">
        <v>1338.75</v>
      </c>
      <c r="O14">
        <v>0</v>
      </c>
      <c r="P14" t="s">
        <v>20</v>
      </c>
      <c r="Q14" t="s">
        <v>23</v>
      </c>
      <c r="R14" t="s">
        <v>21</v>
      </c>
    </row>
    <row r="15" spans="1:18" hidden="1" x14ac:dyDescent="0.25">
      <c r="A15">
        <v>259</v>
      </c>
      <c r="B15">
        <v>2450</v>
      </c>
      <c r="C15" s="1">
        <v>43116</v>
      </c>
      <c r="D15" t="s">
        <v>39</v>
      </c>
      <c r="E15">
        <v>1</v>
      </c>
      <c r="F15">
        <v>1</v>
      </c>
      <c r="G15">
        <v>0</v>
      </c>
      <c r="H15">
        <v>0</v>
      </c>
      <c r="I15">
        <v>0</v>
      </c>
      <c r="J15">
        <v>0</v>
      </c>
      <c r="K15" t="s">
        <v>18</v>
      </c>
      <c r="L15">
        <v>0</v>
      </c>
      <c r="M15" t="s">
        <v>25</v>
      </c>
      <c r="N15">
        <v>0</v>
      </c>
      <c r="O15">
        <v>0</v>
      </c>
      <c r="P15" t="s">
        <v>20</v>
      </c>
      <c r="Q15" t="s">
        <v>23</v>
      </c>
      <c r="R15" t="s">
        <v>21</v>
      </c>
    </row>
    <row r="16" spans="1:18" hidden="1" x14ac:dyDescent="0.25">
      <c r="A16">
        <v>288</v>
      </c>
      <c r="B16">
        <v>2479</v>
      </c>
      <c r="C16" s="1">
        <v>43130</v>
      </c>
      <c r="D16" t="s">
        <v>40</v>
      </c>
      <c r="E16">
        <v>2</v>
      </c>
      <c r="F16">
        <v>2</v>
      </c>
      <c r="G16">
        <v>0</v>
      </c>
      <c r="H16">
        <v>0</v>
      </c>
      <c r="I16">
        <v>0</v>
      </c>
      <c r="J16">
        <v>0</v>
      </c>
      <c r="K16" t="s">
        <v>18</v>
      </c>
      <c r="L16">
        <v>0</v>
      </c>
      <c r="M16" t="s">
        <v>25</v>
      </c>
      <c r="N16">
        <v>0</v>
      </c>
      <c r="O16">
        <v>0</v>
      </c>
      <c r="P16" t="s">
        <v>20</v>
      </c>
      <c r="Q16" t="s">
        <v>23</v>
      </c>
      <c r="R16" t="s">
        <v>21</v>
      </c>
    </row>
    <row r="17" spans="1:18" hidden="1" x14ac:dyDescent="0.25">
      <c r="A17">
        <v>304</v>
      </c>
      <c r="B17">
        <v>2121</v>
      </c>
      <c r="C17" s="1">
        <v>43143</v>
      </c>
      <c r="E17">
        <v>1</v>
      </c>
      <c r="F17">
        <v>1</v>
      </c>
      <c r="G17">
        <v>0</v>
      </c>
      <c r="H17">
        <v>100000</v>
      </c>
      <c r="I17">
        <v>15000</v>
      </c>
      <c r="J17">
        <v>85000</v>
      </c>
      <c r="K17" t="s">
        <v>22</v>
      </c>
      <c r="L17">
        <v>4250</v>
      </c>
      <c r="M17" t="s">
        <v>29</v>
      </c>
      <c r="N17">
        <v>4250</v>
      </c>
      <c r="O17">
        <v>0</v>
      </c>
      <c r="P17" t="s">
        <v>20</v>
      </c>
      <c r="Q17" t="s">
        <v>23</v>
      </c>
      <c r="R17" t="s">
        <v>21</v>
      </c>
    </row>
    <row r="18" spans="1:18" hidden="1" x14ac:dyDescent="0.25">
      <c r="A18">
        <v>317</v>
      </c>
      <c r="B18">
        <v>2505</v>
      </c>
      <c r="C18" s="1">
        <v>43148</v>
      </c>
      <c r="D18" t="s">
        <v>41</v>
      </c>
      <c r="E18">
        <v>1</v>
      </c>
      <c r="F18">
        <v>1</v>
      </c>
      <c r="G18">
        <v>0</v>
      </c>
      <c r="H18">
        <v>0</v>
      </c>
      <c r="I18">
        <v>0</v>
      </c>
      <c r="J18">
        <v>0</v>
      </c>
      <c r="K18" t="s">
        <v>18</v>
      </c>
      <c r="L18">
        <v>0</v>
      </c>
      <c r="M18" t="s">
        <v>25</v>
      </c>
      <c r="N18">
        <v>0</v>
      </c>
      <c r="O18">
        <v>0</v>
      </c>
      <c r="P18" t="s">
        <v>20</v>
      </c>
      <c r="Q18" t="s">
        <v>23</v>
      </c>
      <c r="R18" t="s">
        <v>21</v>
      </c>
    </row>
    <row r="19" spans="1:18" hidden="1" x14ac:dyDescent="0.25">
      <c r="A19">
        <v>326</v>
      </c>
      <c r="B19">
        <v>2512</v>
      </c>
      <c r="C19" s="1">
        <v>43155</v>
      </c>
      <c r="D19" t="s">
        <v>42</v>
      </c>
      <c r="E19">
        <v>1</v>
      </c>
      <c r="F19">
        <v>0</v>
      </c>
      <c r="G19">
        <v>1</v>
      </c>
      <c r="H19">
        <v>0</v>
      </c>
      <c r="I19">
        <v>0</v>
      </c>
      <c r="J19">
        <v>0</v>
      </c>
      <c r="K19" t="s">
        <v>18</v>
      </c>
      <c r="L19">
        <v>0</v>
      </c>
      <c r="M19" t="s">
        <v>25</v>
      </c>
      <c r="N19">
        <v>0</v>
      </c>
      <c r="O19">
        <v>0</v>
      </c>
      <c r="P19" t="s">
        <v>20</v>
      </c>
      <c r="Q19" t="s">
        <v>23</v>
      </c>
      <c r="R19" t="s">
        <v>21</v>
      </c>
    </row>
    <row r="20" spans="1:18" hidden="1" x14ac:dyDescent="0.25">
      <c r="A20">
        <v>415</v>
      </c>
      <c r="B20">
        <v>2597</v>
      </c>
      <c r="C20" s="1">
        <v>43220</v>
      </c>
      <c r="D20" t="s">
        <v>43</v>
      </c>
      <c r="E20">
        <v>1</v>
      </c>
      <c r="F20">
        <v>1</v>
      </c>
      <c r="G20">
        <v>0</v>
      </c>
      <c r="H20">
        <v>10400</v>
      </c>
      <c r="I20">
        <v>1560</v>
      </c>
      <c r="J20">
        <v>8840</v>
      </c>
      <c r="K20" t="s">
        <v>18</v>
      </c>
      <c r="L20">
        <v>442</v>
      </c>
      <c r="M20" t="s">
        <v>29</v>
      </c>
      <c r="N20">
        <v>442</v>
      </c>
      <c r="O20">
        <v>0</v>
      </c>
      <c r="P20" t="s">
        <v>20</v>
      </c>
      <c r="Q20" t="s">
        <v>23</v>
      </c>
      <c r="R20" t="s">
        <v>21</v>
      </c>
    </row>
    <row r="21" spans="1:18" hidden="1" x14ac:dyDescent="0.25">
      <c r="A21">
        <v>450</v>
      </c>
      <c r="B21">
        <v>2630</v>
      </c>
      <c r="C21" s="1">
        <v>43249</v>
      </c>
      <c r="D21" t="s">
        <v>44</v>
      </c>
      <c r="E21">
        <v>2</v>
      </c>
      <c r="F21">
        <v>2</v>
      </c>
      <c r="G21">
        <v>0</v>
      </c>
      <c r="H21">
        <v>31500</v>
      </c>
      <c r="I21">
        <v>4725</v>
      </c>
      <c r="J21">
        <v>26775</v>
      </c>
      <c r="K21" t="s">
        <v>18</v>
      </c>
      <c r="L21">
        <v>1338.75</v>
      </c>
      <c r="M21" t="s">
        <v>29</v>
      </c>
      <c r="N21">
        <v>1338.75</v>
      </c>
      <c r="O21">
        <v>0</v>
      </c>
      <c r="P21" t="s">
        <v>20</v>
      </c>
      <c r="Q21" t="s">
        <v>23</v>
      </c>
      <c r="R21" t="s">
        <v>21</v>
      </c>
    </row>
    <row r="22" spans="1:18" hidden="1" x14ac:dyDescent="0.25">
      <c r="A22">
        <v>469</v>
      </c>
      <c r="B22">
        <v>2648</v>
      </c>
      <c r="C22" s="1">
        <v>43274</v>
      </c>
      <c r="D22" t="s">
        <v>45</v>
      </c>
      <c r="E22">
        <v>38</v>
      </c>
      <c r="F22">
        <v>25</v>
      </c>
      <c r="G22">
        <v>13</v>
      </c>
      <c r="H22">
        <v>196875</v>
      </c>
      <c r="I22">
        <v>29531.25</v>
      </c>
      <c r="J22">
        <v>167343.75</v>
      </c>
      <c r="K22" t="s">
        <v>27</v>
      </c>
      <c r="L22">
        <v>8367.19</v>
      </c>
      <c r="M22" t="s">
        <v>29</v>
      </c>
      <c r="N22">
        <v>8367.19</v>
      </c>
      <c r="O22">
        <v>0</v>
      </c>
      <c r="P22" t="s">
        <v>20</v>
      </c>
      <c r="Q22" t="s">
        <v>23</v>
      </c>
      <c r="R22" t="s">
        <v>21</v>
      </c>
    </row>
    <row r="23" spans="1:18" hidden="1" x14ac:dyDescent="0.25">
      <c r="A23">
        <v>535</v>
      </c>
      <c r="B23">
        <v>2714</v>
      </c>
      <c r="C23" s="1">
        <v>43312</v>
      </c>
      <c r="D23" t="s">
        <v>46</v>
      </c>
      <c r="E23">
        <v>1</v>
      </c>
      <c r="F23">
        <v>1</v>
      </c>
      <c r="G23">
        <v>0</v>
      </c>
      <c r="H23">
        <v>6480</v>
      </c>
      <c r="I23">
        <v>972</v>
      </c>
      <c r="J23">
        <v>5508</v>
      </c>
      <c r="K23" t="s">
        <v>18</v>
      </c>
      <c r="L23">
        <v>275.39999999999998</v>
      </c>
      <c r="M23" t="s">
        <v>29</v>
      </c>
      <c r="N23">
        <v>275.39999999999998</v>
      </c>
      <c r="O23">
        <v>0</v>
      </c>
      <c r="P23" t="s">
        <v>20</v>
      </c>
      <c r="Q23" t="s">
        <v>23</v>
      </c>
      <c r="R23" t="s">
        <v>21</v>
      </c>
    </row>
    <row r="24" spans="1:18" hidden="1" x14ac:dyDescent="0.25">
      <c r="A24">
        <v>553</v>
      </c>
      <c r="B24">
        <v>2731</v>
      </c>
      <c r="C24" s="1">
        <v>43324</v>
      </c>
      <c r="D24" t="s">
        <v>47</v>
      </c>
      <c r="E24">
        <v>2</v>
      </c>
      <c r="F24">
        <v>2</v>
      </c>
      <c r="G24">
        <v>0</v>
      </c>
      <c r="H24">
        <v>85000</v>
      </c>
      <c r="I24">
        <v>12750</v>
      </c>
      <c r="J24">
        <v>72250</v>
      </c>
      <c r="K24" t="s">
        <v>18</v>
      </c>
      <c r="L24">
        <v>3612.5</v>
      </c>
      <c r="M24" t="s">
        <v>29</v>
      </c>
      <c r="N24">
        <v>3612.5</v>
      </c>
      <c r="O24">
        <v>0</v>
      </c>
      <c r="P24" t="s">
        <v>20</v>
      </c>
      <c r="Q24" t="s">
        <v>23</v>
      </c>
      <c r="R24" t="s">
        <v>21</v>
      </c>
    </row>
    <row r="25" spans="1:18" hidden="1" x14ac:dyDescent="0.25">
      <c r="A25">
        <v>710</v>
      </c>
      <c r="B25">
        <v>2885</v>
      </c>
      <c r="C25" s="1">
        <v>43450</v>
      </c>
      <c r="D25" t="s">
        <v>46</v>
      </c>
      <c r="E25">
        <v>1</v>
      </c>
      <c r="F25">
        <v>1</v>
      </c>
      <c r="G25">
        <v>0</v>
      </c>
      <c r="H25">
        <v>16000</v>
      </c>
      <c r="I25">
        <v>2400</v>
      </c>
      <c r="J25">
        <v>13600</v>
      </c>
      <c r="K25" t="s">
        <v>18</v>
      </c>
      <c r="L25">
        <v>680</v>
      </c>
      <c r="M25" t="s">
        <v>29</v>
      </c>
      <c r="N25">
        <v>680</v>
      </c>
      <c r="O25">
        <v>0</v>
      </c>
      <c r="P25" t="s">
        <v>20</v>
      </c>
      <c r="Q25" t="s">
        <v>23</v>
      </c>
      <c r="R25" t="s">
        <v>21</v>
      </c>
    </row>
    <row r="26" spans="1:18" hidden="1" x14ac:dyDescent="0.25">
      <c r="A26">
        <v>20713</v>
      </c>
      <c r="B26">
        <v>2890</v>
      </c>
      <c r="C26" s="1">
        <v>43453</v>
      </c>
      <c r="D26" t="s">
        <v>46</v>
      </c>
      <c r="E26">
        <v>1</v>
      </c>
      <c r="F26">
        <v>1</v>
      </c>
      <c r="G26">
        <v>0</v>
      </c>
      <c r="H26">
        <v>10000</v>
      </c>
      <c r="I26">
        <v>1500</v>
      </c>
      <c r="J26">
        <v>8500</v>
      </c>
      <c r="K26" t="s">
        <v>18</v>
      </c>
      <c r="L26">
        <v>425</v>
      </c>
      <c r="M26" t="s">
        <v>29</v>
      </c>
      <c r="N26">
        <v>425</v>
      </c>
      <c r="O26">
        <v>0</v>
      </c>
      <c r="P26" t="s">
        <v>20</v>
      </c>
      <c r="Q26" t="s">
        <v>23</v>
      </c>
      <c r="R26" t="s">
        <v>21</v>
      </c>
    </row>
    <row r="27" spans="1:18" hidden="1" x14ac:dyDescent="0.25">
      <c r="A27">
        <v>60744</v>
      </c>
      <c r="B27">
        <v>2927</v>
      </c>
      <c r="C27" s="1">
        <v>43471</v>
      </c>
      <c r="D27" t="s">
        <v>48</v>
      </c>
      <c r="E27">
        <v>1</v>
      </c>
      <c r="F27">
        <v>1</v>
      </c>
      <c r="G27">
        <v>0</v>
      </c>
      <c r="H27">
        <v>48000</v>
      </c>
      <c r="I27">
        <v>7200</v>
      </c>
      <c r="J27">
        <v>40800</v>
      </c>
      <c r="K27" t="s">
        <v>18</v>
      </c>
      <c r="L27">
        <v>2040</v>
      </c>
      <c r="M27" t="s">
        <v>29</v>
      </c>
      <c r="N27">
        <v>2040</v>
      </c>
      <c r="O27">
        <v>0</v>
      </c>
      <c r="P27" t="s">
        <v>20</v>
      </c>
      <c r="Q27" t="s">
        <v>23</v>
      </c>
      <c r="R27" t="s">
        <v>21</v>
      </c>
    </row>
    <row r="28" spans="1:18" hidden="1" x14ac:dyDescent="0.25">
      <c r="A28">
        <v>80845</v>
      </c>
      <c r="B28">
        <v>3029</v>
      </c>
      <c r="C28" s="1">
        <v>43575</v>
      </c>
      <c r="D28" t="s">
        <v>49</v>
      </c>
      <c r="E28">
        <v>1</v>
      </c>
      <c r="F28">
        <v>1</v>
      </c>
      <c r="G28">
        <v>0</v>
      </c>
      <c r="H28">
        <v>22400</v>
      </c>
      <c r="I28">
        <v>3360</v>
      </c>
      <c r="J28">
        <v>19040</v>
      </c>
      <c r="K28" t="s">
        <v>18</v>
      </c>
      <c r="L28">
        <v>952</v>
      </c>
      <c r="M28" t="s">
        <v>29</v>
      </c>
      <c r="N28">
        <v>952</v>
      </c>
      <c r="O28">
        <v>0</v>
      </c>
      <c r="P28" t="s">
        <v>20</v>
      </c>
      <c r="Q28" t="s">
        <v>23</v>
      </c>
      <c r="R28" t="s">
        <v>21</v>
      </c>
    </row>
    <row r="29" spans="1:18" hidden="1" x14ac:dyDescent="0.25">
      <c r="A29">
        <v>80864</v>
      </c>
      <c r="B29">
        <v>3048</v>
      </c>
      <c r="C29" s="1">
        <v>43588</v>
      </c>
      <c r="D29" t="s">
        <v>49</v>
      </c>
      <c r="E29">
        <v>1</v>
      </c>
      <c r="F29">
        <v>1</v>
      </c>
      <c r="G29">
        <v>0</v>
      </c>
      <c r="H29">
        <v>22400</v>
      </c>
      <c r="I29">
        <v>3360</v>
      </c>
      <c r="J29">
        <v>19040</v>
      </c>
      <c r="K29" t="s">
        <v>18</v>
      </c>
      <c r="L29">
        <v>952</v>
      </c>
      <c r="M29" t="s">
        <v>29</v>
      </c>
      <c r="N29">
        <v>952</v>
      </c>
      <c r="O29">
        <v>0</v>
      </c>
      <c r="P29" t="s">
        <v>20</v>
      </c>
      <c r="Q29" t="s">
        <v>23</v>
      </c>
      <c r="R29" t="s">
        <v>21</v>
      </c>
    </row>
    <row r="30" spans="1:18" hidden="1" x14ac:dyDescent="0.25">
      <c r="A30">
        <v>80822</v>
      </c>
      <c r="B30">
        <v>3006</v>
      </c>
      <c r="C30" s="1">
        <v>43557</v>
      </c>
      <c r="D30" t="s">
        <v>49</v>
      </c>
      <c r="E30">
        <v>1</v>
      </c>
      <c r="F30">
        <v>1</v>
      </c>
      <c r="G30">
        <v>0</v>
      </c>
      <c r="H30">
        <v>56000</v>
      </c>
      <c r="I30">
        <v>8400</v>
      </c>
      <c r="J30">
        <v>47600</v>
      </c>
      <c r="K30" t="s">
        <v>18</v>
      </c>
      <c r="L30">
        <v>2380</v>
      </c>
      <c r="M30" t="s">
        <v>29</v>
      </c>
      <c r="N30">
        <v>2380</v>
      </c>
      <c r="O30">
        <v>0</v>
      </c>
      <c r="P30" t="s">
        <v>20</v>
      </c>
      <c r="Q30" t="s">
        <v>23</v>
      </c>
      <c r="R30" t="s">
        <v>21</v>
      </c>
    </row>
    <row r="31" spans="1:18" hidden="1" x14ac:dyDescent="0.25">
      <c r="A31">
        <v>80886</v>
      </c>
      <c r="B31">
        <v>3065</v>
      </c>
      <c r="C31" s="1">
        <v>43610</v>
      </c>
      <c r="D31" t="s">
        <v>50</v>
      </c>
      <c r="E31">
        <v>1</v>
      </c>
      <c r="F31">
        <v>1</v>
      </c>
      <c r="G31">
        <v>0</v>
      </c>
      <c r="H31">
        <v>28000</v>
      </c>
      <c r="I31">
        <v>4200</v>
      </c>
      <c r="J31">
        <v>23800</v>
      </c>
      <c r="K31" t="s">
        <v>18</v>
      </c>
      <c r="L31">
        <v>1190</v>
      </c>
      <c r="M31" t="s">
        <v>29</v>
      </c>
      <c r="N31">
        <v>1190</v>
      </c>
      <c r="O31">
        <v>0</v>
      </c>
      <c r="P31" t="s">
        <v>20</v>
      </c>
      <c r="Q31" t="s">
        <v>23</v>
      </c>
      <c r="R31" t="s">
        <v>21</v>
      </c>
    </row>
    <row r="32" spans="1:18" hidden="1" x14ac:dyDescent="0.25">
      <c r="A32">
        <v>80922</v>
      </c>
      <c r="B32">
        <v>3099</v>
      </c>
      <c r="C32" s="1">
        <v>43649</v>
      </c>
      <c r="D32" t="s">
        <v>51</v>
      </c>
      <c r="E32">
        <v>1</v>
      </c>
      <c r="F32">
        <v>1</v>
      </c>
      <c r="G32">
        <v>0</v>
      </c>
      <c r="H32">
        <v>42000</v>
      </c>
      <c r="I32">
        <v>6300</v>
      </c>
      <c r="J32">
        <v>36057</v>
      </c>
      <c r="K32" t="s">
        <v>18</v>
      </c>
      <c r="L32">
        <v>1785</v>
      </c>
      <c r="M32" t="s">
        <v>29</v>
      </c>
      <c r="N32">
        <v>1428</v>
      </c>
      <c r="O32">
        <v>0</v>
      </c>
      <c r="P32" t="s">
        <v>20</v>
      </c>
      <c r="Q32" t="s">
        <v>23</v>
      </c>
      <c r="R32" t="s">
        <v>21</v>
      </c>
    </row>
    <row r="33" spans="1:18" hidden="1" x14ac:dyDescent="0.25">
      <c r="A33">
        <v>80927</v>
      </c>
      <c r="B33">
        <v>3104</v>
      </c>
      <c r="C33" s="1">
        <v>43656</v>
      </c>
      <c r="D33" t="s">
        <v>52</v>
      </c>
      <c r="E33">
        <v>7</v>
      </c>
      <c r="F33">
        <v>7</v>
      </c>
      <c r="G33">
        <v>0</v>
      </c>
      <c r="H33">
        <v>66150</v>
      </c>
      <c r="I33">
        <v>9922.5</v>
      </c>
      <c r="J33">
        <v>56789.77</v>
      </c>
      <c r="K33" t="s">
        <v>18</v>
      </c>
      <c r="L33">
        <v>2811.38</v>
      </c>
      <c r="M33" t="s">
        <v>29</v>
      </c>
      <c r="N33">
        <v>2249.1</v>
      </c>
      <c r="O33">
        <v>0</v>
      </c>
      <c r="P33" t="s">
        <v>20</v>
      </c>
      <c r="Q33" t="s">
        <v>23</v>
      </c>
      <c r="R33" t="s">
        <v>21</v>
      </c>
    </row>
    <row r="34" spans="1:18" hidden="1" x14ac:dyDescent="0.25">
      <c r="A34">
        <v>100949</v>
      </c>
      <c r="B34">
        <v>3129</v>
      </c>
      <c r="C34" s="1">
        <v>43674</v>
      </c>
      <c r="D34" t="s">
        <v>49</v>
      </c>
      <c r="E34">
        <v>1</v>
      </c>
      <c r="F34">
        <v>1</v>
      </c>
      <c r="G34">
        <v>0</v>
      </c>
      <c r="H34">
        <v>42000</v>
      </c>
      <c r="I34">
        <v>6300</v>
      </c>
      <c r="J34">
        <v>36057</v>
      </c>
      <c r="K34" t="s">
        <v>18</v>
      </c>
      <c r="L34">
        <v>1785</v>
      </c>
      <c r="M34" t="s">
        <v>29</v>
      </c>
      <c r="N34">
        <v>1428</v>
      </c>
      <c r="O34">
        <v>0</v>
      </c>
      <c r="P34" t="s">
        <v>20</v>
      </c>
      <c r="Q34" t="s">
        <v>23</v>
      </c>
      <c r="R34" t="s">
        <v>21</v>
      </c>
    </row>
    <row r="35" spans="1:18" hidden="1" x14ac:dyDescent="0.25">
      <c r="A35">
        <v>110977</v>
      </c>
      <c r="B35">
        <v>3158</v>
      </c>
      <c r="C35" s="1">
        <v>43703</v>
      </c>
      <c r="D35" t="s">
        <v>53</v>
      </c>
      <c r="E35">
        <v>1</v>
      </c>
      <c r="F35">
        <v>1</v>
      </c>
      <c r="G35">
        <v>0</v>
      </c>
      <c r="H35">
        <v>28000</v>
      </c>
      <c r="I35">
        <v>4200</v>
      </c>
      <c r="J35">
        <v>24038</v>
      </c>
      <c r="K35" t="s">
        <v>18</v>
      </c>
      <c r="L35">
        <v>1190</v>
      </c>
      <c r="M35" t="s">
        <v>29</v>
      </c>
      <c r="N35">
        <v>952</v>
      </c>
      <c r="O35">
        <v>0</v>
      </c>
      <c r="P35" t="s">
        <v>20</v>
      </c>
      <c r="Q35" t="s">
        <v>23</v>
      </c>
      <c r="R35" t="s">
        <v>21</v>
      </c>
    </row>
    <row r="36" spans="1:18" hidden="1" x14ac:dyDescent="0.25">
      <c r="A36">
        <v>110981</v>
      </c>
      <c r="B36">
        <v>3162</v>
      </c>
      <c r="C36" s="1">
        <v>43713</v>
      </c>
      <c r="D36" t="s">
        <v>46</v>
      </c>
      <c r="E36">
        <v>1</v>
      </c>
      <c r="F36">
        <v>1</v>
      </c>
      <c r="G36">
        <v>0</v>
      </c>
      <c r="H36">
        <v>17000</v>
      </c>
      <c r="I36">
        <v>2550</v>
      </c>
      <c r="J36">
        <v>14594.5</v>
      </c>
      <c r="K36" t="s">
        <v>18</v>
      </c>
      <c r="L36">
        <v>722.5</v>
      </c>
      <c r="M36" t="s">
        <v>29</v>
      </c>
      <c r="N36">
        <v>578</v>
      </c>
      <c r="O36">
        <v>0</v>
      </c>
      <c r="P36" t="s">
        <v>20</v>
      </c>
      <c r="Q36" t="s">
        <v>23</v>
      </c>
      <c r="R36" t="s">
        <v>21</v>
      </c>
    </row>
    <row r="37" spans="1:18" hidden="1" x14ac:dyDescent="0.25">
      <c r="A37">
        <v>110988</v>
      </c>
      <c r="B37">
        <v>3169</v>
      </c>
      <c r="C37" s="1">
        <v>43719</v>
      </c>
      <c r="D37" t="s">
        <v>50</v>
      </c>
      <c r="E37">
        <v>1</v>
      </c>
      <c r="F37">
        <v>1</v>
      </c>
      <c r="G37">
        <v>0</v>
      </c>
      <c r="H37">
        <v>50400</v>
      </c>
      <c r="I37">
        <v>7560</v>
      </c>
      <c r="J37">
        <v>43268.4</v>
      </c>
      <c r="K37" t="s">
        <v>18</v>
      </c>
      <c r="L37">
        <v>2142</v>
      </c>
      <c r="M37" t="s">
        <v>29</v>
      </c>
      <c r="N37">
        <v>1713.6</v>
      </c>
      <c r="O37">
        <v>0</v>
      </c>
      <c r="P37" t="s">
        <v>20</v>
      </c>
      <c r="Q37" t="s">
        <v>23</v>
      </c>
      <c r="R37" t="s">
        <v>21</v>
      </c>
    </row>
    <row r="38" spans="1:18" hidden="1" x14ac:dyDescent="0.25">
      <c r="A38">
        <v>111018</v>
      </c>
      <c r="B38">
        <v>3199</v>
      </c>
      <c r="C38" s="1">
        <v>43735</v>
      </c>
      <c r="D38" t="s">
        <v>50</v>
      </c>
      <c r="E38">
        <v>1</v>
      </c>
      <c r="F38">
        <v>1</v>
      </c>
      <c r="G38">
        <v>0</v>
      </c>
      <c r="H38">
        <v>50400</v>
      </c>
      <c r="I38">
        <v>7560</v>
      </c>
      <c r="J38">
        <v>43268.4</v>
      </c>
      <c r="K38" t="s">
        <v>18</v>
      </c>
      <c r="L38">
        <v>2142</v>
      </c>
      <c r="M38" t="s">
        <v>29</v>
      </c>
      <c r="N38">
        <v>1713.6</v>
      </c>
      <c r="O38">
        <v>0</v>
      </c>
      <c r="P38" t="s">
        <v>20</v>
      </c>
      <c r="Q38" t="s">
        <v>23</v>
      </c>
      <c r="R38" t="s">
        <v>21</v>
      </c>
    </row>
    <row r="39" spans="1:18" hidden="1" x14ac:dyDescent="0.25">
      <c r="A39">
        <v>121089</v>
      </c>
      <c r="B39">
        <v>3268</v>
      </c>
      <c r="C39" s="1">
        <v>43775</v>
      </c>
      <c r="D39" t="s">
        <v>49</v>
      </c>
      <c r="E39">
        <v>1</v>
      </c>
      <c r="F39">
        <v>1</v>
      </c>
      <c r="G39">
        <v>0</v>
      </c>
      <c r="H39">
        <v>22400</v>
      </c>
      <c r="I39">
        <v>3360</v>
      </c>
      <c r="J39">
        <v>19230.400000000001</v>
      </c>
      <c r="K39" t="s">
        <v>18</v>
      </c>
      <c r="L39">
        <v>952</v>
      </c>
      <c r="M39" t="s">
        <v>29</v>
      </c>
      <c r="N39">
        <v>761.6</v>
      </c>
      <c r="O39">
        <v>0</v>
      </c>
      <c r="P39" t="s">
        <v>20</v>
      </c>
      <c r="Q39" t="s">
        <v>23</v>
      </c>
      <c r="R39" t="s">
        <v>21</v>
      </c>
    </row>
    <row r="40" spans="1:18" hidden="1" x14ac:dyDescent="0.25">
      <c r="A40">
        <v>141220</v>
      </c>
      <c r="B40">
        <v>3399</v>
      </c>
      <c r="C40" s="1">
        <v>43898</v>
      </c>
      <c r="D40" t="s">
        <v>46</v>
      </c>
      <c r="E40">
        <v>1</v>
      </c>
      <c r="F40">
        <v>1</v>
      </c>
      <c r="G40">
        <v>0</v>
      </c>
      <c r="H40">
        <v>25000</v>
      </c>
      <c r="I40">
        <v>3750</v>
      </c>
      <c r="J40">
        <v>21462.5</v>
      </c>
      <c r="K40" t="s">
        <v>18</v>
      </c>
      <c r="L40">
        <v>1062.5</v>
      </c>
      <c r="M40" t="s">
        <v>29</v>
      </c>
      <c r="N40">
        <v>850</v>
      </c>
      <c r="O40">
        <v>0</v>
      </c>
      <c r="P40" t="s">
        <v>20</v>
      </c>
      <c r="Q40" t="s">
        <v>23</v>
      </c>
      <c r="R40" t="s">
        <v>21</v>
      </c>
    </row>
    <row r="41" spans="1:18" hidden="1" x14ac:dyDescent="0.25">
      <c r="A41">
        <v>151551</v>
      </c>
      <c r="B41">
        <v>3727</v>
      </c>
      <c r="C41" s="1">
        <v>44217</v>
      </c>
      <c r="D41" t="s">
        <v>54</v>
      </c>
      <c r="E41">
        <v>1</v>
      </c>
      <c r="F41">
        <v>1</v>
      </c>
      <c r="G41">
        <v>0</v>
      </c>
      <c r="H41">
        <v>28000</v>
      </c>
      <c r="I41">
        <v>4200</v>
      </c>
      <c r="J41">
        <v>24038</v>
      </c>
      <c r="K41" t="s">
        <v>18</v>
      </c>
      <c r="L41">
        <v>1190</v>
      </c>
      <c r="M41" t="s">
        <v>29</v>
      </c>
      <c r="N41">
        <v>952</v>
      </c>
      <c r="O41">
        <v>0</v>
      </c>
      <c r="P41" t="s">
        <v>20</v>
      </c>
      <c r="Q41" t="s">
        <v>23</v>
      </c>
      <c r="R41" t="s">
        <v>21</v>
      </c>
    </row>
    <row r="42" spans="1:18" hidden="1" x14ac:dyDescent="0.25">
      <c r="A42">
        <v>171876</v>
      </c>
      <c r="B42">
        <v>4051</v>
      </c>
      <c r="C42" s="1">
        <v>44464</v>
      </c>
      <c r="D42" t="s">
        <v>46</v>
      </c>
      <c r="E42">
        <v>1</v>
      </c>
      <c r="F42">
        <v>1</v>
      </c>
      <c r="G42">
        <v>0</v>
      </c>
      <c r="H42">
        <v>8000</v>
      </c>
      <c r="I42">
        <v>1200</v>
      </c>
      <c r="J42">
        <v>6868</v>
      </c>
      <c r="K42" t="s">
        <v>18</v>
      </c>
      <c r="L42">
        <v>340</v>
      </c>
      <c r="M42" t="s">
        <v>29</v>
      </c>
      <c r="N42">
        <v>272</v>
      </c>
      <c r="O42">
        <v>0</v>
      </c>
      <c r="P42" t="s">
        <v>20</v>
      </c>
      <c r="Q42" t="s">
        <v>23</v>
      </c>
      <c r="R42" t="s">
        <v>21</v>
      </c>
    </row>
    <row r="43" spans="1:18" hidden="1" x14ac:dyDescent="0.25">
      <c r="A43">
        <v>171982</v>
      </c>
      <c r="B43">
        <v>4156</v>
      </c>
      <c r="C43" s="1">
        <v>44554</v>
      </c>
      <c r="D43" t="s">
        <v>54</v>
      </c>
      <c r="E43">
        <v>1</v>
      </c>
      <c r="F43">
        <v>1</v>
      </c>
      <c r="G43">
        <v>0</v>
      </c>
      <c r="H43">
        <v>28000</v>
      </c>
      <c r="I43">
        <v>4200</v>
      </c>
      <c r="J43">
        <v>24038</v>
      </c>
      <c r="K43" t="s">
        <v>18</v>
      </c>
      <c r="L43">
        <v>1190</v>
      </c>
      <c r="M43" t="s">
        <v>29</v>
      </c>
      <c r="N43">
        <v>952</v>
      </c>
      <c r="O43">
        <v>0</v>
      </c>
      <c r="P43" t="s">
        <v>20</v>
      </c>
      <c r="Q43" t="s">
        <v>23</v>
      </c>
      <c r="R43" t="s">
        <v>21</v>
      </c>
    </row>
    <row r="44" spans="1:18" hidden="1" x14ac:dyDescent="0.25">
      <c r="A44">
        <v>172027</v>
      </c>
      <c r="B44">
        <v>4199</v>
      </c>
      <c r="C44" s="1">
        <v>44581</v>
      </c>
      <c r="D44" t="s">
        <v>54</v>
      </c>
      <c r="E44">
        <v>1</v>
      </c>
      <c r="F44">
        <v>1</v>
      </c>
      <c r="G44">
        <v>0</v>
      </c>
      <c r="H44">
        <v>28000</v>
      </c>
      <c r="I44">
        <v>4200</v>
      </c>
      <c r="J44">
        <v>24038</v>
      </c>
      <c r="K44" t="s">
        <v>18</v>
      </c>
      <c r="L44">
        <v>1190</v>
      </c>
      <c r="M44" t="s">
        <v>29</v>
      </c>
      <c r="N44">
        <v>952</v>
      </c>
      <c r="O44">
        <v>0</v>
      </c>
      <c r="P44" t="s">
        <v>20</v>
      </c>
      <c r="Q44" t="s">
        <v>23</v>
      </c>
      <c r="R44" t="s">
        <v>21</v>
      </c>
    </row>
    <row r="45" spans="1:18" hidden="1" x14ac:dyDescent="0.25">
      <c r="A45">
        <v>172028</v>
      </c>
      <c r="B45">
        <v>4200</v>
      </c>
      <c r="C45" s="1">
        <v>44581</v>
      </c>
      <c r="D45" t="s">
        <v>55</v>
      </c>
      <c r="E45">
        <v>1</v>
      </c>
      <c r="F45">
        <v>1</v>
      </c>
      <c r="G45">
        <v>0</v>
      </c>
      <c r="H45">
        <v>16000</v>
      </c>
      <c r="I45">
        <v>2400</v>
      </c>
      <c r="J45">
        <v>13736</v>
      </c>
      <c r="K45" t="s">
        <v>18</v>
      </c>
      <c r="L45">
        <v>680</v>
      </c>
      <c r="M45" t="s">
        <v>29</v>
      </c>
      <c r="N45">
        <v>544</v>
      </c>
      <c r="O45">
        <v>0</v>
      </c>
      <c r="P45" t="s">
        <v>20</v>
      </c>
      <c r="Q45" t="s">
        <v>23</v>
      </c>
      <c r="R45" t="s">
        <v>21</v>
      </c>
    </row>
    <row r="46" spans="1:18" hidden="1" x14ac:dyDescent="0.25">
      <c r="A46">
        <v>182097</v>
      </c>
      <c r="B46">
        <v>4270</v>
      </c>
      <c r="C46" s="1">
        <v>44646</v>
      </c>
      <c r="D46" t="s">
        <v>46</v>
      </c>
      <c r="E46">
        <v>1</v>
      </c>
      <c r="F46">
        <v>1</v>
      </c>
      <c r="G46">
        <v>0</v>
      </c>
      <c r="H46">
        <v>13600</v>
      </c>
      <c r="I46">
        <v>2040</v>
      </c>
      <c r="J46">
        <v>11675.6</v>
      </c>
      <c r="K46" t="s">
        <v>18</v>
      </c>
      <c r="L46">
        <v>578</v>
      </c>
      <c r="M46" t="s">
        <v>29</v>
      </c>
      <c r="N46">
        <v>462.4</v>
      </c>
      <c r="O46">
        <v>0</v>
      </c>
      <c r="P46" t="s">
        <v>20</v>
      </c>
      <c r="Q46" t="s">
        <v>23</v>
      </c>
      <c r="R46" t="s">
        <v>21</v>
      </c>
    </row>
    <row r="47" spans="1:18" hidden="1" x14ac:dyDescent="0.25">
      <c r="A47">
        <v>192143</v>
      </c>
      <c r="B47">
        <v>4317</v>
      </c>
      <c r="C47" s="1">
        <v>44677</v>
      </c>
      <c r="D47" t="s">
        <v>54</v>
      </c>
      <c r="E47">
        <v>1</v>
      </c>
      <c r="F47">
        <v>1</v>
      </c>
      <c r="G47">
        <v>0</v>
      </c>
      <c r="H47">
        <v>33600</v>
      </c>
      <c r="I47">
        <v>5040</v>
      </c>
      <c r="J47">
        <v>28845.599999999999</v>
      </c>
      <c r="K47" t="s">
        <v>18</v>
      </c>
      <c r="L47">
        <v>1428</v>
      </c>
      <c r="M47" t="s">
        <v>29</v>
      </c>
      <c r="N47">
        <v>1142.4000000000001</v>
      </c>
      <c r="O47">
        <v>0</v>
      </c>
      <c r="P47" t="s">
        <v>20</v>
      </c>
      <c r="Q47" t="s">
        <v>23</v>
      </c>
      <c r="R47" t="s">
        <v>21</v>
      </c>
    </row>
    <row r="48" spans="1:18" hidden="1" x14ac:dyDescent="0.25">
      <c r="A48">
        <v>131115</v>
      </c>
      <c r="B48">
        <v>3294</v>
      </c>
      <c r="C48" s="1">
        <v>43800</v>
      </c>
      <c r="D48" t="s">
        <v>50</v>
      </c>
      <c r="E48">
        <v>1</v>
      </c>
      <c r="F48">
        <v>1</v>
      </c>
      <c r="G48">
        <v>0</v>
      </c>
      <c r="H48">
        <v>42000</v>
      </c>
      <c r="I48">
        <v>6300</v>
      </c>
      <c r="J48">
        <v>36057</v>
      </c>
      <c r="K48" t="s">
        <v>18</v>
      </c>
      <c r="L48">
        <v>1785</v>
      </c>
      <c r="M48" t="s">
        <v>29</v>
      </c>
      <c r="N48">
        <v>1428</v>
      </c>
      <c r="O48">
        <v>0</v>
      </c>
      <c r="P48" t="s">
        <v>20</v>
      </c>
      <c r="Q48" t="s">
        <v>23</v>
      </c>
      <c r="R48" t="s">
        <v>21</v>
      </c>
    </row>
    <row r="49" spans="1:18" hidden="1" x14ac:dyDescent="0.25">
      <c r="A49">
        <v>131120</v>
      </c>
      <c r="B49">
        <v>3299</v>
      </c>
      <c r="C49" s="1">
        <v>43807</v>
      </c>
      <c r="D49" t="s">
        <v>46</v>
      </c>
      <c r="E49">
        <v>1</v>
      </c>
      <c r="F49">
        <v>1</v>
      </c>
      <c r="G49">
        <v>0</v>
      </c>
      <c r="H49">
        <v>10000</v>
      </c>
      <c r="I49">
        <v>1500</v>
      </c>
      <c r="J49">
        <v>8585</v>
      </c>
      <c r="K49" t="s">
        <v>18</v>
      </c>
      <c r="L49">
        <v>425</v>
      </c>
      <c r="M49" t="s">
        <v>29</v>
      </c>
      <c r="N49">
        <v>340</v>
      </c>
      <c r="O49">
        <v>0</v>
      </c>
      <c r="P49" t="s">
        <v>20</v>
      </c>
      <c r="Q49" t="s">
        <v>23</v>
      </c>
      <c r="R49" t="s">
        <v>21</v>
      </c>
    </row>
    <row r="50" spans="1:18" hidden="1" x14ac:dyDescent="0.25">
      <c r="A50">
        <v>202189</v>
      </c>
      <c r="B50">
        <v>4364</v>
      </c>
      <c r="C50" s="1">
        <v>44723</v>
      </c>
      <c r="D50" t="s">
        <v>49</v>
      </c>
      <c r="E50">
        <v>1</v>
      </c>
      <c r="F50">
        <v>1</v>
      </c>
      <c r="G50">
        <v>0</v>
      </c>
      <c r="H50">
        <v>16500</v>
      </c>
      <c r="I50">
        <v>2475</v>
      </c>
      <c r="J50">
        <v>14165.25</v>
      </c>
      <c r="K50" t="s">
        <v>18</v>
      </c>
      <c r="L50">
        <v>701.25</v>
      </c>
      <c r="M50" t="s">
        <v>29</v>
      </c>
      <c r="N50">
        <v>561</v>
      </c>
      <c r="O50">
        <v>0</v>
      </c>
      <c r="P50" t="s">
        <v>20</v>
      </c>
      <c r="Q50" t="s">
        <v>23</v>
      </c>
      <c r="R50" t="s">
        <v>21</v>
      </c>
    </row>
    <row r="51" spans="1:18" hidden="1" x14ac:dyDescent="0.25">
      <c r="A51">
        <v>131133</v>
      </c>
      <c r="B51">
        <v>3312</v>
      </c>
      <c r="C51" s="1">
        <v>43821</v>
      </c>
      <c r="D51" t="s">
        <v>50</v>
      </c>
      <c r="E51">
        <v>1</v>
      </c>
      <c r="F51">
        <v>1</v>
      </c>
      <c r="G51">
        <v>0</v>
      </c>
      <c r="H51">
        <v>21000</v>
      </c>
      <c r="I51">
        <v>3150</v>
      </c>
      <c r="J51">
        <v>18028.5</v>
      </c>
      <c r="K51" t="s">
        <v>18</v>
      </c>
      <c r="L51">
        <v>892.5</v>
      </c>
      <c r="M51" t="s">
        <v>29</v>
      </c>
      <c r="N51">
        <v>714</v>
      </c>
      <c r="O51">
        <v>0</v>
      </c>
      <c r="P51" t="s">
        <v>20</v>
      </c>
      <c r="Q51" t="s">
        <v>23</v>
      </c>
      <c r="R51" t="s">
        <v>21</v>
      </c>
    </row>
    <row r="52" spans="1:18" hidden="1" x14ac:dyDescent="0.25">
      <c r="A52">
        <v>131176</v>
      </c>
      <c r="B52">
        <v>3355</v>
      </c>
      <c r="C52" s="1">
        <v>43841</v>
      </c>
      <c r="D52" t="s">
        <v>46</v>
      </c>
      <c r="E52">
        <v>1</v>
      </c>
      <c r="F52">
        <v>1</v>
      </c>
      <c r="G52">
        <v>0</v>
      </c>
      <c r="H52">
        <v>50400</v>
      </c>
      <c r="I52">
        <v>7560</v>
      </c>
      <c r="J52">
        <v>43268.4</v>
      </c>
      <c r="K52" t="s">
        <v>18</v>
      </c>
      <c r="L52">
        <v>2142</v>
      </c>
      <c r="M52" t="s">
        <v>29</v>
      </c>
      <c r="N52">
        <v>1713.6</v>
      </c>
      <c r="O52">
        <v>0</v>
      </c>
      <c r="P52" t="s">
        <v>20</v>
      </c>
      <c r="Q52" t="s">
        <v>23</v>
      </c>
      <c r="R52" t="s">
        <v>21</v>
      </c>
    </row>
    <row r="53" spans="1:18" hidden="1" x14ac:dyDescent="0.25">
      <c r="A53">
        <v>222255</v>
      </c>
      <c r="B53">
        <v>4433</v>
      </c>
      <c r="C53" s="1">
        <v>44784</v>
      </c>
      <c r="D53" t="s">
        <v>54</v>
      </c>
      <c r="E53">
        <v>1</v>
      </c>
      <c r="F53">
        <v>1</v>
      </c>
      <c r="G53">
        <v>0</v>
      </c>
      <c r="H53">
        <v>42000</v>
      </c>
      <c r="I53">
        <v>6300</v>
      </c>
      <c r="J53">
        <v>36057</v>
      </c>
      <c r="K53" t="s">
        <v>18</v>
      </c>
      <c r="L53">
        <v>1785</v>
      </c>
      <c r="M53" t="s">
        <v>29</v>
      </c>
      <c r="N53">
        <v>1428</v>
      </c>
      <c r="O53">
        <v>0</v>
      </c>
      <c r="P53" t="s">
        <v>20</v>
      </c>
      <c r="Q53" t="s">
        <v>23</v>
      </c>
      <c r="R53" t="s">
        <v>21</v>
      </c>
    </row>
    <row r="54" spans="1:18" hidden="1" x14ac:dyDescent="0.25">
      <c r="A54">
        <v>222329</v>
      </c>
      <c r="B54">
        <v>4507</v>
      </c>
      <c r="C54" s="1">
        <v>44830</v>
      </c>
      <c r="D54" t="s">
        <v>54</v>
      </c>
      <c r="E54">
        <v>1</v>
      </c>
      <c r="F54">
        <v>1</v>
      </c>
      <c r="G54">
        <v>0</v>
      </c>
      <c r="H54">
        <v>44800</v>
      </c>
      <c r="I54">
        <v>6720</v>
      </c>
      <c r="J54">
        <v>38460.800000000003</v>
      </c>
      <c r="K54" t="s">
        <v>18</v>
      </c>
      <c r="L54">
        <v>1904</v>
      </c>
      <c r="M54" t="s">
        <v>29</v>
      </c>
      <c r="N54">
        <v>1523.2</v>
      </c>
      <c r="O54">
        <v>0</v>
      </c>
      <c r="P54" t="s">
        <v>20</v>
      </c>
      <c r="Q54" t="s">
        <v>23</v>
      </c>
      <c r="R54" t="s">
        <v>21</v>
      </c>
    </row>
    <row r="55" spans="1:18" hidden="1" x14ac:dyDescent="0.25">
      <c r="A55">
        <v>222488</v>
      </c>
      <c r="B55">
        <v>4656</v>
      </c>
      <c r="C55" s="1">
        <v>44968</v>
      </c>
      <c r="D55" t="s">
        <v>49</v>
      </c>
      <c r="E55">
        <v>1</v>
      </c>
      <c r="F55">
        <v>1</v>
      </c>
      <c r="G55">
        <v>0</v>
      </c>
      <c r="H55">
        <v>50400</v>
      </c>
      <c r="I55">
        <v>7560</v>
      </c>
      <c r="J55">
        <v>43268.4</v>
      </c>
      <c r="K55" t="s">
        <v>18</v>
      </c>
      <c r="L55">
        <v>2142</v>
      </c>
      <c r="M55" t="s">
        <v>29</v>
      </c>
      <c r="N55">
        <v>1713.6</v>
      </c>
      <c r="O55">
        <v>0</v>
      </c>
      <c r="P55" t="s">
        <v>20</v>
      </c>
      <c r="Q55" t="s">
        <v>23</v>
      </c>
      <c r="R55" t="s">
        <v>21</v>
      </c>
    </row>
    <row r="56" spans="1:18" hidden="1" x14ac:dyDescent="0.25">
      <c r="A56">
        <v>222496</v>
      </c>
      <c r="B56">
        <v>4664</v>
      </c>
      <c r="C56" s="1">
        <v>44973</v>
      </c>
      <c r="D56" t="s">
        <v>56</v>
      </c>
      <c r="E56">
        <v>2</v>
      </c>
      <c r="F56">
        <v>1</v>
      </c>
      <c r="G56">
        <v>1</v>
      </c>
      <c r="H56">
        <v>12600</v>
      </c>
      <c r="I56">
        <v>1890</v>
      </c>
      <c r="J56">
        <v>10817.1</v>
      </c>
      <c r="K56" t="s">
        <v>18</v>
      </c>
      <c r="L56">
        <v>535.5</v>
      </c>
      <c r="M56" t="s">
        <v>29</v>
      </c>
      <c r="N56">
        <v>428.4</v>
      </c>
      <c r="O56">
        <v>0</v>
      </c>
      <c r="P56" t="s">
        <v>20</v>
      </c>
      <c r="Q56" t="s">
        <v>23</v>
      </c>
      <c r="R56" t="s">
        <v>21</v>
      </c>
    </row>
    <row r="57" spans="1:18" hidden="1" x14ac:dyDescent="0.25">
      <c r="A57">
        <v>222504</v>
      </c>
      <c r="B57">
        <v>4672</v>
      </c>
      <c r="C57" s="1">
        <v>44981</v>
      </c>
      <c r="D57" t="s">
        <v>57</v>
      </c>
      <c r="E57">
        <v>4</v>
      </c>
      <c r="F57">
        <v>3</v>
      </c>
      <c r="G57">
        <v>1</v>
      </c>
      <c r="H57">
        <v>40320</v>
      </c>
      <c r="I57">
        <v>6048</v>
      </c>
      <c r="J57">
        <v>34614.720000000001</v>
      </c>
      <c r="K57" t="s">
        <v>18</v>
      </c>
      <c r="L57">
        <v>1713.6</v>
      </c>
      <c r="M57" t="s">
        <v>29</v>
      </c>
      <c r="N57">
        <v>1370.88</v>
      </c>
      <c r="O57">
        <v>0</v>
      </c>
      <c r="P57" t="s">
        <v>20</v>
      </c>
      <c r="Q57" t="s">
        <v>23</v>
      </c>
      <c r="R57" t="s">
        <v>21</v>
      </c>
    </row>
    <row r="58" spans="1:18" hidden="1" x14ac:dyDescent="0.25">
      <c r="A58">
        <v>222358</v>
      </c>
      <c r="B58">
        <v>4536</v>
      </c>
      <c r="C58" s="1">
        <v>44842</v>
      </c>
      <c r="D58" t="s">
        <v>54</v>
      </c>
      <c r="E58">
        <v>1</v>
      </c>
      <c r="F58">
        <v>1</v>
      </c>
      <c r="G58">
        <v>0</v>
      </c>
      <c r="H58">
        <v>22400</v>
      </c>
      <c r="I58">
        <v>3360</v>
      </c>
      <c r="J58">
        <v>19230.400000000001</v>
      </c>
      <c r="K58" t="s">
        <v>18</v>
      </c>
      <c r="L58">
        <v>952</v>
      </c>
      <c r="M58" t="s">
        <v>29</v>
      </c>
      <c r="N58">
        <v>761.6</v>
      </c>
      <c r="O58">
        <v>0</v>
      </c>
      <c r="P58" t="s">
        <v>20</v>
      </c>
      <c r="Q58" t="s">
        <v>23</v>
      </c>
      <c r="R58" t="s">
        <v>21</v>
      </c>
    </row>
    <row r="59" spans="1:18" hidden="1" x14ac:dyDescent="0.25">
      <c r="A59">
        <v>222415</v>
      </c>
      <c r="B59">
        <v>4585</v>
      </c>
      <c r="C59" s="1">
        <v>44901</v>
      </c>
      <c r="D59" t="s">
        <v>49</v>
      </c>
      <c r="E59">
        <v>1</v>
      </c>
      <c r="F59">
        <v>1</v>
      </c>
      <c r="G59">
        <v>0</v>
      </c>
      <c r="H59">
        <v>44800</v>
      </c>
      <c r="I59">
        <v>6720</v>
      </c>
      <c r="J59">
        <v>38460.800000000003</v>
      </c>
      <c r="K59" t="s">
        <v>18</v>
      </c>
      <c r="L59">
        <v>1904</v>
      </c>
      <c r="M59" t="s">
        <v>29</v>
      </c>
      <c r="N59">
        <v>1523.2</v>
      </c>
      <c r="O59">
        <v>0</v>
      </c>
      <c r="P59" t="s">
        <v>20</v>
      </c>
      <c r="Q59" t="s">
        <v>23</v>
      </c>
      <c r="R59" t="s">
        <v>21</v>
      </c>
    </row>
    <row r="60" spans="1:18" hidden="1" x14ac:dyDescent="0.25">
      <c r="A60">
        <v>222572</v>
      </c>
      <c r="B60">
        <v>4739</v>
      </c>
      <c r="C60" s="1">
        <v>45049</v>
      </c>
      <c r="D60" t="s">
        <v>49</v>
      </c>
      <c r="E60">
        <v>1</v>
      </c>
      <c r="F60">
        <v>1</v>
      </c>
      <c r="G60">
        <v>0</v>
      </c>
      <c r="H60">
        <v>56000</v>
      </c>
      <c r="I60">
        <v>8400</v>
      </c>
      <c r="J60">
        <v>48076</v>
      </c>
      <c r="K60" t="s">
        <v>18</v>
      </c>
      <c r="L60">
        <v>2380</v>
      </c>
      <c r="M60" t="s">
        <v>29</v>
      </c>
      <c r="N60">
        <v>1904</v>
      </c>
      <c r="O60">
        <v>0</v>
      </c>
      <c r="P60" t="s">
        <v>20</v>
      </c>
      <c r="Q60" t="s">
        <v>23</v>
      </c>
      <c r="R60" t="s">
        <v>21</v>
      </c>
    </row>
    <row r="61" spans="1:18" hidden="1" x14ac:dyDescent="0.25">
      <c r="A61">
        <v>222577</v>
      </c>
      <c r="B61">
        <v>4744</v>
      </c>
      <c r="C61" s="1">
        <v>45062</v>
      </c>
      <c r="D61" t="s">
        <v>58</v>
      </c>
      <c r="E61">
        <v>4</v>
      </c>
      <c r="F61">
        <v>3</v>
      </c>
      <c r="G61">
        <v>1</v>
      </c>
      <c r="H61">
        <v>48720</v>
      </c>
      <c r="I61">
        <v>7308</v>
      </c>
      <c r="J61">
        <v>41826.120000000003</v>
      </c>
      <c r="K61" t="s">
        <v>18</v>
      </c>
      <c r="L61">
        <v>2070.6</v>
      </c>
      <c r="M61" t="s">
        <v>29</v>
      </c>
      <c r="N61">
        <v>1656.48</v>
      </c>
      <c r="O61">
        <v>0</v>
      </c>
      <c r="P61" t="s">
        <v>20</v>
      </c>
      <c r="Q61" t="s">
        <v>23</v>
      </c>
      <c r="R61" t="s">
        <v>21</v>
      </c>
    </row>
    <row r="62" spans="1:18" hidden="1" x14ac:dyDescent="0.25">
      <c r="A62">
        <v>222665</v>
      </c>
      <c r="B62">
        <v>4825</v>
      </c>
      <c r="C62" s="1">
        <v>45142</v>
      </c>
      <c r="D62" t="s">
        <v>59</v>
      </c>
      <c r="E62">
        <v>10</v>
      </c>
      <c r="F62">
        <v>7</v>
      </c>
      <c r="G62">
        <v>3</v>
      </c>
      <c r="H62">
        <v>40500</v>
      </c>
      <c r="I62">
        <v>6075</v>
      </c>
      <c r="J62">
        <v>34769.25</v>
      </c>
      <c r="K62" t="s">
        <v>27</v>
      </c>
      <c r="L62">
        <v>1721.25</v>
      </c>
      <c r="M62" t="s">
        <v>29</v>
      </c>
      <c r="N62">
        <v>1377</v>
      </c>
      <c r="O62">
        <v>0</v>
      </c>
      <c r="P62" t="s">
        <v>20</v>
      </c>
      <c r="Q62" t="s">
        <v>23</v>
      </c>
      <c r="R62" t="s">
        <v>21</v>
      </c>
    </row>
    <row r="63" spans="1:18" hidden="1" x14ac:dyDescent="0.25">
      <c r="A63">
        <v>405</v>
      </c>
      <c r="B63">
        <v>2587</v>
      </c>
      <c r="C63" s="1">
        <v>43215</v>
      </c>
      <c r="D63" t="s">
        <v>60</v>
      </c>
      <c r="E63">
        <v>1</v>
      </c>
      <c r="F63">
        <v>1</v>
      </c>
      <c r="G63">
        <v>0</v>
      </c>
      <c r="H63">
        <v>5000</v>
      </c>
      <c r="I63">
        <v>750</v>
      </c>
      <c r="J63">
        <v>4250</v>
      </c>
      <c r="K63" t="s">
        <v>18</v>
      </c>
      <c r="L63">
        <v>212.5</v>
      </c>
      <c r="M63" t="s">
        <v>29</v>
      </c>
      <c r="N63">
        <v>212.5</v>
      </c>
      <c r="O63">
        <v>0</v>
      </c>
      <c r="P63" t="s">
        <v>61</v>
      </c>
      <c r="Q63" t="s">
        <v>23</v>
      </c>
      <c r="R63" t="s">
        <v>21</v>
      </c>
    </row>
    <row r="64" spans="1:18" hidden="1" x14ac:dyDescent="0.25">
      <c r="A64">
        <v>308</v>
      </c>
      <c r="B64">
        <v>2496</v>
      </c>
      <c r="C64" s="1">
        <v>43146</v>
      </c>
      <c r="D64" t="s">
        <v>46</v>
      </c>
      <c r="E64">
        <v>1</v>
      </c>
      <c r="F64">
        <v>1</v>
      </c>
      <c r="G64">
        <v>0</v>
      </c>
      <c r="H64">
        <v>7500</v>
      </c>
      <c r="I64">
        <v>1125</v>
      </c>
      <c r="J64">
        <v>6375</v>
      </c>
      <c r="K64" t="s">
        <v>18</v>
      </c>
      <c r="L64">
        <v>318.75</v>
      </c>
      <c r="M64" t="s">
        <v>29</v>
      </c>
      <c r="N64">
        <v>318.75</v>
      </c>
      <c r="O64">
        <v>0</v>
      </c>
      <c r="P64" t="s">
        <v>61</v>
      </c>
      <c r="Q64" t="s">
        <v>23</v>
      </c>
      <c r="R64" t="s">
        <v>21</v>
      </c>
    </row>
    <row r="65" spans="1:18" hidden="1" x14ac:dyDescent="0.25">
      <c r="A65">
        <v>158</v>
      </c>
      <c r="B65">
        <v>2350</v>
      </c>
      <c r="C65" s="1">
        <v>43050</v>
      </c>
      <c r="D65" t="s">
        <v>46</v>
      </c>
      <c r="E65">
        <v>1</v>
      </c>
      <c r="F65">
        <v>1</v>
      </c>
      <c r="G65">
        <v>0</v>
      </c>
      <c r="H65">
        <v>5000</v>
      </c>
      <c r="I65">
        <v>750</v>
      </c>
      <c r="J65">
        <v>4462.5</v>
      </c>
      <c r="K65" t="s">
        <v>18</v>
      </c>
      <c r="L65">
        <v>212.5</v>
      </c>
      <c r="M65" t="s">
        <v>25</v>
      </c>
      <c r="N65">
        <v>0</v>
      </c>
      <c r="O65">
        <v>0</v>
      </c>
      <c r="P65" t="s">
        <v>61</v>
      </c>
      <c r="Q65" t="s">
        <v>23</v>
      </c>
      <c r="R65" t="s">
        <v>21</v>
      </c>
    </row>
    <row r="66" spans="1:18" hidden="1" x14ac:dyDescent="0.25">
      <c r="A66">
        <v>44</v>
      </c>
      <c r="B66">
        <v>2239</v>
      </c>
      <c r="C66" s="1">
        <v>42994</v>
      </c>
      <c r="D66" t="s">
        <v>46</v>
      </c>
      <c r="E66">
        <v>1</v>
      </c>
      <c r="F66">
        <v>1</v>
      </c>
      <c r="G66">
        <v>0</v>
      </c>
      <c r="H66">
        <v>9450</v>
      </c>
      <c r="I66">
        <v>1417.5</v>
      </c>
      <c r="J66">
        <v>8434.1299999999992</v>
      </c>
      <c r="K66" t="s">
        <v>18</v>
      </c>
      <c r="L66">
        <v>401.63</v>
      </c>
      <c r="M66" t="s">
        <v>25</v>
      </c>
      <c r="N66">
        <v>0</v>
      </c>
      <c r="O66">
        <v>0</v>
      </c>
      <c r="P66" t="s">
        <v>61</v>
      </c>
      <c r="Q66" t="s">
        <v>23</v>
      </c>
      <c r="R66" t="s">
        <v>21</v>
      </c>
    </row>
    <row r="67" spans="1:18" hidden="1" x14ac:dyDescent="0.25">
      <c r="A67">
        <v>694</v>
      </c>
      <c r="B67">
        <v>2870</v>
      </c>
      <c r="C67" s="1">
        <v>43428</v>
      </c>
      <c r="D67" t="s">
        <v>46</v>
      </c>
      <c r="E67">
        <v>1</v>
      </c>
      <c r="F67">
        <v>1</v>
      </c>
      <c r="G67">
        <v>0</v>
      </c>
      <c r="H67">
        <v>4725</v>
      </c>
      <c r="I67">
        <v>708.75</v>
      </c>
      <c r="J67">
        <v>4016.25</v>
      </c>
      <c r="K67" t="s">
        <v>18</v>
      </c>
      <c r="L67">
        <v>200.81</v>
      </c>
      <c r="M67" t="s">
        <v>29</v>
      </c>
      <c r="N67">
        <v>200.81</v>
      </c>
      <c r="O67">
        <v>0</v>
      </c>
      <c r="P67" t="s">
        <v>62</v>
      </c>
      <c r="Q67" t="s">
        <v>23</v>
      </c>
      <c r="R67" t="s">
        <v>21</v>
      </c>
    </row>
    <row r="68" spans="1:18" hidden="1" x14ac:dyDescent="0.25">
      <c r="A68">
        <v>121051</v>
      </c>
      <c r="B68">
        <v>3234</v>
      </c>
      <c r="C68" s="1">
        <v>43758</v>
      </c>
      <c r="D68" t="s">
        <v>63</v>
      </c>
      <c r="E68">
        <v>4</v>
      </c>
      <c r="F68">
        <v>3</v>
      </c>
      <c r="G68">
        <v>1</v>
      </c>
      <c r="H68">
        <v>28350</v>
      </c>
      <c r="I68">
        <v>4252.5</v>
      </c>
      <c r="J68">
        <v>24338.47</v>
      </c>
      <c r="K68" t="s">
        <v>18</v>
      </c>
      <c r="L68">
        <v>1204.8800000000001</v>
      </c>
      <c r="M68" t="s">
        <v>29</v>
      </c>
      <c r="N68">
        <v>963.9</v>
      </c>
      <c r="O68">
        <v>0</v>
      </c>
      <c r="P68" t="s">
        <v>64</v>
      </c>
      <c r="Q68" t="s">
        <v>23</v>
      </c>
      <c r="R68" t="s">
        <v>21</v>
      </c>
    </row>
    <row r="69" spans="1:18" hidden="1" x14ac:dyDescent="0.25">
      <c r="A69">
        <v>100941</v>
      </c>
      <c r="B69">
        <v>3121</v>
      </c>
      <c r="C69" s="1">
        <v>43667</v>
      </c>
      <c r="D69" t="s">
        <v>46</v>
      </c>
      <c r="E69">
        <v>1</v>
      </c>
      <c r="F69">
        <v>1</v>
      </c>
      <c r="G69">
        <v>0</v>
      </c>
      <c r="H69">
        <v>5000</v>
      </c>
      <c r="I69">
        <v>750</v>
      </c>
      <c r="J69">
        <v>4292.5</v>
      </c>
      <c r="K69" t="s">
        <v>18</v>
      </c>
      <c r="L69">
        <v>212.5</v>
      </c>
      <c r="M69" t="s">
        <v>29</v>
      </c>
      <c r="N69">
        <v>170</v>
      </c>
      <c r="O69">
        <v>0</v>
      </c>
      <c r="P69" t="s">
        <v>64</v>
      </c>
      <c r="Q69" t="s">
        <v>23</v>
      </c>
      <c r="R69" t="s">
        <v>21</v>
      </c>
    </row>
    <row r="70" spans="1:18" hidden="1" x14ac:dyDescent="0.25">
      <c r="A70">
        <v>112</v>
      </c>
      <c r="B70">
        <v>2304</v>
      </c>
      <c r="C70" s="1">
        <v>43032</v>
      </c>
      <c r="D70" t="s">
        <v>46</v>
      </c>
      <c r="E70">
        <v>1</v>
      </c>
      <c r="F70">
        <v>1</v>
      </c>
      <c r="G70">
        <v>0</v>
      </c>
      <c r="H70">
        <v>8000</v>
      </c>
      <c r="I70">
        <v>1200</v>
      </c>
      <c r="J70">
        <v>7140</v>
      </c>
      <c r="K70" t="s">
        <v>18</v>
      </c>
      <c r="L70">
        <v>340</v>
      </c>
      <c r="M70" t="s">
        <v>25</v>
      </c>
      <c r="N70">
        <v>0</v>
      </c>
      <c r="O70">
        <v>0</v>
      </c>
      <c r="P70" t="s">
        <v>64</v>
      </c>
      <c r="Q70" t="s">
        <v>23</v>
      </c>
      <c r="R70" t="s">
        <v>21</v>
      </c>
    </row>
    <row r="71" spans="1:18" hidden="1" x14ac:dyDescent="0.25">
      <c r="A71">
        <v>628</v>
      </c>
      <c r="B71">
        <v>2805</v>
      </c>
      <c r="C71" s="1">
        <v>43387</v>
      </c>
      <c r="D71" t="s">
        <v>46</v>
      </c>
      <c r="E71">
        <v>2</v>
      </c>
      <c r="F71">
        <v>2</v>
      </c>
      <c r="G71">
        <v>0</v>
      </c>
      <c r="H71">
        <v>36000</v>
      </c>
      <c r="I71">
        <v>5400</v>
      </c>
      <c r="J71">
        <v>30600</v>
      </c>
      <c r="K71" t="s">
        <v>18</v>
      </c>
      <c r="L71">
        <v>1530</v>
      </c>
      <c r="M71" t="s">
        <v>29</v>
      </c>
      <c r="N71">
        <v>1530</v>
      </c>
      <c r="O71">
        <v>0</v>
      </c>
      <c r="P71" t="s">
        <v>64</v>
      </c>
      <c r="Q71" t="s">
        <v>23</v>
      </c>
      <c r="R71" t="s">
        <v>21</v>
      </c>
    </row>
    <row r="72" spans="1:18" hidden="1" x14ac:dyDescent="0.25">
      <c r="A72">
        <v>558</v>
      </c>
      <c r="B72">
        <v>2735</v>
      </c>
      <c r="C72" s="1">
        <v>43327</v>
      </c>
      <c r="D72" t="s">
        <v>46</v>
      </c>
      <c r="E72">
        <v>1</v>
      </c>
      <c r="F72">
        <v>1</v>
      </c>
      <c r="G72">
        <v>0</v>
      </c>
      <c r="H72">
        <v>6000</v>
      </c>
      <c r="I72">
        <v>900</v>
      </c>
      <c r="J72">
        <v>5100</v>
      </c>
      <c r="K72" t="s">
        <v>18</v>
      </c>
      <c r="L72">
        <v>255</v>
      </c>
      <c r="M72" t="s">
        <v>29</v>
      </c>
      <c r="N72">
        <v>255</v>
      </c>
      <c r="O72">
        <v>0</v>
      </c>
      <c r="P72" t="s">
        <v>64</v>
      </c>
      <c r="Q72" t="s">
        <v>23</v>
      </c>
      <c r="R72" t="s">
        <v>21</v>
      </c>
    </row>
    <row r="73" spans="1:18" hidden="1" x14ac:dyDescent="0.25">
      <c r="A73">
        <v>512</v>
      </c>
      <c r="B73">
        <v>2691</v>
      </c>
      <c r="C73" s="1">
        <v>43289</v>
      </c>
      <c r="D73" t="s">
        <v>46</v>
      </c>
      <c r="E73">
        <v>1</v>
      </c>
      <c r="F73">
        <v>1</v>
      </c>
      <c r="G73">
        <v>0</v>
      </c>
      <c r="H73">
        <v>6000</v>
      </c>
      <c r="I73">
        <v>900</v>
      </c>
      <c r="J73">
        <v>5100</v>
      </c>
      <c r="K73" t="s">
        <v>18</v>
      </c>
      <c r="L73">
        <v>255</v>
      </c>
      <c r="M73" t="s">
        <v>29</v>
      </c>
      <c r="N73">
        <v>255</v>
      </c>
      <c r="O73">
        <v>0</v>
      </c>
      <c r="P73" t="s">
        <v>64</v>
      </c>
      <c r="Q73" t="s">
        <v>23</v>
      </c>
      <c r="R73" t="s">
        <v>21</v>
      </c>
    </row>
    <row r="74" spans="1:18" hidden="1" x14ac:dyDescent="0.25">
      <c r="A74">
        <v>222368</v>
      </c>
      <c r="B74">
        <v>4544</v>
      </c>
      <c r="C74" s="1">
        <v>44849</v>
      </c>
      <c r="D74" t="s">
        <v>46</v>
      </c>
      <c r="E74">
        <v>1</v>
      </c>
      <c r="F74">
        <v>1</v>
      </c>
      <c r="G74">
        <v>0</v>
      </c>
      <c r="H74">
        <v>8000</v>
      </c>
      <c r="I74">
        <v>1200</v>
      </c>
      <c r="J74">
        <v>6868</v>
      </c>
      <c r="K74" t="s">
        <v>18</v>
      </c>
      <c r="L74">
        <v>340</v>
      </c>
      <c r="M74" t="s">
        <v>29</v>
      </c>
      <c r="N74">
        <v>272</v>
      </c>
      <c r="O74">
        <v>0</v>
      </c>
      <c r="P74" t="s">
        <v>64</v>
      </c>
      <c r="Q74" t="s">
        <v>23</v>
      </c>
      <c r="R74" t="s">
        <v>21</v>
      </c>
    </row>
    <row r="75" spans="1:18" hidden="1" x14ac:dyDescent="0.25">
      <c r="A75">
        <v>222386</v>
      </c>
      <c r="B75">
        <v>4559</v>
      </c>
      <c r="C75" s="1">
        <v>44855</v>
      </c>
      <c r="D75" t="s">
        <v>46</v>
      </c>
      <c r="E75">
        <v>1</v>
      </c>
      <c r="F75">
        <v>1</v>
      </c>
      <c r="G75">
        <v>0</v>
      </c>
      <c r="H75">
        <v>8000</v>
      </c>
      <c r="I75">
        <v>1200</v>
      </c>
      <c r="J75">
        <v>6868</v>
      </c>
      <c r="K75" t="s">
        <v>18</v>
      </c>
      <c r="L75">
        <v>340</v>
      </c>
      <c r="M75" t="s">
        <v>29</v>
      </c>
      <c r="N75">
        <v>272</v>
      </c>
      <c r="O75">
        <v>0</v>
      </c>
      <c r="P75" t="s">
        <v>64</v>
      </c>
      <c r="Q75" t="s">
        <v>23</v>
      </c>
      <c r="R75" t="s">
        <v>21</v>
      </c>
    </row>
    <row r="76" spans="1:18" hidden="1" x14ac:dyDescent="0.25">
      <c r="A76">
        <v>222387</v>
      </c>
      <c r="B76">
        <v>4560</v>
      </c>
      <c r="C76" s="1">
        <v>44856</v>
      </c>
      <c r="D76" t="s">
        <v>46</v>
      </c>
      <c r="E76">
        <v>1</v>
      </c>
      <c r="F76">
        <v>1</v>
      </c>
      <c r="G76">
        <v>0</v>
      </c>
      <c r="H76">
        <v>8000</v>
      </c>
      <c r="I76">
        <v>1200</v>
      </c>
      <c r="J76">
        <v>6868</v>
      </c>
      <c r="K76" t="s">
        <v>18</v>
      </c>
      <c r="L76">
        <v>340</v>
      </c>
      <c r="M76" t="s">
        <v>29</v>
      </c>
      <c r="N76">
        <v>272</v>
      </c>
      <c r="O76">
        <v>0</v>
      </c>
      <c r="P76" t="s">
        <v>64</v>
      </c>
      <c r="Q76" t="s">
        <v>23</v>
      </c>
      <c r="R76" t="s">
        <v>21</v>
      </c>
    </row>
    <row r="77" spans="1:18" hidden="1" x14ac:dyDescent="0.25">
      <c r="A77">
        <v>222259</v>
      </c>
      <c r="B77">
        <v>4437</v>
      </c>
      <c r="C77" s="1">
        <v>44786</v>
      </c>
      <c r="D77" t="s">
        <v>46</v>
      </c>
      <c r="E77">
        <v>1</v>
      </c>
      <c r="F77">
        <v>1</v>
      </c>
      <c r="G77">
        <v>0</v>
      </c>
      <c r="H77">
        <v>8000</v>
      </c>
      <c r="I77">
        <v>1200</v>
      </c>
      <c r="J77">
        <v>6868</v>
      </c>
      <c r="K77" t="s">
        <v>18</v>
      </c>
      <c r="L77">
        <v>340</v>
      </c>
      <c r="M77" t="s">
        <v>29</v>
      </c>
      <c r="N77">
        <v>272</v>
      </c>
      <c r="O77">
        <v>0</v>
      </c>
      <c r="P77" t="s">
        <v>64</v>
      </c>
      <c r="Q77" t="s">
        <v>23</v>
      </c>
      <c r="R77" t="s">
        <v>21</v>
      </c>
    </row>
    <row r="78" spans="1:18" hidden="1" x14ac:dyDescent="0.25">
      <c r="A78">
        <v>212219</v>
      </c>
      <c r="B78">
        <v>4395</v>
      </c>
      <c r="C78" s="1">
        <v>44765</v>
      </c>
      <c r="D78" t="s">
        <v>46</v>
      </c>
      <c r="E78">
        <v>1</v>
      </c>
      <c r="F78">
        <v>1</v>
      </c>
      <c r="G78">
        <v>0</v>
      </c>
      <c r="H78">
        <v>5000</v>
      </c>
      <c r="I78">
        <v>750</v>
      </c>
      <c r="J78">
        <v>4292.5</v>
      </c>
      <c r="K78" t="s">
        <v>18</v>
      </c>
      <c r="L78">
        <v>212.5</v>
      </c>
      <c r="M78" t="s">
        <v>29</v>
      </c>
      <c r="N78">
        <v>170</v>
      </c>
      <c r="O78">
        <v>0</v>
      </c>
      <c r="P78" t="s">
        <v>64</v>
      </c>
      <c r="Q78" t="s">
        <v>23</v>
      </c>
      <c r="R78" t="s">
        <v>21</v>
      </c>
    </row>
    <row r="79" spans="1:18" hidden="1" x14ac:dyDescent="0.25">
      <c r="A79">
        <v>171862</v>
      </c>
      <c r="B79">
        <v>4037</v>
      </c>
      <c r="C79" s="1">
        <v>44450</v>
      </c>
      <c r="D79" t="s">
        <v>46</v>
      </c>
      <c r="E79">
        <v>1</v>
      </c>
      <c r="F79">
        <v>1</v>
      </c>
      <c r="G79">
        <v>0</v>
      </c>
      <c r="H79">
        <v>6500</v>
      </c>
      <c r="I79">
        <v>975</v>
      </c>
      <c r="J79">
        <v>5580.25</v>
      </c>
      <c r="K79" t="s">
        <v>18</v>
      </c>
      <c r="L79">
        <v>276.25</v>
      </c>
      <c r="M79" t="s">
        <v>29</v>
      </c>
      <c r="N79">
        <v>221</v>
      </c>
      <c r="O79">
        <v>0</v>
      </c>
      <c r="P79" t="s">
        <v>64</v>
      </c>
      <c r="Q79" t="s">
        <v>23</v>
      </c>
      <c r="R79" t="s">
        <v>21</v>
      </c>
    </row>
    <row r="80" spans="1:18" hidden="1" x14ac:dyDescent="0.25">
      <c r="A80">
        <v>151557</v>
      </c>
      <c r="B80">
        <v>3733</v>
      </c>
      <c r="C80" s="1">
        <v>44221</v>
      </c>
      <c r="D80" t="s">
        <v>46</v>
      </c>
      <c r="E80">
        <v>1</v>
      </c>
      <c r="F80">
        <v>1</v>
      </c>
      <c r="G80">
        <v>0</v>
      </c>
      <c r="H80">
        <v>6400</v>
      </c>
      <c r="I80">
        <v>960</v>
      </c>
      <c r="J80">
        <v>5494.4</v>
      </c>
      <c r="K80" t="s">
        <v>18</v>
      </c>
      <c r="L80">
        <v>272</v>
      </c>
      <c r="M80" t="s">
        <v>29</v>
      </c>
      <c r="N80">
        <v>217.6</v>
      </c>
      <c r="O80">
        <v>0</v>
      </c>
      <c r="P80" t="s">
        <v>64</v>
      </c>
      <c r="Q80" t="s">
        <v>23</v>
      </c>
      <c r="R80" t="s">
        <v>21</v>
      </c>
    </row>
    <row r="81" spans="1:18" hidden="1" x14ac:dyDescent="0.25">
      <c r="A81">
        <v>141238</v>
      </c>
      <c r="B81">
        <v>3417</v>
      </c>
      <c r="C81" s="1">
        <v>43964</v>
      </c>
      <c r="D81" t="s">
        <v>46</v>
      </c>
      <c r="E81">
        <v>1</v>
      </c>
      <c r="F81">
        <v>1</v>
      </c>
      <c r="G81">
        <v>0</v>
      </c>
      <c r="H81">
        <v>2000</v>
      </c>
      <c r="I81">
        <v>300</v>
      </c>
      <c r="J81">
        <v>1785</v>
      </c>
      <c r="K81" t="s">
        <v>18</v>
      </c>
      <c r="L81">
        <v>85</v>
      </c>
      <c r="M81" t="s">
        <v>25</v>
      </c>
      <c r="N81">
        <v>0</v>
      </c>
      <c r="O81">
        <v>0</v>
      </c>
      <c r="P81" t="s">
        <v>64</v>
      </c>
      <c r="Q81" t="s">
        <v>23</v>
      </c>
      <c r="R81" t="s">
        <v>21</v>
      </c>
    </row>
    <row r="82" spans="1:18" hidden="1" x14ac:dyDescent="0.25">
      <c r="A82">
        <v>141191</v>
      </c>
      <c r="B82">
        <v>3371</v>
      </c>
      <c r="C82" s="1">
        <v>43856</v>
      </c>
      <c r="D82" t="s">
        <v>46</v>
      </c>
      <c r="E82">
        <v>1</v>
      </c>
      <c r="F82">
        <v>1</v>
      </c>
      <c r="G82">
        <v>0</v>
      </c>
      <c r="H82">
        <v>4800</v>
      </c>
      <c r="I82">
        <v>720</v>
      </c>
      <c r="J82">
        <v>4120.8</v>
      </c>
      <c r="K82" t="s">
        <v>18</v>
      </c>
      <c r="L82">
        <v>204</v>
      </c>
      <c r="M82" t="s">
        <v>29</v>
      </c>
      <c r="N82">
        <v>163.19999999999999</v>
      </c>
      <c r="O82">
        <v>0</v>
      </c>
      <c r="P82" t="s">
        <v>64</v>
      </c>
      <c r="Q82" t="s">
        <v>23</v>
      </c>
      <c r="R82" t="s">
        <v>21</v>
      </c>
    </row>
    <row r="83" spans="1:18" hidden="1" x14ac:dyDescent="0.25">
      <c r="A83">
        <v>111019</v>
      </c>
      <c r="B83">
        <v>3200</v>
      </c>
      <c r="C83" s="1">
        <v>43737</v>
      </c>
      <c r="D83" t="s">
        <v>46</v>
      </c>
      <c r="E83">
        <v>1</v>
      </c>
      <c r="F83">
        <v>1</v>
      </c>
      <c r="G83">
        <v>0</v>
      </c>
      <c r="H83">
        <v>10000</v>
      </c>
      <c r="I83">
        <v>1500</v>
      </c>
      <c r="J83">
        <v>8585</v>
      </c>
      <c r="K83" t="s">
        <v>18</v>
      </c>
      <c r="L83">
        <v>425</v>
      </c>
      <c r="M83" t="s">
        <v>29</v>
      </c>
      <c r="N83">
        <v>340</v>
      </c>
      <c r="O83">
        <v>0</v>
      </c>
      <c r="P83" t="s">
        <v>64</v>
      </c>
      <c r="Q83" t="s">
        <v>23</v>
      </c>
      <c r="R83" t="s">
        <v>21</v>
      </c>
    </row>
    <row r="84" spans="1:18" hidden="1" x14ac:dyDescent="0.25">
      <c r="A84">
        <v>141314</v>
      </c>
      <c r="B84">
        <v>3492</v>
      </c>
      <c r="C84" s="1">
        <v>44044</v>
      </c>
      <c r="D84" t="s">
        <v>46</v>
      </c>
      <c r="E84">
        <v>1</v>
      </c>
      <c r="F84">
        <v>1</v>
      </c>
      <c r="G84">
        <v>0</v>
      </c>
      <c r="H84">
        <v>4000</v>
      </c>
      <c r="I84">
        <v>600</v>
      </c>
      <c r="J84">
        <v>3570</v>
      </c>
      <c r="K84" t="s">
        <v>18</v>
      </c>
      <c r="L84">
        <v>170</v>
      </c>
      <c r="M84" t="s">
        <v>25</v>
      </c>
      <c r="N84">
        <v>0</v>
      </c>
      <c r="O84">
        <v>0</v>
      </c>
      <c r="P84" t="s">
        <v>64</v>
      </c>
      <c r="Q84" t="s">
        <v>23</v>
      </c>
      <c r="R84" t="s">
        <v>21</v>
      </c>
    </row>
    <row r="85" spans="1:18" hidden="1" x14ac:dyDescent="0.25">
      <c r="A85">
        <v>151428</v>
      </c>
      <c r="B85">
        <v>3606</v>
      </c>
      <c r="C85" s="1">
        <v>44120</v>
      </c>
      <c r="D85" t="s">
        <v>46</v>
      </c>
      <c r="E85">
        <v>1</v>
      </c>
      <c r="F85">
        <v>1</v>
      </c>
      <c r="G85">
        <v>0</v>
      </c>
      <c r="H85">
        <v>6400</v>
      </c>
      <c r="I85">
        <v>960</v>
      </c>
      <c r="J85">
        <v>5494.4</v>
      </c>
      <c r="K85" t="s">
        <v>18</v>
      </c>
      <c r="L85">
        <v>272</v>
      </c>
      <c r="M85" t="s">
        <v>29</v>
      </c>
      <c r="N85">
        <v>217.6</v>
      </c>
      <c r="O85">
        <v>0</v>
      </c>
      <c r="P85" t="s">
        <v>64</v>
      </c>
      <c r="Q85" t="s">
        <v>23</v>
      </c>
      <c r="R85" t="s">
        <v>21</v>
      </c>
    </row>
    <row r="86" spans="1:18" hidden="1" x14ac:dyDescent="0.25">
      <c r="A86">
        <v>232668</v>
      </c>
      <c r="B86">
        <v>4829</v>
      </c>
      <c r="C86" s="1">
        <v>45144</v>
      </c>
      <c r="D86" t="s">
        <v>46</v>
      </c>
      <c r="E86">
        <v>1</v>
      </c>
      <c r="F86">
        <v>1</v>
      </c>
      <c r="G86">
        <v>0</v>
      </c>
      <c r="H86">
        <v>4800</v>
      </c>
      <c r="I86">
        <v>720</v>
      </c>
      <c r="J86">
        <v>4120.8</v>
      </c>
      <c r="K86" t="s">
        <v>18</v>
      </c>
      <c r="L86">
        <v>204</v>
      </c>
      <c r="M86" t="s">
        <v>29</v>
      </c>
      <c r="N86">
        <v>163.19999999999999</v>
      </c>
      <c r="O86">
        <v>0</v>
      </c>
      <c r="P86" t="s">
        <v>64</v>
      </c>
      <c r="Q86" t="s">
        <v>23</v>
      </c>
      <c r="R86" t="s">
        <v>21</v>
      </c>
    </row>
    <row r="87" spans="1:18" hidden="1" x14ac:dyDescent="0.25">
      <c r="A87">
        <v>151424</v>
      </c>
      <c r="B87">
        <v>3602</v>
      </c>
      <c r="C87" s="1">
        <v>44120</v>
      </c>
      <c r="D87" t="s">
        <v>46</v>
      </c>
      <c r="E87">
        <v>1</v>
      </c>
      <c r="F87">
        <v>1</v>
      </c>
      <c r="G87">
        <v>0</v>
      </c>
      <c r="H87">
        <v>125000</v>
      </c>
      <c r="I87">
        <v>18750</v>
      </c>
      <c r="J87">
        <v>107312.5</v>
      </c>
      <c r="K87" t="s">
        <v>18</v>
      </c>
      <c r="L87">
        <v>5312.5</v>
      </c>
      <c r="M87" t="s">
        <v>29</v>
      </c>
      <c r="N87">
        <v>4250</v>
      </c>
      <c r="O87">
        <v>0</v>
      </c>
      <c r="P87" t="s">
        <v>65</v>
      </c>
      <c r="Q87" t="s">
        <v>23</v>
      </c>
      <c r="R87" t="s">
        <v>21</v>
      </c>
    </row>
    <row r="88" spans="1:18" hidden="1" x14ac:dyDescent="0.25">
      <c r="A88">
        <v>151397</v>
      </c>
      <c r="B88">
        <v>3575</v>
      </c>
      <c r="C88" s="1">
        <v>44102</v>
      </c>
      <c r="D88" t="s">
        <v>46</v>
      </c>
      <c r="E88">
        <v>1</v>
      </c>
      <c r="F88">
        <v>1</v>
      </c>
      <c r="G88">
        <v>0</v>
      </c>
      <c r="H88">
        <v>60000</v>
      </c>
      <c r="I88">
        <v>9000</v>
      </c>
      <c r="J88">
        <v>51510</v>
      </c>
      <c r="K88" t="s">
        <v>18</v>
      </c>
      <c r="L88">
        <v>2550</v>
      </c>
      <c r="M88" t="s">
        <v>29</v>
      </c>
      <c r="N88">
        <v>2040</v>
      </c>
      <c r="O88">
        <v>0</v>
      </c>
      <c r="P88" t="s">
        <v>65</v>
      </c>
      <c r="Q88" t="s">
        <v>23</v>
      </c>
      <c r="R88" t="s">
        <v>21</v>
      </c>
    </row>
    <row r="89" spans="1:18" hidden="1" x14ac:dyDescent="0.25">
      <c r="A89">
        <v>151414</v>
      </c>
      <c r="B89">
        <v>3592</v>
      </c>
      <c r="C89" s="1">
        <v>44121</v>
      </c>
      <c r="D89" t="s">
        <v>46</v>
      </c>
      <c r="E89">
        <v>1</v>
      </c>
      <c r="F89">
        <v>1</v>
      </c>
      <c r="G89">
        <v>0</v>
      </c>
      <c r="H89">
        <v>60000</v>
      </c>
      <c r="I89">
        <v>9000</v>
      </c>
      <c r="J89">
        <v>51510</v>
      </c>
      <c r="K89" t="s">
        <v>18</v>
      </c>
      <c r="L89">
        <v>2550</v>
      </c>
      <c r="M89" t="s">
        <v>29</v>
      </c>
      <c r="N89">
        <v>2040</v>
      </c>
      <c r="O89">
        <v>0</v>
      </c>
      <c r="P89" t="s">
        <v>65</v>
      </c>
      <c r="Q89" t="s">
        <v>23</v>
      </c>
      <c r="R89" t="s">
        <v>21</v>
      </c>
    </row>
    <row r="90" spans="1:18" hidden="1" x14ac:dyDescent="0.25">
      <c r="A90">
        <v>151490</v>
      </c>
      <c r="B90">
        <v>3666</v>
      </c>
      <c r="C90" s="1">
        <v>44156</v>
      </c>
      <c r="D90" t="s">
        <v>46</v>
      </c>
      <c r="E90">
        <v>1</v>
      </c>
      <c r="F90">
        <v>1</v>
      </c>
      <c r="G90">
        <v>0</v>
      </c>
      <c r="H90">
        <v>150000</v>
      </c>
      <c r="I90">
        <v>22500</v>
      </c>
      <c r="J90">
        <v>128775</v>
      </c>
      <c r="K90" t="s">
        <v>18</v>
      </c>
      <c r="L90">
        <v>6375</v>
      </c>
      <c r="M90" t="s">
        <v>29</v>
      </c>
      <c r="N90">
        <v>5100</v>
      </c>
      <c r="O90">
        <v>0</v>
      </c>
      <c r="P90" t="s">
        <v>65</v>
      </c>
      <c r="Q90" t="s">
        <v>23</v>
      </c>
      <c r="R90" t="s">
        <v>21</v>
      </c>
    </row>
    <row r="91" spans="1:18" hidden="1" x14ac:dyDescent="0.25">
      <c r="A91">
        <v>141302</v>
      </c>
      <c r="B91">
        <v>3480</v>
      </c>
      <c r="C91" s="1">
        <v>44026</v>
      </c>
      <c r="D91" t="s">
        <v>46</v>
      </c>
      <c r="E91">
        <v>1</v>
      </c>
      <c r="F91">
        <v>1</v>
      </c>
      <c r="G91">
        <v>0</v>
      </c>
      <c r="H91">
        <v>60000</v>
      </c>
      <c r="I91">
        <v>9000</v>
      </c>
      <c r="J91">
        <v>51510</v>
      </c>
      <c r="K91" t="s">
        <v>18</v>
      </c>
      <c r="L91">
        <v>2550</v>
      </c>
      <c r="M91" t="s">
        <v>29</v>
      </c>
      <c r="N91">
        <v>2040</v>
      </c>
      <c r="O91">
        <v>0</v>
      </c>
      <c r="P91" t="s">
        <v>65</v>
      </c>
      <c r="Q91" t="s">
        <v>23</v>
      </c>
      <c r="R91" t="s">
        <v>21</v>
      </c>
    </row>
    <row r="92" spans="1:18" hidden="1" x14ac:dyDescent="0.25">
      <c r="A92">
        <v>161601</v>
      </c>
      <c r="B92">
        <v>3778</v>
      </c>
      <c r="C92" s="1">
        <v>44253</v>
      </c>
      <c r="D92" t="s">
        <v>46</v>
      </c>
      <c r="E92">
        <v>1</v>
      </c>
      <c r="F92">
        <v>1</v>
      </c>
      <c r="G92">
        <v>0</v>
      </c>
      <c r="H92">
        <v>80000</v>
      </c>
      <c r="I92">
        <v>12000</v>
      </c>
      <c r="J92">
        <v>68680</v>
      </c>
      <c r="K92" t="s">
        <v>18</v>
      </c>
      <c r="L92">
        <v>3400</v>
      </c>
      <c r="M92" t="s">
        <v>29</v>
      </c>
      <c r="N92">
        <v>2720</v>
      </c>
      <c r="O92">
        <v>0</v>
      </c>
      <c r="P92" t="s">
        <v>65</v>
      </c>
      <c r="Q92" t="s">
        <v>23</v>
      </c>
      <c r="R92" t="s">
        <v>21</v>
      </c>
    </row>
    <row r="93" spans="1:18" hidden="1" x14ac:dyDescent="0.25">
      <c r="A93">
        <v>171626</v>
      </c>
      <c r="B93">
        <v>3802</v>
      </c>
      <c r="C93" s="1">
        <v>44288</v>
      </c>
      <c r="D93" t="s">
        <v>46</v>
      </c>
      <c r="E93">
        <v>1</v>
      </c>
      <c r="F93">
        <v>1</v>
      </c>
      <c r="G93">
        <v>0</v>
      </c>
      <c r="H93">
        <v>20000</v>
      </c>
      <c r="I93">
        <v>3000</v>
      </c>
      <c r="J93">
        <v>17170</v>
      </c>
      <c r="K93" t="s">
        <v>18</v>
      </c>
      <c r="L93">
        <v>850</v>
      </c>
      <c r="M93" t="s">
        <v>29</v>
      </c>
      <c r="N93">
        <v>680</v>
      </c>
      <c r="O93">
        <v>0</v>
      </c>
      <c r="P93" t="s">
        <v>65</v>
      </c>
      <c r="Q93" t="s">
        <v>23</v>
      </c>
      <c r="R93" t="s">
        <v>21</v>
      </c>
    </row>
    <row r="94" spans="1:18" hidden="1" x14ac:dyDescent="0.25">
      <c r="A94">
        <v>171654</v>
      </c>
      <c r="B94">
        <v>3830</v>
      </c>
      <c r="C94" s="1">
        <v>44305</v>
      </c>
      <c r="D94" t="s">
        <v>66</v>
      </c>
      <c r="E94">
        <v>2</v>
      </c>
      <c r="F94">
        <v>1</v>
      </c>
      <c r="G94">
        <v>1</v>
      </c>
      <c r="H94">
        <v>19000.32</v>
      </c>
      <c r="I94">
        <v>2850.05</v>
      </c>
      <c r="J94">
        <v>16311.77</v>
      </c>
      <c r="K94" t="s">
        <v>18</v>
      </c>
      <c r="L94">
        <v>807.51</v>
      </c>
      <c r="M94" t="s">
        <v>29</v>
      </c>
      <c r="N94">
        <v>646.01</v>
      </c>
      <c r="O94">
        <v>0</v>
      </c>
      <c r="P94" t="s">
        <v>65</v>
      </c>
      <c r="Q94" t="s">
        <v>23</v>
      </c>
      <c r="R94" t="s">
        <v>21</v>
      </c>
    </row>
    <row r="95" spans="1:18" hidden="1" x14ac:dyDescent="0.25">
      <c r="A95">
        <v>467</v>
      </c>
      <c r="B95">
        <v>2646</v>
      </c>
      <c r="C95" s="1">
        <v>43269</v>
      </c>
      <c r="D95" t="s">
        <v>67</v>
      </c>
      <c r="E95">
        <v>2</v>
      </c>
      <c r="F95">
        <v>1</v>
      </c>
      <c r="G95">
        <v>1</v>
      </c>
      <c r="H95">
        <v>25920</v>
      </c>
      <c r="I95">
        <v>3888</v>
      </c>
      <c r="J95">
        <v>22032</v>
      </c>
      <c r="K95" t="s">
        <v>18</v>
      </c>
      <c r="L95">
        <v>1101.5999999999999</v>
      </c>
      <c r="M95" t="s">
        <v>29</v>
      </c>
      <c r="N95">
        <v>1101.5999999999999</v>
      </c>
      <c r="O95">
        <v>0</v>
      </c>
      <c r="P95" t="s">
        <v>65</v>
      </c>
      <c r="Q95" t="s">
        <v>23</v>
      </c>
      <c r="R95" t="s">
        <v>21</v>
      </c>
    </row>
    <row r="96" spans="1:18" hidden="1" x14ac:dyDescent="0.25">
      <c r="A96">
        <v>521</v>
      </c>
      <c r="B96">
        <v>2700</v>
      </c>
      <c r="C96" s="1">
        <v>43305</v>
      </c>
      <c r="D96" t="s">
        <v>68</v>
      </c>
      <c r="E96">
        <v>2</v>
      </c>
      <c r="F96">
        <v>1</v>
      </c>
      <c r="G96">
        <v>1</v>
      </c>
      <c r="H96">
        <v>43890</v>
      </c>
      <c r="I96">
        <v>6583.5</v>
      </c>
      <c r="J96">
        <v>37306.5</v>
      </c>
      <c r="K96" t="s">
        <v>18</v>
      </c>
      <c r="L96">
        <v>1865.33</v>
      </c>
      <c r="M96" t="s">
        <v>29</v>
      </c>
      <c r="N96">
        <v>1865.33</v>
      </c>
      <c r="O96">
        <v>0</v>
      </c>
      <c r="P96" t="s">
        <v>65</v>
      </c>
      <c r="Q96" t="s">
        <v>23</v>
      </c>
      <c r="R96" t="s">
        <v>21</v>
      </c>
    </row>
    <row r="97" spans="1:18" hidden="1" x14ac:dyDescent="0.25">
      <c r="A97">
        <v>383</v>
      </c>
      <c r="B97">
        <v>2567</v>
      </c>
      <c r="C97" s="1">
        <v>43200</v>
      </c>
      <c r="D97" t="s">
        <v>46</v>
      </c>
      <c r="E97">
        <v>1</v>
      </c>
      <c r="F97">
        <v>1</v>
      </c>
      <c r="G97">
        <v>0</v>
      </c>
      <c r="H97">
        <v>200000</v>
      </c>
      <c r="I97">
        <v>28000</v>
      </c>
      <c r="J97">
        <v>180600</v>
      </c>
      <c r="K97" t="s">
        <v>18</v>
      </c>
      <c r="L97">
        <v>8600</v>
      </c>
      <c r="M97" t="s">
        <v>25</v>
      </c>
      <c r="N97">
        <v>0</v>
      </c>
      <c r="O97">
        <v>0</v>
      </c>
      <c r="P97" t="s">
        <v>65</v>
      </c>
      <c r="Q97" t="s">
        <v>23</v>
      </c>
      <c r="R97" t="s">
        <v>21</v>
      </c>
    </row>
    <row r="98" spans="1:18" hidden="1" x14ac:dyDescent="0.25">
      <c r="A98">
        <v>448</v>
      </c>
      <c r="B98">
        <v>2628</v>
      </c>
      <c r="C98" s="1">
        <v>43248</v>
      </c>
      <c r="D98" t="s">
        <v>69</v>
      </c>
      <c r="E98">
        <v>2</v>
      </c>
      <c r="F98">
        <v>1</v>
      </c>
      <c r="G98">
        <v>1</v>
      </c>
      <c r="H98">
        <v>25920</v>
      </c>
      <c r="I98">
        <v>3888</v>
      </c>
      <c r="J98">
        <v>22032</v>
      </c>
      <c r="K98" t="s">
        <v>18</v>
      </c>
      <c r="L98">
        <v>1101.5999999999999</v>
      </c>
      <c r="M98" t="s">
        <v>29</v>
      </c>
      <c r="N98">
        <v>1101.5999999999999</v>
      </c>
      <c r="O98">
        <v>0</v>
      </c>
      <c r="P98" t="s">
        <v>65</v>
      </c>
      <c r="Q98" t="s">
        <v>23</v>
      </c>
      <c r="R98" t="s">
        <v>21</v>
      </c>
    </row>
    <row r="99" spans="1:18" hidden="1" x14ac:dyDescent="0.25">
      <c r="A99">
        <v>437</v>
      </c>
      <c r="B99">
        <v>2617</v>
      </c>
      <c r="C99" s="1">
        <v>43244</v>
      </c>
      <c r="D99" t="s">
        <v>70</v>
      </c>
      <c r="E99">
        <v>1</v>
      </c>
      <c r="F99">
        <v>1</v>
      </c>
      <c r="G99">
        <v>0</v>
      </c>
      <c r="H99">
        <v>72000</v>
      </c>
      <c r="I99">
        <v>0</v>
      </c>
      <c r="J99">
        <v>72000</v>
      </c>
      <c r="K99" t="s">
        <v>18</v>
      </c>
      <c r="L99">
        <v>0</v>
      </c>
      <c r="M99" t="s">
        <v>25</v>
      </c>
      <c r="N99">
        <v>0</v>
      </c>
      <c r="O99">
        <v>0</v>
      </c>
      <c r="P99" t="s">
        <v>65</v>
      </c>
      <c r="Q99" t="s">
        <v>23</v>
      </c>
      <c r="R99" t="s">
        <v>21</v>
      </c>
    </row>
    <row r="100" spans="1:18" hidden="1" x14ac:dyDescent="0.25">
      <c r="A100">
        <v>354</v>
      </c>
      <c r="B100">
        <v>2540</v>
      </c>
      <c r="C100" s="1">
        <v>43174</v>
      </c>
      <c r="D100" t="s">
        <v>71</v>
      </c>
      <c r="E100">
        <v>1</v>
      </c>
      <c r="F100">
        <v>1</v>
      </c>
      <c r="G100">
        <v>0</v>
      </c>
      <c r="H100">
        <v>200000</v>
      </c>
      <c r="I100">
        <v>20000</v>
      </c>
      <c r="J100">
        <v>180000</v>
      </c>
      <c r="K100" t="s">
        <v>22</v>
      </c>
      <c r="L100">
        <v>0</v>
      </c>
      <c r="M100" t="s">
        <v>25</v>
      </c>
      <c r="N100">
        <v>0</v>
      </c>
      <c r="O100">
        <v>0</v>
      </c>
      <c r="P100" t="s">
        <v>65</v>
      </c>
      <c r="Q100" t="s">
        <v>23</v>
      </c>
      <c r="R100" t="s">
        <v>21</v>
      </c>
    </row>
    <row r="101" spans="1:18" hidden="1" x14ac:dyDescent="0.25">
      <c r="A101">
        <v>143</v>
      </c>
      <c r="B101">
        <v>2335</v>
      </c>
      <c r="C101" s="1">
        <v>43033</v>
      </c>
      <c r="D101" t="s">
        <v>46</v>
      </c>
      <c r="E101">
        <v>1</v>
      </c>
      <c r="F101">
        <v>1</v>
      </c>
      <c r="G101">
        <v>0</v>
      </c>
      <c r="H101">
        <v>19440</v>
      </c>
      <c r="I101">
        <v>2916</v>
      </c>
      <c r="J101">
        <v>16524</v>
      </c>
      <c r="K101" t="s">
        <v>18</v>
      </c>
      <c r="L101">
        <v>826.2</v>
      </c>
      <c r="M101" t="s">
        <v>29</v>
      </c>
      <c r="N101">
        <v>826.2</v>
      </c>
      <c r="O101">
        <v>0</v>
      </c>
      <c r="P101" t="s">
        <v>65</v>
      </c>
      <c r="Q101" t="s">
        <v>23</v>
      </c>
      <c r="R101" t="s">
        <v>21</v>
      </c>
    </row>
    <row r="102" spans="1:18" hidden="1" x14ac:dyDescent="0.25">
      <c r="A102">
        <v>154</v>
      </c>
      <c r="B102">
        <v>2346</v>
      </c>
      <c r="C102" s="1">
        <v>43043</v>
      </c>
      <c r="D102" t="s">
        <v>46</v>
      </c>
      <c r="E102">
        <v>1</v>
      </c>
      <c r="F102">
        <v>1</v>
      </c>
      <c r="G102">
        <v>0</v>
      </c>
      <c r="H102">
        <v>24000</v>
      </c>
      <c r="I102">
        <v>3600</v>
      </c>
      <c r="J102">
        <v>20400</v>
      </c>
      <c r="K102" t="s">
        <v>18</v>
      </c>
      <c r="L102">
        <v>1020</v>
      </c>
      <c r="M102" t="s">
        <v>29</v>
      </c>
      <c r="N102">
        <v>1020</v>
      </c>
      <c r="O102">
        <v>0</v>
      </c>
      <c r="P102" t="s">
        <v>65</v>
      </c>
      <c r="Q102" t="s">
        <v>23</v>
      </c>
      <c r="R102" t="s">
        <v>21</v>
      </c>
    </row>
    <row r="103" spans="1:18" hidden="1" x14ac:dyDescent="0.25">
      <c r="A103">
        <v>299</v>
      </c>
      <c r="B103">
        <v>2488</v>
      </c>
      <c r="C103" s="1">
        <v>43134</v>
      </c>
      <c r="D103" t="s">
        <v>72</v>
      </c>
      <c r="E103">
        <v>1</v>
      </c>
      <c r="F103">
        <v>1</v>
      </c>
      <c r="G103">
        <v>0</v>
      </c>
      <c r="H103">
        <v>8000</v>
      </c>
      <c r="I103">
        <v>1200</v>
      </c>
      <c r="J103">
        <v>6800</v>
      </c>
      <c r="K103" t="s">
        <v>18</v>
      </c>
      <c r="L103">
        <v>340</v>
      </c>
      <c r="M103" t="s">
        <v>29</v>
      </c>
      <c r="N103">
        <v>340</v>
      </c>
      <c r="O103">
        <v>0</v>
      </c>
      <c r="P103" t="s">
        <v>65</v>
      </c>
      <c r="Q103" t="s">
        <v>23</v>
      </c>
      <c r="R103" t="s">
        <v>21</v>
      </c>
    </row>
    <row r="104" spans="1:18" hidden="1" x14ac:dyDescent="0.25">
      <c r="A104">
        <v>265</v>
      </c>
      <c r="B104">
        <v>2456</v>
      </c>
      <c r="C104" s="1">
        <v>43119</v>
      </c>
      <c r="D104" t="s">
        <v>46</v>
      </c>
      <c r="E104">
        <v>1</v>
      </c>
      <c r="F104">
        <v>1</v>
      </c>
      <c r="G104">
        <v>0</v>
      </c>
      <c r="H104">
        <v>7000</v>
      </c>
      <c r="I104">
        <v>1050</v>
      </c>
      <c r="J104">
        <v>5950</v>
      </c>
      <c r="K104" t="s">
        <v>18</v>
      </c>
      <c r="L104">
        <v>297.5</v>
      </c>
      <c r="M104" t="s">
        <v>29</v>
      </c>
      <c r="N104">
        <v>297.5</v>
      </c>
      <c r="O104">
        <v>0</v>
      </c>
      <c r="P104" t="s">
        <v>65</v>
      </c>
      <c r="Q104" t="s">
        <v>23</v>
      </c>
      <c r="R104" t="s">
        <v>21</v>
      </c>
    </row>
    <row r="105" spans="1:18" hidden="1" x14ac:dyDescent="0.25">
      <c r="A105">
        <v>273</v>
      </c>
      <c r="B105">
        <v>2464</v>
      </c>
      <c r="C105" s="1">
        <v>43124</v>
      </c>
      <c r="D105" t="s">
        <v>46</v>
      </c>
      <c r="E105">
        <v>1</v>
      </c>
      <c r="F105">
        <v>1</v>
      </c>
      <c r="G105">
        <v>0</v>
      </c>
      <c r="H105">
        <v>9450</v>
      </c>
      <c r="I105">
        <v>1417.5</v>
      </c>
      <c r="J105">
        <v>8434.1299999999992</v>
      </c>
      <c r="K105" t="s">
        <v>18</v>
      </c>
      <c r="L105">
        <v>401.63</v>
      </c>
      <c r="M105" t="s">
        <v>25</v>
      </c>
      <c r="N105">
        <v>0</v>
      </c>
      <c r="O105">
        <v>0</v>
      </c>
      <c r="P105" t="s">
        <v>65</v>
      </c>
      <c r="Q105" t="s">
        <v>23</v>
      </c>
      <c r="R105" t="s">
        <v>21</v>
      </c>
    </row>
    <row r="106" spans="1:18" hidden="1" x14ac:dyDescent="0.25">
      <c r="A106">
        <v>281</v>
      </c>
      <c r="B106">
        <v>2472</v>
      </c>
      <c r="C106" s="1">
        <v>43127</v>
      </c>
      <c r="D106" t="s">
        <v>46</v>
      </c>
      <c r="E106">
        <v>1</v>
      </c>
      <c r="F106">
        <v>1</v>
      </c>
      <c r="G106">
        <v>0</v>
      </c>
      <c r="H106">
        <v>100000</v>
      </c>
      <c r="I106">
        <v>15000</v>
      </c>
      <c r="J106">
        <v>85000</v>
      </c>
      <c r="K106" t="s">
        <v>18</v>
      </c>
      <c r="L106">
        <v>4250</v>
      </c>
      <c r="M106" t="s">
        <v>29</v>
      </c>
      <c r="N106">
        <v>4250</v>
      </c>
      <c r="O106">
        <v>0</v>
      </c>
      <c r="P106" t="s">
        <v>65</v>
      </c>
      <c r="Q106" t="s">
        <v>23</v>
      </c>
      <c r="R106" t="s">
        <v>21</v>
      </c>
    </row>
    <row r="107" spans="1:18" hidden="1" x14ac:dyDescent="0.25">
      <c r="A107">
        <v>90938</v>
      </c>
      <c r="B107">
        <v>3116</v>
      </c>
      <c r="C107" s="1">
        <v>43667</v>
      </c>
      <c r="D107" t="s">
        <v>73</v>
      </c>
      <c r="E107">
        <v>1</v>
      </c>
      <c r="F107">
        <v>1</v>
      </c>
      <c r="G107">
        <v>0</v>
      </c>
      <c r="H107">
        <v>150000</v>
      </c>
      <c r="I107">
        <v>22500</v>
      </c>
      <c r="J107">
        <v>128775</v>
      </c>
      <c r="K107" t="s">
        <v>18</v>
      </c>
      <c r="L107">
        <v>6375</v>
      </c>
      <c r="M107" t="s">
        <v>29</v>
      </c>
      <c r="N107">
        <v>5100</v>
      </c>
      <c r="O107">
        <v>0</v>
      </c>
      <c r="P107" t="s">
        <v>65</v>
      </c>
      <c r="Q107" t="s">
        <v>23</v>
      </c>
      <c r="R107" t="s">
        <v>21</v>
      </c>
    </row>
    <row r="108" spans="1:18" hidden="1" x14ac:dyDescent="0.25">
      <c r="A108">
        <v>111012</v>
      </c>
      <c r="B108">
        <v>3193</v>
      </c>
      <c r="C108" s="1">
        <v>43730</v>
      </c>
      <c r="D108" t="s">
        <v>46</v>
      </c>
      <c r="E108">
        <v>1</v>
      </c>
      <c r="F108">
        <v>1</v>
      </c>
      <c r="G108">
        <v>0</v>
      </c>
      <c r="H108">
        <v>190000</v>
      </c>
      <c r="I108">
        <v>28500</v>
      </c>
      <c r="J108">
        <v>163115</v>
      </c>
      <c r="K108" t="s">
        <v>18</v>
      </c>
      <c r="L108">
        <v>8075</v>
      </c>
      <c r="M108" t="s">
        <v>29</v>
      </c>
      <c r="N108">
        <v>6460</v>
      </c>
      <c r="O108">
        <v>0</v>
      </c>
      <c r="P108" t="s">
        <v>65</v>
      </c>
      <c r="Q108" t="s">
        <v>23</v>
      </c>
      <c r="R108" t="s">
        <v>21</v>
      </c>
    </row>
    <row r="109" spans="1:18" hidden="1" x14ac:dyDescent="0.25">
      <c r="A109">
        <v>121071</v>
      </c>
      <c r="B109">
        <v>3251</v>
      </c>
      <c r="C109" s="1">
        <v>43765</v>
      </c>
      <c r="D109" t="s">
        <v>46</v>
      </c>
      <c r="E109">
        <v>1</v>
      </c>
      <c r="F109">
        <v>1</v>
      </c>
      <c r="G109">
        <v>0</v>
      </c>
      <c r="H109">
        <v>100000</v>
      </c>
      <c r="I109">
        <v>15000</v>
      </c>
      <c r="J109">
        <v>85850</v>
      </c>
      <c r="K109" t="s">
        <v>18</v>
      </c>
      <c r="L109">
        <v>4250</v>
      </c>
      <c r="M109" t="s">
        <v>29</v>
      </c>
      <c r="N109">
        <v>3400</v>
      </c>
      <c r="O109">
        <v>0</v>
      </c>
      <c r="P109" t="s">
        <v>65</v>
      </c>
      <c r="Q109" t="s">
        <v>23</v>
      </c>
      <c r="R109" t="s">
        <v>21</v>
      </c>
    </row>
    <row r="110" spans="1:18" hidden="1" x14ac:dyDescent="0.25">
      <c r="A110">
        <v>111034</v>
      </c>
      <c r="B110">
        <v>3215</v>
      </c>
      <c r="C110" s="1">
        <v>43746</v>
      </c>
      <c r="D110" t="s">
        <v>46</v>
      </c>
      <c r="E110">
        <v>1</v>
      </c>
      <c r="F110">
        <v>1</v>
      </c>
      <c r="G110">
        <v>0</v>
      </c>
      <c r="H110">
        <v>100000</v>
      </c>
      <c r="I110">
        <v>15000</v>
      </c>
      <c r="J110">
        <v>85850</v>
      </c>
      <c r="K110" t="s">
        <v>18</v>
      </c>
      <c r="L110">
        <v>4250</v>
      </c>
      <c r="M110" t="s">
        <v>29</v>
      </c>
      <c r="N110">
        <v>3400</v>
      </c>
      <c r="O110">
        <v>0</v>
      </c>
      <c r="P110" t="s">
        <v>65</v>
      </c>
      <c r="Q110" t="s">
        <v>23</v>
      </c>
      <c r="R110" t="s">
        <v>21</v>
      </c>
    </row>
    <row r="111" spans="1:18" hidden="1" x14ac:dyDescent="0.25">
      <c r="A111">
        <v>131171</v>
      </c>
      <c r="B111">
        <v>3350</v>
      </c>
      <c r="C111" s="1">
        <v>43839</v>
      </c>
      <c r="D111" t="s">
        <v>46</v>
      </c>
      <c r="E111">
        <v>1</v>
      </c>
      <c r="F111">
        <v>1</v>
      </c>
      <c r="G111">
        <v>0</v>
      </c>
      <c r="H111">
        <v>90000</v>
      </c>
      <c r="I111">
        <v>13500</v>
      </c>
      <c r="J111">
        <v>77265</v>
      </c>
      <c r="K111" t="s">
        <v>18</v>
      </c>
      <c r="L111">
        <v>3825</v>
      </c>
      <c r="M111" t="s">
        <v>29</v>
      </c>
      <c r="N111">
        <v>3060</v>
      </c>
      <c r="O111">
        <v>0</v>
      </c>
      <c r="P111" t="s">
        <v>65</v>
      </c>
      <c r="Q111" t="s">
        <v>23</v>
      </c>
      <c r="R111" t="s">
        <v>21</v>
      </c>
    </row>
    <row r="112" spans="1:18" hidden="1" x14ac:dyDescent="0.25">
      <c r="A112">
        <v>131174</v>
      </c>
      <c r="B112">
        <v>3353</v>
      </c>
      <c r="C112" s="1">
        <v>43840</v>
      </c>
      <c r="D112" t="s">
        <v>46</v>
      </c>
      <c r="E112">
        <v>2</v>
      </c>
      <c r="F112">
        <v>1</v>
      </c>
      <c r="G112">
        <v>1</v>
      </c>
      <c r="H112">
        <v>31680</v>
      </c>
      <c r="I112">
        <v>4752</v>
      </c>
      <c r="J112">
        <v>27197.279999999999</v>
      </c>
      <c r="K112" t="s">
        <v>18</v>
      </c>
      <c r="L112">
        <v>1346.4</v>
      </c>
      <c r="M112" t="s">
        <v>29</v>
      </c>
      <c r="N112">
        <v>1077.1199999999999</v>
      </c>
      <c r="O112">
        <v>0</v>
      </c>
      <c r="P112" t="s">
        <v>65</v>
      </c>
      <c r="Q112" t="s">
        <v>23</v>
      </c>
      <c r="R112" t="s">
        <v>21</v>
      </c>
    </row>
    <row r="113" spans="1:18" hidden="1" x14ac:dyDescent="0.25">
      <c r="A113">
        <v>131109</v>
      </c>
      <c r="B113">
        <v>3288</v>
      </c>
      <c r="C113" s="1">
        <v>43796</v>
      </c>
      <c r="D113" t="s">
        <v>46</v>
      </c>
      <c r="E113">
        <v>1</v>
      </c>
      <c r="F113">
        <v>1</v>
      </c>
      <c r="G113">
        <v>0</v>
      </c>
      <c r="H113">
        <v>120000</v>
      </c>
      <c r="I113">
        <v>18000</v>
      </c>
      <c r="J113">
        <v>103020</v>
      </c>
      <c r="K113" t="s">
        <v>18</v>
      </c>
      <c r="L113">
        <v>5100</v>
      </c>
      <c r="M113" t="s">
        <v>29</v>
      </c>
      <c r="N113">
        <v>4080</v>
      </c>
      <c r="O113">
        <v>0</v>
      </c>
      <c r="P113" t="s">
        <v>65</v>
      </c>
      <c r="Q113" t="s">
        <v>23</v>
      </c>
      <c r="R113" t="s">
        <v>21</v>
      </c>
    </row>
    <row r="114" spans="1:18" hidden="1" x14ac:dyDescent="0.25">
      <c r="A114">
        <v>661</v>
      </c>
      <c r="B114">
        <v>2837</v>
      </c>
      <c r="C114" s="1">
        <v>43407</v>
      </c>
      <c r="D114" t="s">
        <v>46</v>
      </c>
      <c r="E114">
        <v>1</v>
      </c>
      <c r="F114">
        <v>1</v>
      </c>
      <c r="G114">
        <v>0</v>
      </c>
      <c r="H114">
        <v>38400</v>
      </c>
      <c r="I114">
        <v>5760</v>
      </c>
      <c r="J114">
        <v>32640</v>
      </c>
      <c r="K114" t="s">
        <v>18</v>
      </c>
      <c r="L114">
        <v>1632</v>
      </c>
      <c r="M114" t="s">
        <v>29</v>
      </c>
      <c r="N114">
        <v>1632</v>
      </c>
      <c r="O114">
        <v>0</v>
      </c>
      <c r="P114" t="s">
        <v>65</v>
      </c>
      <c r="Q114" t="s">
        <v>23</v>
      </c>
      <c r="R114" t="s">
        <v>21</v>
      </c>
    </row>
    <row r="115" spans="1:18" hidden="1" x14ac:dyDescent="0.25">
      <c r="A115">
        <v>663</v>
      </c>
      <c r="B115">
        <v>2839</v>
      </c>
      <c r="C115" s="1">
        <v>43408</v>
      </c>
      <c r="D115" t="s">
        <v>46</v>
      </c>
      <c r="E115">
        <v>1</v>
      </c>
      <c r="F115">
        <v>1</v>
      </c>
      <c r="G115">
        <v>0</v>
      </c>
      <c r="H115">
        <v>60000</v>
      </c>
      <c r="I115">
        <v>9000</v>
      </c>
      <c r="J115">
        <v>51000</v>
      </c>
      <c r="K115" t="s">
        <v>18</v>
      </c>
      <c r="L115">
        <v>2550</v>
      </c>
      <c r="M115" t="s">
        <v>29</v>
      </c>
      <c r="N115">
        <v>2550</v>
      </c>
      <c r="O115">
        <v>0</v>
      </c>
      <c r="P115" t="s">
        <v>65</v>
      </c>
      <c r="Q115" t="s">
        <v>23</v>
      </c>
      <c r="R115" t="s">
        <v>21</v>
      </c>
    </row>
    <row r="116" spans="1:18" hidden="1" x14ac:dyDescent="0.25">
      <c r="A116">
        <v>70773</v>
      </c>
      <c r="B116">
        <v>2957</v>
      </c>
      <c r="C116" s="1">
        <v>43491</v>
      </c>
      <c r="D116" t="s">
        <v>74</v>
      </c>
      <c r="E116">
        <v>1</v>
      </c>
      <c r="F116">
        <v>1</v>
      </c>
      <c r="G116">
        <v>0</v>
      </c>
      <c r="H116">
        <v>110000</v>
      </c>
      <c r="I116">
        <v>16500</v>
      </c>
      <c r="J116">
        <v>93500</v>
      </c>
      <c r="K116" t="s">
        <v>18</v>
      </c>
      <c r="L116">
        <v>4675</v>
      </c>
      <c r="M116" t="s">
        <v>29</v>
      </c>
      <c r="N116">
        <v>4675</v>
      </c>
      <c r="O116">
        <v>0</v>
      </c>
      <c r="P116" t="s">
        <v>65</v>
      </c>
      <c r="Q116" t="s">
        <v>23</v>
      </c>
      <c r="R116" t="s">
        <v>21</v>
      </c>
    </row>
    <row r="117" spans="1:18" hidden="1" x14ac:dyDescent="0.25">
      <c r="A117">
        <v>80855</v>
      </c>
      <c r="B117">
        <v>3039</v>
      </c>
      <c r="C117" s="1">
        <v>43585</v>
      </c>
      <c r="D117" t="s">
        <v>46</v>
      </c>
      <c r="E117">
        <v>1</v>
      </c>
      <c r="F117">
        <v>1</v>
      </c>
      <c r="G117">
        <v>0</v>
      </c>
      <c r="H117">
        <v>12000</v>
      </c>
      <c r="I117">
        <v>1800</v>
      </c>
      <c r="J117">
        <v>10200</v>
      </c>
      <c r="K117" t="s">
        <v>18</v>
      </c>
      <c r="L117">
        <v>510</v>
      </c>
      <c r="M117" t="s">
        <v>29</v>
      </c>
      <c r="N117">
        <v>510</v>
      </c>
      <c r="O117">
        <v>0</v>
      </c>
      <c r="P117" t="s">
        <v>65</v>
      </c>
      <c r="Q117" t="s">
        <v>23</v>
      </c>
      <c r="R117" t="s">
        <v>21</v>
      </c>
    </row>
    <row r="118" spans="1:18" hidden="1" x14ac:dyDescent="0.25">
      <c r="A118">
        <v>80836</v>
      </c>
      <c r="B118">
        <v>3020</v>
      </c>
      <c r="C118" s="1">
        <v>43562</v>
      </c>
      <c r="D118" t="s">
        <v>46</v>
      </c>
      <c r="E118">
        <v>1</v>
      </c>
      <c r="F118">
        <v>1</v>
      </c>
      <c r="G118">
        <v>0</v>
      </c>
      <c r="H118">
        <v>72000</v>
      </c>
      <c r="I118">
        <v>0</v>
      </c>
      <c r="J118">
        <v>72000</v>
      </c>
      <c r="K118" t="s">
        <v>18</v>
      </c>
      <c r="L118">
        <v>0</v>
      </c>
      <c r="M118" t="s">
        <v>25</v>
      </c>
      <c r="N118">
        <v>0</v>
      </c>
      <c r="O118">
        <v>0</v>
      </c>
      <c r="P118" t="s">
        <v>65</v>
      </c>
      <c r="Q118" t="s">
        <v>23</v>
      </c>
      <c r="R118" t="s">
        <v>21</v>
      </c>
    </row>
    <row r="119" spans="1:18" hidden="1" x14ac:dyDescent="0.25">
      <c r="A119">
        <v>80810</v>
      </c>
      <c r="B119">
        <v>2994</v>
      </c>
      <c r="C119" s="1">
        <v>43544</v>
      </c>
      <c r="D119" t="s">
        <v>46</v>
      </c>
      <c r="E119">
        <v>2</v>
      </c>
      <c r="F119">
        <v>2</v>
      </c>
      <c r="G119">
        <v>0</v>
      </c>
      <c r="H119">
        <v>240000</v>
      </c>
      <c r="I119">
        <v>24000</v>
      </c>
      <c r="J119">
        <v>226800</v>
      </c>
      <c r="K119" t="s">
        <v>27</v>
      </c>
      <c r="L119">
        <v>10800</v>
      </c>
      <c r="M119" t="s">
        <v>25</v>
      </c>
      <c r="N119">
        <v>0</v>
      </c>
      <c r="O119">
        <v>0</v>
      </c>
      <c r="P119" t="s">
        <v>65</v>
      </c>
      <c r="Q119" t="s">
        <v>23</v>
      </c>
      <c r="R119" t="s">
        <v>21</v>
      </c>
    </row>
    <row r="120" spans="1:18" hidden="1" x14ac:dyDescent="0.25">
      <c r="A120">
        <v>93</v>
      </c>
      <c r="B120">
        <v>2285</v>
      </c>
      <c r="C120" s="1">
        <v>43017</v>
      </c>
      <c r="D120" t="s">
        <v>75</v>
      </c>
      <c r="E120">
        <v>1</v>
      </c>
      <c r="F120">
        <v>1</v>
      </c>
      <c r="G120">
        <v>0</v>
      </c>
      <c r="H120">
        <v>14400</v>
      </c>
      <c r="I120">
        <v>2160</v>
      </c>
      <c r="J120">
        <v>12240</v>
      </c>
      <c r="K120" t="s">
        <v>18</v>
      </c>
      <c r="L120">
        <v>612</v>
      </c>
      <c r="M120" t="s">
        <v>29</v>
      </c>
      <c r="N120">
        <v>612</v>
      </c>
      <c r="O120">
        <v>0</v>
      </c>
      <c r="P120" t="s">
        <v>76</v>
      </c>
      <c r="Q120" t="s">
        <v>23</v>
      </c>
      <c r="R120" t="s">
        <v>21</v>
      </c>
    </row>
    <row r="121" spans="1:18" hidden="1" x14ac:dyDescent="0.25">
      <c r="A121">
        <v>113</v>
      </c>
      <c r="B121">
        <v>2306</v>
      </c>
      <c r="C121" s="1">
        <v>43032</v>
      </c>
      <c r="D121" t="s">
        <v>46</v>
      </c>
      <c r="E121">
        <v>1</v>
      </c>
      <c r="F121">
        <v>1</v>
      </c>
      <c r="G121">
        <v>0</v>
      </c>
      <c r="H121">
        <v>14400</v>
      </c>
      <c r="I121">
        <v>2160</v>
      </c>
      <c r="J121">
        <v>12240</v>
      </c>
      <c r="K121" t="s">
        <v>18</v>
      </c>
      <c r="L121">
        <v>612</v>
      </c>
      <c r="M121" t="s">
        <v>29</v>
      </c>
      <c r="N121">
        <v>612</v>
      </c>
      <c r="O121">
        <v>0</v>
      </c>
      <c r="P121" t="s">
        <v>76</v>
      </c>
      <c r="Q121" t="s">
        <v>23</v>
      </c>
      <c r="R121" t="s">
        <v>21</v>
      </c>
    </row>
    <row r="122" spans="1:18" hidden="1" x14ac:dyDescent="0.25">
      <c r="A122">
        <v>43</v>
      </c>
      <c r="B122">
        <v>2238</v>
      </c>
      <c r="C122" s="1">
        <v>42994</v>
      </c>
      <c r="D122" t="s">
        <v>77</v>
      </c>
      <c r="E122">
        <v>4</v>
      </c>
      <c r="F122">
        <v>3</v>
      </c>
      <c r="G122">
        <v>1</v>
      </c>
      <c r="H122">
        <v>19845</v>
      </c>
      <c r="I122">
        <v>2976.75</v>
      </c>
      <c r="J122">
        <v>17711.66</v>
      </c>
      <c r="K122" t="s">
        <v>18</v>
      </c>
      <c r="L122">
        <v>843.41</v>
      </c>
      <c r="M122" t="s">
        <v>25</v>
      </c>
      <c r="N122">
        <v>0</v>
      </c>
      <c r="O122">
        <v>0</v>
      </c>
      <c r="P122" t="s">
        <v>76</v>
      </c>
      <c r="Q122" t="s">
        <v>23</v>
      </c>
      <c r="R122" t="s">
        <v>21</v>
      </c>
    </row>
    <row r="123" spans="1:18" hidden="1" x14ac:dyDescent="0.25">
      <c r="A123">
        <v>386</v>
      </c>
      <c r="B123">
        <v>2570</v>
      </c>
      <c r="C123" s="1">
        <v>43204</v>
      </c>
      <c r="D123" t="s">
        <v>78</v>
      </c>
      <c r="E123">
        <v>4</v>
      </c>
      <c r="F123">
        <v>3</v>
      </c>
      <c r="G123">
        <v>1</v>
      </c>
      <c r="H123">
        <v>28350</v>
      </c>
      <c r="I123">
        <v>4252.5</v>
      </c>
      <c r="J123">
        <v>24097.5</v>
      </c>
      <c r="K123" t="s">
        <v>18</v>
      </c>
      <c r="L123">
        <v>1204.8800000000001</v>
      </c>
      <c r="M123" t="s">
        <v>29</v>
      </c>
      <c r="N123">
        <v>1204.8800000000001</v>
      </c>
      <c r="O123">
        <v>0</v>
      </c>
      <c r="P123" t="s">
        <v>76</v>
      </c>
      <c r="Q123" t="s">
        <v>23</v>
      </c>
      <c r="R123" t="s">
        <v>21</v>
      </c>
    </row>
    <row r="124" spans="1:18" hidden="1" x14ac:dyDescent="0.25">
      <c r="A124">
        <v>171826</v>
      </c>
      <c r="B124">
        <v>4001</v>
      </c>
      <c r="C124" s="1">
        <v>44436</v>
      </c>
      <c r="D124" t="s">
        <v>46</v>
      </c>
      <c r="E124">
        <v>1</v>
      </c>
      <c r="F124">
        <v>1</v>
      </c>
      <c r="G124">
        <v>0</v>
      </c>
      <c r="H124">
        <v>12000</v>
      </c>
      <c r="I124">
        <v>1800</v>
      </c>
      <c r="J124">
        <v>10302</v>
      </c>
      <c r="K124" t="s">
        <v>18</v>
      </c>
      <c r="L124">
        <v>510</v>
      </c>
      <c r="M124" t="s">
        <v>29</v>
      </c>
      <c r="N124">
        <v>408</v>
      </c>
      <c r="O124">
        <v>0</v>
      </c>
      <c r="P124" t="s">
        <v>76</v>
      </c>
      <c r="Q124" t="s">
        <v>23</v>
      </c>
      <c r="R124" t="s">
        <v>21</v>
      </c>
    </row>
    <row r="125" spans="1:18" hidden="1" x14ac:dyDescent="0.25">
      <c r="A125">
        <v>513</v>
      </c>
      <c r="B125">
        <v>2692</v>
      </c>
      <c r="C125" s="1">
        <v>43289</v>
      </c>
      <c r="D125" t="s">
        <v>79</v>
      </c>
      <c r="E125">
        <v>7</v>
      </c>
      <c r="F125">
        <v>5</v>
      </c>
      <c r="G125">
        <v>2</v>
      </c>
      <c r="H125">
        <v>23625</v>
      </c>
      <c r="I125">
        <v>3543.75</v>
      </c>
      <c r="J125">
        <v>20081.25</v>
      </c>
      <c r="K125" t="s">
        <v>18</v>
      </c>
      <c r="L125">
        <v>1004.06</v>
      </c>
      <c r="M125" t="s">
        <v>29</v>
      </c>
      <c r="N125">
        <v>1004.06</v>
      </c>
      <c r="O125">
        <v>0</v>
      </c>
      <c r="P125" t="s">
        <v>76</v>
      </c>
      <c r="Q125" t="s">
        <v>23</v>
      </c>
      <c r="R125" t="s">
        <v>21</v>
      </c>
    </row>
    <row r="126" spans="1:18" hidden="1" x14ac:dyDescent="0.25">
      <c r="A126">
        <v>141337</v>
      </c>
      <c r="B126">
        <v>3515</v>
      </c>
      <c r="C126" s="1">
        <v>44055</v>
      </c>
      <c r="D126" t="s">
        <v>46</v>
      </c>
      <c r="E126">
        <v>1</v>
      </c>
      <c r="F126">
        <v>1</v>
      </c>
      <c r="G126">
        <v>0</v>
      </c>
      <c r="H126">
        <v>28800</v>
      </c>
      <c r="I126">
        <v>4320</v>
      </c>
      <c r="J126">
        <v>24724.799999999999</v>
      </c>
      <c r="K126" t="s">
        <v>18</v>
      </c>
      <c r="L126">
        <v>1224</v>
      </c>
      <c r="M126" t="s">
        <v>29</v>
      </c>
      <c r="N126">
        <v>979.2</v>
      </c>
      <c r="O126">
        <v>0</v>
      </c>
      <c r="P126" t="s">
        <v>76</v>
      </c>
      <c r="Q126" t="s">
        <v>23</v>
      </c>
      <c r="R126" t="s">
        <v>21</v>
      </c>
    </row>
    <row r="127" spans="1:18" hidden="1" x14ac:dyDescent="0.25">
      <c r="A127">
        <v>212204</v>
      </c>
      <c r="B127">
        <v>4380</v>
      </c>
      <c r="C127" s="1">
        <v>44751</v>
      </c>
      <c r="D127" t="s">
        <v>63</v>
      </c>
      <c r="E127">
        <v>4</v>
      </c>
      <c r="F127">
        <v>3</v>
      </c>
      <c r="G127">
        <v>1</v>
      </c>
      <c r="H127">
        <v>28350</v>
      </c>
      <c r="I127">
        <v>4252.5</v>
      </c>
      <c r="J127">
        <v>24338.47</v>
      </c>
      <c r="K127" t="s">
        <v>18</v>
      </c>
      <c r="L127">
        <v>1204.8800000000001</v>
      </c>
      <c r="M127" t="s">
        <v>29</v>
      </c>
      <c r="N127">
        <v>963.9</v>
      </c>
      <c r="O127">
        <v>0</v>
      </c>
      <c r="P127" t="s">
        <v>80</v>
      </c>
      <c r="Q127" t="s">
        <v>23</v>
      </c>
      <c r="R127" t="s">
        <v>21</v>
      </c>
    </row>
    <row r="128" spans="1:18" hidden="1" x14ac:dyDescent="0.25">
      <c r="A128">
        <v>141356</v>
      </c>
      <c r="B128">
        <v>3534</v>
      </c>
      <c r="C128" s="1">
        <v>44063</v>
      </c>
      <c r="D128" t="s">
        <v>81</v>
      </c>
      <c r="E128">
        <v>1</v>
      </c>
      <c r="F128">
        <v>1</v>
      </c>
      <c r="G128">
        <v>0</v>
      </c>
      <c r="H128">
        <v>9000</v>
      </c>
      <c r="I128">
        <v>1350</v>
      </c>
      <c r="J128">
        <v>7650</v>
      </c>
      <c r="K128" t="s">
        <v>18</v>
      </c>
      <c r="L128">
        <v>382.5</v>
      </c>
      <c r="M128" t="s">
        <v>29</v>
      </c>
      <c r="N128">
        <v>382.5</v>
      </c>
      <c r="O128">
        <v>0</v>
      </c>
      <c r="P128" t="s">
        <v>80</v>
      </c>
      <c r="Q128" t="s">
        <v>23</v>
      </c>
      <c r="R128" t="s">
        <v>21</v>
      </c>
    </row>
    <row r="129" spans="1:18" hidden="1" x14ac:dyDescent="0.25">
      <c r="A129">
        <v>141266</v>
      </c>
      <c r="B129">
        <v>3444</v>
      </c>
      <c r="C129" s="1">
        <v>43980</v>
      </c>
      <c r="D129" t="s">
        <v>46</v>
      </c>
      <c r="E129">
        <v>1</v>
      </c>
      <c r="F129">
        <v>1</v>
      </c>
      <c r="G129">
        <v>0</v>
      </c>
      <c r="H129">
        <v>12000</v>
      </c>
      <c r="I129">
        <v>1800</v>
      </c>
      <c r="J129">
        <v>10302</v>
      </c>
      <c r="K129" t="s">
        <v>18</v>
      </c>
      <c r="L129">
        <v>510</v>
      </c>
      <c r="M129" t="s">
        <v>29</v>
      </c>
      <c r="N129">
        <v>408</v>
      </c>
      <c r="O129">
        <v>0</v>
      </c>
      <c r="P129" t="s">
        <v>80</v>
      </c>
      <c r="Q129" t="s">
        <v>23</v>
      </c>
      <c r="R129" t="s">
        <v>21</v>
      </c>
    </row>
    <row r="130" spans="1:18" hidden="1" x14ac:dyDescent="0.25">
      <c r="A130">
        <v>171822</v>
      </c>
      <c r="B130">
        <v>3997</v>
      </c>
      <c r="C130" s="1">
        <v>44436</v>
      </c>
      <c r="D130" t="s">
        <v>81</v>
      </c>
      <c r="E130">
        <v>4</v>
      </c>
      <c r="F130">
        <v>3</v>
      </c>
      <c r="G130">
        <v>1</v>
      </c>
      <c r="H130">
        <v>9450</v>
      </c>
      <c r="I130">
        <v>1417.5</v>
      </c>
      <c r="J130">
        <v>8112.82</v>
      </c>
      <c r="K130" t="s">
        <v>27</v>
      </c>
      <c r="L130">
        <v>401.63</v>
      </c>
      <c r="M130" t="s">
        <v>29</v>
      </c>
      <c r="N130">
        <v>321.3</v>
      </c>
      <c r="O130">
        <v>0</v>
      </c>
      <c r="P130" t="s">
        <v>80</v>
      </c>
      <c r="Q130" t="s">
        <v>23</v>
      </c>
      <c r="R130" t="s">
        <v>21</v>
      </c>
    </row>
    <row r="131" spans="1:18" hidden="1" x14ac:dyDescent="0.25">
      <c r="A131">
        <v>491</v>
      </c>
      <c r="B131">
        <v>2670</v>
      </c>
      <c r="C131" s="1">
        <v>43282</v>
      </c>
      <c r="D131" t="s">
        <v>82</v>
      </c>
      <c r="E131">
        <v>4</v>
      </c>
      <c r="F131">
        <v>3</v>
      </c>
      <c r="G131">
        <v>1</v>
      </c>
      <c r="H131">
        <v>14175</v>
      </c>
      <c r="I131">
        <v>2126.25</v>
      </c>
      <c r="J131">
        <v>12048.75</v>
      </c>
      <c r="K131" t="s">
        <v>18</v>
      </c>
      <c r="L131">
        <v>602.44000000000005</v>
      </c>
      <c r="M131" t="s">
        <v>29</v>
      </c>
      <c r="N131">
        <v>602.44000000000005</v>
      </c>
      <c r="O131">
        <v>0</v>
      </c>
      <c r="P131" t="s">
        <v>80</v>
      </c>
      <c r="Q131" t="s">
        <v>23</v>
      </c>
      <c r="R131" t="s">
        <v>21</v>
      </c>
    </row>
    <row r="132" spans="1:18" hidden="1" x14ac:dyDescent="0.25">
      <c r="A132">
        <v>131169</v>
      </c>
      <c r="B132">
        <v>3348</v>
      </c>
      <c r="C132" s="1">
        <v>43835</v>
      </c>
      <c r="D132" t="s">
        <v>46</v>
      </c>
      <c r="E132">
        <v>1</v>
      </c>
      <c r="F132">
        <v>1</v>
      </c>
      <c r="G132">
        <v>0</v>
      </c>
      <c r="H132">
        <v>10000</v>
      </c>
      <c r="I132">
        <v>1500</v>
      </c>
      <c r="J132">
        <v>8585</v>
      </c>
      <c r="K132" t="s">
        <v>18</v>
      </c>
      <c r="L132">
        <v>425</v>
      </c>
      <c r="M132" t="s">
        <v>29</v>
      </c>
      <c r="N132">
        <v>340</v>
      </c>
      <c r="O132">
        <v>0</v>
      </c>
      <c r="P132" t="s">
        <v>80</v>
      </c>
      <c r="Q132" t="s">
        <v>23</v>
      </c>
      <c r="R132" t="s">
        <v>21</v>
      </c>
    </row>
    <row r="133" spans="1:18" hidden="1" x14ac:dyDescent="0.25">
      <c r="A133">
        <v>111031</v>
      </c>
      <c r="B133">
        <v>3212</v>
      </c>
      <c r="C133" s="1">
        <v>43744</v>
      </c>
      <c r="D133" t="s">
        <v>46</v>
      </c>
      <c r="E133">
        <v>2</v>
      </c>
      <c r="F133">
        <v>2</v>
      </c>
      <c r="G133">
        <v>0</v>
      </c>
      <c r="H133">
        <v>48000</v>
      </c>
      <c r="I133">
        <v>7200</v>
      </c>
      <c r="J133">
        <v>41208</v>
      </c>
      <c r="K133" t="s">
        <v>18</v>
      </c>
      <c r="L133">
        <v>2040</v>
      </c>
      <c r="M133" t="s">
        <v>29</v>
      </c>
      <c r="N133">
        <v>1632</v>
      </c>
      <c r="O133">
        <v>0</v>
      </c>
      <c r="P133" t="s">
        <v>80</v>
      </c>
      <c r="Q133" t="s">
        <v>23</v>
      </c>
      <c r="R133" t="s">
        <v>21</v>
      </c>
    </row>
    <row r="134" spans="1:18" hidden="1" x14ac:dyDescent="0.25">
      <c r="A134">
        <v>110964</v>
      </c>
      <c r="B134">
        <v>3145</v>
      </c>
      <c r="C134" s="1">
        <v>43691</v>
      </c>
      <c r="D134" t="s">
        <v>46</v>
      </c>
      <c r="E134">
        <v>1</v>
      </c>
      <c r="F134">
        <v>1</v>
      </c>
      <c r="G134">
        <v>0</v>
      </c>
      <c r="H134">
        <v>14400</v>
      </c>
      <c r="I134">
        <v>2160</v>
      </c>
      <c r="J134">
        <v>12362.4</v>
      </c>
      <c r="K134" t="s">
        <v>18</v>
      </c>
      <c r="L134">
        <v>612</v>
      </c>
      <c r="M134" t="s">
        <v>29</v>
      </c>
      <c r="N134">
        <v>489.6</v>
      </c>
      <c r="O134">
        <v>0</v>
      </c>
      <c r="P134" t="s">
        <v>80</v>
      </c>
      <c r="Q134" t="s">
        <v>23</v>
      </c>
      <c r="R134" t="s">
        <v>21</v>
      </c>
    </row>
    <row r="135" spans="1:18" hidden="1" x14ac:dyDescent="0.25">
      <c r="A135">
        <v>222616</v>
      </c>
      <c r="B135">
        <v>4781</v>
      </c>
      <c r="C135" s="1">
        <v>45115</v>
      </c>
      <c r="D135" t="s">
        <v>83</v>
      </c>
      <c r="E135">
        <v>4</v>
      </c>
      <c r="F135">
        <v>3</v>
      </c>
      <c r="G135">
        <v>1</v>
      </c>
      <c r="H135">
        <v>28350</v>
      </c>
      <c r="I135">
        <v>4252.5</v>
      </c>
      <c r="J135">
        <v>24338.47</v>
      </c>
      <c r="K135" t="s">
        <v>18</v>
      </c>
      <c r="L135">
        <v>1204.8800000000001</v>
      </c>
      <c r="M135" t="s">
        <v>29</v>
      </c>
      <c r="N135">
        <v>963.9</v>
      </c>
      <c r="O135">
        <v>0</v>
      </c>
      <c r="P135" t="s">
        <v>80</v>
      </c>
      <c r="Q135" t="s">
        <v>23</v>
      </c>
      <c r="R135" t="s">
        <v>21</v>
      </c>
    </row>
    <row r="136" spans="1:18" hidden="1" x14ac:dyDescent="0.25">
      <c r="A136">
        <v>121063</v>
      </c>
      <c r="B136">
        <v>3245</v>
      </c>
      <c r="C136" s="1">
        <v>43763</v>
      </c>
      <c r="D136" t="s">
        <v>46</v>
      </c>
      <c r="E136">
        <v>1</v>
      </c>
      <c r="F136">
        <v>1</v>
      </c>
      <c r="G136">
        <v>0</v>
      </c>
      <c r="H136">
        <v>18000</v>
      </c>
      <c r="I136">
        <v>2700</v>
      </c>
      <c r="J136">
        <v>16065</v>
      </c>
      <c r="K136" t="s">
        <v>18</v>
      </c>
      <c r="L136">
        <v>765</v>
      </c>
      <c r="M136" t="s">
        <v>29</v>
      </c>
      <c r="N136">
        <v>0</v>
      </c>
      <c r="O136">
        <v>0</v>
      </c>
      <c r="P136" t="s">
        <v>84</v>
      </c>
      <c r="Q136" t="s">
        <v>23</v>
      </c>
      <c r="R136" t="s">
        <v>21</v>
      </c>
    </row>
    <row r="137" spans="1:18" hidden="1" x14ac:dyDescent="0.25">
      <c r="A137">
        <v>131126</v>
      </c>
      <c r="B137">
        <v>3305</v>
      </c>
      <c r="C137" s="1">
        <v>43813</v>
      </c>
      <c r="D137" t="s">
        <v>46</v>
      </c>
      <c r="E137">
        <v>1</v>
      </c>
      <c r="F137">
        <v>1</v>
      </c>
      <c r="G137">
        <v>0</v>
      </c>
      <c r="H137">
        <v>12500</v>
      </c>
      <c r="I137">
        <v>1875</v>
      </c>
      <c r="J137">
        <v>10731.25</v>
      </c>
      <c r="K137" t="s">
        <v>18</v>
      </c>
      <c r="L137">
        <v>531.25</v>
      </c>
      <c r="M137" t="s">
        <v>29</v>
      </c>
      <c r="N137">
        <v>425</v>
      </c>
      <c r="O137">
        <v>0</v>
      </c>
      <c r="P137" t="s">
        <v>84</v>
      </c>
      <c r="Q137" t="s">
        <v>23</v>
      </c>
      <c r="R137" t="s">
        <v>21</v>
      </c>
    </row>
    <row r="138" spans="1:18" hidden="1" x14ac:dyDescent="0.25">
      <c r="A138">
        <v>707</v>
      </c>
      <c r="B138">
        <v>2882</v>
      </c>
      <c r="C138" s="1">
        <v>43449</v>
      </c>
      <c r="D138" t="s">
        <v>46</v>
      </c>
      <c r="E138">
        <v>1</v>
      </c>
      <c r="F138">
        <v>1</v>
      </c>
      <c r="G138">
        <v>0</v>
      </c>
      <c r="H138">
        <v>10000</v>
      </c>
      <c r="I138">
        <v>1500</v>
      </c>
      <c r="J138">
        <v>8500</v>
      </c>
      <c r="K138" t="s">
        <v>18</v>
      </c>
      <c r="L138">
        <v>425</v>
      </c>
      <c r="M138" t="s">
        <v>29</v>
      </c>
      <c r="N138">
        <v>425</v>
      </c>
      <c r="O138">
        <v>0</v>
      </c>
      <c r="P138" t="s">
        <v>84</v>
      </c>
      <c r="Q138" t="s">
        <v>23</v>
      </c>
      <c r="R138" t="s">
        <v>21</v>
      </c>
    </row>
    <row r="139" spans="1:18" hidden="1" x14ac:dyDescent="0.25">
      <c r="A139">
        <v>633</v>
      </c>
      <c r="B139">
        <v>2810</v>
      </c>
      <c r="C139" s="1">
        <v>43389</v>
      </c>
      <c r="D139" t="s">
        <v>46</v>
      </c>
      <c r="E139">
        <v>1</v>
      </c>
      <c r="F139">
        <v>1</v>
      </c>
      <c r="G139">
        <v>0</v>
      </c>
      <c r="H139">
        <v>10800</v>
      </c>
      <c r="I139">
        <v>1620</v>
      </c>
      <c r="J139">
        <v>9180</v>
      </c>
      <c r="K139" t="s">
        <v>18</v>
      </c>
      <c r="L139">
        <v>459</v>
      </c>
      <c r="M139" t="s">
        <v>29</v>
      </c>
      <c r="N139">
        <v>459</v>
      </c>
      <c r="O139">
        <v>0</v>
      </c>
      <c r="P139" t="s">
        <v>84</v>
      </c>
      <c r="Q139" t="s">
        <v>23</v>
      </c>
      <c r="R139" t="s">
        <v>21</v>
      </c>
    </row>
    <row r="140" spans="1:18" hidden="1" x14ac:dyDescent="0.25">
      <c r="A140">
        <v>678</v>
      </c>
      <c r="B140">
        <v>2854</v>
      </c>
      <c r="C140" s="1">
        <v>43414</v>
      </c>
      <c r="D140" t="s">
        <v>46</v>
      </c>
      <c r="E140">
        <v>1</v>
      </c>
      <c r="F140">
        <v>1</v>
      </c>
      <c r="G140">
        <v>0</v>
      </c>
      <c r="H140">
        <v>12000</v>
      </c>
      <c r="I140">
        <v>1800</v>
      </c>
      <c r="J140">
        <v>10200</v>
      </c>
      <c r="K140" t="s">
        <v>18</v>
      </c>
      <c r="L140">
        <v>510</v>
      </c>
      <c r="M140" t="s">
        <v>29</v>
      </c>
      <c r="N140">
        <v>510</v>
      </c>
      <c r="O140">
        <v>0</v>
      </c>
      <c r="P140" t="s">
        <v>84</v>
      </c>
      <c r="Q140" t="s">
        <v>23</v>
      </c>
      <c r="R140" t="s">
        <v>21</v>
      </c>
    </row>
    <row r="141" spans="1:18" hidden="1" x14ac:dyDescent="0.25">
      <c r="A141">
        <v>370</v>
      </c>
      <c r="B141">
        <v>2556</v>
      </c>
      <c r="C141" s="1">
        <v>43192</v>
      </c>
      <c r="D141" t="s">
        <v>85</v>
      </c>
      <c r="E141">
        <v>2</v>
      </c>
      <c r="F141">
        <v>1</v>
      </c>
      <c r="G141">
        <v>1</v>
      </c>
      <c r="H141">
        <v>13200</v>
      </c>
      <c r="I141">
        <v>1980</v>
      </c>
      <c r="J141">
        <v>11220</v>
      </c>
      <c r="K141" t="s">
        <v>18</v>
      </c>
      <c r="L141">
        <v>561</v>
      </c>
      <c r="M141" t="s">
        <v>29</v>
      </c>
      <c r="N141">
        <v>561</v>
      </c>
      <c r="O141">
        <v>0</v>
      </c>
      <c r="P141" t="s">
        <v>84</v>
      </c>
      <c r="Q141" t="s">
        <v>23</v>
      </c>
      <c r="R141" t="s">
        <v>21</v>
      </c>
    </row>
    <row r="142" spans="1:18" hidden="1" x14ac:dyDescent="0.25">
      <c r="A142">
        <v>33</v>
      </c>
      <c r="B142">
        <v>2230</v>
      </c>
      <c r="C142" s="1">
        <v>42989</v>
      </c>
      <c r="D142" t="s">
        <v>46</v>
      </c>
      <c r="E142">
        <v>2</v>
      </c>
      <c r="F142">
        <v>1</v>
      </c>
      <c r="G142">
        <v>1</v>
      </c>
      <c r="H142">
        <v>10560</v>
      </c>
      <c r="I142">
        <v>1584</v>
      </c>
      <c r="J142">
        <v>8976</v>
      </c>
      <c r="K142" t="s">
        <v>18</v>
      </c>
      <c r="L142">
        <v>448.8</v>
      </c>
      <c r="M142" t="s">
        <v>29</v>
      </c>
      <c r="N142">
        <v>448.8</v>
      </c>
      <c r="O142">
        <v>0</v>
      </c>
      <c r="P142" t="s">
        <v>84</v>
      </c>
      <c r="Q142" t="s">
        <v>23</v>
      </c>
      <c r="R142" t="s">
        <v>21</v>
      </c>
    </row>
    <row r="143" spans="1:18" hidden="1" x14ac:dyDescent="0.25">
      <c r="A143">
        <v>310</v>
      </c>
      <c r="B143">
        <v>2498</v>
      </c>
      <c r="C143" s="1">
        <v>43147</v>
      </c>
      <c r="D143" t="s">
        <v>46</v>
      </c>
      <c r="E143">
        <v>1</v>
      </c>
      <c r="F143">
        <v>1</v>
      </c>
      <c r="G143">
        <v>0</v>
      </c>
      <c r="H143">
        <v>12800</v>
      </c>
      <c r="I143">
        <v>1920</v>
      </c>
      <c r="J143">
        <v>10880</v>
      </c>
      <c r="K143" t="s">
        <v>18</v>
      </c>
      <c r="L143">
        <v>544</v>
      </c>
      <c r="M143" t="s">
        <v>29</v>
      </c>
      <c r="N143">
        <v>544</v>
      </c>
      <c r="O143">
        <v>0</v>
      </c>
      <c r="P143" t="s">
        <v>84</v>
      </c>
      <c r="Q143" t="s">
        <v>23</v>
      </c>
      <c r="R143" t="s">
        <v>21</v>
      </c>
    </row>
    <row r="144" spans="1:18" hidden="1" x14ac:dyDescent="0.25">
      <c r="A144">
        <v>171701</v>
      </c>
      <c r="B144">
        <v>3877</v>
      </c>
      <c r="C144" s="1">
        <v>44343</v>
      </c>
      <c r="D144" t="s">
        <v>46</v>
      </c>
      <c r="E144">
        <v>1</v>
      </c>
      <c r="F144">
        <v>1</v>
      </c>
      <c r="G144">
        <v>0</v>
      </c>
      <c r="H144">
        <v>5000</v>
      </c>
      <c r="I144">
        <v>750</v>
      </c>
      <c r="J144">
        <v>4462.5</v>
      </c>
      <c r="K144" t="s">
        <v>18</v>
      </c>
      <c r="L144">
        <v>212.5</v>
      </c>
      <c r="M144" t="s">
        <v>25</v>
      </c>
      <c r="N144">
        <v>0</v>
      </c>
      <c r="O144">
        <v>0</v>
      </c>
      <c r="P144" t="s">
        <v>84</v>
      </c>
      <c r="Q144" t="s">
        <v>23</v>
      </c>
      <c r="R144" t="s">
        <v>21</v>
      </c>
    </row>
    <row r="145" spans="1:18" hidden="1" x14ac:dyDescent="0.25">
      <c r="A145">
        <v>171768</v>
      </c>
      <c r="B145">
        <v>3943</v>
      </c>
      <c r="C145" s="1">
        <v>44407</v>
      </c>
      <c r="D145" t="s">
        <v>46</v>
      </c>
      <c r="E145">
        <v>1</v>
      </c>
      <c r="F145">
        <v>1</v>
      </c>
      <c r="G145">
        <v>0</v>
      </c>
      <c r="H145">
        <v>7000</v>
      </c>
      <c r="I145">
        <v>1050</v>
      </c>
      <c r="J145">
        <v>6009.5</v>
      </c>
      <c r="K145" t="s">
        <v>18</v>
      </c>
      <c r="L145">
        <v>297.5</v>
      </c>
      <c r="M145" t="s">
        <v>29</v>
      </c>
      <c r="N145">
        <v>238</v>
      </c>
      <c r="O145">
        <v>0</v>
      </c>
      <c r="P145" t="s">
        <v>84</v>
      </c>
      <c r="Q145" t="s">
        <v>23</v>
      </c>
      <c r="R145" t="s">
        <v>21</v>
      </c>
    </row>
    <row r="146" spans="1:18" hidden="1" x14ac:dyDescent="0.25">
      <c r="A146">
        <v>141311</v>
      </c>
      <c r="B146">
        <v>3489</v>
      </c>
      <c r="C146" s="1">
        <v>44044</v>
      </c>
      <c r="D146" t="s">
        <v>46</v>
      </c>
      <c r="E146">
        <v>1</v>
      </c>
      <c r="F146">
        <v>1</v>
      </c>
      <c r="G146">
        <v>0</v>
      </c>
      <c r="H146">
        <v>8000</v>
      </c>
      <c r="I146">
        <v>1200</v>
      </c>
      <c r="J146">
        <v>6868</v>
      </c>
      <c r="K146" t="s">
        <v>18</v>
      </c>
      <c r="L146">
        <v>340</v>
      </c>
      <c r="M146" t="s">
        <v>29</v>
      </c>
      <c r="N146">
        <v>272</v>
      </c>
      <c r="O146">
        <v>0</v>
      </c>
      <c r="P146" t="s">
        <v>84</v>
      </c>
      <c r="Q146" t="s">
        <v>23</v>
      </c>
      <c r="R146" t="s">
        <v>21</v>
      </c>
    </row>
    <row r="147" spans="1:18" hidden="1" x14ac:dyDescent="0.25">
      <c r="A147">
        <v>212235</v>
      </c>
      <c r="B147">
        <v>4411</v>
      </c>
      <c r="C147" s="1">
        <v>44772</v>
      </c>
      <c r="D147" t="s">
        <v>46</v>
      </c>
      <c r="E147">
        <v>1</v>
      </c>
      <c r="F147">
        <v>1</v>
      </c>
      <c r="G147">
        <v>0</v>
      </c>
      <c r="H147">
        <v>12000</v>
      </c>
      <c r="I147">
        <v>1800</v>
      </c>
      <c r="J147">
        <v>10302</v>
      </c>
      <c r="K147" t="s">
        <v>18</v>
      </c>
      <c r="L147">
        <v>510</v>
      </c>
      <c r="M147" t="s">
        <v>29</v>
      </c>
      <c r="N147">
        <v>408</v>
      </c>
      <c r="O147">
        <v>0</v>
      </c>
      <c r="P147" t="s">
        <v>84</v>
      </c>
      <c r="Q147" t="s">
        <v>23</v>
      </c>
      <c r="R147" t="s">
        <v>21</v>
      </c>
    </row>
    <row r="148" spans="1:18" hidden="1" x14ac:dyDescent="0.25">
      <c r="A148">
        <v>202168</v>
      </c>
      <c r="B148">
        <v>4343</v>
      </c>
      <c r="C148" s="1">
        <v>44701</v>
      </c>
      <c r="D148" t="s">
        <v>46</v>
      </c>
      <c r="E148">
        <v>1</v>
      </c>
      <c r="F148">
        <v>1</v>
      </c>
      <c r="G148">
        <v>0</v>
      </c>
      <c r="H148">
        <v>6400</v>
      </c>
      <c r="I148">
        <v>960</v>
      </c>
      <c r="J148">
        <v>5494.4</v>
      </c>
      <c r="K148" t="s">
        <v>18</v>
      </c>
      <c r="L148">
        <v>272</v>
      </c>
      <c r="M148" t="s">
        <v>29</v>
      </c>
      <c r="N148">
        <v>217.6</v>
      </c>
      <c r="O148">
        <v>0</v>
      </c>
      <c r="P148" t="s">
        <v>84</v>
      </c>
      <c r="Q148" t="s">
        <v>23</v>
      </c>
      <c r="R148" t="s">
        <v>21</v>
      </c>
    </row>
    <row r="149" spans="1:18" hidden="1" x14ac:dyDescent="0.25">
      <c r="A149">
        <v>212250</v>
      </c>
      <c r="B149">
        <v>4426</v>
      </c>
      <c r="C149" s="1">
        <v>44779</v>
      </c>
      <c r="D149" t="s">
        <v>46</v>
      </c>
      <c r="E149">
        <v>1</v>
      </c>
      <c r="F149">
        <v>1</v>
      </c>
      <c r="G149">
        <v>0</v>
      </c>
      <c r="H149">
        <v>10000</v>
      </c>
      <c r="I149">
        <v>1500</v>
      </c>
      <c r="J149">
        <v>8585</v>
      </c>
      <c r="K149" t="s">
        <v>18</v>
      </c>
      <c r="L149">
        <v>425</v>
      </c>
      <c r="M149" t="s">
        <v>29</v>
      </c>
      <c r="N149">
        <v>340</v>
      </c>
      <c r="O149">
        <v>0</v>
      </c>
      <c r="P149" t="s">
        <v>84</v>
      </c>
      <c r="Q149" t="s">
        <v>23</v>
      </c>
      <c r="R149" t="s">
        <v>21</v>
      </c>
    </row>
    <row r="150" spans="1:18" hidden="1" x14ac:dyDescent="0.25">
      <c r="A150">
        <v>172033</v>
      </c>
      <c r="B150">
        <v>4205</v>
      </c>
      <c r="C150" s="1">
        <v>44586</v>
      </c>
      <c r="D150" t="s">
        <v>46</v>
      </c>
      <c r="E150">
        <v>1</v>
      </c>
      <c r="F150">
        <v>1</v>
      </c>
      <c r="G150">
        <v>0</v>
      </c>
      <c r="H150">
        <v>12000</v>
      </c>
      <c r="I150">
        <v>1800</v>
      </c>
      <c r="J150">
        <v>10302</v>
      </c>
      <c r="K150" t="s">
        <v>18</v>
      </c>
      <c r="L150">
        <v>510</v>
      </c>
      <c r="M150" t="s">
        <v>29</v>
      </c>
      <c r="N150">
        <v>408</v>
      </c>
      <c r="O150">
        <v>0</v>
      </c>
      <c r="P150" t="s">
        <v>87</v>
      </c>
      <c r="Q150" t="s">
        <v>23</v>
      </c>
      <c r="R150" t="s">
        <v>21</v>
      </c>
    </row>
    <row r="151" spans="1:18" hidden="1" x14ac:dyDescent="0.25">
      <c r="A151">
        <v>171967</v>
      </c>
      <c r="B151">
        <v>4141</v>
      </c>
      <c r="C151" s="1">
        <v>44547</v>
      </c>
      <c r="D151" t="s">
        <v>46</v>
      </c>
      <c r="E151">
        <v>1</v>
      </c>
      <c r="F151">
        <v>1</v>
      </c>
      <c r="G151">
        <v>0</v>
      </c>
      <c r="H151">
        <v>9600</v>
      </c>
      <c r="I151">
        <v>1440</v>
      </c>
      <c r="J151">
        <v>8241.6</v>
      </c>
      <c r="K151" t="s">
        <v>18</v>
      </c>
      <c r="L151">
        <v>408</v>
      </c>
      <c r="M151" t="s">
        <v>29</v>
      </c>
      <c r="N151">
        <v>326.39999999999998</v>
      </c>
      <c r="O151">
        <v>0</v>
      </c>
      <c r="P151" t="s">
        <v>87</v>
      </c>
      <c r="Q151" t="s">
        <v>23</v>
      </c>
      <c r="R151" t="s">
        <v>21</v>
      </c>
    </row>
    <row r="152" spans="1:18" hidden="1" x14ac:dyDescent="0.25">
      <c r="A152">
        <v>212248</v>
      </c>
      <c r="B152">
        <v>4424</v>
      </c>
      <c r="C152" s="1">
        <v>44779</v>
      </c>
      <c r="D152" t="s">
        <v>46</v>
      </c>
      <c r="E152">
        <v>1</v>
      </c>
      <c r="F152">
        <v>1</v>
      </c>
      <c r="G152">
        <v>0</v>
      </c>
      <c r="H152">
        <v>10000</v>
      </c>
      <c r="I152">
        <v>1500</v>
      </c>
      <c r="J152">
        <v>8585</v>
      </c>
      <c r="K152" t="s">
        <v>18</v>
      </c>
      <c r="L152">
        <v>425</v>
      </c>
      <c r="M152" t="s">
        <v>29</v>
      </c>
      <c r="N152">
        <v>340</v>
      </c>
      <c r="O152">
        <v>0</v>
      </c>
      <c r="P152" t="s">
        <v>87</v>
      </c>
      <c r="Q152" t="s">
        <v>23</v>
      </c>
      <c r="R152" t="s">
        <v>21</v>
      </c>
    </row>
    <row r="153" spans="1:18" hidden="1" x14ac:dyDescent="0.25">
      <c r="A153">
        <v>222265</v>
      </c>
      <c r="B153">
        <v>4443</v>
      </c>
      <c r="C153" s="1">
        <v>44787</v>
      </c>
      <c r="D153" t="s">
        <v>46</v>
      </c>
      <c r="E153">
        <v>1</v>
      </c>
      <c r="F153">
        <v>1</v>
      </c>
      <c r="G153">
        <v>0</v>
      </c>
      <c r="H153">
        <v>15000</v>
      </c>
      <c r="I153">
        <v>2250</v>
      </c>
      <c r="J153">
        <v>12877.5</v>
      </c>
      <c r="K153" t="s">
        <v>18</v>
      </c>
      <c r="L153">
        <v>637.5</v>
      </c>
      <c r="M153" t="s">
        <v>29</v>
      </c>
      <c r="N153">
        <v>510</v>
      </c>
      <c r="O153">
        <v>0</v>
      </c>
      <c r="P153" t="s">
        <v>87</v>
      </c>
      <c r="Q153" t="s">
        <v>23</v>
      </c>
      <c r="R153" t="s">
        <v>21</v>
      </c>
    </row>
    <row r="154" spans="1:18" hidden="1" x14ac:dyDescent="0.25">
      <c r="A154">
        <v>151472</v>
      </c>
      <c r="B154">
        <v>3648</v>
      </c>
      <c r="C154" s="1">
        <v>44142</v>
      </c>
      <c r="D154" t="s">
        <v>46</v>
      </c>
      <c r="E154">
        <v>2</v>
      </c>
      <c r="F154">
        <v>2</v>
      </c>
      <c r="G154">
        <v>0</v>
      </c>
      <c r="H154">
        <v>28800</v>
      </c>
      <c r="I154">
        <v>5544</v>
      </c>
      <c r="J154">
        <v>23488.560000000001</v>
      </c>
      <c r="K154" t="s">
        <v>18</v>
      </c>
      <c r="L154">
        <v>1162.8</v>
      </c>
      <c r="M154" t="s">
        <v>29</v>
      </c>
      <c r="N154">
        <v>930.24</v>
      </c>
      <c r="O154">
        <v>0</v>
      </c>
      <c r="P154" t="s">
        <v>87</v>
      </c>
      <c r="Q154" t="s">
        <v>23</v>
      </c>
      <c r="R154" t="s">
        <v>21</v>
      </c>
    </row>
    <row r="155" spans="1:18" hidden="1" x14ac:dyDescent="0.25">
      <c r="A155">
        <v>151532</v>
      </c>
      <c r="B155">
        <v>3708</v>
      </c>
      <c r="C155" s="1">
        <v>44205</v>
      </c>
      <c r="D155" t="s">
        <v>46</v>
      </c>
      <c r="E155">
        <v>1</v>
      </c>
      <c r="F155">
        <v>1</v>
      </c>
      <c r="G155">
        <v>0</v>
      </c>
      <c r="H155">
        <v>8000</v>
      </c>
      <c r="I155">
        <v>1200</v>
      </c>
      <c r="J155">
        <v>6868</v>
      </c>
      <c r="K155" t="s">
        <v>18</v>
      </c>
      <c r="L155">
        <v>340</v>
      </c>
      <c r="M155" t="s">
        <v>29</v>
      </c>
      <c r="N155">
        <v>272</v>
      </c>
      <c r="O155">
        <v>0</v>
      </c>
      <c r="P155" t="s">
        <v>87</v>
      </c>
      <c r="Q155" t="s">
        <v>23</v>
      </c>
      <c r="R155" t="s">
        <v>21</v>
      </c>
    </row>
    <row r="156" spans="1:18" hidden="1" x14ac:dyDescent="0.25">
      <c r="A156">
        <v>161583</v>
      </c>
      <c r="B156">
        <v>3760</v>
      </c>
      <c r="C156" s="1">
        <v>44240</v>
      </c>
      <c r="D156" t="s">
        <v>46</v>
      </c>
      <c r="E156">
        <v>1</v>
      </c>
      <c r="F156">
        <v>1</v>
      </c>
      <c r="G156">
        <v>0</v>
      </c>
      <c r="H156">
        <v>8000</v>
      </c>
      <c r="I156">
        <v>1200</v>
      </c>
      <c r="J156">
        <v>6868</v>
      </c>
      <c r="K156" t="s">
        <v>18</v>
      </c>
      <c r="L156">
        <v>340</v>
      </c>
      <c r="M156" t="s">
        <v>29</v>
      </c>
      <c r="N156">
        <v>272</v>
      </c>
      <c r="O156">
        <v>0</v>
      </c>
      <c r="P156" t="s">
        <v>87</v>
      </c>
      <c r="Q156" t="s">
        <v>23</v>
      </c>
      <c r="R156" t="s">
        <v>21</v>
      </c>
    </row>
    <row r="157" spans="1:18" hidden="1" x14ac:dyDescent="0.25">
      <c r="A157">
        <v>222357</v>
      </c>
      <c r="B157">
        <v>4535</v>
      </c>
      <c r="C157" s="1">
        <v>44841</v>
      </c>
      <c r="D157" t="s">
        <v>46</v>
      </c>
      <c r="E157">
        <v>3</v>
      </c>
      <c r="F157">
        <v>3</v>
      </c>
      <c r="G157">
        <v>0</v>
      </c>
      <c r="H157">
        <v>45000</v>
      </c>
      <c r="I157">
        <v>6750</v>
      </c>
      <c r="J157">
        <v>38632.5</v>
      </c>
      <c r="K157" t="s">
        <v>18</v>
      </c>
      <c r="L157">
        <v>1912.5</v>
      </c>
      <c r="M157" t="s">
        <v>29</v>
      </c>
      <c r="N157">
        <v>1530</v>
      </c>
      <c r="O157">
        <v>0</v>
      </c>
      <c r="P157" t="s">
        <v>87</v>
      </c>
      <c r="Q157" t="s">
        <v>23</v>
      </c>
      <c r="R157" t="s">
        <v>21</v>
      </c>
    </row>
    <row r="158" spans="1:18" hidden="1" x14ac:dyDescent="0.25">
      <c r="A158">
        <v>268</v>
      </c>
      <c r="B158">
        <v>2459</v>
      </c>
      <c r="C158" s="1">
        <v>43123</v>
      </c>
      <c r="D158" t="s">
        <v>46</v>
      </c>
      <c r="E158">
        <v>1</v>
      </c>
      <c r="F158">
        <v>1</v>
      </c>
      <c r="G158">
        <v>0</v>
      </c>
      <c r="H158">
        <v>13000</v>
      </c>
      <c r="I158">
        <v>1950</v>
      </c>
      <c r="J158">
        <v>11050</v>
      </c>
      <c r="K158" t="s">
        <v>18</v>
      </c>
      <c r="L158">
        <v>552.5</v>
      </c>
      <c r="M158" t="s">
        <v>29</v>
      </c>
      <c r="N158">
        <v>552.5</v>
      </c>
      <c r="O158">
        <v>0</v>
      </c>
      <c r="P158" t="s">
        <v>87</v>
      </c>
      <c r="Q158" t="s">
        <v>23</v>
      </c>
      <c r="R158" t="s">
        <v>21</v>
      </c>
    </row>
    <row r="159" spans="1:18" hidden="1" x14ac:dyDescent="0.25">
      <c r="A159">
        <v>61</v>
      </c>
      <c r="B159">
        <v>2254</v>
      </c>
      <c r="C159" s="1">
        <v>43011</v>
      </c>
      <c r="D159" t="s">
        <v>46</v>
      </c>
      <c r="E159">
        <v>1</v>
      </c>
      <c r="F159">
        <v>1</v>
      </c>
      <c r="G159">
        <v>0</v>
      </c>
      <c r="H159">
        <v>16000</v>
      </c>
      <c r="I159">
        <v>2400</v>
      </c>
      <c r="J159">
        <v>13600</v>
      </c>
      <c r="K159" t="s">
        <v>18</v>
      </c>
      <c r="L159">
        <v>680</v>
      </c>
      <c r="M159" t="s">
        <v>29</v>
      </c>
      <c r="N159">
        <v>680</v>
      </c>
      <c r="O159">
        <v>0</v>
      </c>
      <c r="P159" t="s">
        <v>87</v>
      </c>
      <c r="Q159" t="s">
        <v>23</v>
      </c>
      <c r="R159" t="s">
        <v>21</v>
      </c>
    </row>
    <row r="160" spans="1:18" hidden="1" x14ac:dyDescent="0.25">
      <c r="A160">
        <v>96</v>
      </c>
      <c r="B160">
        <v>2288</v>
      </c>
      <c r="C160" s="1">
        <v>43020</v>
      </c>
      <c r="D160" t="s">
        <v>89</v>
      </c>
      <c r="E160">
        <v>1</v>
      </c>
      <c r="F160">
        <v>1</v>
      </c>
      <c r="G160">
        <v>0</v>
      </c>
      <c r="H160">
        <v>12000</v>
      </c>
      <c r="I160">
        <v>1800</v>
      </c>
      <c r="J160">
        <v>10200</v>
      </c>
      <c r="K160" t="s">
        <v>18</v>
      </c>
      <c r="L160">
        <v>510</v>
      </c>
      <c r="M160" t="s">
        <v>29</v>
      </c>
      <c r="N160">
        <v>510</v>
      </c>
      <c r="O160">
        <v>0</v>
      </c>
      <c r="P160" t="s">
        <v>87</v>
      </c>
      <c r="Q160" t="s">
        <v>23</v>
      </c>
      <c r="R160" t="s">
        <v>21</v>
      </c>
    </row>
    <row r="161" spans="1:18" hidden="1" x14ac:dyDescent="0.25">
      <c r="A161">
        <v>91</v>
      </c>
      <c r="B161">
        <v>2283</v>
      </c>
      <c r="C161" s="1">
        <v>43014</v>
      </c>
      <c r="D161" t="s">
        <v>75</v>
      </c>
      <c r="E161">
        <v>1</v>
      </c>
      <c r="F161">
        <v>1</v>
      </c>
      <c r="G161">
        <v>0</v>
      </c>
      <c r="H161">
        <v>16000</v>
      </c>
      <c r="I161">
        <v>2400</v>
      </c>
      <c r="J161">
        <v>13600</v>
      </c>
      <c r="K161" t="s">
        <v>18</v>
      </c>
      <c r="L161">
        <v>680</v>
      </c>
      <c r="M161" t="s">
        <v>29</v>
      </c>
      <c r="N161">
        <v>680</v>
      </c>
      <c r="O161">
        <v>0</v>
      </c>
      <c r="P161" t="s">
        <v>87</v>
      </c>
      <c r="Q161" t="s">
        <v>23</v>
      </c>
      <c r="R161" t="s">
        <v>21</v>
      </c>
    </row>
    <row r="162" spans="1:18" hidden="1" x14ac:dyDescent="0.25">
      <c r="A162">
        <v>552</v>
      </c>
      <c r="B162">
        <v>2730</v>
      </c>
      <c r="C162" s="1">
        <v>43323</v>
      </c>
      <c r="D162" t="s">
        <v>46</v>
      </c>
      <c r="E162">
        <v>1</v>
      </c>
      <c r="F162">
        <v>1</v>
      </c>
      <c r="G162">
        <v>0</v>
      </c>
      <c r="H162">
        <v>12000</v>
      </c>
      <c r="I162">
        <v>1800</v>
      </c>
      <c r="J162">
        <v>10200</v>
      </c>
      <c r="K162" t="s">
        <v>18</v>
      </c>
      <c r="L162">
        <v>510</v>
      </c>
      <c r="M162" t="s">
        <v>29</v>
      </c>
      <c r="N162">
        <v>510</v>
      </c>
      <c r="O162">
        <v>0</v>
      </c>
      <c r="P162" t="s">
        <v>87</v>
      </c>
      <c r="Q162" t="s">
        <v>23</v>
      </c>
      <c r="R162" t="s">
        <v>21</v>
      </c>
    </row>
    <row r="163" spans="1:18" hidden="1" x14ac:dyDescent="0.25">
      <c r="A163">
        <v>630</v>
      </c>
      <c r="B163">
        <v>2807</v>
      </c>
      <c r="C163" s="1">
        <v>43387</v>
      </c>
      <c r="D163" t="s">
        <v>46</v>
      </c>
      <c r="E163">
        <v>2</v>
      </c>
      <c r="F163">
        <v>2</v>
      </c>
      <c r="G163">
        <v>0</v>
      </c>
      <c r="H163">
        <v>48000</v>
      </c>
      <c r="I163">
        <v>7200</v>
      </c>
      <c r="J163">
        <v>40800</v>
      </c>
      <c r="K163" t="s">
        <v>18</v>
      </c>
      <c r="L163">
        <v>2040</v>
      </c>
      <c r="M163" t="s">
        <v>29</v>
      </c>
      <c r="N163">
        <v>2040</v>
      </c>
      <c r="O163">
        <v>0</v>
      </c>
      <c r="P163" t="s">
        <v>87</v>
      </c>
      <c r="Q163" t="s">
        <v>23</v>
      </c>
      <c r="R163" t="s">
        <v>21</v>
      </c>
    </row>
    <row r="164" spans="1:18" hidden="1" x14ac:dyDescent="0.25">
      <c r="A164">
        <v>70766</v>
      </c>
      <c r="B164">
        <v>2950</v>
      </c>
      <c r="C164" s="1">
        <v>43490</v>
      </c>
      <c r="D164" t="s">
        <v>46</v>
      </c>
      <c r="E164">
        <v>1</v>
      </c>
      <c r="F164">
        <v>1</v>
      </c>
      <c r="G164">
        <v>0</v>
      </c>
      <c r="H164">
        <v>24000</v>
      </c>
      <c r="I164">
        <v>3600</v>
      </c>
      <c r="J164">
        <v>20400</v>
      </c>
      <c r="K164" t="s">
        <v>18</v>
      </c>
      <c r="L164">
        <v>1020</v>
      </c>
      <c r="M164" t="s">
        <v>29</v>
      </c>
      <c r="N164">
        <v>1020</v>
      </c>
      <c r="O164">
        <v>0</v>
      </c>
      <c r="P164" t="s">
        <v>87</v>
      </c>
      <c r="Q164" t="s">
        <v>23</v>
      </c>
      <c r="R164" t="s">
        <v>21</v>
      </c>
    </row>
    <row r="165" spans="1:18" hidden="1" x14ac:dyDescent="0.25">
      <c r="A165">
        <v>70791</v>
      </c>
      <c r="B165">
        <v>2975</v>
      </c>
      <c r="C165" s="1">
        <v>43510</v>
      </c>
      <c r="D165" t="s">
        <v>46</v>
      </c>
      <c r="E165">
        <v>1</v>
      </c>
      <c r="F165">
        <v>1</v>
      </c>
      <c r="G165">
        <v>0</v>
      </c>
      <c r="H165">
        <v>12000</v>
      </c>
      <c r="I165">
        <v>1800</v>
      </c>
      <c r="J165">
        <v>10200</v>
      </c>
      <c r="K165" t="s">
        <v>18</v>
      </c>
      <c r="L165">
        <v>510</v>
      </c>
      <c r="M165" t="s">
        <v>29</v>
      </c>
      <c r="N165">
        <v>510</v>
      </c>
      <c r="O165">
        <v>0</v>
      </c>
      <c r="P165" t="s">
        <v>87</v>
      </c>
      <c r="Q165" t="s">
        <v>23</v>
      </c>
      <c r="R165" t="s">
        <v>21</v>
      </c>
    </row>
    <row r="166" spans="1:18" hidden="1" x14ac:dyDescent="0.25">
      <c r="A166">
        <v>141199</v>
      </c>
      <c r="B166">
        <v>3379</v>
      </c>
      <c r="C166" s="1">
        <v>43875</v>
      </c>
      <c r="D166" t="s">
        <v>46</v>
      </c>
      <c r="E166">
        <v>1</v>
      </c>
      <c r="F166">
        <v>1</v>
      </c>
      <c r="G166">
        <v>0</v>
      </c>
      <c r="H166">
        <v>12000</v>
      </c>
      <c r="I166">
        <v>1800</v>
      </c>
      <c r="J166">
        <v>10302</v>
      </c>
      <c r="K166" t="s">
        <v>18</v>
      </c>
      <c r="L166">
        <v>510</v>
      </c>
      <c r="M166" t="s">
        <v>29</v>
      </c>
      <c r="N166">
        <v>408</v>
      </c>
      <c r="O166">
        <v>0</v>
      </c>
      <c r="P166" t="s">
        <v>87</v>
      </c>
      <c r="Q166" t="s">
        <v>23</v>
      </c>
      <c r="R166" t="s">
        <v>21</v>
      </c>
    </row>
    <row r="167" spans="1:18" hidden="1" x14ac:dyDescent="0.25">
      <c r="A167">
        <v>121045</v>
      </c>
      <c r="B167">
        <v>3228</v>
      </c>
      <c r="C167" s="1">
        <v>43757</v>
      </c>
      <c r="D167" t="s">
        <v>46</v>
      </c>
      <c r="E167">
        <v>2</v>
      </c>
      <c r="F167">
        <v>2</v>
      </c>
      <c r="G167">
        <v>0</v>
      </c>
      <c r="H167">
        <v>54000</v>
      </c>
      <c r="I167">
        <v>8100</v>
      </c>
      <c r="J167">
        <v>46359</v>
      </c>
      <c r="K167" t="s">
        <v>18</v>
      </c>
      <c r="L167">
        <v>2295</v>
      </c>
      <c r="M167" t="s">
        <v>29</v>
      </c>
      <c r="N167">
        <v>1836</v>
      </c>
      <c r="O167">
        <v>0</v>
      </c>
      <c r="P167" t="s">
        <v>87</v>
      </c>
      <c r="Q167" t="s">
        <v>23</v>
      </c>
      <c r="R167" t="s">
        <v>21</v>
      </c>
    </row>
    <row r="168" spans="1:18" hidden="1" x14ac:dyDescent="0.25">
      <c r="A168">
        <v>111027</v>
      </c>
      <c r="B168">
        <v>3208</v>
      </c>
      <c r="C168" s="1">
        <v>43744</v>
      </c>
      <c r="D168" t="s">
        <v>46</v>
      </c>
      <c r="E168">
        <v>1</v>
      </c>
      <c r="F168">
        <v>1</v>
      </c>
      <c r="G168">
        <v>0</v>
      </c>
      <c r="H168">
        <v>27000</v>
      </c>
      <c r="I168">
        <v>4050</v>
      </c>
      <c r="J168">
        <v>23179.5</v>
      </c>
      <c r="K168" t="s">
        <v>18</v>
      </c>
      <c r="L168">
        <v>1147.5</v>
      </c>
      <c r="M168" t="s">
        <v>29</v>
      </c>
      <c r="N168">
        <v>918</v>
      </c>
      <c r="O168">
        <v>0</v>
      </c>
      <c r="P168" t="s">
        <v>87</v>
      </c>
      <c r="Q168" t="s">
        <v>23</v>
      </c>
      <c r="R168" t="s">
        <v>21</v>
      </c>
    </row>
    <row r="169" spans="1:18" hidden="1" x14ac:dyDescent="0.25">
      <c r="A169">
        <v>110963</v>
      </c>
      <c r="B169">
        <v>3144</v>
      </c>
      <c r="C169" s="1">
        <v>43691</v>
      </c>
      <c r="D169" t="s">
        <v>46</v>
      </c>
      <c r="E169">
        <v>1</v>
      </c>
      <c r="F169">
        <v>1</v>
      </c>
      <c r="G169">
        <v>0</v>
      </c>
      <c r="H169">
        <v>12000</v>
      </c>
      <c r="I169">
        <v>1800</v>
      </c>
      <c r="J169">
        <v>10302</v>
      </c>
      <c r="K169" t="s">
        <v>18</v>
      </c>
      <c r="L169">
        <v>510</v>
      </c>
      <c r="M169" t="s">
        <v>29</v>
      </c>
      <c r="N169">
        <v>408</v>
      </c>
      <c r="O169">
        <v>0</v>
      </c>
      <c r="P169" t="s">
        <v>87</v>
      </c>
      <c r="Q169" t="s">
        <v>23</v>
      </c>
      <c r="R169" t="s">
        <v>21</v>
      </c>
    </row>
    <row r="170" spans="1:18" hidden="1" x14ac:dyDescent="0.25">
      <c r="A170">
        <v>222483</v>
      </c>
      <c r="B170">
        <v>4651</v>
      </c>
      <c r="C170" s="1">
        <v>44954</v>
      </c>
      <c r="D170" t="s">
        <v>46</v>
      </c>
      <c r="E170">
        <v>1</v>
      </c>
      <c r="F170">
        <v>1</v>
      </c>
      <c r="G170">
        <v>0</v>
      </c>
      <c r="H170">
        <v>19200</v>
      </c>
      <c r="I170">
        <v>2880</v>
      </c>
      <c r="J170">
        <v>16483.2</v>
      </c>
      <c r="K170" t="s">
        <v>18</v>
      </c>
      <c r="L170">
        <v>816</v>
      </c>
      <c r="M170" t="s">
        <v>29</v>
      </c>
      <c r="N170">
        <v>652.79999999999995</v>
      </c>
      <c r="O170">
        <v>0</v>
      </c>
      <c r="P170" t="s">
        <v>87</v>
      </c>
      <c r="Q170" t="s">
        <v>23</v>
      </c>
      <c r="R170" t="s">
        <v>21</v>
      </c>
    </row>
    <row r="171" spans="1:18" hidden="1" x14ac:dyDescent="0.25">
      <c r="A171">
        <v>222476</v>
      </c>
      <c r="B171">
        <v>4645</v>
      </c>
      <c r="C171" s="1">
        <v>44945</v>
      </c>
      <c r="D171" t="s">
        <v>46</v>
      </c>
      <c r="E171">
        <v>1</v>
      </c>
      <c r="F171">
        <v>1</v>
      </c>
      <c r="G171">
        <v>0</v>
      </c>
      <c r="H171">
        <v>19200</v>
      </c>
      <c r="I171">
        <v>2880</v>
      </c>
      <c r="J171">
        <v>16483.2</v>
      </c>
      <c r="K171" t="s">
        <v>18</v>
      </c>
      <c r="L171">
        <v>816</v>
      </c>
      <c r="M171" t="s">
        <v>29</v>
      </c>
      <c r="N171">
        <v>652.79999999999995</v>
      </c>
      <c r="O171">
        <v>0</v>
      </c>
      <c r="P171" t="s">
        <v>87</v>
      </c>
      <c r="Q171" t="s">
        <v>23</v>
      </c>
      <c r="R171" t="s">
        <v>21</v>
      </c>
    </row>
    <row r="172" spans="1:18" hidden="1" x14ac:dyDescent="0.25">
      <c r="A172">
        <v>222478</v>
      </c>
      <c r="B172">
        <v>4647</v>
      </c>
      <c r="C172" s="1">
        <v>44951</v>
      </c>
      <c r="D172" t="s">
        <v>46</v>
      </c>
      <c r="E172">
        <v>1</v>
      </c>
      <c r="F172">
        <v>1</v>
      </c>
      <c r="G172">
        <v>0</v>
      </c>
      <c r="H172">
        <v>14400</v>
      </c>
      <c r="I172">
        <v>2160</v>
      </c>
      <c r="J172">
        <v>12362.4</v>
      </c>
      <c r="K172" t="s">
        <v>18</v>
      </c>
      <c r="L172">
        <v>612</v>
      </c>
      <c r="M172" t="s">
        <v>29</v>
      </c>
      <c r="N172">
        <v>489.6</v>
      </c>
      <c r="O172">
        <v>0</v>
      </c>
      <c r="P172" t="s">
        <v>87</v>
      </c>
      <c r="Q172" t="s">
        <v>23</v>
      </c>
      <c r="R172" t="s">
        <v>21</v>
      </c>
    </row>
    <row r="173" spans="1:18" hidden="1" x14ac:dyDescent="0.25">
      <c r="A173">
        <v>242672</v>
      </c>
      <c r="B173">
        <v>4833</v>
      </c>
      <c r="C173" s="1">
        <v>45151</v>
      </c>
      <c r="D173" t="s">
        <v>46</v>
      </c>
      <c r="E173">
        <v>1</v>
      </c>
      <c r="F173">
        <v>1</v>
      </c>
      <c r="G173">
        <v>0</v>
      </c>
      <c r="H173">
        <v>19200</v>
      </c>
      <c r="I173">
        <v>2880</v>
      </c>
      <c r="J173">
        <v>16483.2</v>
      </c>
      <c r="K173" t="s">
        <v>18</v>
      </c>
      <c r="L173">
        <v>816</v>
      </c>
      <c r="M173" t="s">
        <v>29</v>
      </c>
      <c r="N173">
        <v>652.79999999999995</v>
      </c>
      <c r="O173">
        <v>0</v>
      </c>
      <c r="P173" t="s">
        <v>87</v>
      </c>
      <c r="Q173" t="s">
        <v>23</v>
      </c>
      <c r="R173" t="s">
        <v>21</v>
      </c>
    </row>
    <row r="174" spans="1:18" hidden="1" x14ac:dyDescent="0.25">
      <c r="A174">
        <v>232667</v>
      </c>
      <c r="B174">
        <v>4828</v>
      </c>
      <c r="C174" s="1">
        <v>45144</v>
      </c>
      <c r="D174" t="s">
        <v>46</v>
      </c>
      <c r="E174">
        <v>1</v>
      </c>
      <c r="F174">
        <v>1</v>
      </c>
      <c r="G174">
        <v>0</v>
      </c>
      <c r="H174">
        <v>9600</v>
      </c>
      <c r="I174">
        <v>1440</v>
      </c>
      <c r="J174">
        <v>8241.6</v>
      </c>
      <c r="K174" t="s">
        <v>18</v>
      </c>
      <c r="L174">
        <v>408</v>
      </c>
      <c r="M174" t="s">
        <v>29</v>
      </c>
      <c r="N174">
        <v>326.39999999999998</v>
      </c>
      <c r="O174">
        <v>0</v>
      </c>
      <c r="P174" t="s">
        <v>87</v>
      </c>
      <c r="Q174" t="s">
        <v>23</v>
      </c>
      <c r="R174" t="s">
        <v>21</v>
      </c>
    </row>
    <row r="175" spans="1:18" hidden="1" x14ac:dyDescent="0.25">
      <c r="A175">
        <v>345</v>
      </c>
      <c r="B175">
        <v>2531</v>
      </c>
      <c r="C175" s="1">
        <v>43169</v>
      </c>
      <c r="D175" t="s">
        <v>90</v>
      </c>
      <c r="E175">
        <v>7</v>
      </c>
      <c r="F175">
        <v>5</v>
      </c>
      <c r="G175">
        <v>2</v>
      </c>
      <c r="H175">
        <v>47250</v>
      </c>
      <c r="I175">
        <v>7087.5</v>
      </c>
      <c r="J175">
        <v>40162.5</v>
      </c>
      <c r="K175" t="s">
        <v>18</v>
      </c>
      <c r="L175">
        <v>2008.13</v>
      </c>
      <c r="M175" t="s">
        <v>29</v>
      </c>
      <c r="N175">
        <v>2008.13</v>
      </c>
      <c r="O175">
        <v>0</v>
      </c>
      <c r="P175" t="s">
        <v>91</v>
      </c>
      <c r="Q175" t="s">
        <v>23</v>
      </c>
      <c r="R175" t="s">
        <v>21</v>
      </c>
    </row>
    <row r="176" spans="1:18" hidden="1" x14ac:dyDescent="0.25">
      <c r="A176">
        <v>255</v>
      </c>
      <c r="B176">
        <v>2446</v>
      </c>
      <c r="C176" s="1">
        <v>43106</v>
      </c>
      <c r="D176" t="s">
        <v>92</v>
      </c>
      <c r="E176">
        <v>4</v>
      </c>
      <c r="F176">
        <v>3</v>
      </c>
      <c r="G176">
        <v>1</v>
      </c>
      <c r="H176">
        <v>28350</v>
      </c>
      <c r="I176">
        <v>4252.5</v>
      </c>
      <c r="J176">
        <v>24097.5</v>
      </c>
      <c r="K176" t="s">
        <v>27</v>
      </c>
      <c r="L176">
        <v>1204.8800000000001</v>
      </c>
      <c r="M176" t="s">
        <v>29</v>
      </c>
      <c r="N176">
        <v>1204.8800000000001</v>
      </c>
      <c r="O176">
        <v>0</v>
      </c>
      <c r="P176" t="s">
        <v>91</v>
      </c>
      <c r="Q176" t="s">
        <v>23</v>
      </c>
      <c r="R176" t="s">
        <v>21</v>
      </c>
    </row>
    <row r="177" spans="1:18" hidden="1" x14ac:dyDescent="0.25">
      <c r="A177">
        <v>251</v>
      </c>
      <c r="B177">
        <v>2442</v>
      </c>
      <c r="C177" s="1">
        <v>43104</v>
      </c>
      <c r="D177" t="s">
        <v>46</v>
      </c>
      <c r="E177">
        <v>1</v>
      </c>
      <c r="F177">
        <v>1</v>
      </c>
      <c r="G177">
        <v>0</v>
      </c>
      <c r="H177">
        <v>10000</v>
      </c>
      <c r="I177">
        <v>1500</v>
      </c>
      <c r="J177">
        <v>8500</v>
      </c>
      <c r="K177" t="s">
        <v>18</v>
      </c>
      <c r="L177">
        <v>425</v>
      </c>
      <c r="M177" t="s">
        <v>29</v>
      </c>
      <c r="N177">
        <v>425</v>
      </c>
      <c r="O177">
        <v>0</v>
      </c>
      <c r="P177" t="s">
        <v>91</v>
      </c>
      <c r="Q177" t="s">
        <v>23</v>
      </c>
      <c r="R177" t="s">
        <v>21</v>
      </c>
    </row>
    <row r="178" spans="1:18" hidden="1" x14ac:dyDescent="0.25">
      <c r="A178">
        <v>589</v>
      </c>
      <c r="B178">
        <v>2766</v>
      </c>
      <c r="C178" s="1">
        <v>43352</v>
      </c>
      <c r="D178" t="s">
        <v>46</v>
      </c>
      <c r="E178">
        <v>1</v>
      </c>
      <c r="F178">
        <v>1</v>
      </c>
      <c r="G178">
        <v>0</v>
      </c>
      <c r="H178">
        <v>4000</v>
      </c>
      <c r="I178">
        <v>600</v>
      </c>
      <c r="J178">
        <v>3400</v>
      </c>
      <c r="K178" t="s">
        <v>22</v>
      </c>
      <c r="L178">
        <v>170</v>
      </c>
      <c r="M178" t="s">
        <v>29</v>
      </c>
      <c r="N178">
        <v>170</v>
      </c>
      <c r="O178">
        <v>0</v>
      </c>
      <c r="P178" t="s">
        <v>93</v>
      </c>
      <c r="Q178" t="s">
        <v>23</v>
      </c>
      <c r="R178" t="s">
        <v>21</v>
      </c>
    </row>
    <row r="179" spans="1:18" hidden="1" x14ac:dyDescent="0.25">
      <c r="A179">
        <v>222545</v>
      </c>
      <c r="B179">
        <v>4713</v>
      </c>
      <c r="C179" s="1">
        <v>45019</v>
      </c>
      <c r="D179" t="s">
        <v>56</v>
      </c>
      <c r="E179">
        <v>2</v>
      </c>
      <c r="F179">
        <v>1</v>
      </c>
      <c r="G179">
        <v>1</v>
      </c>
      <c r="H179">
        <v>12800</v>
      </c>
      <c r="I179">
        <v>1920</v>
      </c>
      <c r="J179">
        <v>10988.8</v>
      </c>
      <c r="K179" t="s">
        <v>18</v>
      </c>
      <c r="L179">
        <v>544</v>
      </c>
      <c r="M179" t="s">
        <v>29</v>
      </c>
      <c r="N179">
        <v>435.2</v>
      </c>
      <c r="O179">
        <v>0</v>
      </c>
      <c r="P179" t="s">
        <v>94</v>
      </c>
      <c r="Q179" t="s">
        <v>23</v>
      </c>
      <c r="R179" t="s">
        <v>21</v>
      </c>
    </row>
    <row r="180" spans="1:18" hidden="1" x14ac:dyDescent="0.25">
      <c r="A180">
        <v>156</v>
      </c>
      <c r="B180">
        <v>2348</v>
      </c>
      <c r="C180" s="1">
        <v>43045</v>
      </c>
      <c r="D180" t="s">
        <v>46</v>
      </c>
      <c r="E180">
        <v>1</v>
      </c>
      <c r="F180">
        <v>1</v>
      </c>
      <c r="G180">
        <v>0</v>
      </c>
      <c r="H180">
        <v>8000</v>
      </c>
      <c r="I180">
        <v>1200</v>
      </c>
      <c r="J180">
        <v>6800</v>
      </c>
      <c r="K180" t="s">
        <v>18</v>
      </c>
      <c r="L180">
        <v>340</v>
      </c>
      <c r="M180" t="s">
        <v>29</v>
      </c>
      <c r="N180">
        <v>340</v>
      </c>
      <c r="O180">
        <v>0</v>
      </c>
      <c r="P180" t="s">
        <v>95</v>
      </c>
      <c r="Q180" t="s">
        <v>23</v>
      </c>
      <c r="R180" t="s">
        <v>21</v>
      </c>
    </row>
    <row r="181" spans="1:18" hidden="1" x14ac:dyDescent="0.25">
      <c r="A181">
        <v>111021</v>
      </c>
      <c r="B181">
        <v>3202</v>
      </c>
      <c r="C181" s="1">
        <v>43739</v>
      </c>
      <c r="D181" t="s">
        <v>46</v>
      </c>
      <c r="E181">
        <v>2</v>
      </c>
      <c r="F181">
        <v>2</v>
      </c>
      <c r="G181">
        <v>0</v>
      </c>
      <c r="H181">
        <v>30000.3</v>
      </c>
      <c r="I181">
        <v>4500.04</v>
      </c>
      <c r="J181">
        <v>25755.26</v>
      </c>
      <c r="K181" t="s">
        <v>18</v>
      </c>
      <c r="L181">
        <v>1275.01</v>
      </c>
      <c r="M181" t="s">
        <v>29</v>
      </c>
      <c r="N181">
        <v>1020.01</v>
      </c>
      <c r="O181">
        <v>0</v>
      </c>
      <c r="P181" t="s">
        <v>95</v>
      </c>
      <c r="Q181" t="s">
        <v>23</v>
      </c>
      <c r="R181" t="s">
        <v>21</v>
      </c>
    </row>
    <row r="182" spans="1:18" hidden="1" x14ac:dyDescent="0.25">
      <c r="A182">
        <v>141196</v>
      </c>
      <c r="B182">
        <v>3376</v>
      </c>
      <c r="C182" s="1">
        <v>43874</v>
      </c>
      <c r="D182" t="s">
        <v>46</v>
      </c>
      <c r="E182">
        <v>1</v>
      </c>
      <c r="F182">
        <v>1</v>
      </c>
      <c r="G182">
        <v>0</v>
      </c>
      <c r="H182">
        <v>12000</v>
      </c>
      <c r="I182">
        <v>1800</v>
      </c>
      <c r="J182">
        <v>10302</v>
      </c>
      <c r="K182" t="s">
        <v>18</v>
      </c>
      <c r="L182">
        <v>510</v>
      </c>
      <c r="M182" t="s">
        <v>29</v>
      </c>
      <c r="N182">
        <v>408</v>
      </c>
      <c r="O182">
        <v>0</v>
      </c>
      <c r="P182" t="s">
        <v>95</v>
      </c>
      <c r="Q182" t="s">
        <v>23</v>
      </c>
      <c r="R182" t="s">
        <v>21</v>
      </c>
    </row>
    <row r="183" spans="1:18" hidden="1" x14ac:dyDescent="0.25">
      <c r="A183">
        <v>131136</v>
      </c>
      <c r="B183">
        <v>3315</v>
      </c>
      <c r="C183" s="1">
        <v>43823</v>
      </c>
      <c r="D183" t="s">
        <v>46</v>
      </c>
      <c r="E183">
        <v>1</v>
      </c>
      <c r="F183">
        <v>1</v>
      </c>
      <c r="G183">
        <v>0</v>
      </c>
      <c r="H183">
        <v>15000</v>
      </c>
      <c r="I183">
        <v>2250</v>
      </c>
      <c r="J183">
        <v>12877.5</v>
      </c>
      <c r="K183" t="s">
        <v>22</v>
      </c>
      <c r="L183">
        <v>637.5</v>
      </c>
      <c r="M183" t="s">
        <v>29</v>
      </c>
      <c r="N183">
        <v>510</v>
      </c>
      <c r="O183">
        <v>0</v>
      </c>
      <c r="P183" t="s">
        <v>95</v>
      </c>
      <c r="Q183" t="s">
        <v>23</v>
      </c>
      <c r="R183" t="s">
        <v>21</v>
      </c>
    </row>
    <row r="184" spans="1:18" hidden="1" x14ac:dyDescent="0.25">
      <c r="A184">
        <v>121096</v>
      </c>
      <c r="B184">
        <v>3275</v>
      </c>
      <c r="C184" s="1">
        <v>43781</v>
      </c>
      <c r="D184" t="s">
        <v>46</v>
      </c>
      <c r="E184">
        <v>1</v>
      </c>
      <c r="F184">
        <v>1</v>
      </c>
      <c r="G184">
        <v>0</v>
      </c>
      <c r="H184">
        <v>15000</v>
      </c>
      <c r="I184">
        <v>2250</v>
      </c>
      <c r="J184">
        <v>12877.5</v>
      </c>
      <c r="K184" t="s">
        <v>22</v>
      </c>
      <c r="L184">
        <v>637.5</v>
      </c>
      <c r="M184" t="s">
        <v>29</v>
      </c>
      <c r="N184">
        <v>510</v>
      </c>
      <c r="O184">
        <v>0</v>
      </c>
      <c r="P184" t="s">
        <v>95</v>
      </c>
      <c r="Q184" t="s">
        <v>23</v>
      </c>
      <c r="R184" t="s">
        <v>21</v>
      </c>
    </row>
    <row r="185" spans="1:18" hidden="1" x14ac:dyDescent="0.25">
      <c r="A185">
        <v>80803</v>
      </c>
      <c r="B185">
        <v>2987</v>
      </c>
      <c r="C185" s="1">
        <v>43529</v>
      </c>
      <c r="D185" t="s">
        <v>46</v>
      </c>
      <c r="E185">
        <v>1</v>
      </c>
      <c r="F185">
        <v>1</v>
      </c>
      <c r="G185">
        <v>0</v>
      </c>
      <c r="H185">
        <v>14000</v>
      </c>
      <c r="I185">
        <v>2100</v>
      </c>
      <c r="J185">
        <v>11900</v>
      </c>
      <c r="K185" t="s">
        <v>18</v>
      </c>
      <c r="L185">
        <v>595</v>
      </c>
      <c r="M185" t="s">
        <v>29</v>
      </c>
      <c r="N185">
        <v>595</v>
      </c>
      <c r="O185">
        <v>0</v>
      </c>
      <c r="P185" t="s">
        <v>95</v>
      </c>
      <c r="Q185" t="s">
        <v>23</v>
      </c>
      <c r="R185" t="s">
        <v>21</v>
      </c>
    </row>
    <row r="186" spans="1:18" hidden="1" x14ac:dyDescent="0.25">
      <c r="A186">
        <v>70760</v>
      </c>
      <c r="B186">
        <v>2944</v>
      </c>
      <c r="C186" s="1">
        <v>43480</v>
      </c>
      <c r="D186" t="s">
        <v>46</v>
      </c>
      <c r="E186">
        <v>1</v>
      </c>
      <c r="F186">
        <v>1</v>
      </c>
      <c r="G186">
        <v>0</v>
      </c>
      <c r="H186">
        <v>12000</v>
      </c>
      <c r="I186">
        <v>1800</v>
      </c>
      <c r="J186">
        <v>10200</v>
      </c>
      <c r="K186" t="s">
        <v>18</v>
      </c>
      <c r="L186">
        <v>510</v>
      </c>
      <c r="M186" t="s">
        <v>29</v>
      </c>
      <c r="N186">
        <v>510</v>
      </c>
      <c r="O186">
        <v>0</v>
      </c>
      <c r="P186" t="s">
        <v>95</v>
      </c>
      <c r="Q186" t="s">
        <v>23</v>
      </c>
      <c r="R186" t="s">
        <v>21</v>
      </c>
    </row>
    <row r="187" spans="1:18" hidden="1" x14ac:dyDescent="0.25">
      <c r="A187">
        <v>108</v>
      </c>
      <c r="B187">
        <v>2300</v>
      </c>
      <c r="C187" s="1">
        <v>43032</v>
      </c>
      <c r="D187" t="s">
        <v>46</v>
      </c>
      <c r="E187">
        <v>1</v>
      </c>
      <c r="F187">
        <v>1</v>
      </c>
      <c r="G187">
        <v>0</v>
      </c>
      <c r="H187">
        <v>50000</v>
      </c>
      <c r="I187">
        <v>7500</v>
      </c>
      <c r="J187">
        <v>42500</v>
      </c>
      <c r="K187" t="s">
        <v>18</v>
      </c>
      <c r="L187">
        <v>2125</v>
      </c>
      <c r="M187" t="s">
        <v>29</v>
      </c>
      <c r="N187">
        <v>2125</v>
      </c>
      <c r="O187">
        <v>0</v>
      </c>
      <c r="P187" t="s">
        <v>94</v>
      </c>
      <c r="Q187" t="s">
        <v>23</v>
      </c>
      <c r="R187" t="s">
        <v>21</v>
      </c>
    </row>
    <row r="188" spans="1:18" hidden="1" x14ac:dyDescent="0.25">
      <c r="A188">
        <v>652</v>
      </c>
      <c r="B188">
        <v>2828</v>
      </c>
      <c r="C188" s="1">
        <v>43402</v>
      </c>
      <c r="D188" t="s">
        <v>46</v>
      </c>
      <c r="E188">
        <v>1</v>
      </c>
      <c r="F188">
        <v>1</v>
      </c>
      <c r="G188">
        <v>0</v>
      </c>
      <c r="H188">
        <v>12000</v>
      </c>
      <c r="I188">
        <v>1800</v>
      </c>
      <c r="J188">
        <v>10200</v>
      </c>
      <c r="K188" t="s">
        <v>18</v>
      </c>
      <c r="L188">
        <v>510</v>
      </c>
      <c r="M188" t="s">
        <v>29</v>
      </c>
      <c r="N188">
        <v>510</v>
      </c>
      <c r="O188">
        <v>0</v>
      </c>
      <c r="P188" t="s">
        <v>96</v>
      </c>
      <c r="Q188" t="s">
        <v>23</v>
      </c>
      <c r="R188" t="s">
        <v>21</v>
      </c>
    </row>
    <row r="189" spans="1:18" hidden="1" x14ac:dyDescent="0.25">
      <c r="A189">
        <v>70790</v>
      </c>
      <c r="B189">
        <v>2974</v>
      </c>
      <c r="C189" s="1">
        <v>43510</v>
      </c>
      <c r="D189" t="s">
        <v>46</v>
      </c>
      <c r="E189">
        <v>1</v>
      </c>
      <c r="F189">
        <v>1</v>
      </c>
      <c r="G189">
        <v>0</v>
      </c>
      <c r="H189">
        <v>4800</v>
      </c>
      <c r="I189">
        <v>720</v>
      </c>
      <c r="J189">
        <v>4080</v>
      </c>
      <c r="K189" t="s">
        <v>18</v>
      </c>
      <c r="L189">
        <v>204</v>
      </c>
      <c r="M189" t="s">
        <v>29</v>
      </c>
      <c r="N189">
        <v>204</v>
      </c>
      <c r="O189">
        <v>0</v>
      </c>
      <c r="P189" t="s">
        <v>96</v>
      </c>
      <c r="Q189" t="s">
        <v>23</v>
      </c>
      <c r="R189" t="s">
        <v>21</v>
      </c>
    </row>
    <row r="190" spans="1:18" hidden="1" x14ac:dyDescent="0.25">
      <c r="A190">
        <v>20722</v>
      </c>
      <c r="B190">
        <v>2899</v>
      </c>
      <c r="C190" s="1">
        <v>43457</v>
      </c>
      <c r="D190" t="s">
        <v>46</v>
      </c>
      <c r="E190">
        <v>1</v>
      </c>
      <c r="F190">
        <v>1</v>
      </c>
      <c r="G190">
        <v>0</v>
      </c>
      <c r="H190">
        <v>5000</v>
      </c>
      <c r="I190">
        <v>750</v>
      </c>
      <c r="J190">
        <v>4250</v>
      </c>
      <c r="K190" t="s">
        <v>18</v>
      </c>
      <c r="L190">
        <v>212.5</v>
      </c>
      <c r="M190" t="s">
        <v>29</v>
      </c>
      <c r="N190">
        <v>212.5</v>
      </c>
      <c r="O190">
        <v>0</v>
      </c>
      <c r="P190" t="s">
        <v>96</v>
      </c>
      <c r="Q190" t="s">
        <v>23</v>
      </c>
      <c r="R190" t="s">
        <v>21</v>
      </c>
    </row>
    <row r="191" spans="1:18" hidden="1" x14ac:dyDescent="0.25">
      <c r="A191">
        <v>131135</v>
      </c>
      <c r="B191">
        <v>3314</v>
      </c>
      <c r="C191" s="1">
        <v>43823</v>
      </c>
      <c r="D191" t="s">
        <v>46</v>
      </c>
      <c r="E191">
        <v>1</v>
      </c>
      <c r="F191">
        <v>1</v>
      </c>
      <c r="G191">
        <v>0</v>
      </c>
      <c r="H191">
        <v>5000</v>
      </c>
      <c r="I191">
        <v>750</v>
      </c>
      <c r="J191">
        <v>4292.5</v>
      </c>
      <c r="K191" t="s">
        <v>18</v>
      </c>
      <c r="L191">
        <v>212.5</v>
      </c>
      <c r="M191" t="s">
        <v>29</v>
      </c>
      <c r="N191">
        <v>170</v>
      </c>
      <c r="O191">
        <v>0</v>
      </c>
      <c r="P191" t="s">
        <v>96</v>
      </c>
      <c r="Q191" t="s">
        <v>23</v>
      </c>
      <c r="R191" t="s">
        <v>21</v>
      </c>
    </row>
    <row r="192" spans="1:18" hidden="1" x14ac:dyDescent="0.25">
      <c r="A192">
        <v>121058</v>
      </c>
      <c r="B192">
        <v>3240</v>
      </c>
      <c r="C192" s="1">
        <v>43761</v>
      </c>
      <c r="D192" t="s">
        <v>46</v>
      </c>
      <c r="E192">
        <v>1</v>
      </c>
      <c r="F192">
        <v>1</v>
      </c>
      <c r="G192">
        <v>0</v>
      </c>
      <c r="H192">
        <v>12000</v>
      </c>
      <c r="I192">
        <v>1800</v>
      </c>
      <c r="J192">
        <v>10302</v>
      </c>
      <c r="K192" t="s">
        <v>18</v>
      </c>
      <c r="L192">
        <v>510</v>
      </c>
      <c r="M192" t="s">
        <v>29</v>
      </c>
      <c r="N192">
        <v>408</v>
      </c>
      <c r="O192">
        <v>0</v>
      </c>
      <c r="P192" t="s">
        <v>96</v>
      </c>
      <c r="Q192" t="s">
        <v>23</v>
      </c>
      <c r="R192" t="s">
        <v>21</v>
      </c>
    </row>
    <row r="193" spans="1:18" hidden="1" x14ac:dyDescent="0.25">
      <c r="A193">
        <v>110972</v>
      </c>
      <c r="B193">
        <v>3153</v>
      </c>
      <c r="C193" s="1">
        <v>43701</v>
      </c>
      <c r="D193" t="s">
        <v>46</v>
      </c>
      <c r="E193">
        <v>1</v>
      </c>
      <c r="F193">
        <v>1</v>
      </c>
      <c r="G193">
        <v>0</v>
      </c>
      <c r="H193">
        <v>4999.96</v>
      </c>
      <c r="I193">
        <v>749.99</v>
      </c>
      <c r="J193">
        <v>4462.47</v>
      </c>
      <c r="K193" t="s">
        <v>18</v>
      </c>
      <c r="L193">
        <v>212.5</v>
      </c>
      <c r="M193" t="s">
        <v>25</v>
      </c>
      <c r="N193">
        <v>0</v>
      </c>
      <c r="O193">
        <v>0</v>
      </c>
      <c r="P193" t="s">
        <v>96</v>
      </c>
      <c r="Q193" t="s">
        <v>23</v>
      </c>
      <c r="R193" t="s">
        <v>21</v>
      </c>
    </row>
    <row r="194" spans="1:18" hidden="1" x14ac:dyDescent="0.25">
      <c r="A194">
        <v>106</v>
      </c>
      <c r="B194">
        <v>2298</v>
      </c>
      <c r="C194" s="1">
        <v>43032</v>
      </c>
      <c r="D194" t="s">
        <v>46</v>
      </c>
      <c r="E194">
        <v>1</v>
      </c>
      <c r="F194">
        <v>1</v>
      </c>
      <c r="G194">
        <v>0</v>
      </c>
      <c r="H194">
        <v>3200</v>
      </c>
      <c r="I194">
        <v>480</v>
      </c>
      <c r="J194">
        <v>2856</v>
      </c>
      <c r="K194" t="s">
        <v>18</v>
      </c>
      <c r="L194">
        <v>136</v>
      </c>
      <c r="M194" t="s">
        <v>25</v>
      </c>
      <c r="N194">
        <v>0</v>
      </c>
      <c r="O194">
        <v>0</v>
      </c>
      <c r="P194" t="s">
        <v>96</v>
      </c>
      <c r="Q194" t="s">
        <v>23</v>
      </c>
      <c r="R194" t="s">
        <v>21</v>
      </c>
    </row>
    <row r="195" spans="1:18" hidden="1" x14ac:dyDescent="0.25">
      <c r="A195">
        <v>8</v>
      </c>
      <c r="B195">
        <v>2210</v>
      </c>
      <c r="C195" s="1">
        <v>42977</v>
      </c>
      <c r="D195" t="s">
        <v>46</v>
      </c>
      <c r="E195">
        <v>1</v>
      </c>
      <c r="F195">
        <v>1</v>
      </c>
      <c r="G195">
        <v>0</v>
      </c>
      <c r="H195">
        <v>4000</v>
      </c>
      <c r="I195">
        <v>600</v>
      </c>
      <c r="J195">
        <v>3570</v>
      </c>
      <c r="K195" t="s">
        <v>18</v>
      </c>
      <c r="L195">
        <v>170</v>
      </c>
      <c r="M195" t="s">
        <v>19</v>
      </c>
      <c r="N195" t="s">
        <v>19</v>
      </c>
      <c r="O195">
        <v>0</v>
      </c>
      <c r="P195" t="s">
        <v>96</v>
      </c>
      <c r="Q195" t="s">
        <v>23</v>
      </c>
      <c r="R195" t="s">
        <v>21</v>
      </c>
    </row>
    <row r="196" spans="1:18" hidden="1" x14ac:dyDescent="0.25">
      <c r="A196">
        <v>218</v>
      </c>
      <c r="B196">
        <v>2409</v>
      </c>
      <c r="C196" s="1">
        <v>43092</v>
      </c>
      <c r="D196" t="s">
        <v>46</v>
      </c>
      <c r="E196">
        <v>1</v>
      </c>
      <c r="F196">
        <v>1</v>
      </c>
      <c r="G196">
        <v>0</v>
      </c>
      <c r="H196">
        <v>4000</v>
      </c>
      <c r="I196">
        <v>600</v>
      </c>
      <c r="J196">
        <v>3570</v>
      </c>
      <c r="K196" t="s">
        <v>18</v>
      </c>
      <c r="L196">
        <v>170</v>
      </c>
      <c r="M196" t="s">
        <v>25</v>
      </c>
      <c r="N196">
        <v>0</v>
      </c>
      <c r="O196">
        <v>0</v>
      </c>
      <c r="P196" t="s">
        <v>96</v>
      </c>
      <c r="Q196" t="s">
        <v>23</v>
      </c>
      <c r="R196" t="s">
        <v>21</v>
      </c>
    </row>
    <row r="197" spans="1:18" hidden="1" x14ac:dyDescent="0.25">
      <c r="A197">
        <v>412</v>
      </c>
      <c r="B197">
        <v>2594</v>
      </c>
      <c r="C197" s="1">
        <v>43218</v>
      </c>
      <c r="D197" t="s">
        <v>97</v>
      </c>
      <c r="E197">
        <v>2</v>
      </c>
      <c r="F197">
        <v>2</v>
      </c>
      <c r="G197">
        <v>0</v>
      </c>
      <c r="H197">
        <v>9450</v>
      </c>
      <c r="I197">
        <v>1417.5</v>
      </c>
      <c r="J197">
        <v>8032.5</v>
      </c>
      <c r="K197" t="s">
        <v>18</v>
      </c>
      <c r="L197">
        <v>401.63</v>
      </c>
      <c r="M197" t="s">
        <v>29</v>
      </c>
      <c r="N197">
        <v>401.63</v>
      </c>
      <c r="O197">
        <v>0</v>
      </c>
      <c r="P197" t="s">
        <v>96</v>
      </c>
      <c r="Q197" t="s">
        <v>23</v>
      </c>
      <c r="R197" t="s">
        <v>21</v>
      </c>
    </row>
    <row r="198" spans="1:18" hidden="1" x14ac:dyDescent="0.25">
      <c r="A198">
        <v>327</v>
      </c>
      <c r="B198">
        <v>2513</v>
      </c>
      <c r="C198" s="1">
        <v>43155</v>
      </c>
      <c r="D198" t="s">
        <v>46</v>
      </c>
      <c r="E198">
        <v>4</v>
      </c>
      <c r="F198">
        <v>3</v>
      </c>
      <c r="G198">
        <v>1</v>
      </c>
      <c r="H198">
        <v>4725</v>
      </c>
      <c r="I198">
        <v>708.75</v>
      </c>
      <c r="J198">
        <v>4016.25</v>
      </c>
      <c r="K198" t="s">
        <v>27</v>
      </c>
      <c r="L198">
        <v>200.81</v>
      </c>
      <c r="M198" t="s">
        <v>29</v>
      </c>
      <c r="N198">
        <v>200.81</v>
      </c>
      <c r="O198">
        <v>0</v>
      </c>
      <c r="P198" t="s">
        <v>96</v>
      </c>
      <c r="Q198" t="s">
        <v>23</v>
      </c>
      <c r="R198" t="s">
        <v>21</v>
      </c>
    </row>
    <row r="199" spans="1:18" hidden="1" x14ac:dyDescent="0.25">
      <c r="A199">
        <v>608</v>
      </c>
      <c r="B199">
        <v>2785</v>
      </c>
      <c r="C199" s="1">
        <v>43362</v>
      </c>
      <c r="D199" t="s">
        <v>46</v>
      </c>
      <c r="E199">
        <v>1</v>
      </c>
      <c r="F199">
        <v>1</v>
      </c>
      <c r="G199">
        <v>0</v>
      </c>
      <c r="H199">
        <v>4000</v>
      </c>
      <c r="I199">
        <v>600</v>
      </c>
      <c r="J199">
        <v>3400</v>
      </c>
      <c r="K199" t="s">
        <v>18</v>
      </c>
      <c r="L199">
        <v>170</v>
      </c>
      <c r="M199" t="s">
        <v>29</v>
      </c>
      <c r="N199">
        <v>170</v>
      </c>
      <c r="O199">
        <v>0</v>
      </c>
      <c r="P199" t="s">
        <v>96</v>
      </c>
      <c r="Q199" t="s">
        <v>23</v>
      </c>
      <c r="R199" t="s">
        <v>21</v>
      </c>
    </row>
    <row r="200" spans="1:18" hidden="1" x14ac:dyDescent="0.25">
      <c r="A200">
        <v>141354</v>
      </c>
      <c r="B200">
        <v>3532</v>
      </c>
      <c r="C200" s="1">
        <v>44063</v>
      </c>
      <c r="D200" t="s">
        <v>98</v>
      </c>
      <c r="E200">
        <v>1</v>
      </c>
      <c r="F200">
        <v>1</v>
      </c>
      <c r="G200">
        <v>0</v>
      </c>
      <c r="H200">
        <v>5000</v>
      </c>
      <c r="I200">
        <v>750</v>
      </c>
      <c r="J200">
        <v>4250</v>
      </c>
      <c r="K200" t="s">
        <v>18</v>
      </c>
      <c r="L200">
        <v>212.5</v>
      </c>
      <c r="M200" t="s">
        <v>29</v>
      </c>
      <c r="N200">
        <v>212.5</v>
      </c>
      <c r="O200">
        <v>0</v>
      </c>
      <c r="P200" t="s">
        <v>96</v>
      </c>
      <c r="Q200" t="s">
        <v>23</v>
      </c>
      <c r="R200" t="s">
        <v>21</v>
      </c>
    </row>
    <row r="201" spans="1:18" hidden="1" x14ac:dyDescent="0.25">
      <c r="A201">
        <v>151511</v>
      </c>
      <c r="B201">
        <v>3687</v>
      </c>
      <c r="C201" s="1">
        <v>44188</v>
      </c>
      <c r="D201" t="s">
        <v>46</v>
      </c>
      <c r="E201">
        <v>1</v>
      </c>
      <c r="F201">
        <v>1</v>
      </c>
      <c r="G201">
        <v>0</v>
      </c>
      <c r="H201">
        <v>8000</v>
      </c>
      <c r="I201">
        <v>1200</v>
      </c>
      <c r="J201">
        <v>6528</v>
      </c>
      <c r="K201" t="s">
        <v>18</v>
      </c>
      <c r="L201">
        <v>0</v>
      </c>
      <c r="M201" t="s">
        <v>29</v>
      </c>
      <c r="N201">
        <v>272</v>
      </c>
      <c r="O201">
        <v>0</v>
      </c>
      <c r="P201" t="s">
        <v>96</v>
      </c>
      <c r="Q201" t="s">
        <v>23</v>
      </c>
      <c r="R201" t="s">
        <v>21</v>
      </c>
    </row>
    <row r="202" spans="1:18" hidden="1" x14ac:dyDescent="0.25">
      <c r="A202">
        <v>151481</v>
      </c>
      <c r="B202">
        <v>3657</v>
      </c>
      <c r="C202" s="1">
        <v>44142</v>
      </c>
      <c r="D202" t="s">
        <v>46</v>
      </c>
      <c r="E202">
        <v>1</v>
      </c>
      <c r="F202">
        <v>1</v>
      </c>
      <c r="G202">
        <v>0</v>
      </c>
      <c r="H202">
        <v>6000</v>
      </c>
      <c r="I202">
        <v>900</v>
      </c>
      <c r="J202">
        <v>4896</v>
      </c>
      <c r="K202" t="s">
        <v>18</v>
      </c>
      <c r="L202">
        <v>0</v>
      </c>
      <c r="M202" t="s">
        <v>29</v>
      </c>
      <c r="N202">
        <v>204</v>
      </c>
      <c r="O202">
        <v>0</v>
      </c>
      <c r="P202" t="s">
        <v>96</v>
      </c>
      <c r="Q202" t="s">
        <v>23</v>
      </c>
      <c r="R202" t="s">
        <v>21</v>
      </c>
    </row>
    <row r="203" spans="1:18" hidden="1" x14ac:dyDescent="0.25">
      <c r="A203">
        <v>171798</v>
      </c>
      <c r="B203">
        <v>3973</v>
      </c>
      <c r="C203" s="1">
        <v>44422</v>
      </c>
      <c r="D203" t="s">
        <v>46</v>
      </c>
      <c r="E203">
        <v>1</v>
      </c>
      <c r="F203">
        <v>1</v>
      </c>
      <c r="G203">
        <v>0</v>
      </c>
      <c r="H203">
        <v>5000</v>
      </c>
      <c r="I203">
        <v>750</v>
      </c>
      <c r="J203">
        <v>4080</v>
      </c>
      <c r="K203" t="s">
        <v>18</v>
      </c>
      <c r="L203">
        <v>0</v>
      </c>
      <c r="M203" t="s">
        <v>29</v>
      </c>
      <c r="N203">
        <v>170</v>
      </c>
      <c r="O203">
        <v>0</v>
      </c>
      <c r="P203" t="s">
        <v>96</v>
      </c>
      <c r="Q203" t="s">
        <v>23</v>
      </c>
      <c r="R203" t="s">
        <v>21</v>
      </c>
    </row>
    <row r="204" spans="1:18" hidden="1" x14ac:dyDescent="0.25">
      <c r="A204">
        <v>161579</v>
      </c>
      <c r="B204">
        <v>3756</v>
      </c>
      <c r="C204" s="1">
        <v>44240</v>
      </c>
      <c r="D204" t="s">
        <v>46</v>
      </c>
      <c r="E204">
        <v>1</v>
      </c>
      <c r="F204">
        <v>1</v>
      </c>
      <c r="G204">
        <v>0</v>
      </c>
      <c r="H204">
        <v>8000</v>
      </c>
      <c r="I204">
        <v>1200</v>
      </c>
      <c r="J204">
        <v>6528</v>
      </c>
      <c r="K204" t="s">
        <v>22</v>
      </c>
      <c r="L204">
        <v>0</v>
      </c>
      <c r="M204" t="s">
        <v>29</v>
      </c>
      <c r="N204">
        <v>272</v>
      </c>
      <c r="O204">
        <v>0</v>
      </c>
      <c r="P204" t="s">
        <v>96</v>
      </c>
      <c r="Q204" t="s">
        <v>23</v>
      </c>
      <c r="R204" t="s">
        <v>21</v>
      </c>
    </row>
    <row r="205" spans="1:18" hidden="1" x14ac:dyDescent="0.25">
      <c r="A205">
        <v>222375</v>
      </c>
      <c r="B205">
        <v>4548</v>
      </c>
      <c r="C205" s="1">
        <v>44852</v>
      </c>
      <c r="D205" t="s">
        <v>46</v>
      </c>
      <c r="E205">
        <v>1</v>
      </c>
      <c r="F205">
        <v>1</v>
      </c>
      <c r="G205">
        <v>0</v>
      </c>
      <c r="H205">
        <v>12000</v>
      </c>
      <c r="I205">
        <v>1800</v>
      </c>
      <c r="J205">
        <v>10302</v>
      </c>
      <c r="K205" t="s">
        <v>18</v>
      </c>
      <c r="L205">
        <v>510</v>
      </c>
      <c r="M205" t="s">
        <v>29</v>
      </c>
      <c r="N205">
        <v>408</v>
      </c>
      <c r="O205">
        <v>0</v>
      </c>
      <c r="P205" t="s">
        <v>96</v>
      </c>
      <c r="Q205" t="s">
        <v>23</v>
      </c>
      <c r="R205" t="s">
        <v>21</v>
      </c>
    </row>
    <row r="206" spans="1:18" hidden="1" x14ac:dyDescent="0.25">
      <c r="A206">
        <v>222420</v>
      </c>
      <c r="B206">
        <v>4590</v>
      </c>
      <c r="C206" s="1">
        <v>44918</v>
      </c>
      <c r="D206" t="s">
        <v>46</v>
      </c>
      <c r="E206">
        <v>1</v>
      </c>
      <c r="F206">
        <v>1</v>
      </c>
      <c r="G206">
        <v>0</v>
      </c>
      <c r="H206">
        <v>5000</v>
      </c>
      <c r="I206">
        <v>750</v>
      </c>
      <c r="J206">
        <v>4292.5</v>
      </c>
      <c r="K206" t="s">
        <v>18</v>
      </c>
      <c r="L206">
        <v>212.5</v>
      </c>
      <c r="M206" t="s">
        <v>29</v>
      </c>
      <c r="N206">
        <v>170</v>
      </c>
      <c r="O206">
        <v>0</v>
      </c>
      <c r="P206" t="s">
        <v>96</v>
      </c>
      <c r="Q206" t="s">
        <v>23</v>
      </c>
      <c r="R206" t="s">
        <v>21</v>
      </c>
    </row>
    <row r="207" spans="1:18" hidden="1" x14ac:dyDescent="0.25">
      <c r="A207">
        <v>222307</v>
      </c>
      <c r="B207">
        <v>4485</v>
      </c>
      <c r="C207" s="1">
        <v>44806</v>
      </c>
      <c r="D207" t="s">
        <v>46</v>
      </c>
      <c r="E207">
        <v>1</v>
      </c>
      <c r="F207">
        <v>1</v>
      </c>
      <c r="G207">
        <v>0</v>
      </c>
      <c r="H207">
        <v>5000</v>
      </c>
      <c r="I207">
        <v>750</v>
      </c>
      <c r="J207">
        <v>4292.5</v>
      </c>
      <c r="K207" t="s">
        <v>18</v>
      </c>
      <c r="L207">
        <v>212.5</v>
      </c>
      <c r="M207" t="s">
        <v>29</v>
      </c>
      <c r="N207">
        <v>170</v>
      </c>
      <c r="O207">
        <v>0</v>
      </c>
      <c r="P207" t="s">
        <v>96</v>
      </c>
      <c r="Q207" t="s">
        <v>23</v>
      </c>
      <c r="R207" t="s">
        <v>21</v>
      </c>
    </row>
    <row r="208" spans="1:18" hidden="1" x14ac:dyDescent="0.25">
      <c r="A208">
        <v>171976</v>
      </c>
      <c r="B208">
        <v>4150</v>
      </c>
      <c r="C208" s="1">
        <v>44553</v>
      </c>
      <c r="D208" t="s">
        <v>46</v>
      </c>
      <c r="E208">
        <v>1</v>
      </c>
      <c r="F208">
        <v>1</v>
      </c>
      <c r="G208">
        <v>0</v>
      </c>
      <c r="H208">
        <v>6000</v>
      </c>
      <c r="I208">
        <v>900</v>
      </c>
      <c r="J208">
        <v>5151</v>
      </c>
      <c r="K208" t="s">
        <v>18</v>
      </c>
      <c r="L208">
        <v>255</v>
      </c>
      <c r="M208" t="s">
        <v>29</v>
      </c>
      <c r="N208">
        <v>204</v>
      </c>
      <c r="O208">
        <v>0</v>
      </c>
      <c r="P208" t="s">
        <v>96</v>
      </c>
      <c r="Q208" t="s">
        <v>23</v>
      </c>
      <c r="R208" t="s">
        <v>21</v>
      </c>
    </row>
    <row r="209" spans="1:18" hidden="1" x14ac:dyDescent="0.25">
      <c r="A209">
        <v>171868</v>
      </c>
      <c r="B209">
        <v>4043</v>
      </c>
      <c r="C209" s="1">
        <v>44454</v>
      </c>
      <c r="D209" t="s">
        <v>46</v>
      </c>
      <c r="E209">
        <v>1</v>
      </c>
      <c r="F209">
        <v>1</v>
      </c>
      <c r="G209">
        <v>0</v>
      </c>
      <c r="H209">
        <v>5250</v>
      </c>
      <c r="I209">
        <v>787.5</v>
      </c>
      <c r="J209">
        <v>4685.63</v>
      </c>
      <c r="K209" t="s">
        <v>18</v>
      </c>
      <c r="L209">
        <v>223.13</v>
      </c>
      <c r="M209" t="s">
        <v>25</v>
      </c>
      <c r="N209">
        <v>0</v>
      </c>
      <c r="O209">
        <v>0</v>
      </c>
      <c r="P209" t="s">
        <v>96</v>
      </c>
      <c r="Q209" t="s">
        <v>23</v>
      </c>
      <c r="R209" t="s">
        <v>21</v>
      </c>
    </row>
    <row r="210" spans="1:18" hidden="1" x14ac:dyDescent="0.25">
      <c r="A210">
        <v>171913</v>
      </c>
      <c r="B210">
        <v>4088</v>
      </c>
      <c r="C210" s="1">
        <v>44496</v>
      </c>
      <c r="D210" t="s">
        <v>46</v>
      </c>
      <c r="E210">
        <v>1</v>
      </c>
      <c r="F210">
        <v>1</v>
      </c>
      <c r="G210">
        <v>0</v>
      </c>
      <c r="H210">
        <v>6000</v>
      </c>
      <c r="I210">
        <v>900</v>
      </c>
      <c r="J210">
        <v>5151</v>
      </c>
      <c r="K210" t="s">
        <v>18</v>
      </c>
      <c r="L210">
        <v>255</v>
      </c>
      <c r="M210" t="s">
        <v>29</v>
      </c>
      <c r="N210">
        <v>204</v>
      </c>
      <c r="O210">
        <v>0</v>
      </c>
      <c r="P210" t="s">
        <v>96</v>
      </c>
      <c r="Q210" t="s">
        <v>23</v>
      </c>
      <c r="R210" t="s">
        <v>21</v>
      </c>
    </row>
    <row r="211" spans="1:18" hidden="1" x14ac:dyDescent="0.25">
      <c r="A211">
        <v>171629</v>
      </c>
      <c r="B211">
        <v>3805</v>
      </c>
      <c r="C211" s="1">
        <v>44295</v>
      </c>
      <c r="D211" t="s">
        <v>63</v>
      </c>
      <c r="E211">
        <v>1</v>
      </c>
      <c r="F211">
        <v>1</v>
      </c>
      <c r="G211">
        <v>0</v>
      </c>
      <c r="H211">
        <v>4725</v>
      </c>
      <c r="I211">
        <v>708.75</v>
      </c>
      <c r="J211">
        <v>4056.41</v>
      </c>
      <c r="K211" t="s">
        <v>18</v>
      </c>
      <c r="L211">
        <v>200.81</v>
      </c>
      <c r="M211" t="s">
        <v>29</v>
      </c>
      <c r="N211">
        <v>160.65</v>
      </c>
      <c r="O211">
        <v>0</v>
      </c>
      <c r="P211" t="s">
        <v>99</v>
      </c>
      <c r="Q211" t="s">
        <v>23</v>
      </c>
      <c r="R211" t="s">
        <v>21</v>
      </c>
    </row>
    <row r="212" spans="1:18" hidden="1" x14ac:dyDescent="0.25">
      <c r="A212">
        <v>355</v>
      </c>
      <c r="B212">
        <v>2541</v>
      </c>
      <c r="C212" s="1">
        <v>43174</v>
      </c>
      <c r="D212" t="s">
        <v>46</v>
      </c>
      <c r="E212">
        <v>1</v>
      </c>
      <c r="F212">
        <v>1</v>
      </c>
      <c r="G212">
        <v>0</v>
      </c>
      <c r="H212">
        <v>9600</v>
      </c>
      <c r="I212">
        <v>1440</v>
      </c>
      <c r="J212">
        <v>8568</v>
      </c>
      <c r="K212" t="s">
        <v>18</v>
      </c>
      <c r="L212">
        <v>408</v>
      </c>
      <c r="M212" t="s">
        <v>25</v>
      </c>
      <c r="N212">
        <v>0</v>
      </c>
      <c r="O212">
        <v>0</v>
      </c>
      <c r="P212" t="s">
        <v>99</v>
      </c>
      <c r="Q212" t="s">
        <v>23</v>
      </c>
      <c r="R212" t="s">
        <v>21</v>
      </c>
    </row>
    <row r="213" spans="1:18" hidden="1" x14ac:dyDescent="0.25">
      <c r="A213">
        <v>368</v>
      </c>
      <c r="B213">
        <v>2554</v>
      </c>
      <c r="C213" s="1">
        <v>43189</v>
      </c>
      <c r="D213" t="s">
        <v>46</v>
      </c>
      <c r="E213">
        <v>1</v>
      </c>
      <c r="F213">
        <v>1</v>
      </c>
      <c r="G213">
        <v>0</v>
      </c>
      <c r="H213">
        <v>9450</v>
      </c>
      <c r="I213">
        <v>1417.5</v>
      </c>
      <c r="J213">
        <v>8032.5</v>
      </c>
      <c r="K213" t="s">
        <v>22</v>
      </c>
      <c r="L213">
        <v>401.63</v>
      </c>
      <c r="M213" t="s">
        <v>29</v>
      </c>
      <c r="N213">
        <v>401.63</v>
      </c>
      <c r="O213">
        <v>0</v>
      </c>
      <c r="P213" t="s">
        <v>99</v>
      </c>
      <c r="Q213" t="s">
        <v>23</v>
      </c>
      <c r="R213" t="s">
        <v>21</v>
      </c>
    </row>
    <row r="214" spans="1:18" hidden="1" x14ac:dyDescent="0.25">
      <c r="A214">
        <v>388</v>
      </c>
      <c r="B214">
        <v>2572</v>
      </c>
      <c r="C214" s="1">
        <v>43206</v>
      </c>
      <c r="D214" t="s">
        <v>46</v>
      </c>
      <c r="E214">
        <v>1</v>
      </c>
      <c r="F214">
        <v>1</v>
      </c>
      <c r="G214">
        <v>0</v>
      </c>
      <c r="H214">
        <v>12000</v>
      </c>
      <c r="I214">
        <v>1800</v>
      </c>
      <c r="J214">
        <v>10200</v>
      </c>
      <c r="K214" t="s">
        <v>18</v>
      </c>
      <c r="L214">
        <v>510</v>
      </c>
      <c r="M214" t="s">
        <v>29</v>
      </c>
      <c r="N214">
        <v>510</v>
      </c>
      <c r="O214">
        <v>0</v>
      </c>
      <c r="P214" t="s">
        <v>99</v>
      </c>
      <c r="Q214" t="s">
        <v>23</v>
      </c>
      <c r="R214" t="s">
        <v>21</v>
      </c>
    </row>
    <row r="215" spans="1:18" hidden="1" x14ac:dyDescent="0.25">
      <c r="A215">
        <v>252</v>
      </c>
      <c r="B215">
        <v>2443</v>
      </c>
      <c r="C215" s="1">
        <v>43104</v>
      </c>
      <c r="D215" t="s">
        <v>46</v>
      </c>
      <c r="E215">
        <v>1</v>
      </c>
      <c r="F215">
        <v>1</v>
      </c>
      <c r="G215">
        <v>0</v>
      </c>
      <c r="H215">
        <v>12000</v>
      </c>
      <c r="I215">
        <v>1800</v>
      </c>
      <c r="J215">
        <v>10200</v>
      </c>
      <c r="K215" t="s">
        <v>18</v>
      </c>
      <c r="L215">
        <v>510</v>
      </c>
      <c r="M215" t="s">
        <v>29</v>
      </c>
      <c r="N215">
        <v>510</v>
      </c>
      <c r="O215">
        <v>0</v>
      </c>
      <c r="P215" t="s">
        <v>99</v>
      </c>
      <c r="Q215" t="s">
        <v>23</v>
      </c>
      <c r="R215" t="s">
        <v>21</v>
      </c>
    </row>
    <row r="216" spans="1:18" hidden="1" x14ac:dyDescent="0.25">
      <c r="A216">
        <v>285</v>
      </c>
      <c r="B216">
        <v>2476</v>
      </c>
      <c r="C216" s="1">
        <v>43127</v>
      </c>
      <c r="D216" t="s">
        <v>46</v>
      </c>
      <c r="E216">
        <v>1</v>
      </c>
      <c r="F216">
        <v>1</v>
      </c>
      <c r="G216">
        <v>0</v>
      </c>
      <c r="H216">
        <v>10000</v>
      </c>
      <c r="I216">
        <v>1500</v>
      </c>
      <c r="J216">
        <v>8500</v>
      </c>
      <c r="K216" t="s">
        <v>18</v>
      </c>
      <c r="L216">
        <v>425</v>
      </c>
      <c r="M216" t="s">
        <v>29</v>
      </c>
      <c r="N216">
        <v>425</v>
      </c>
      <c r="O216">
        <v>0</v>
      </c>
      <c r="P216" t="s">
        <v>99</v>
      </c>
      <c r="Q216" t="s">
        <v>23</v>
      </c>
      <c r="R216" t="s">
        <v>21</v>
      </c>
    </row>
    <row r="217" spans="1:18" hidden="1" x14ac:dyDescent="0.25">
      <c r="A217">
        <v>69</v>
      </c>
      <c r="B217">
        <v>2261</v>
      </c>
      <c r="C217" s="1">
        <v>43011</v>
      </c>
      <c r="D217" t="s">
        <v>46</v>
      </c>
      <c r="E217">
        <v>1</v>
      </c>
      <c r="F217">
        <v>1</v>
      </c>
      <c r="G217">
        <v>0</v>
      </c>
      <c r="H217">
        <v>19200</v>
      </c>
      <c r="I217">
        <v>2880</v>
      </c>
      <c r="J217">
        <v>16320</v>
      </c>
      <c r="K217" t="s">
        <v>18</v>
      </c>
      <c r="L217">
        <v>816</v>
      </c>
      <c r="M217" t="s">
        <v>29</v>
      </c>
      <c r="N217">
        <v>816</v>
      </c>
      <c r="O217">
        <v>0</v>
      </c>
      <c r="P217" t="s">
        <v>99</v>
      </c>
      <c r="Q217" t="s">
        <v>23</v>
      </c>
      <c r="R217" t="s">
        <v>21</v>
      </c>
    </row>
    <row r="218" spans="1:18" hidden="1" x14ac:dyDescent="0.25">
      <c r="A218">
        <v>111029</v>
      </c>
      <c r="B218">
        <v>3210</v>
      </c>
      <c r="C218" s="1">
        <v>43744</v>
      </c>
      <c r="D218" t="s">
        <v>46</v>
      </c>
      <c r="E218">
        <v>1</v>
      </c>
      <c r="F218">
        <v>1</v>
      </c>
      <c r="G218">
        <v>0</v>
      </c>
      <c r="H218">
        <v>12800</v>
      </c>
      <c r="I218">
        <v>1920</v>
      </c>
      <c r="J218">
        <v>10988.8</v>
      </c>
      <c r="K218" t="s">
        <v>18</v>
      </c>
      <c r="L218">
        <v>544</v>
      </c>
      <c r="M218" t="s">
        <v>29</v>
      </c>
      <c r="N218">
        <v>435.2</v>
      </c>
      <c r="O218">
        <v>0</v>
      </c>
      <c r="P218" t="s">
        <v>99</v>
      </c>
      <c r="Q218" t="s">
        <v>23</v>
      </c>
      <c r="R218" t="s">
        <v>21</v>
      </c>
    </row>
    <row r="219" spans="1:18" hidden="1" x14ac:dyDescent="0.25">
      <c r="A219">
        <v>131175</v>
      </c>
      <c r="B219">
        <v>3354</v>
      </c>
      <c r="C219" s="1">
        <v>43841</v>
      </c>
      <c r="D219" t="s">
        <v>46</v>
      </c>
      <c r="E219">
        <v>1</v>
      </c>
      <c r="F219">
        <v>1</v>
      </c>
      <c r="G219">
        <v>0</v>
      </c>
      <c r="H219">
        <v>5000</v>
      </c>
      <c r="I219">
        <v>750</v>
      </c>
      <c r="J219">
        <v>4292.5</v>
      </c>
      <c r="K219" t="s">
        <v>18</v>
      </c>
      <c r="L219">
        <v>212.5</v>
      </c>
      <c r="M219" t="s">
        <v>29</v>
      </c>
      <c r="N219">
        <v>170</v>
      </c>
      <c r="O219">
        <v>0</v>
      </c>
      <c r="P219" t="s">
        <v>99</v>
      </c>
      <c r="Q219" t="s">
        <v>23</v>
      </c>
      <c r="R219" t="s">
        <v>21</v>
      </c>
    </row>
    <row r="220" spans="1:18" hidden="1" x14ac:dyDescent="0.25">
      <c r="A220">
        <v>121059</v>
      </c>
      <c r="B220">
        <v>3241</v>
      </c>
      <c r="C220" s="1">
        <v>43761</v>
      </c>
      <c r="D220" t="s">
        <v>46</v>
      </c>
      <c r="E220">
        <v>1</v>
      </c>
      <c r="F220">
        <v>1</v>
      </c>
      <c r="G220">
        <v>0</v>
      </c>
      <c r="H220">
        <v>10640</v>
      </c>
      <c r="I220">
        <v>1596</v>
      </c>
      <c r="J220">
        <v>9134.44</v>
      </c>
      <c r="K220" t="s">
        <v>18</v>
      </c>
      <c r="L220">
        <v>452.2</v>
      </c>
      <c r="M220" t="s">
        <v>29</v>
      </c>
      <c r="N220">
        <v>361.76</v>
      </c>
      <c r="O220">
        <v>0</v>
      </c>
      <c r="P220" t="s">
        <v>99</v>
      </c>
      <c r="Q220" t="s">
        <v>23</v>
      </c>
      <c r="R220" t="s">
        <v>21</v>
      </c>
    </row>
    <row r="221" spans="1:18" hidden="1" x14ac:dyDescent="0.25">
      <c r="A221">
        <v>80825</v>
      </c>
      <c r="B221">
        <v>3009</v>
      </c>
      <c r="C221" s="1">
        <v>43560</v>
      </c>
      <c r="D221" t="s">
        <v>46</v>
      </c>
      <c r="E221">
        <v>1</v>
      </c>
      <c r="F221">
        <v>1</v>
      </c>
      <c r="G221">
        <v>0</v>
      </c>
      <c r="H221">
        <v>24000</v>
      </c>
      <c r="I221">
        <v>3600</v>
      </c>
      <c r="J221">
        <v>20400</v>
      </c>
      <c r="K221" t="s">
        <v>18</v>
      </c>
      <c r="L221">
        <v>1020</v>
      </c>
      <c r="M221" t="s">
        <v>29</v>
      </c>
      <c r="N221">
        <v>1020</v>
      </c>
      <c r="O221">
        <v>0</v>
      </c>
      <c r="P221" t="s">
        <v>99</v>
      </c>
      <c r="Q221" t="s">
        <v>23</v>
      </c>
      <c r="R221" t="s">
        <v>21</v>
      </c>
    </row>
    <row r="222" spans="1:18" hidden="1" x14ac:dyDescent="0.25">
      <c r="A222">
        <v>655</v>
      </c>
      <c r="B222">
        <v>2831</v>
      </c>
      <c r="C222" s="1">
        <v>43405</v>
      </c>
      <c r="D222" t="s">
        <v>46</v>
      </c>
      <c r="E222">
        <v>1</v>
      </c>
      <c r="F222">
        <v>1</v>
      </c>
      <c r="G222">
        <v>0</v>
      </c>
      <c r="H222">
        <v>10240</v>
      </c>
      <c r="I222">
        <v>2048</v>
      </c>
      <c r="J222">
        <v>8273.92</v>
      </c>
      <c r="K222" t="s">
        <v>18</v>
      </c>
      <c r="L222">
        <v>409.6</v>
      </c>
      <c r="M222" t="s">
        <v>29</v>
      </c>
      <c r="N222">
        <v>327.68</v>
      </c>
      <c r="O222">
        <v>0</v>
      </c>
      <c r="P222" t="s">
        <v>99</v>
      </c>
      <c r="Q222" t="s">
        <v>23</v>
      </c>
      <c r="R222" t="s">
        <v>21</v>
      </c>
    </row>
    <row r="223" spans="1:18" hidden="1" x14ac:dyDescent="0.25">
      <c r="A223">
        <v>52</v>
      </c>
      <c r="B223">
        <v>2246</v>
      </c>
      <c r="C223" s="1">
        <v>43004</v>
      </c>
      <c r="D223" t="s">
        <v>100</v>
      </c>
      <c r="E223">
        <v>1</v>
      </c>
      <c r="F223">
        <v>1</v>
      </c>
      <c r="G223">
        <v>0</v>
      </c>
      <c r="H223">
        <v>20000</v>
      </c>
      <c r="I223">
        <v>3000</v>
      </c>
      <c r="J223">
        <v>17850</v>
      </c>
      <c r="K223" t="s">
        <v>18</v>
      </c>
      <c r="L223">
        <v>850</v>
      </c>
      <c r="M223" t="s">
        <v>25</v>
      </c>
      <c r="N223">
        <v>0</v>
      </c>
      <c r="O223">
        <v>0</v>
      </c>
      <c r="P223" t="s">
        <v>101</v>
      </c>
      <c r="Q223" t="s">
        <v>23</v>
      </c>
      <c r="R223" t="s">
        <v>21</v>
      </c>
    </row>
    <row r="224" spans="1:18" hidden="1" x14ac:dyDescent="0.25">
      <c r="A224">
        <v>53</v>
      </c>
      <c r="B224">
        <v>2247</v>
      </c>
      <c r="C224" s="1">
        <v>43004</v>
      </c>
      <c r="D224" t="s">
        <v>46</v>
      </c>
      <c r="E224">
        <v>1</v>
      </c>
      <c r="F224">
        <v>1</v>
      </c>
      <c r="G224">
        <v>0</v>
      </c>
      <c r="H224">
        <v>10000</v>
      </c>
      <c r="I224">
        <v>1000</v>
      </c>
      <c r="J224">
        <v>10620</v>
      </c>
      <c r="K224" t="s">
        <v>18</v>
      </c>
      <c r="L224">
        <v>1620</v>
      </c>
      <c r="M224" t="s">
        <v>25</v>
      </c>
      <c r="N224">
        <v>0</v>
      </c>
      <c r="O224">
        <v>0</v>
      </c>
      <c r="P224" t="s">
        <v>101</v>
      </c>
      <c r="Q224" t="s">
        <v>23</v>
      </c>
      <c r="R224" t="s">
        <v>21</v>
      </c>
    </row>
    <row r="225" spans="1:18" hidden="1" x14ac:dyDescent="0.25">
      <c r="A225">
        <v>696</v>
      </c>
      <c r="B225">
        <v>2871</v>
      </c>
      <c r="C225" s="1">
        <v>43431</v>
      </c>
      <c r="D225" t="s">
        <v>46</v>
      </c>
      <c r="E225">
        <v>1</v>
      </c>
      <c r="F225">
        <v>1</v>
      </c>
      <c r="G225">
        <v>0</v>
      </c>
      <c r="H225">
        <v>6800</v>
      </c>
      <c r="I225">
        <v>1020</v>
      </c>
      <c r="J225">
        <v>5780</v>
      </c>
      <c r="K225" t="s">
        <v>18</v>
      </c>
      <c r="L225">
        <v>289</v>
      </c>
      <c r="M225" t="s">
        <v>29</v>
      </c>
      <c r="N225">
        <v>289</v>
      </c>
      <c r="O225">
        <v>0</v>
      </c>
      <c r="P225" t="s">
        <v>99</v>
      </c>
      <c r="Q225" t="s">
        <v>23</v>
      </c>
      <c r="R225" t="s">
        <v>21</v>
      </c>
    </row>
    <row r="226" spans="1:18" hidden="1" x14ac:dyDescent="0.25">
      <c r="A226">
        <v>171942</v>
      </c>
      <c r="B226">
        <v>4116</v>
      </c>
      <c r="C226" s="1">
        <v>44513</v>
      </c>
      <c r="D226" t="s">
        <v>46</v>
      </c>
      <c r="E226">
        <v>1</v>
      </c>
      <c r="F226">
        <v>1</v>
      </c>
      <c r="G226">
        <v>0</v>
      </c>
      <c r="H226">
        <v>10000</v>
      </c>
      <c r="I226">
        <v>1500</v>
      </c>
      <c r="J226">
        <v>8585</v>
      </c>
      <c r="K226" t="s">
        <v>18</v>
      </c>
      <c r="L226">
        <v>425</v>
      </c>
      <c r="M226" t="s">
        <v>29</v>
      </c>
      <c r="N226">
        <v>340</v>
      </c>
      <c r="O226">
        <v>0</v>
      </c>
      <c r="P226" t="s">
        <v>103</v>
      </c>
      <c r="Q226" t="s">
        <v>23</v>
      </c>
      <c r="R226" t="s">
        <v>21</v>
      </c>
    </row>
    <row r="227" spans="1:18" hidden="1" x14ac:dyDescent="0.25">
      <c r="A227">
        <v>222333</v>
      </c>
      <c r="B227">
        <v>4511</v>
      </c>
      <c r="C227" s="1">
        <v>44832</v>
      </c>
      <c r="D227" t="s">
        <v>46</v>
      </c>
      <c r="E227">
        <v>1</v>
      </c>
      <c r="F227">
        <v>1</v>
      </c>
      <c r="G227">
        <v>0</v>
      </c>
      <c r="H227">
        <v>10000</v>
      </c>
      <c r="I227">
        <v>1500</v>
      </c>
      <c r="J227">
        <v>8925</v>
      </c>
      <c r="K227" t="s">
        <v>18</v>
      </c>
      <c r="L227">
        <v>425</v>
      </c>
      <c r="M227" t="s">
        <v>25</v>
      </c>
      <c r="N227">
        <v>0</v>
      </c>
      <c r="O227">
        <v>0</v>
      </c>
      <c r="P227" t="s">
        <v>104</v>
      </c>
      <c r="Q227" t="s">
        <v>23</v>
      </c>
      <c r="R227" t="s">
        <v>21</v>
      </c>
    </row>
    <row r="228" spans="1:18" hidden="1" x14ac:dyDescent="0.25">
      <c r="A228">
        <v>141283</v>
      </c>
      <c r="B228">
        <v>3461</v>
      </c>
      <c r="C228" s="1">
        <v>44011</v>
      </c>
      <c r="D228" t="s">
        <v>46</v>
      </c>
      <c r="E228">
        <v>2</v>
      </c>
      <c r="F228">
        <v>1</v>
      </c>
      <c r="G228">
        <v>1</v>
      </c>
      <c r="H228">
        <v>13440</v>
      </c>
      <c r="I228">
        <v>2016</v>
      </c>
      <c r="J228">
        <v>11538.24</v>
      </c>
      <c r="K228" t="s">
        <v>22</v>
      </c>
      <c r="L228">
        <v>571.20000000000005</v>
      </c>
      <c r="M228" t="s">
        <v>29</v>
      </c>
      <c r="N228">
        <v>456.96</v>
      </c>
      <c r="O228">
        <v>0</v>
      </c>
      <c r="P228" t="s">
        <v>105</v>
      </c>
      <c r="Q228" t="s">
        <v>23</v>
      </c>
      <c r="R228" t="s">
        <v>21</v>
      </c>
    </row>
    <row r="229" spans="1:18" hidden="1" x14ac:dyDescent="0.25">
      <c r="A229">
        <v>151419</v>
      </c>
      <c r="B229">
        <v>3597</v>
      </c>
      <c r="C229" s="1">
        <v>44116</v>
      </c>
      <c r="D229" t="s">
        <v>106</v>
      </c>
      <c r="E229">
        <v>2</v>
      </c>
      <c r="F229">
        <v>1</v>
      </c>
      <c r="G229">
        <v>1</v>
      </c>
      <c r="H229">
        <v>8960</v>
      </c>
      <c r="I229">
        <v>1344</v>
      </c>
      <c r="J229">
        <v>7692.16</v>
      </c>
      <c r="K229" t="s">
        <v>22</v>
      </c>
      <c r="L229">
        <v>380.8</v>
      </c>
      <c r="M229" t="s">
        <v>29</v>
      </c>
      <c r="N229">
        <v>304.64</v>
      </c>
      <c r="O229">
        <v>0</v>
      </c>
      <c r="P229" t="s">
        <v>105</v>
      </c>
      <c r="Q229" t="s">
        <v>23</v>
      </c>
      <c r="R229" t="s">
        <v>21</v>
      </c>
    </row>
    <row r="230" spans="1:18" hidden="1" x14ac:dyDescent="0.25">
      <c r="A230">
        <v>295</v>
      </c>
      <c r="B230">
        <v>2484</v>
      </c>
      <c r="C230" s="1">
        <v>43132</v>
      </c>
      <c r="D230" t="s">
        <v>46</v>
      </c>
      <c r="E230">
        <v>2</v>
      </c>
      <c r="F230">
        <v>1</v>
      </c>
      <c r="G230">
        <v>1</v>
      </c>
      <c r="H230">
        <v>11240</v>
      </c>
      <c r="I230">
        <v>1686</v>
      </c>
      <c r="J230">
        <v>9554</v>
      </c>
      <c r="K230" t="s">
        <v>22</v>
      </c>
      <c r="L230">
        <v>477.7</v>
      </c>
      <c r="M230" t="s">
        <v>29</v>
      </c>
      <c r="N230">
        <v>477.7</v>
      </c>
      <c r="O230">
        <v>0</v>
      </c>
      <c r="P230" t="s">
        <v>105</v>
      </c>
      <c r="Q230" t="s">
        <v>23</v>
      </c>
      <c r="R230" t="s">
        <v>21</v>
      </c>
    </row>
    <row r="231" spans="1:18" hidden="1" x14ac:dyDescent="0.25">
      <c r="A231">
        <v>222643</v>
      </c>
      <c r="B231">
        <v>4804</v>
      </c>
      <c r="C231" s="1">
        <v>45132</v>
      </c>
      <c r="D231" t="s">
        <v>46</v>
      </c>
      <c r="E231">
        <v>1</v>
      </c>
      <c r="F231">
        <v>1</v>
      </c>
      <c r="G231">
        <v>0</v>
      </c>
      <c r="H231">
        <v>4275</v>
      </c>
      <c r="I231">
        <v>641.25</v>
      </c>
      <c r="J231">
        <v>3670.09</v>
      </c>
      <c r="K231" t="s">
        <v>22</v>
      </c>
      <c r="L231">
        <v>181.69</v>
      </c>
      <c r="M231" t="s">
        <v>29</v>
      </c>
      <c r="N231">
        <v>145.35</v>
      </c>
      <c r="O231">
        <v>0</v>
      </c>
      <c r="P231" t="s">
        <v>105</v>
      </c>
      <c r="Q231" t="s">
        <v>23</v>
      </c>
      <c r="R231" t="s">
        <v>21</v>
      </c>
    </row>
    <row r="232" spans="1:18" hidden="1" x14ac:dyDescent="0.25">
      <c r="A232">
        <v>222637</v>
      </c>
      <c r="B232">
        <v>4467</v>
      </c>
      <c r="C232" s="1">
        <v>45129</v>
      </c>
      <c r="D232" t="s">
        <v>46</v>
      </c>
      <c r="E232">
        <v>1</v>
      </c>
      <c r="F232">
        <v>1</v>
      </c>
      <c r="G232">
        <v>0</v>
      </c>
      <c r="H232">
        <v>4275</v>
      </c>
      <c r="I232">
        <v>641.25</v>
      </c>
      <c r="J232">
        <v>3670.09</v>
      </c>
      <c r="K232" t="s">
        <v>22</v>
      </c>
      <c r="L232">
        <v>181.69</v>
      </c>
      <c r="M232" t="s">
        <v>29</v>
      </c>
      <c r="N232">
        <v>145.35</v>
      </c>
      <c r="O232">
        <v>0</v>
      </c>
      <c r="P232" t="s">
        <v>105</v>
      </c>
      <c r="Q232" t="s">
        <v>23</v>
      </c>
      <c r="R232" t="s">
        <v>21</v>
      </c>
    </row>
    <row r="233" spans="1:18" hidden="1" x14ac:dyDescent="0.25">
      <c r="A233">
        <v>222638</v>
      </c>
      <c r="B233">
        <v>4799</v>
      </c>
      <c r="C233" s="1">
        <v>45130</v>
      </c>
      <c r="D233" t="s">
        <v>46</v>
      </c>
      <c r="E233">
        <v>1</v>
      </c>
      <c r="F233">
        <v>1</v>
      </c>
      <c r="G233">
        <v>0</v>
      </c>
      <c r="H233">
        <v>4275</v>
      </c>
      <c r="I233">
        <v>641.25</v>
      </c>
      <c r="J233">
        <v>3670.09</v>
      </c>
      <c r="K233" t="s">
        <v>22</v>
      </c>
      <c r="L233">
        <v>181.69</v>
      </c>
      <c r="M233" t="s">
        <v>29</v>
      </c>
      <c r="N233">
        <v>145.35</v>
      </c>
      <c r="O233">
        <v>0</v>
      </c>
      <c r="P233" t="s">
        <v>105</v>
      </c>
      <c r="Q233" t="s">
        <v>23</v>
      </c>
      <c r="R233" t="s">
        <v>21</v>
      </c>
    </row>
    <row r="234" spans="1:18" hidden="1" x14ac:dyDescent="0.25">
      <c r="A234">
        <v>222484</v>
      </c>
      <c r="B234">
        <v>4652</v>
      </c>
      <c r="C234" s="1">
        <v>44956</v>
      </c>
      <c r="D234" t="s">
        <v>56</v>
      </c>
      <c r="E234">
        <v>2</v>
      </c>
      <c r="F234">
        <v>1</v>
      </c>
      <c r="G234">
        <v>1</v>
      </c>
      <c r="H234">
        <v>11200</v>
      </c>
      <c r="I234">
        <v>1680</v>
      </c>
      <c r="J234">
        <v>9615.2000000000007</v>
      </c>
      <c r="K234" t="s">
        <v>22</v>
      </c>
      <c r="L234">
        <v>476</v>
      </c>
      <c r="M234" t="s">
        <v>29</v>
      </c>
      <c r="N234">
        <v>380.8</v>
      </c>
      <c r="O234">
        <v>0</v>
      </c>
      <c r="P234" t="s">
        <v>105</v>
      </c>
      <c r="Q234" t="s">
        <v>23</v>
      </c>
      <c r="R234" t="s">
        <v>21</v>
      </c>
    </row>
    <row r="235" spans="1:18" hidden="1" x14ac:dyDescent="0.25">
      <c r="A235">
        <v>222553</v>
      </c>
      <c r="B235">
        <v>4721</v>
      </c>
      <c r="C235" s="1">
        <v>45024</v>
      </c>
      <c r="D235" t="s">
        <v>46</v>
      </c>
      <c r="E235">
        <v>1</v>
      </c>
      <c r="F235">
        <v>1</v>
      </c>
      <c r="G235">
        <v>0</v>
      </c>
      <c r="H235">
        <v>14400</v>
      </c>
      <c r="I235">
        <v>2160</v>
      </c>
      <c r="J235">
        <v>12362.4</v>
      </c>
      <c r="K235" t="s">
        <v>22</v>
      </c>
      <c r="L235">
        <v>612</v>
      </c>
      <c r="M235" t="s">
        <v>29</v>
      </c>
      <c r="N235">
        <v>489.6</v>
      </c>
      <c r="O235">
        <v>0</v>
      </c>
      <c r="P235" t="s">
        <v>105</v>
      </c>
      <c r="Q235" t="s">
        <v>23</v>
      </c>
      <c r="R235" t="s">
        <v>21</v>
      </c>
    </row>
    <row r="236" spans="1:18" hidden="1" x14ac:dyDescent="0.25">
      <c r="A236">
        <v>222501</v>
      </c>
      <c r="B236">
        <v>4669</v>
      </c>
      <c r="C236" s="1">
        <v>44978</v>
      </c>
      <c r="D236" t="s">
        <v>46</v>
      </c>
      <c r="E236">
        <v>2</v>
      </c>
      <c r="F236">
        <v>2</v>
      </c>
      <c r="G236">
        <v>0</v>
      </c>
      <c r="H236">
        <v>10000</v>
      </c>
      <c r="I236">
        <v>1500</v>
      </c>
      <c r="J236">
        <v>8585</v>
      </c>
      <c r="K236" t="s">
        <v>18</v>
      </c>
      <c r="L236">
        <v>425</v>
      </c>
      <c r="M236" t="s">
        <v>29</v>
      </c>
      <c r="N236">
        <v>340</v>
      </c>
      <c r="O236">
        <v>0</v>
      </c>
      <c r="P236" t="s">
        <v>107</v>
      </c>
      <c r="Q236" t="s">
        <v>23</v>
      </c>
      <c r="R236" t="s">
        <v>21</v>
      </c>
    </row>
    <row r="237" spans="1:18" hidden="1" x14ac:dyDescent="0.25">
      <c r="A237">
        <v>222508</v>
      </c>
      <c r="B237">
        <v>4676</v>
      </c>
      <c r="C237" s="1">
        <v>44985</v>
      </c>
      <c r="D237" t="s">
        <v>46</v>
      </c>
      <c r="E237">
        <v>4</v>
      </c>
      <c r="F237">
        <v>3</v>
      </c>
      <c r="G237">
        <v>1</v>
      </c>
      <c r="H237">
        <v>4725</v>
      </c>
      <c r="I237">
        <v>708.75</v>
      </c>
      <c r="J237">
        <v>4056.41</v>
      </c>
      <c r="K237" t="s">
        <v>27</v>
      </c>
      <c r="L237">
        <v>200.81</v>
      </c>
      <c r="M237" t="s">
        <v>29</v>
      </c>
      <c r="N237">
        <v>160.65</v>
      </c>
      <c r="O237">
        <v>0</v>
      </c>
      <c r="P237" t="s">
        <v>107</v>
      </c>
      <c r="Q237" t="s">
        <v>23</v>
      </c>
      <c r="R237" t="s">
        <v>21</v>
      </c>
    </row>
    <row r="238" spans="1:18" hidden="1" x14ac:dyDescent="0.25">
      <c r="A238">
        <v>610</v>
      </c>
      <c r="B238">
        <v>2787</v>
      </c>
      <c r="C238" s="1">
        <v>43363</v>
      </c>
      <c r="D238" t="s">
        <v>46</v>
      </c>
      <c r="E238">
        <v>1</v>
      </c>
      <c r="F238">
        <v>1</v>
      </c>
      <c r="G238">
        <v>0</v>
      </c>
      <c r="H238">
        <v>6000</v>
      </c>
      <c r="I238">
        <v>900</v>
      </c>
      <c r="J238">
        <v>5100</v>
      </c>
      <c r="K238" t="s">
        <v>18</v>
      </c>
      <c r="L238">
        <v>255</v>
      </c>
      <c r="M238" t="s">
        <v>29</v>
      </c>
      <c r="N238">
        <v>255</v>
      </c>
      <c r="O238">
        <v>0</v>
      </c>
      <c r="P238" t="s">
        <v>107</v>
      </c>
      <c r="Q238" t="s">
        <v>23</v>
      </c>
      <c r="R238" t="s">
        <v>21</v>
      </c>
    </row>
    <row r="239" spans="1:18" hidden="1" x14ac:dyDescent="0.25">
      <c r="A239">
        <v>472</v>
      </c>
      <c r="B239">
        <v>2651</v>
      </c>
      <c r="C239" s="1">
        <v>43274</v>
      </c>
      <c r="D239" t="s">
        <v>46</v>
      </c>
      <c r="E239">
        <v>1</v>
      </c>
      <c r="F239">
        <v>1</v>
      </c>
      <c r="G239">
        <v>0</v>
      </c>
      <c r="H239">
        <v>21600</v>
      </c>
      <c r="I239">
        <v>3240</v>
      </c>
      <c r="J239">
        <v>18360</v>
      </c>
      <c r="K239" t="s">
        <v>18</v>
      </c>
      <c r="L239">
        <v>918</v>
      </c>
      <c r="M239" t="s">
        <v>29</v>
      </c>
      <c r="N239">
        <v>918</v>
      </c>
      <c r="O239">
        <v>0</v>
      </c>
      <c r="P239" t="s">
        <v>107</v>
      </c>
      <c r="Q239" t="s">
        <v>23</v>
      </c>
      <c r="R239" t="s">
        <v>21</v>
      </c>
    </row>
    <row r="240" spans="1:18" hidden="1" x14ac:dyDescent="0.25">
      <c r="A240">
        <v>376</v>
      </c>
      <c r="B240">
        <v>2560</v>
      </c>
      <c r="C240" s="1">
        <v>43197</v>
      </c>
      <c r="D240" t="s">
        <v>46</v>
      </c>
      <c r="E240">
        <v>1</v>
      </c>
      <c r="F240">
        <v>1</v>
      </c>
      <c r="G240">
        <v>0</v>
      </c>
      <c r="H240">
        <v>7000</v>
      </c>
      <c r="I240">
        <v>1050</v>
      </c>
      <c r="J240">
        <v>5950</v>
      </c>
      <c r="K240" t="s">
        <v>18</v>
      </c>
      <c r="L240">
        <v>297.5</v>
      </c>
      <c r="M240" t="s">
        <v>29</v>
      </c>
      <c r="N240">
        <v>297.5</v>
      </c>
      <c r="O240">
        <v>0</v>
      </c>
      <c r="P240" t="s">
        <v>107</v>
      </c>
      <c r="Q240" t="s">
        <v>23</v>
      </c>
      <c r="R240" t="s">
        <v>21</v>
      </c>
    </row>
    <row r="241" spans="1:18" hidden="1" x14ac:dyDescent="0.25">
      <c r="A241">
        <v>80926</v>
      </c>
      <c r="B241">
        <v>3103</v>
      </c>
      <c r="C241" s="1">
        <v>43657</v>
      </c>
      <c r="D241" t="s">
        <v>46</v>
      </c>
      <c r="E241">
        <v>1</v>
      </c>
      <c r="F241">
        <v>1</v>
      </c>
      <c r="G241">
        <v>0</v>
      </c>
      <c r="H241">
        <v>7000</v>
      </c>
      <c r="I241">
        <v>1050</v>
      </c>
      <c r="J241">
        <v>6009.5</v>
      </c>
      <c r="K241" t="s">
        <v>18</v>
      </c>
      <c r="L241">
        <v>297.5</v>
      </c>
      <c r="M241" t="s">
        <v>29</v>
      </c>
      <c r="N241">
        <v>238</v>
      </c>
      <c r="O241">
        <v>0</v>
      </c>
      <c r="P241" t="s">
        <v>107</v>
      </c>
      <c r="Q241" t="s">
        <v>23</v>
      </c>
      <c r="R241" t="s">
        <v>21</v>
      </c>
    </row>
    <row r="242" spans="1:18" hidden="1" x14ac:dyDescent="0.25">
      <c r="A242">
        <v>90929</v>
      </c>
      <c r="B242">
        <v>3107</v>
      </c>
      <c r="C242" s="1">
        <v>43663</v>
      </c>
      <c r="D242" t="s">
        <v>108</v>
      </c>
      <c r="E242">
        <v>1</v>
      </c>
      <c r="F242">
        <v>1</v>
      </c>
      <c r="G242">
        <v>0</v>
      </c>
      <c r="H242">
        <v>20000</v>
      </c>
      <c r="I242">
        <v>3000</v>
      </c>
      <c r="J242">
        <v>17170</v>
      </c>
      <c r="K242" t="s">
        <v>18</v>
      </c>
      <c r="L242">
        <v>850</v>
      </c>
      <c r="M242" t="s">
        <v>29</v>
      </c>
      <c r="N242">
        <v>680</v>
      </c>
      <c r="O242">
        <v>0</v>
      </c>
      <c r="P242" t="s">
        <v>109</v>
      </c>
      <c r="Q242" t="s">
        <v>23</v>
      </c>
      <c r="R242" t="s">
        <v>21</v>
      </c>
    </row>
    <row r="243" spans="1:18" hidden="1" x14ac:dyDescent="0.25">
      <c r="A243">
        <v>121088</v>
      </c>
      <c r="B243">
        <v>3267</v>
      </c>
      <c r="C243" s="1">
        <v>43775</v>
      </c>
      <c r="D243" t="s">
        <v>108</v>
      </c>
      <c r="E243">
        <v>1</v>
      </c>
      <c r="F243">
        <v>1</v>
      </c>
      <c r="G243">
        <v>0</v>
      </c>
      <c r="H243">
        <v>20000</v>
      </c>
      <c r="I243">
        <v>3000</v>
      </c>
      <c r="J243">
        <v>17170</v>
      </c>
      <c r="K243" t="s">
        <v>18</v>
      </c>
      <c r="L243">
        <v>850</v>
      </c>
      <c r="M243" t="s">
        <v>29</v>
      </c>
      <c r="N243">
        <v>680</v>
      </c>
      <c r="O243">
        <v>0</v>
      </c>
      <c r="P243" t="s">
        <v>109</v>
      </c>
      <c r="Q243" t="s">
        <v>23</v>
      </c>
      <c r="R243" t="s">
        <v>21</v>
      </c>
    </row>
    <row r="244" spans="1:18" hidden="1" x14ac:dyDescent="0.25">
      <c r="A244">
        <v>100952</v>
      </c>
      <c r="B244">
        <v>3132</v>
      </c>
      <c r="C244" s="1">
        <v>43676</v>
      </c>
      <c r="D244" t="s">
        <v>108</v>
      </c>
      <c r="E244">
        <v>1</v>
      </c>
      <c r="F244">
        <v>1</v>
      </c>
      <c r="G244">
        <v>0</v>
      </c>
      <c r="H244">
        <v>20000</v>
      </c>
      <c r="I244">
        <v>3000</v>
      </c>
      <c r="J244">
        <v>17170</v>
      </c>
      <c r="K244" t="s">
        <v>18</v>
      </c>
      <c r="L244">
        <v>850</v>
      </c>
      <c r="M244" t="s">
        <v>29</v>
      </c>
      <c r="N244">
        <v>680</v>
      </c>
      <c r="O244">
        <v>0</v>
      </c>
      <c r="P244" t="s">
        <v>109</v>
      </c>
      <c r="Q244" t="s">
        <v>23</v>
      </c>
      <c r="R244" t="s">
        <v>21</v>
      </c>
    </row>
    <row r="245" spans="1:18" hidden="1" x14ac:dyDescent="0.25">
      <c r="A245">
        <v>121062</v>
      </c>
      <c r="B245">
        <v>3244</v>
      </c>
      <c r="C245" s="1">
        <v>43763</v>
      </c>
      <c r="D245" t="s">
        <v>46</v>
      </c>
      <c r="E245">
        <v>1</v>
      </c>
      <c r="F245">
        <v>1</v>
      </c>
      <c r="G245">
        <v>0</v>
      </c>
      <c r="H245">
        <v>70000</v>
      </c>
      <c r="I245">
        <v>10500</v>
      </c>
      <c r="J245">
        <v>60095</v>
      </c>
      <c r="K245" t="s">
        <v>18</v>
      </c>
      <c r="L245">
        <v>2975</v>
      </c>
      <c r="M245" t="s">
        <v>29</v>
      </c>
      <c r="N245">
        <v>2380</v>
      </c>
      <c r="O245">
        <v>0</v>
      </c>
      <c r="P245" t="s">
        <v>110</v>
      </c>
      <c r="Q245" t="s">
        <v>23</v>
      </c>
      <c r="R245" t="s">
        <v>21</v>
      </c>
    </row>
    <row r="246" spans="1:18" hidden="1" x14ac:dyDescent="0.25">
      <c r="A246">
        <v>70753</v>
      </c>
      <c r="B246">
        <v>2937</v>
      </c>
      <c r="C246" s="1">
        <v>43474</v>
      </c>
      <c r="D246" t="s">
        <v>46</v>
      </c>
      <c r="E246">
        <v>1</v>
      </c>
      <c r="F246">
        <v>1</v>
      </c>
      <c r="G246">
        <v>0</v>
      </c>
      <c r="H246">
        <v>14400</v>
      </c>
      <c r="I246">
        <v>2160</v>
      </c>
      <c r="J246">
        <v>12240</v>
      </c>
      <c r="K246" t="s">
        <v>18</v>
      </c>
      <c r="L246">
        <v>612</v>
      </c>
      <c r="M246" t="s">
        <v>29</v>
      </c>
      <c r="N246">
        <v>612</v>
      </c>
      <c r="O246">
        <v>0</v>
      </c>
      <c r="P246" t="s">
        <v>110</v>
      </c>
      <c r="Q246" t="s">
        <v>23</v>
      </c>
      <c r="R246" t="s">
        <v>21</v>
      </c>
    </row>
    <row r="247" spans="1:18" hidden="1" x14ac:dyDescent="0.25">
      <c r="A247">
        <v>649</v>
      </c>
      <c r="B247">
        <v>2825</v>
      </c>
      <c r="C247" s="1">
        <v>43399</v>
      </c>
      <c r="D247" t="s">
        <v>46</v>
      </c>
      <c r="E247">
        <v>1</v>
      </c>
      <c r="F247">
        <v>1</v>
      </c>
      <c r="G247">
        <v>0</v>
      </c>
      <c r="H247">
        <v>13000</v>
      </c>
      <c r="I247">
        <v>1950</v>
      </c>
      <c r="J247">
        <v>11050</v>
      </c>
      <c r="K247" t="s">
        <v>18</v>
      </c>
      <c r="L247">
        <v>552.5</v>
      </c>
      <c r="M247" t="s">
        <v>29</v>
      </c>
      <c r="N247">
        <v>552.5</v>
      </c>
      <c r="O247">
        <v>0</v>
      </c>
      <c r="P247" t="s">
        <v>110</v>
      </c>
      <c r="Q247" t="s">
        <v>23</v>
      </c>
      <c r="R247" t="s">
        <v>21</v>
      </c>
    </row>
    <row r="248" spans="1:18" hidden="1" x14ac:dyDescent="0.25">
      <c r="A248">
        <v>642</v>
      </c>
      <c r="B248">
        <v>2818</v>
      </c>
      <c r="C248" s="1">
        <v>43391</v>
      </c>
      <c r="D248" t="s">
        <v>46</v>
      </c>
      <c r="E248">
        <v>1</v>
      </c>
      <c r="F248">
        <v>1</v>
      </c>
      <c r="G248">
        <v>0</v>
      </c>
      <c r="H248">
        <v>21600</v>
      </c>
      <c r="I248">
        <v>4158</v>
      </c>
      <c r="J248">
        <v>18314.099999999999</v>
      </c>
      <c r="K248" t="s">
        <v>18</v>
      </c>
      <c r="L248">
        <v>872.1</v>
      </c>
      <c r="M248" t="s">
        <v>25</v>
      </c>
      <c r="N248">
        <v>0</v>
      </c>
      <c r="O248">
        <v>0</v>
      </c>
      <c r="P248" t="s">
        <v>110</v>
      </c>
      <c r="Q248" t="s">
        <v>23</v>
      </c>
      <c r="R248" t="s">
        <v>21</v>
      </c>
    </row>
    <row r="249" spans="1:18" hidden="1" x14ac:dyDescent="0.25">
      <c r="A249">
        <v>660</v>
      </c>
      <c r="B249">
        <v>2836</v>
      </c>
      <c r="C249" s="1">
        <v>43405</v>
      </c>
      <c r="D249" t="s">
        <v>46</v>
      </c>
      <c r="E249">
        <v>1</v>
      </c>
      <c r="F249">
        <v>1</v>
      </c>
      <c r="G249">
        <v>0</v>
      </c>
      <c r="H249">
        <v>27000</v>
      </c>
      <c r="I249">
        <v>4050</v>
      </c>
      <c r="J249">
        <v>22950</v>
      </c>
      <c r="K249" t="s">
        <v>18</v>
      </c>
      <c r="L249">
        <v>1147.5</v>
      </c>
      <c r="M249" t="s">
        <v>29</v>
      </c>
      <c r="N249">
        <v>1147.5</v>
      </c>
      <c r="O249">
        <v>0</v>
      </c>
      <c r="P249" t="s">
        <v>110</v>
      </c>
      <c r="Q249" t="s">
        <v>23</v>
      </c>
      <c r="R249" t="s">
        <v>21</v>
      </c>
    </row>
    <row r="250" spans="1:18" hidden="1" x14ac:dyDescent="0.25">
      <c r="A250">
        <v>664</v>
      </c>
      <c r="B250">
        <v>2840</v>
      </c>
      <c r="C250" s="1">
        <v>43408</v>
      </c>
      <c r="D250" t="s">
        <v>46</v>
      </c>
      <c r="E250">
        <v>1</v>
      </c>
      <c r="F250">
        <v>1</v>
      </c>
      <c r="G250">
        <v>0</v>
      </c>
      <c r="H250">
        <v>27000</v>
      </c>
      <c r="I250">
        <v>4050</v>
      </c>
      <c r="J250">
        <v>22950</v>
      </c>
      <c r="K250" t="s">
        <v>18</v>
      </c>
      <c r="L250">
        <v>1147.5</v>
      </c>
      <c r="M250" t="s">
        <v>29</v>
      </c>
      <c r="N250">
        <v>1147.5</v>
      </c>
      <c r="O250">
        <v>0</v>
      </c>
      <c r="P250" t="s">
        <v>110</v>
      </c>
      <c r="Q250" t="s">
        <v>23</v>
      </c>
      <c r="R250" t="s">
        <v>21</v>
      </c>
    </row>
    <row r="251" spans="1:18" hidden="1" x14ac:dyDescent="0.25">
      <c r="A251">
        <v>80901</v>
      </c>
      <c r="B251">
        <v>3079</v>
      </c>
      <c r="C251" s="1">
        <v>43630</v>
      </c>
      <c r="D251" t="s">
        <v>46</v>
      </c>
      <c r="E251">
        <v>2</v>
      </c>
      <c r="F251">
        <v>1</v>
      </c>
      <c r="G251">
        <v>1</v>
      </c>
      <c r="H251">
        <v>10560</v>
      </c>
      <c r="I251">
        <v>1584</v>
      </c>
      <c r="J251">
        <v>8976</v>
      </c>
      <c r="K251" t="s">
        <v>18</v>
      </c>
      <c r="L251">
        <v>448.8</v>
      </c>
      <c r="M251" t="s">
        <v>29</v>
      </c>
      <c r="N251">
        <v>448.8</v>
      </c>
      <c r="O251">
        <v>0</v>
      </c>
      <c r="P251" t="s">
        <v>110</v>
      </c>
      <c r="Q251" t="s">
        <v>23</v>
      </c>
      <c r="R251" t="s">
        <v>21</v>
      </c>
    </row>
    <row r="252" spans="1:18" hidden="1" x14ac:dyDescent="0.25">
      <c r="A252">
        <v>147</v>
      </c>
      <c r="B252">
        <v>2339</v>
      </c>
      <c r="C252" s="1">
        <v>43035</v>
      </c>
      <c r="D252" t="s">
        <v>46</v>
      </c>
      <c r="E252">
        <v>1</v>
      </c>
      <c r="F252">
        <v>1</v>
      </c>
      <c r="G252">
        <v>0</v>
      </c>
      <c r="H252">
        <v>28800</v>
      </c>
      <c r="I252">
        <v>4320</v>
      </c>
      <c r="J252">
        <v>25704</v>
      </c>
      <c r="K252" t="s">
        <v>18</v>
      </c>
      <c r="L252">
        <v>1224</v>
      </c>
      <c r="M252" t="s">
        <v>25</v>
      </c>
      <c r="N252">
        <v>0</v>
      </c>
      <c r="O252">
        <v>0</v>
      </c>
      <c r="P252" t="s">
        <v>110</v>
      </c>
      <c r="Q252" t="s">
        <v>23</v>
      </c>
      <c r="R252" t="s">
        <v>21</v>
      </c>
    </row>
    <row r="253" spans="1:18" hidden="1" x14ac:dyDescent="0.25">
      <c r="A253">
        <v>107</v>
      </c>
      <c r="B253">
        <v>2299</v>
      </c>
      <c r="C253" s="1">
        <v>43032</v>
      </c>
      <c r="D253" t="s">
        <v>46</v>
      </c>
      <c r="E253">
        <v>1</v>
      </c>
      <c r="F253">
        <v>1</v>
      </c>
      <c r="G253">
        <v>0</v>
      </c>
      <c r="H253">
        <v>28800</v>
      </c>
      <c r="I253">
        <v>4320</v>
      </c>
      <c r="J253">
        <v>24480</v>
      </c>
      <c r="K253" t="s">
        <v>18</v>
      </c>
      <c r="L253">
        <v>1224</v>
      </c>
      <c r="M253" t="s">
        <v>29</v>
      </c>
      <c r="N253">
        <v>1224</v>
      </c>
      <c r="O253">
        <v>0</v>
      </c>
      <c r="P253" t="s">
        <v>110</v>
      </c>
      <c r="Q253" t="s">
        <v>23</v>
      </c>
      <c r="R253" t="s">
        <v>21</v>
      </c>
    </row>
    <row r="254" spans="1:18" hidden="1" x14ac:dyDescent="0.25">
      <c r="A254">
        <v>74</v>
      </c>
      <c r="B254">
        <v>2266</v>
      </c>
      <c r="C254" s="1">
        <v>43011</v>
      </c>
      <c r="D254" t="s">
        <v>46</v>
      </c>
      <c r="E254">
        <v>1</v>
      </c>
      <c r="F254">
        <v>1</v>
      </c>
      <c r="G254">
        <v>0</v>
      </c>
      <c r="H254">
        <v>20000</v>
      </c>
      <c r="I254">
        <v>3000</v>
      </c>
      <c r="J254">
        <v>17000</v>
      </c>
      <c r="K254" t="s">
        <v>18</v>
      </c>
      <c r="L254">
        <v>850</v>
      </c>
      <c r="M254" t="s">
        <v>29</v>
      </c>
      <c r="N254">
        <v>850</v>
      </c>
      <c r="O254">
        <v>0</v>
      </c>
      <c r="P254" t="s">
        <v>110</v>
      </c>
      <c r="Q254" t="s">
        <v>23</v>
      </c>
      <c r="R254" t="s">
        <v>21</v>
      </c>
    </row>
    <row r="255" spans="1:18" hidden="1" x14ac:dyDescent="0.25">
      <c r="A255">
        <v>151488</v>
      </c>
      <c r="B255">
        <v>3664</v>
      </c>
      <c r="C255" s="1">
        <v>44150</v>
      </c>
      <c r="D255" t="s">
        <v>46</v>
      </c>
      <c r="E255">
        <v>1</v>
      </c>
      <c r="F255">
        <v>1</v>
      </c>
      <c r="G255">
        <v>0</v>
      </c>
      <c r="H255">
        <v>60000</v>
      </c>
      <c r="I255">
        <v>9000</v>
      </c>
      <c r="J255">
        <v>51510</v>
      </c>
      <c r="K255" t="s">
        <v>18</v>
      </c>
      <c r="L255">
        <v>2550</v>
      </c>
      <c r="M255" t="s">
        <v>29</v>
      </c>
      <c r="N255">
        <v>2040</v>
      </c>
      <c r="O255">
        <v>0</v>
      </c>
      <c r="P255" t="s">
        <v>110</v>
      </c>
      <c r="Q255" t="s">
        <v>23</v>
      </c>
      <c r="R255" t="s">
        <v>21</v>
      </c>
    </row>
    <row r="256" spans="1:18" hidden="1" x14ac:dyDescent="0.25">
      <c r="A256">
        <v>151539</v>
      </c>
      <c r="B256">
        <v>3715</v>
      </c>
      <c r="C256" s="1">
        <v>44205</v>
      </c>
      <c r="D256" t="s">
        <v>46</v>
      </c>
      <c r="E256">
        <v>1</v>
      </c>
      <c r="F256">
        <v>1</v>
      </c>
      <c r="G256">
        <v>0</v>
      </c>
      <c r="H256">
        <v>10000</v>
      </c>
      <c r="I256">
        <v>1500</v>
      </c>
      <c r="J256">
        <v>8585</v>
      </c>
      <c r="K256" t="s">
        <v>18</v>
      </c>
      <c r="L256">
        <v>425</v>
      </c>
      <c r="M256" t="s">
        <v>29</v>
      </c>
      <c r="N256">
        <v>340</v>
      </c>
      <c r="O256">
        <v>0</v>
      </c>
      <c r="P256" t="s">
        <v>110</v>
      </c>
      <c r="Q256" t="s">
        <v>23</v>
      </c>
      <c r="R256" t="s">
        <v>21</v>
      </c>
    </row>
    <row r="257" spans="1:18" hidden="1" x14ac:dyDescent="0.25">
      <c r="A257">
        <v>172019</v>
      </c>
      <c r="B257">
        <v>4193</v>
      </c>
      <c r="C257" s="1">
        <v>44573</v>
      </c>
      <c r="D257" t="s">
        <v>46</v>
      </c>
      <c r="E257">
        <v>1</v>
      </c>
      <c r="F257">
        <v>1</v>
      </c>
      <c r="G257">
        <v>0</v>
      </c>
      <c r="H257">
        <v>95000</v>
      </c>
      <c r="I257">
        <v>0</v>
      </c>
      <c r="J257">
        <v>99750</v>
      </c>
      <c r="K257" t="s">
        <v>18</v>
      </c>
      <c r="L257">
        <v>4750</v>
      </c>
      <c r="M257" t="s">
        <v>25</v>
      </c>
      <c r="N257">
        <v>0</v>
      </c>
      <c r="O257">
        <v>0</v>
      </c>
      <c r="P257" t="s">
        <v>110</v>
      </c>
      <c r="Q257" t="s">
        <v>23</v>
      </c>
      <c r="R257" t="s">
        <v>21</v>
      </c>
    </row>
    <row r="258" spans="1:18" hidden="1" x14ac:dyDescent="0.25">
      <c r="A258">
        <v>171895</v>
      </c>
      <c r="B258">
        <v>4070</v>
      </c>
      <c r="C258" s="1">
        <v>44482</v>
      </c>
      <c r="D258" t="s">
        <v>111</v>
      </c>
      <c r="E258">
        <v>5</v>
      </c>
      <c r="F258">
        <v>4</v>
      </c>
      <c r="G258">
        <v>1</v>
      </c>
      <c r="H258">
        <v>92400</v>
      </c>
      <c r="I258">
        <v>13860</v>
      </c>
      <c r="J258">
        <v>79325.399999999994</v>
      </c>
      <c r="K258" t="s">
        <v>18</v>
      </c>
      <c r="L258">
        <v>3927</v>
      </c>
      <c r="M258" t="s">
        <v>29</v>
      </c>
      <c r="N258">
        <v>3141.6</v>
      </c>
      <c r="O258">
        <v>0</v>
      </c>
      <c r="P258" t="s">
        <v>110</v>
      </c>
      <c r="Q258" t="s">
        <v>23</v>
      </c>
      <c r="R258" t="s">
        <v>21</v>
      </c>
    </row>
    <row r="259" spans="1:18" hidden="1" x14ac:dyDescent="0.25">
      <c r="A259">
        <v>212226</v>
      </c>
      <c r="B259">
        <v>4402</v>
      </c>
      <c r="C259" s="1">
        <v>44769</v>
      </c>
      <c r="D259" t="s">
        <v>112</v>
      </c>
      <c r="E259">
        <v>5</v>
      </c>
      <c r="F259">
        <v>4</v>
      </c>
      <c r="G259">
        <v>1</v>
      </c>
      <c r="H259">
        <v>266668.79999999999</v>
      </c>
      <c r="I259">
        <v>40000.32</v>
      </c>
      <c r="J259">
        <v>228935.16</v>
      </c>
      <c r="K259" t="s">
        <v>27</v>
      </c>
      <c r="L259">
        <v>11333.42</v>
      </c>
      <c r="M259" t="s">
        <v>29</v>
      </c>
      <c r="N259">
        <v>9066.74</v>
      </c>
      <c r="O259">
        <v>0</v>
      </c>
      <c r="P259" t="s">
        <v>110</v>
      </c>
      <c r="Q259" t="s">
        <v>23</v>
      </c>
      <c r="R259" t="s">
        <v>21</v>
      </c>
    </row>
    <row r="260" spans="1:18" hidden="1" x14ac:dyDescent="0.25">
      <c r="A260">
        <v>222526</v>
      </c>
      <c r="B260">
        <v>4694</v>
      </c>
      <c r="C260" s="1">
        <v>45006</v>
      </c>
      <c r="D260" t="s">
        <v>46</v>
      </c>
      <c r="E260">
        <v>1</v>
      </c>
      <c r="F260">
        <v>1</v>
      </c>
      <c r="G260">
        <v>0</v>
      </c>
      <c r="H260">
        <v>57000</v>
      </c>
      <c r="I260">
        <v>8550</v>
      </c>
      <c r="J260">
        <v>48934.5</v>
      </c>
      <c r="K260" t="s">
        <v>18</v>
      </c>
      <c r="L260">
        <v>2422.5</v>
      </c>
      <c r="M260" t="s">
        <v>29</v>
      </c>
      <c r="N260">
        <v>1938</v>
      </c>
      <c r="O260">
        <v>0</v>
      </c>
      <c r="P260" t="s">
        <v>110</v>
      </c>
      <c r="Q260" t="s">
        <v>23</v>
      </c>
      <c r="R260" t="s">
        <v>21</v>
      </c>
    </row>
    <row r="261" spans="1:18" hidden="1" x14ac:dyDescent="0.25">
      <c r="A261">
        <v>222548</v>
      </c>
      <c r="B261">
        <v>4716</v>
      </c>
      <c r="C261" s="1">
        <v>45020</v>
      </c>
      <c r="D261" t="s">
        <v>46</v>
      </c>
      <c r="E261">
        <v>2</v>
      </c>
      <c r="F261">
        <v>2</v>
      </c>
      <c r="G261">
        <v>0</v>
      </c>
      <c r="H261">
        <v>500000</v>
      </c>
      <c r="I261">
        <v>0</v>
      </c>
      <c r="J261">
        <v>525000</v>
      </c>
      <c r="K261" t="s">
        <v>18</v>
      </c>
      <c r="L261">
        <v>25000</v>
      </c>
      <c r="M261" t="s">
        <v>25</v>
      </c>
      <c r="N261">
        <v>0</v>
      </c>
      <c r="O261">
        <v>0</v>
      </c>
      <c r="P261" t="s">
        <v>110</v>
      </c>
      <c r="Q261" t="s">
        <v>23</v>
      </c>
      <c r="R261" t="s">
        <v>21</v>
      </c>
    </row>
    <row r="262" spans="1:18" hidden="1" x14ac:dyDescent="0.25">
      <c r="A262">
        <v>171745</v>
      </c>
      <c r="B262">
        <v>3920</v>
      </c>
      <c r="C262" s="1">
        <v>44375</v>
      </c>
      <c r="D262" t="s">
        <v>66</v>
      </c>
      <c r="E262">
        <v>2</v>
      </c>
      <c r="F262">
        <v>1</v>
      </c>
      <c r="G262">
        <v>1</v>
      </c>
      <c r="H262">
        <v>9600</v>
      </c>
      <c r="I262">
        <v>1440</v>
      </c>
      <c r="J262">
        <v>8241.6</v>
      </c>
      <c r="K262" t="s">
        <v>18</v>
      </c>
      <c r="L262">
        <v>408</v>
      </c>
      <c r="M262" t="s">
        <v>29</v>
      </c>
      <c r="N262">
        <v>326.39999999999998</v>
      </c>
      <c r="O262">
        <v>0</v>
      </c>
      <c r="P262" t="s">
        <v>113</v>
      </c>
      <c r="Q262" t="s">
        <v>23</v>
      </c>
      <c r="R262" t="s">
        <v>21</v>
      </c>
    </row>
    <row r="263" spans="1:18" hidden="1" x14ac:dyDescent="0.25">
      <c r="A263">
        <v>161572</v>
      </c>
      <c r="B263">
        <v>3749</v>
      </c>
      <c r="C263" s="1">
        <v>44235</v>
      </c>
      <c r="D263" t="s">
        <v>66</v>
      </c>
      <c r="E263">
        <v>2</v>
      </c>
      <c r="F263">
        <v>1</v>
      </c>
      <c r="G263">
        <v>1</v>
      </c>
      <c r="H263">
        <v>9600</v>
      </c>
      <c r="I263">
        <v>1440</v>
      </c>
      <c r="J263">
        <v>8241.6</v>
      </c>
      <c r="K263" t="s">
        <v>18</v>
      </c>
      <c r="L263">
        <v>408</v>
      </c>
      <c r="M263" t="s">
        <v>29</v>
      </c>
      <c r="N263">
        <v>326.39999999999998</v>
      </c>
      <c r="O263">
        <v>0</v>
      </c>
      <c r="P263" t="s">
        <v>113</v>
      </c>
      <c r="Q263" t="s">
        <v>23</v>
      </c>
      <c r="R263" t="s">
        <v>21</v>
      </c>
    </row>
    <row r="264" spans="1:18" hidden="1" x14ac:dyDescent="0.25">
      <c r="A264">
        <v>151529</v>
      </c>
      <c r="B264">
        <v>3705</v>
      </c>
      <c r="C264" s="1">
        <v>44200</v>
      </c>
      <c r="D264" t="s">
        <v>66</v>
      </c>
      <c r="E264">
        <v>2</v>
      </c>
      <c r="F264">
        <v>1</v>
      </c>
      <c r="G264">
        <v>1</v>
      </c>
      <c r="H264">
        <v>12000</v>
      </c>
      <c r="I264">
        <v>1800</v>
      </c>
      <c r="J264">
        <v>10302</v>
      </c>
      <c r="K264" t="s">
        <v>18</v>
      </c>
      <c r="L264">
        <v>510</v>
      </c>
      <c r="M264" t="s">
        <v>29</v>
      </c>
      <c r="N264">
        <v>408</v>
      </c>
      <c r="O264">
        <v>0</v>
      </c>
      <c r="P264" t="s">
        <v>113</v>
      </c>
      <c r="Q264" t="s">
        <v>23</v>
      </c>
      <c r="R264" t="s">
        <v>21</v>
      </c>
    </row>
    <row r="265" spans="1:18" hidden="1" x14ac:dyDescent="0.25">
      <c r="A265">
        <v>353</v>
      </c>
      <c r="B265">
        <v>2539</v>
      </c>
      <c r="C265" s="1">
        <v>43174</v>
      </c>
      <c r="D265" t="s">
        <v>46</v>
      </c>
      <c r="E265">
        <v>2</v>
      </c>
      <c r="F265">
        <v>1</v>
      </c>
      <c r="G265">
        <v>1</v>
      </c>
      <c r="H265">
        <v>14256</v>
      </c>
      <c r="I265">
        <v>2138.4</v>
      </c>
      <c r="J265">
        <v>12117.6</v>
      </c>
      <c r="K265" t="s">
        <v>18</v>
      </c>
      <c r="L265">
        <v>605.88</v>
      </c>
      <c r="M265" t="s">
        <v>29</v>
      </c>
      <c r="N265">
        <v>605.88</v>
      </c>
      <c r="O265">
        <v>0</v>
      </c>
      <c r="P265" t="s">
        <v>113</v>
      </c>
      <c r="Q265" t="s">
        <v>23</v>
      </c>
      <c r="R265" t="s">
        <v>21</v>
      </c>
    </row>
    <row r="266" spans="1:18" hidden="1" x14ac:dyDescent="0.25">
      <c r="A266">
        <v>449</v>
      </c>
      <c r="B266">
        <v>2629</v>
      </c>
      <c r="C266" s="1">
        <v>43248</v>
      </c>
      <c r="D266" t="s">
        <v>46</v>
      </c>
      <c r="E266">
        <v>1</v>
      </c>
      <c r="F266">
        <v>1</v>
      </c>
      <c r="G266">
        <v>0</v>
      </c>
      <c r="H266">
        <v>5520</v>
      </c>
      <c r="I266">
        <v>828</v>
      </c>
      <c r="J266">
        <v>4692</v>
      </c>
      <c r="K266" t="s">
        <v>18</v>
      </c>
      <c r="L266">
        <v>234.6</v>
      </c>
      <c r="M266" t="s">
        <v>29</v>
      </c>
      <c r="N266">
        <v>234.6</v>
      </c>
      <c r="O266">
        <v>0</v>
      </c>
      <c r="P266" t="s">
        <v>113</v>
      </c>
      <c r="Q266" t="s">
        <v>23</v>
      </c>
      <c r="R266" t="s">
        <v>21</v>
      </c>
    </row>
    <row r="267" spans="1:18" hidden="1" x14ac:dyDescent="0.25">
      <c r="A267">
        <v>80826</v>
      </c>
      <c r="B267">
        <v>3010</v>
      </c>
      <c r="C267" s="1">
        <v>43560</v>
      </c>
      <c r="D267" t="s">
        <v>114</v>
      </c>
      <c r="E267">
        <v>2</v>
      </c>
      <c r="F267">
        <v>1</v>
      </c>
      <c r="G267">
        <v>1</v>
      </c>
      <c r="H267">
        <v>14400</v>
      </c>
      <c r="I267">
        <v>2160</v>
      </c>
      <c r="J267">
        <v>12362.4</v>
      </c>
      <c r="K267" t="s">
        <v>18</v>
      </c>
      <c r="L267">
        <v>612</v>
      </c>
      <c r="M267" t="s">
        <v>29</v>
      </c>
      <c r="N267">
        <v>489.6</v>
      </c>
      <c r="O267">
        <v>0</v>
      </c>
      <c r="P267" t="s">
        <v>113</v>
      </c>
      <c r="Q267" t="s">
        <v>23</v>
      </c>
      <c r="R267" t="s">
        <v>21</v>
      </c>
    </row>
    <row r="268" spans="1:18" hidden="1" x14ac:dyDescent="0.25">
      <c r="A268">
        <v>70795</v>
      </c>
      <c r="B268">
        <v>2979</v>
      </c>
      <c r="C268" s="1">
        <v>43515</v>
      </c>
      <c r="D268" t="s">
        <v>114</v>
      </c>
      <c r="E268">
        <v>2</v>
      </c>
      <c r="F268">
        <v>1</v>
      </c>
      <c r="G268">
        <v>1</v>
      </c>
      <c r="H268">
        <v>11880</v>
      </c>
      <c r="I268">
        <v>1782</v>
      </c>
      <c r="J268">
        <v>10098</v>
      </c>
      <c r="K268" t="s">
        <v>18</v>
      </c>
      <c r="L268">
        <v>504.9</v>
      </c>
      <c r="M268" t="s">
        <v>29</v>
      </c>
      <c r="N268">
        <v>504.9</v>
      </c>
      <c r="O268">
        <v>0</v>
      </c>
      <c r="P268" t="s">
        <v>113</v>
      </c>
      <c r="Q268" t="s">
        <v>23</v>
      </c>
      <c r="R268" t="s">
        <v>21</v>
      </c>
    </row>
    <row r="269" spans="1:18" hidden="1" x14ac:dyDescent="0.25">
      <c r="A269">
        <v>10712</v>
      </c>
      <c r="B269">
        <v>2888</v>
      </c>
      <c r="C269" s="1">
        <v>43452</v>
      </c>
      <c r="D269" t="s">
        <v>115</v>
      </c>
      <c r="E269">
        <v>2</v>
      </c>
      <c r="F269">
        <v>1</v>
      </c>
      <c r="G269">
        <v>1</v>
      </c>
      <c r="H269">
        <v>11880</v>
      </c>
      <c r="I269">
        <v>1782</v>
      </c>
      <c r="J269">
        <v>10098</v>
      </c>
      <c r="K269" t="s">
        <v>18</v>
      </c>
      <c r="L269">
        <v>504.9</v>
      </c>
      <c r="M269" t="s">
        <v>29</v>
      </c>
      <c r="N269">
        <v>504.9</v>
      </c>
      <c r="O269">
        <v>0</v>
      </c>
      <c r="P269" t="s">
        <v>113</v>
      </c>
      <c r="Q269" t="s">
        <v>23</v>
      </c>
      <c r="R269" t="s">
        <v>21</v>
      </c>
    </row>
    <row r="270" spans="1:18" hidden="1" x14ac:dyDescent="0.25">
      <c r="A270">
        <v>20725</v>
      </c>
      <c r="B270">
        <v>2902</v>
      </c>
      <c r="C270" s="1">
        <v>43458</v>
      </c>
      <c r="D270" t="s">
        <v>114</v>
      </c>
      <c r="E270">
        <v>2</v>
      </c>
      <c r="F270">
        <v>1</v>
      </c>
      <c r="G270">
        <v>1</v>
      </c>
      <c r="H270">
        <v>11880</v>
      </c>
      <c r="I270">
        <v>1782</v>
      </c>
      <c r="J270">
        <v>10098</v>
      </c>
      <c r="K270" t="s">
        <v>18</v>
      </c>
      <c r="L270">
        <v>504.9</v>
      </c>
      <c r="M270" t="s">
        <v>29</v>
      </c>
      <c r="N270">
        <v>504.9</v>
      </c>
      <c r="O270">
        <v>0</v>
      </c>
      <c r="P270" t="s">
        <v>113</v>
      </c>
      <c r="Q270" t="s">
        <v>23</v>
      </c>
      <c r="R270" t="s">
        <v>21</v>
      </c>
    </row>
    <row r="271" spans="1:18" hidden="1" x14ac:dyDescent="0.25">
      <c r="A271">
        <v>131112</v>
      </c>
      <c r="B271">
        <v>3291</v>
      </c>
      <c r="C271" s="1">
        <v>43798</v>
      </c>
      <c r="D271" t="s">
        <v>114</v>
      </c>
      <c r="E271">
        <v>2</v>
      </c>
      <c r="F271">
        <v>1</v>
      </c>
      <c r="G271">
        <v>1</v>
      </c>
      <c r="H271">
        <v>9600</v>
      </c>
      <c r="I271">
        <v>1440</v>
      </c>
      <c r="J271">
        <v>8241.6</v>
      </c>
      <c r="K271" t="s">
        <v>18</v>
      </c>
      <c r="L271">
        <v>408</v>
      </c>
      <c r="M271" t="s">
        <v>29</v>
      </c>
      <c r="N271">
        <v>326.39999999999998</v>
      </c>
      <c r="O271">
        <v>0</v>
      </c>
      <c r="P271" t="s">
        <v>113</v>
      </c>
      <c r="Q271" t="s">
        <v>23</v>
      </c>
      <c r="R271" t="s">
        <v>21</v>
      </c>
    </row>
    <row r="272" spans="1:18" hidden="1" x14ac:dyDescent="0.25">
      <c r="A272">
        <v>80903</v>
      </c>
      <c r="B272">
        <v>3081</v>
      </c>
      <c r="C272" s="1">
        <v>43630</v>
      </c>
      <c r="D272" t="s">
        <v>106</v>
      </c>
      <c r="E272">
        <v>2</v>
      </c>
      <c r="F272">
        <v>1</v>
      </c>
      <c r="G272">
        <v>1</v>
      </c>
      <c r="H272">
        <v>12000</v>
      </c>
      <c r="I272">
        <v>1800</v>
      </c>
      <c r="J272">
        <v>10200</v>
      </c>
      <c r="K272" t="s">
        <v>18</v>
      </c>
      <c r="L272">
        <v>510</v>
      </c>
      <c r="M272" t="s">
        <v>29</v>
      </c>
      <c r="N272">
        <v>510</v>
      </c>
      <c r="O272">
        <v>0</v>
      </c>
      <c r="P272" t="s">
        <v>113</v>
      </c>
      <c r="Q272" t="s">
        <v>23</v>
      </c>
      <c r="R272" t="s">
        <v>21</v>
      </c>
    </row>
    <row r="273" spans="1:18" hidden="1" x14ac:dyDescent="0.25">
      <c r="A273">
        <v>651</v>
      </c>
      <c r="B273">
        <v>2827</v>
      </c>
      <c r="C273" s="1">
        <v>43401</v>
      </c>
      <c r="D273" t="s">
        <v>46</v>
      </c>
      <c r="E273">
        <v>1</v>
      </c>
      <c r="F273">
        <v>1</v>
      </c>
      <c r="G273">
        <v>0</v>
      </c>
      <c r="H273">
        <v>21000</v>
      </c>
      <c r="I273">
        <v>3150</v>
      </c>
      <c r="J273">
        <v>17850</v>
      </c>
      <c r="K273" t="s">
        <v>18</v>
      </c>
      <c r="L273">
        <v>892.5</v>
      </c>
      <c r="M273" t="s">
        <v>29</v>
      </c>
      <c r="N273">
        <v>892.5</v>
      </c>
      <c r="O273">
        <v>0</v>
      </c>
      <c r="P273" t="s">
        <v>113</v>
      </c>
      <c r="Q273" t="s">
        <v>23</v>
      </c>
      <c r="R273" t="s">
        <v>21</v>
      </c>
    </row>
    <row r="274" spans="1:18" hidden="1" x14ac:dyDescent="0.25">
      <c r="A274">
        <v>193</v>
      </c>
      <c r="B274">
        <v>2384</v>
      </c>
      <c r="C274" s="1">
        <v>43067</v>
      </c>
      <c r="D274" t="s">
        <v>46</v>
      </c>
      <c r="E274">
        <v>1</v>
      </c>
      <c r="F274">
        <v>1</v>
      </c>
      <c r="G274">
        <v>0</v>
      </c>
      <c r="H274">
        <v>5000</v>
      </c>
      <c r="I274">
        <v>750</v>
      </c>
      <c r="J274">
        <v>4462.5</v>
      </c>
      <c r="K274" t="s">
        <v>18</v>
      </c>
      <c r="L274">
        <v>212.5</v>
      </c>
      <c r="M274" t="s">
        <v>25</v>
      </c>
      <c r="N274">
        <v>0</v>
      </c>
      <c r="O274">
        <v>0</v>
      </c>
      <c r="P274" t="s">
        <v>116</v>
      </c>
      <c r="Q274" t="s">
        <v>23</v>
      </c>
      <c r="R274" t="s">
        <v>21</v>
      </c>
    </row>
    <row r="275" spans="1:18" hidden="1" x14ac:dyDescent="0.25">
      <c r="A275">
        <v>194</v>
      </c>
      <c r="B275">
        <v>2385</v>
      </c>
      <c r="C275" s="1">
        <v>43067</v>
      </c>
      <c r="D275" t="s">
        <v>46</v>
      </c>
      <c r="E275">
        <v>1</v>
      </c>
      <c r="F275">
        <v>1</v>
      </c>
      <c r="G275">
        <v>0</v>
      </c>
      <c r="H275">
        <v>4000</v>
      </c>
      <c r="I275">
        <v>600</v>
      </c>
      <c r="J275">
        <v>3570</v>
      </c>
      <c r="K275" t="s">
        <v>18</v>
      </c>
      <c r="L275">
        <v>170</v>
      </c>
      <c r="M275" t="s">
        <v>25</v>
      </c>
      <c r="N275">
        <v>0</v>
      </c>
      <c r="O275">
        <v>0</v>
      </c>
      <c r="P275" t="s">
        <v>117</v>
      </c>
      <c r="Q275" t="s">
        <v>23</v>
      </c>
      <c r="R275" t="s">
        <v>21</v>
      </c>
    </row>
    <row r="276" spans="1:18" hidden="1" x14ac:dyDescent="0.25">
      <c r="A276">
        <v>131102</v>
      </c>
      <c r="B276">
        <v>3282</v>
      </c>
      <c r="C276" s="1">
        <v>43790</v>
      </c>
      <c r="D276" t="s">
        <v>46</v>
      </c>
      <c r="E276">
        <v>1</v>
      </c>
      <c r="F276">
        <v>1</v>
      </c>
      <c r="G276">
        <v>0</v>
      </c>
      <c r="H276">
        <v>4000</v>
      </c>
      <c r="I276">
        <v>600</v>
      </c>
      <c r="J276">
        <v>3434</v>
      </c>
      <c r="K276" t="s">
        <v>18</v>
      </c>
      <c r="L276">
        <v>170</v>
      </c>
      <c r="M276" t="s">
        <v>29</v>
      </c>
      <c r="N276">
        <v>136</v>
      </c>
      <c r="O276">
        <v>0</v>
      </c>
      <c r="P276" t="s">
        <v>117</v>
      </c>
      <c r="Q276" t="s">
        <v>23</v>
      </c>
      <c r="R276" t="s">
        <v>21</v>
      </c>
    </row>
    <row r="277" spans="1:18" hidden="1" x14ac:dyDescent="0.25">
      <c r="A277">
        <v>171955</v>
      </c>
      <c r="B277">
        <v>4129</v>
      </c>
      <c r="C277" s="1">
        <v>44537</v>
      </c>
      <c r="D277" t="s">
        <v>46</v>
      </c>
      <c r="E277">
        <v>1</v>
      </c>
      <c r="F277">
        <v>1</v>
      </c>
      <c r="G277">
        <v>0</v>
      </c>
      <c r="H277">
        <v>4000</v>
      </c>
      <c r="I277">
        <v>600</v>
      </c>
      <c r="J277">
        <v>3570</v>
      </c>
      <c r="K277" t="s">
        <v>18</v>
      </c>
      <c r="L277">
        <v>170</v>
      </c>
      <c r="M277" t="s">
        <v>25</v>
      </c>
      <c r="N277">
        <v>0</v>
      </c>
      <c r="O277">
        <v>0</v>
      </c>
      <c r="P277" t="s">
        <v>117</v>
      </c>
      <c r="Q277" t="s">
        <v>23</v>
      </c>
      <c r="R277" t="s">
        <v>21</v>
      </c>
    </row>
    <row r="278" spans="1:18" hidden="1" x14ac:dyDescent="0.25">
      <c r="A278">
        <v>226</v>
      </c>
      <c r="B278">
        <v>2417</v>
      </c>
      <c r="C278" s="1">
        <v>43098</v>
      </c>
      <c r="D278" t="s">
        <v>46</v>
      </c>
      <c r="E278">
        <v>2</v>
      </c>
      <c r="F278">
        <v>1</v>
      </c>
      <c r="G278">
        <v>1</v>
      </c>
      <c r="H278">
        <v>15840</v>
      </c>
      <c r="I278">
        <v>2376</v>
      </c>
      <c r="J278">
        <v>13464</v>
      </c>
      <c r="K278" t="s">
        <v>18</v>
      </c>
      <c r="L278">
        <v>673.2</v>
      </c>
      <c r="M278" t="s">
        <v>29</v>
      </c>
      <c r="N278">
        <v>673.2</v>
      </c>
      <c r="O278">
        <v>0</v>
      </c>
      <c r="P278" t="s">
        <v>118</v>
      </c>
      <c r="Q278" t="s">
        <v>23</v>
      </c>
      <c r="R278" t="s">
        <v>21</v>
      </c>
    </row>
    <row r="279" spans="1:18" hidden="1" x14ac:dyDescent="0.25">
      <c r="A279">
        <v>395</v>
      </c>
      <c r="B279">
        <v>2578</v>
      </c>
      <c r="C279" s="1">
        <v>43209</v>
      </c>
      <c r="D279" t="s">
        <v>119</v>
      </c>
      <c r="E279">
        <v>2</v>
      </c>
      <c r="F279">
        <v>1</v>
      </c>
      <c r="G279">
        <v>1</v>
      </c>
      <c r="H279">
        <v>15840</v>
      </c>
      <c r="I279">
        <v>2376</v>
      </c>
      <c r="J279">
        <v>13464</v>
      </c>
      <c r="K279" t="s">
        <v>18</v>
      </c>
      <c r="L279">
        <v>673.2</v>
      </c>
      <c r="M279" t="s">
        <v>29</v>
      </c>
      <c r="N279">
        <v>673.2</v>
      </c>
      <c r="O279">
        <v>0</v>
      </c>
      <c r="P279" t="s">
        <v>118</v>
      </c>
      <c r="Q279" t="s">
        <v>23</v>
      </c>
      <c r="R279" t="s">
        <v>21</v>
      </c>
    </row>
    <row r="280" spans="1:18" hidden="1" x14ac:dyDescent="0.25">
      <c r="A280">
        <v>90931</v>
      </c>
      <c r="B280">
        <v>3109</v>
      </c>
      <c r="C280" s="1">
        <v>43663</v>
      </c>
      <c r="D280" t="s">
        <v>46</v>
      </c>
      <c r="E280">
        <v>1</v>
      </c>
      <c r="F280">
        <v>1</v>
      </c>
      <c r="G280">
        <v>0</v>
      </c>
      <c r="H280">
        <v>14400</v>
      </c>
      <c r="I280">
        <v>2160</v>
      </c>
      <c r="J280">
        <v>12362.4</v>
      </c>
      <c r="K280" t="s">
        <v>18</v>
      </c>
      <c r="L280">
        <v>612</v>
      </c>
      <c r="M280" t="s">
        <v>29</v>
      </c>
      <c r="N280">
        <v>489.6</v>
      </c>
      <c r="O280">
        <v>0</v>
      </c>
      <c r="P280" t="s">
        <v>118</v>
      </c>
      <c r="Q280" t="s">
        <v>23</v>
      </c>
      <c r="R280" t="s">
        <v>21</v>
      </c>
    </row>
    <row r="281" spans="1:18" hidden="1" x14ac:dyDescent="0.25">
      <c r="A281">
        <v>111007</v>
      </c>
      <c r="B281">
        <v>3188</v>
      </c>
      <c r="C281" s="1">
        <v>43728</v>
      </c>
      <c r="D281" t="s">
        <v>114</v>
      </c>
      <c r="E281">
        <v>2</v>
      </c>
      <c r="F281">
        <v>1</v>
      </c>
      <c r="G281">
        <v>1</v>
      </c>
      <c r="H281">
        <v>15840</v>
      </c>
      <c r="I281">
        <v>2376</v>
      </c>
      <c r="J281">
        <v>13598.64</v>
      </c>
      <c r="K281" t="s">
        <v>18</v>
      </c>
      <c r="L281">
        <v>673.2</v>
      </c>
      <c r="M281" t="s">
        <v>29</v>
      </c>
      <c r="N281">
        <v>538.55999999999995</v>
      </c>
      <c r="O281">
        <v>0</v>
      </c>
      <c r="P281" t="s">
        <v>118</v>
      </c>
      <c r="Q281" t="s">
        <v>23</v>
      </c>
      <c r="R281" t="s">
        <v>21</v>
      </c>
    </row>
    <row r="282" spans="1:18" hidden="1" x14ac:dyDescent="0.25">
      <c r="A282">
        <v>171917</v>
      </c>
      <c r="B282">
        <v>4092</v>
      </c>
      <c r="C282" s="1">
        <v>44497</v>
      </c>
      <c r="D282" t="s">
        <v>66</v>
      </c>
      <c r="E282">
        <v>2</v>
      </c>
      <c r="F282">
        <v>1</v>
      </c>
      <c r="G282">
        <v>1</v>
      </c>
      <c r="H282">
        <v>21120</v>
      </c>
      <c r="I282">
        <v>3168</v>
      </c>
      <c r="J282">
        <v>18131.52</v>
      </c>
      <c r="K282" t="s">
        <v>18</v>
      </c>
      <c r="L282">
        <v>897.6</v>
      </c>
      <c r="M282" t="s">
        <v>29</v>
      </c>
      <c r="N282">
        <v>718.08</v>
      </c>
      <c r="O282">
        <v>0</v>
      </c>
      <c r="P282" t="s">
        <v>118</v>
      </c>
      <c r="Q282" t="s">
        <v>23</v>
      </c>
      <c r="R282" t="s">
        <v>21</v>
      </c>
    </row>
    <row r="283" spans="1:18" hidden="1" x14ac:dyDescent="0.25">
      <c r="A283">
        <v>222427</v>
      </c>
      <c r="B283">
        <v>4597</v>
      </c>
      <c r="C283" s="1">
        <v>44921</v>
      </c>
      <c r="D283" t="s">
        <v>56</v>
      </c>
      <c r="E283">
        <v>2</v>
      </c>
      <c r="F283">
        <v>1</v>
      </c>
      <c r="G283">
        <v>1</v>
      </c>
      <c r="H283">
        <v>20160</v>
      </c>
      <c r="I283">
        <v>3024</v>
      </c>
      <c r="J283">
        <v>17307.36</v>
      </c>
      <c r="K283" t="s">
        <v>18</v>
      </c>
      <c r="L283">
        <v>856.8</v>
      </c>
      <c r="M283" t="s">
        <v>29</v>
      </c>
      <c r="N283">
        <v>685.44</v>
      </c>
      <c r="O283">
        <v>0</v>
      </c>
      <c r="P283" t="s">
        <v>118</v>
      </c>
      <c r="Q283" t="s">
        <v>23</v>
      </c>
      <c r="R283" t="s">
        <v>21</v>
      </c>
    </row>
    <row r="284" spans="1:18" hidden="1" x14ac:dyDescent="0.25">
      <c r="A284">
        <v>151560</v>
      </c>
      <c r="B284">
        <v>3736</v>
      </c>
      <c r="C284" s="1">
        <v>44226</v>
      </c>
      <c r="D284" t="s">
        <v>46</v>
      </c>
      <c r="E284">
        <v>1</v>
      </c>
      <c r="F284">
        <v>1</v>
      </c>
      <c r="G284">
        <v>0</v>
      </c>
      <c r="H284">
        <v>14400</v>
      </c>
      <c r="I284">
        <v>2160</v>
      </c>
      <c r="J284">
        <v>12362.4</v>
      </c>
      <c r="K284" t="s">
        <v>18</v>
      </c>
      <c r="L284">
        <v>612</v>
      </c>
      <c r="M284" t="s">
        <v>29</v>
      </c>
      <c r="N284">
        <v>489.6</v>
      </c>
      <c r="O284">
        <v>0</v>
      </c>
      <c r="P284" t="s">
        <v>118</v>
      </c>
      <c r="Q284" t="s">
        <v>23</v>
      </c>
      <c r="R284" t="s">
        <v>21</v>
      </c>
    </row>
    <row r="285" spans="1:18" hidden="1" x14ac:dyDescent="0.25">
      <c r="A285">
        <v>171614</v>
      </c>
      <c r="B285">
        <v>3791</v>
      </c>
      <c r="C285" s="1">
        <v>44268</v>
      </c>
      <c r="D285" t="s">
        <v>46</v>
      </c>
      <c r="E285">
        <v>1</v>
      </c>
      <c r="F285">
        <v>1</v>
      </c>
      <c r="G285">
        <v>0</v>
      </c>
      <c r="H285">
        <v>9600</v>
      </c>
      <c r="I285">
        <v>1440</v>
      </c>
      <c r="J285">
        <v>8241.6</v>
      </c>
      <c r="K285" t="s">
        <v>18</v>
      </c>
      <c r="L285">
        <v>408</v>
      </c>
      <c r="M285" t="s">
        <v>29</v>
      </c>
      <c r="N285">
        <v>326.39999999999998</v>
      </c>
      <c r="O285">
        <v>0</v>
      </c>
      <c r="P285" t="s">
        <v>118</v>
      </c>
      <c r="Q285" t="s">
        <v>23</v>
      </c>
      <c r="R285" t="s">
        <v>21</v>
      </c>
    </row>
    <row r="286" spans="1:18" hidden="1" x14ac:dyDescent="0.25">
      <c r="A286">
        <v>171848</v>
      </c>
      <c r="B286">
        <v>4023</v>
      </c>
      <c r="C286" s="1">
        <v>44443</v>
      </c>
      <c r="D286" t="s">
        <v>46</v>
      </c>
      <c r="E286">
        <v>1</v>
      </c>
      <c r="F286">
        <v>1</v>
      </c>
      <c r="G286">
        <v>0</v>
      </c>
      <c r="H286">
        <v>18000</v>
      </c>
      <c r="I286">
        <v>2700</v>
      </c>
      <c r="J286">
        <v>15453</v>
      </c>
      <c r="K286" t="s">
        <v>18</v>
      </c>
      <c r="L286">
        <v>765</v>
      </c>
      <c r="M286" t="s">
        <v>29</v>
      </c>
      <c r="N286">
        <v>612</v>
      </c>
      <c r="O286">
        <v>0</v>
      </c>
      <c r="P286" t="s">
        <v>118</v>
      </c>
      <c r="Q286" t="s">
        <v>23</v>
      </c>
      <c r="R286" t="s">
        <v>21</v>
      </c>
    </row>
    <row r="287" spans="1:18" hidden="1" x14ac:dyDescent="0.25">
      <c r="A287">
        <v>222423</v>
      </c>
      <c r="B287">
        <v>4593</v>
      </c>
      <c r="C287" s="1">
        <v>44918</v>
      </c>
      <c r="D287" t="s">
        <v>46</v>
      </c>
      <c r="E287">
        <v>1</v>
      </c>
      <c r="F287">
        <v>1</v>
      </c>
      <c r="G287">
        <v>0</v>
      </c>
      <c r="H287">
        <v>2000</v>
      </c>
      <c r="I287">
        <v>300</v>
      </c>
      <c r="J287">
        <v>1717</v>
      </c>
      <c r="K287" t="s">
        <v>18</v>
      </c>
      <c r="L287">
        <v>85</v>
      </c>
      <c r="M287" t="s">
        <v>29</v>
      </c>
      <c r="N287">
        <v>68</v>
      </c>
      <c r="O287">
        <v>0</v>
      </c>
      <c r="P287" t="s">
        <v>120</v>
      </c>
      <c r="Q287" t="s">
        <v>23</v>
      </c>
      <c r="R287" t="s">
        <v>21</v>
      </c>
    </row>
    <row r="288" spans="1:18" hidden="1" x14ac:dyDescent="0.25">
      <c r="A288">
        <v>222268</v>
      </c>
      <c r="B288">
        <v>4446</v>
      </c>
      <c r="C288" s="1">
        <v>44787</v>
      </c>
      <c r="D288" t="s">
        <v>46</v>
      </c>
      <c r="E288">
        <v>1</v>
      </c>
      <c r="F288">
        <v>1</v>
      </c>
      <c r="G288">
        <v>0</v>
      </c>
      <c r="H288">
        <v>2000</v>
      </c>
      <c r="I288">
        <v>300</v>
      </c>
      <c r="J288">
        <v>1717</v>
      </c>
      <c r="K288" t="s">
        <v>18</v>
      </c>
      <c r="L288">
        <v>85</v>
      </c>
      <c r="M288" t="s">
        <v>29</v>
      </c>
      <c r="N288">
        <v>68</v>
      </c>
      <c r="O288">
        <v>0</v>
      </c>
      <c r="P288" t="s">
        <v>120</v>
      </c>
      <c r="Q288" t="s">
        <v>23</v>
      </c>
      <c r="R288" t="s">
        <v>21</v>
      </c>
    </row>
    <row r="289" spans="1:18" hidden="1" x14ac:dyDescent="0.25">
      <c r="A289">
        <v>110982</v>
      </c>
      <c r="B289">
        <v>3163</v>
      </c>
      <c r="C289" s="1">
        <v>43713</v>
      </c>
      <c r="D289" t="s">
        <v>46</v>
      </c>
      <c r="E289">
        <v>1</v>
      </c>
      <c r="F289">
        <v>1</v>
      </c>
      <c r="G289">
        <v>0</v>
      </c>
      <c r="H289">
        <v>3500</v>
      </c>
      <c r="I289">
        <v>525</v>
      </c>
      <c r="J289">
        <v>3004.75</v>
      </c>
      <c r="K289" t="s">
        <v>18</v>
      </c>
      <c r="L289">
        <v>148.75</v>
      </c>
      <c r="M289" t="s">
        <v>29</v>
      </c>
      <c r="N289">
        <v>119</v>
      </c>
      <c r="O289">
        <v>0</v>
      </c>
      <c r="P289" t="s">
        <v>120</v>
      </c>
      <c r="Q289" t="s">
        <v>23</v>
      </c>
      <c r="R289" t="s">
        <v>21</v>
      </c>
    </row>
    <row r="290" spans="1:18" hidden="1" x14ac:dyDescent="0.25">
      <c r="A290">
        <v>131138</v>
      </c>
      <c r="B290">
        <v>3317</v>
      </c>
      <c r="C290" s="1">
        <v>43823</v>
      </c>
      <c r="D290" t="s">
        <v>46</v>
      </c>
      <c r="E290">
        <v>1</v>
      </c>
      <c r="F290">
        <v>1</v>
      </c>
      <c r="G290">
        <v>0</v>
      </c>
      <c r="H290">
        <v>3200</v>
      </c>
      <c r="I290">
        <v>480</v>
      </c>
      <c r="J290">
        <v>2747.2</v>
      </c>
      <c r="K290" t="s">
        <v>18</v>
      </c>
      <c r="L290">
        <v>136</v>
      </c>
      <c r="M290" t="s">
        <v>29</v>
      </c>
      <c r="N290">
        <v>108.8</v>
      </c>
      <c r="O290">
        <v>0</v>
      </c>
      <c r="P290" t="s">
        <v>120</v>
      </c>
      <c r="Q290" t="s">
        <v>23</v>
      </c>
      <c r="R290" t="s">
        <v>21</v>
      </c>
    </row>
    <row r="291" spans="1:18" hidden="1" x14ac:dyDescent="0.25">
      <c r="A291">
        <v>20723</v>
      </c>
      <c r="B291">
        <v>2900</v>
      </c>
      <c r="C291" s="1">
        <v>43457</v>
      </c>
      <c r="D291" t="s">
        <v>46</v>
      </c>
      <c r="E291">
        <v>1</v>
      </c>
      <c r="F291">
        <v>1</v>
      </c>
      <c r="G291">
        <v>0</v>
      </c>
      <c r="H291">
        <v>3200</v>
      </c>
      <c r="I291">
        <v>480</v>
      </c>
      <c r="J291">
        <v>2720</v>
      </c>
      <c r="K291" t="s">
        <v>18</v>
      </c>
      <c r="L291">
        <v>136</v>
      </c>
      <c r="M291" t="s">
        <v>29</v>
      </c>
      <c r="N291">
        <v>136</v>
      </c>
      <c r="O291">
        <v>0</v>
      </c>
      <c r="P291" t="s">
        <v>120</v>
      </c>
      <c r="Q291" t="s">
        <v>23</v>
      </c>
      <c r="R291" t="s">
        <v>21</v>
      </c>
    </row>
    <row r="292" spans="1:18" hidden="1" x14ac:dyDescent="0.25">
      <c r="A292">
        <v>609</v>
      </c>
      <c r="B292">
        <v>2786</v>
      </c>
      <c r="C292" s="1">
        <v>43362</v>
      </c>
      <c r="D292" t="s">
        <v>46</v>
      </c>
      <c r="E292">
        <v>1</v>
      </c>
      <c r="F292">
        <v>1</v>
      </c>
      <c r="G292">
        <v>0</v>
      </c>
      <c r="H292">
        <v>3000</v>
      </c>
      <c r="I292">
        <v>450</v>
      </c>
      <c r="J292">
        <v>2550</v>
      </c>
      <c r="K292" t="s">
        <v>18</v>
      </c>
      <c r="L292">
        <v>127.5</v>
      </c>
      <c r="M292" t="s">
        <v>29</v>
      </c>
      <c r="N292">
        <v>127.5</v>
      </c>
      <c r="O292">
        <v>0</v>
      </c>
      <c r="P292" t="s">
        <v>120</v>
      </c>
      <c r="Q292" t="s">
        <v>23</v>
      </c>
      <c r="R292" t="s">
        <v>21</v>
      </c>
    </row>
    <row r="293" spans="1:18" hidden="1" x14ac:dyDescent="0.25">
      <c r="A293">
        <v>219</v>
      </c>
      <c r="B293">
        <v>2410</v>
      </c>
      <c r="C293" s="1">
        <v>43092</v>
      </c>
      <c r="D293" t="s">
        <v>46</v>
      </c>
      <c r="E293">
        <v>1</v>
      </c>
      <c r="F293">
        <v>1</v>
      </c>
      <c r="G293">
        <v>0</v>
      </c>
      <c r="H293">
        <v>3200</v>
      </c>
      <c r="I293">
        <v>480</v>
      </c>
      <c r="J293">
        <v>2856</v>
      </c>
      <c r="K293" t="s">
        <v>18</v>
      </c>
      <c r="L293">
        <v>136</v>
      </c>
      <c r="M293" t="s">
        <v>25</v>
      </c>
      <c r="N293">
        <v>0</v>
      </c>
      <c r="O293">
        <v>0</v>
      </c>
      <c r="P293" t="s">
        <v>120</v>
      </c>
      <c r="Q293" t="s">
        <v>23</v>
      </c>
      <c r="R293" t="s">
        <v>21</v>
      </c>
    </row>
    <row r="294" spans="1:18" hidden="1" x14ac:dyDescent="0.25">
      <c r="A294">
        <v>440</v>
      </c>
      <c r="B294">
        <v>2620</v>
      </c>
      <c r="C294" s="1">
        <v>43245</v>
      </c>
      <c r="D294" t="s">
        <v>121</v>
      </c>
      <c r="E294">
        <v>1</v>
      </c>
      <c r="F294">
        <v>1</v>
      </c>
      <c r="G294">
        <v>0</v>
      </c>
      <c r="H294">
        <v>5250</v>
      </c>
      <c r="I294">
        <v>787.5</v>
      </c>
      <c r="J294">
        <v>4462.5</v>
      </c>
      <c r="K294" t="s">
        <v>18</v>
      </c>
      <c r="L294">
        <v>223.13</v>
      </c>
      <c r="M294" t="s">
        <v>29</v>
      </c>
      <c r="N294">
        <v>223.13</v>
      </c>
      <c r="O294">
        <v>0</v>
      </c>
      <c r="P294" t="s">
        <v>122</v>
      </c>
      <c r="Q294" t="s">
        <v>23</v>
      </c>
      <c r="R294" t="s">
        <v>21</v>
      </c>
    </row>
    <row r="295" spans="1:18" hidden="1" x14ac:dyDescent="0.25">
      <c r="A295">
        <v>151401</v>
      </c>
      <c r="B295">
        <v>3579</v>
      </c>
      <c r="C295" s="1">
        <v>44109</v>
      </c>
      <c r="D295" t="s">
        <v>46</v>
      </c>
      <c r="E295">
        <v>1</v>
      </c>
      <c r="F295">
        <v>1</v>
      </c>
      <c r="G295">
        <v>0</v>
      </c>
      <c r="H295">
        <v>9600</v>
      </c>
      <c r="I295">
        <v>1440</v>
      </c>
      <c r="J295">
        <v>8241.6</v>
      </c>
      <c r="K295" t="s">
        <v>18</v>
      </c>
      <c r="L295">
        <v>408</v>
      </c>
      <c r="M295" t="s">
        <v>29</v>
      </c>
      <c r="N295">
        <v>326.39999999999998</v>
      </c>
      <c r="O295">
        <v>0</v>
      </c>
      <c r="P295" t="s">
        <v>123</v>
      </c>
      <c r="Q295" t="s">
        <v>23</v>
      </c>
      <c r="R295" t="s">
        <v>21</v>
      </c>
    </row>
    <row r="296" spans="1:18" hidden="1" x14ac:dyDescent="0.25">
      <c r="A296">
        <v>141245</v>
      </c>
      <c r="B296">
        <v>3424</v>
      </c>
      <c r="C296" s="1">
        <v>43966</v>
      </c>
      <c r="D296" t="s">
        <v>46</v>
      </c>
      <c r="E296">
        <v>1</v>
      </c>
      <c r="F296">
        <v>1</v>
      </c>
      <c r="G296">
        <v>0</v>
      </c>
      <c r="H296">
        <v>3000</v>
      </c>
      <c r="I296">
        <v>450</v>
      </c>
      <c r="J296">
        <v>2575.5</v>
      </c>
      <c r="K296" t="s">
        <v>18</v>
      </c>
      <c r="L296">
        <v>127.5</v>
      </c>
      <c r="M296" t="s">
        <v>29</v>
      </c>
      <c r="N296">
        <v>102</v>
      </c>
      <c r="O296">
        <v>0</v>
      </c>
      <c r="P296" t="s">
        <v>124</v>
      </c>
      <c r="Q296" t="s">
        <v>23</v>
      </c>
      <c r="R296" t="s">
        <v>21</v>
      </c>
    </row>
    <row r="297" spans="1:18" hidden="1" x14ac:dyDescent="0.25">
      <c r="A297">
        <v>171902</v>
      </c>
      <c r="B297">
        <v>4077</v>
      </c>
      <c r="C297" s="1">
        <v>44485</v>
      </c>
      <c r="D297" t="s">
        <v>46</v>
      </c>
      <c r="E297">
        <v>1</v>
      </c>
      <c r="F297">
        <v>1</v>
      </c>
      <c r="G297">
        <v>0</v>
      </c>
      <c r="H297">
        <v>4800</v>
      </c>
      <c r="I297">
        <v>720</v>
      </c>
      <c r="J297">
        <v>4120.8</v>
      </c>
      <c r="K297" t="s">
        <v>18</v>
      </c>
      <c r="L297">
        <v>204</v>
      </c>
      <c r="M297" t="s">
        <v>29</v>
      </c>
      <c r="N297">
        <v>163.19999999999999</v>
      </c>
      <c r="O297">
        <v>0</v>
      </c>
      <c r="P297" t="s">
        <v>124</v>
      </c>
      <c r="Q297" t="s">
        <v>23</v>
      </c>
      <c r="R297" t="s">
        <v>21</v>
      </c>
    </row>
    <row r="298" spans="1:18" hidden="1" x14ac:dyDescent="0.25">
      <c r="A298">
        <v>171991</v>
      </c>
      <c r="B298">
        <v>4165</v>
      </c>
      <c r="C298" s="1">
        <v>44559</v>
      </c>
      <c r="D298" t="s">
        <v>46</v>
      </c>
      <c r="E298">
        <v>1</v>
      </c>
      <c r="F298">
        <v>1</v>
      </c>
      <c r="G298">
        <v>0</v>
      </c>
      <c r="H298">
        <v>5000</v>
      </c>
      <c r="I298">
        <v>750</v>
      </c>
      <c r="J298">
        <v>4292.5</v>
      </c>
      <c r="K298" t="s">
        <v>18</v>
      </c>
      <c r="L298">
        <v>212.5</v>
      </c>
      <c r="M298" t="s">
        <v>29</v>
      </c>
      <c r="N298">
        <v>170</v>
      </c>
      <c r="O298">
        <v>0</v>
      </c>
      <c r="P298" t="s">
        <v>124</v>
      </c>
      <c r="Q298" t="s">
        <v>23</v>
      </c>
      <c r="R298" t="s">
        <v>21</v>
      </c>
    </row>
    <row r="299" spans="1:18" hidden="1" x14ac:dyDescent="0.25">
      <c r="A299">
        <v>307</v>
      </c>
      <c r="B299">
        <v>2495</v>
      </c>
      <c r="C299" s="1">
        <v>43146</v>
      </c>
      <c r="D299" t="s">
        <v>46</v>
      </c>
      <c r="E299">
        <v>1</v>
      </c>
      <c r="F299">
        <v>1</v>
      </c>
      <c r="G299">
        <v>0</v>
      </c>
      <c r="H299">
        <v>5000</v>
      </c>
      <c r="I299">
        <v>750</v>
      </c>
      <c r="J299">
        <v>4250</v>
      </c>
      <c r="K299" t="s">
        <v>18</v>
      </c>
      <c r="L299">
        <v>212.5</v>
      </c>
      <c r="M299" t="s">
        <v>29</v>
      </c>
      <c r="N299">
        <v>212.5</v>
      </c>
      <c r="O299">
        <v>0</v>
      </c>
      <c r="P299" t="s">
        <v>124</v>
      </c>
      <c r="Q299" t="s">
        <v>23</v>
      </c>
      <c r="R299" t="s">
        <v>21</v>
      </c>
    </row>
    <row r="300" spans="1:18" hidden="1" x14ac:dyDescent="0.25">
      <c r="A300">
        <v>419</v>
      </c>
      <c r="B300">
        <v>2601</v>
      </c>
      <c r="C300" s="1">
        <v>43224</v>
      </c>
      <c r="D300" t="s">
        <v>125</v>
      </c>
      <c r="E300">
        <v>1</v>
      </c>
      <c r="F300">
        <v>1</v>
      </c>
      <c r="G300">
        <v>0</v>
      </c>
      <c r="H300">
        <v>3000</v>
      </c>
      <c r="I300">
        <v>450</v>
      </c>
      <c r="J300">
        <v>2550</v>
      </c>
      <c r="K300" t="s">
        <v>18</v>
      </c>
      <c r="L300">
        <v>127.5</v>
      </c>
      <c r="M300" t="s">
        <v>29</v>
      </c>
      <c r="N300">
        <v>127.5</v>
      </c>
      <c r="O300">
        <v>0</v>
      </c>
      <c r="P300" t="s">
        <v>124</v>
      </c>
      <c r="Q300" t="s">
        <v>23</v>
      </c>
      <c r="R300" t="s">
        <v>21</v>
      </c>
    </row>
    <row r="301" spans="1:18" hidden="1" x14ac:dyDescent="0.25">
      <c r="A301">
        <v>565</v>
      </c>
      <c r="B301">
        <v>2742</v>
      </c>
      <c r="C301" s="1">
        <v>43337</v>
      </c>
      <c r="D301" t="s">
        <v>46</v>
      </c>
      <c r="E301">
        <v>1</v>
      </c>
      <c r="F301">
        <v>1</v>
      </c>
      <c r="G301">
        <v>0</v>
      </c>
      <c r="H301">
        <v>5000</v>
      </c>
      <c r="I301">
        <v>750</v>
      </c>
      <c r="J301">
        <v>4250</v>
      </c>
      <c r="K301" t="s">
        <v>18</v>
      </c>
      <c r="L301">
        <v>212.5</v>
      </c>
      <c r="M301" t="s">
        <v>29</v>
      </c>
      <c r="N301">
        <v>212.5</v>
      </c>
      <c r="O301">
        <v>0</v>
      </c>
      <c r="P301" t="s">
        <v>124</v>
      </c>
      <c r="Q301" t="s">
        <v>23</v>
      </c>
      <c r="R301" t="s">
        <v>21</v>
      </c>
    </row>
    <row r="302" spans="1:18" hidden="1" x14ac:dyDescent="0.25">
      <c r="A302">
        <v>70789</v>
      </c>
      <c r="B302">
        <v>2973</v>
      </c>
      <c r="C302" s="1">
        <v>43509</v>
      </c>
      <c r="D302" t="s">
        <v>46</v>
      </c>
      <c r="E302">
        <v>1</v>
      </c>
      <c r="F302">
        <v>1</v>
      </c>
      <c r="G302">
        <v>0</v>
      </c>
      <c r="H302">
        <v>10000</v>
      </c>
      <c r="I302">
        <v>1500</v>
      </c>
      <c r="J302">
        <v>8500</v>
      </c>
      <c r="K302" t="s">
        <v>18</v>
      </c>
      <c r="L302">
        <v>425</v>
      </c>
      <c r="M302" t="s">
        <v>29</v>
      </c>
      <c r="N302">
        <v>425</v>
      </c>
      <c r="O302">
        <v>0</v>
      </c>
      <c r="P302" t="s">
        <v>124</v>
      </c>
      <c r="Q302" t="s">
        <v>23</v>
      </c>
      <c r="R302" t="s">
        <v>21</v>
      </c>
    </row>
    <row r="303" spans="1:18" hidden="1" x14ac:dyDescent="0.25">
      <c r="A303">
        <v>80847</v>
      </c>
      <c r="B303">
        <v>3031</v>
      </c>
      <c r="C303" s="1">
        <v>43575</v>
      </c>
      <c r="D303" t="s">
        <v>46</v>
      </c>
      <c r="E303">
        <v>1</v>
      </c>
      <c r="F303">
        <v>1</v>
      </c>
      <c r="G303">
        <v>0</v>
      </c>
      <c r="H303">
        <v>9600</v>
      </c>
      <c r="I303">
        <v>1440</v>
      </c>
      <c r="J303">
        <v>8160</v>
      </c>
      <c r="K303" t="s">
        <v>18</v>
      </c>
      <c r="L303">
        <v>408</v>
      </c>
      <c r="M303" t="s">
        <v>29</v>
      </c>
      <c r="N303">
        <v>408</v>
      </c>
      <c r="O303">
        <v>0</v>
      </c>
      <c r="P303" t="s">
        <v>124</v>
      </c>
      <c r="Q303" t="s">
        <v>23</v>
      </c>
      <c r="R303" t="s">
        <v>21</v>
      </c>
    </row>
    <row r="304" spans="1:18" hidden="1" x14ac:dyDescent="0.25">
      <c r="A304">
        <v>30729</v>
      </c>
      <c r="B304">
        <v>2907</v>
      </c>
      <c r="C304" s="1">
        <v>43463</v>
      </c>
      <c r="D304" t="s">
        <v>46</v>
      </c>
      <c r="E304">
        <v>1</v>
      </c>
      <c r="F304">
        <v>1</v>
      </c>
      <c r="G304">
        <v>0</v>
      </c>
      <c r="H304">
        <v>5000</v>
      </c>
      <c r="I304">
        <v>750</v>
      </c>
      <c r="J304">
        <v>4250</v>
      </c>
      <c r="K304" t="s">
        <v>18</v>
      </c>
      <c r="L304">
        <v>212.5</v>
      </c>
      <c r="M304" t="s">
        <v>29</v>
      </c>
      <c r="N304">
        <v>212.5</v>
      </c>
      <c r="O304">
        <v>0</v>
      </c>
      <c r="P304" t="s">
        <v>124</v>
      </c>
      <c r="Q304" t="s">
        <v>23</v>
      </c>
      <c r="R304" t="s">
        <v>21</v>
      </c>
    </row>
    <row r="305" spans="1:18" hidden="1" x14ac:dyDescent="0.25">
      <c r="A305">
        <v>70776</v>
      </c>
      <c r="B305">
        <v>2960</v>
      </c>
      <c r="C305" s="1">
        <v>43496</v>
      </c>
      <c r="D305" t="s">
        <v>46</v>
      </c>
      <c r="E305">
        <v>1</v>
      </c>
      <c r="F305">
        <v>1</v>
      </c>
      <c r="G305">
        <v>0</v>
      </c>
      <c r="H305">
        <v>5000</v>
      </c>
      <c r="I305">
        <v>750</v>
      </c>
      <c r="J305">
        <v>4250</v>
      </c>
      <c r="K305" t="s">
        <v>18</v>
      </c>
      <c r="L305">
        <v>212.5</v>
      </c>
      <c r="M305" t="s">
        <v>29</v>
      </c>
      <c r="N305">
        <v>212.5</v>
      </c>
      <c r="O305">
        <v>0</v>
      </c>
      <c r="P305" t="s">
        <v>124</v>
      </c>
      <c r="Q305" t="s">
        <v>23</v>
      </c>
      <c r="R305" t="s">
        <v>21</v>
      </c>
    </row>
    <row r="306" spans="1:18" hidden="1" x14ac:dyDescent="0.25">
      <c r="A306">
        <v>90936</v>
      </c>
      <c r="B306">
        <v>3114</v>
      </c>
      <c r="C306" s="1">
        <v>43666</v>
      </c>
      <c r="D306" t="s">
        <v>46</v>
      </c>
      <c r="E306">
        <v>1</v>
      </c>
      <c r="F306">
        <v>1</v>
      </c>
      <c r="G306">
        <v>0</v>
      </c>
      <c r="H306">
        <v>2500</v>
      </c>
      <c r="I306">
        <v>375</v>
      </c>
      <c r="J306">
        <v>2146.25</v>
      </c>
      <c r="K306" t="s">
        <v>18</v>
      </c>
      <c r="L306">
        <v>106.25</v>
      </c>
      <c r="M306" t="s">
        <v>29</v>
      </c>
      <c r="N306">
        <v>85</v>
      </c>
      <c r="O306">
        <v>0</v>
      </c>
      <c r="P306" t="s">
        <v>124</v>
      </c>
      <c r="Q306" t="s">
        <v>23</v>
      </c>
      <c r="R306" t="s">
        <v>21</v>
      </c>
    </row>
    <row r="307" spans="1:18" hidden="1" x14ac:dyDescent="0.25">
      <c r="A307">
        <v>110986</v>
      </c>
      <c r="B307">
        <v>3167</v>
      </c>
      <c r="C307" s="1">
        <v>43718</v>
      </c>
      <c r="D307" t="s">
        <v>46</v>
      </c>
      <c r="E307">
        <v>1</v>
      </c>
      <c r="F307">
        <v>1</v>
      </c>
      <c r="G307">
        <v>0</v>
      </c>
      <c r="H307">
        <v>7000</v>
      </c>
      <c r="I307">
        <v>1050</v>
      </c>
      <c r="J307">
        <v>6009.5</v>
      </c>
      <c r="K307" t="s">
        <v>18</v>
      </c>
      <c r="L307">
        <v>297.5</v>
      </c>
      <c r="M307" t="s">
        <v>29</v>
      </c>
      <c r="N307">
        <v>238</v>
      </c>
      <c r="O307">
        <v>0</v>
      </c>
      <c r="P307" t="s">
        <v>124</v>
      </c>
      <c r="Q307" t="s">
        <v>23</v>
      </c>
      <c r="R307" t="s">
        <v>21</v>
      </c>
    </row>
    <row r="308" spans="1:18" hidden="1" x14ac:dyDescent="0.25">
      <c r="A308">
        <v>222492</v>
      </c>
      <c r="B308">
        <v>4660</v>
      </c>
      <c r="C308" s="1">
        <v>44970</v>
      </c>
      <c r="D308" t="s">
        <v>46</v>
      </c>
      <c r="E308">
        <v>1</v>
      </c>
      <c r="F308">
        <v>1</v>
      </c>
      <c r="G308">
        <v>0</v>
      </c>
      <c r="H308">
        <v>6000</v>
      </c>
      <c r="I308">
        <v>900</v>
      </c>
      <c r="J308">
        <v>5151</v>
      </c>
      <c r="K308" t="s">
        <v>18</v>
      </c>
      <c r="L308">
        <v>255</v>
      </c>
      <c r="M308" t="s">
        <v>29</v>
      </c>
      <c r="N308">
        <v>204</v>
      </c>
      <c r="O308">
        <v>0</v>
      </c>
      <c r="P308" t="s">
        <v>124</v>
      </c>
      <c r="Q308" t="s">
        <v>23</v>
      </c>
      <c r="R308" t="s">
        <v>21</v>
      </c>
    </row>
    <row r="309" spans="1:18" hidden="1" x14ac:dyDescent="0.25">
      <c r="A309">
        <v>141218</v>
      </c>
      <c r="B309">
        <v>3397</v>
      </c>
      <c r="C309" s="1">
        <v>43898</v>
      </c>
      <c r="D309" t="s">
        <v>46</v>
      </c>
      <c r="E309">
        <v>1</v>
      </c>
      <c r="F309">
        <v>1</v>
      </c>
      <c r="G309">
        <v>0</v>
      </c>
      <c r="H309">
        <v>4800</v>
      </c>
      <c r="I309">
        <v>720</v>
      </c>
      <c r="J309">
        <v>4120.8</v>
      </c>
      <c r="K309" t="s">
        <v>18</v>
      </c>
      <c r="L309">
        <v>204</v>
      </c>
      <c r="M309" t="s">
        <v>29</v>
      </c>
      <c r="N309">
        <v>163.19999999999999</v>
      </c>
      <c r="O309">
        <v>0</v>
      </c>
      <c r="P309" t="s">
        <v>126</v>
      </c>
      <c r="Q309" t="s">
        <v>23</v>
      </c>
      <c r="R309" t="s">
        <v>21</v>
      </c>
    </row>
    <row r="310" spans="1:18" hidden="1" x14ac:dyDescent="0.25">
      <c r="A310">
        <v>131168</v>
      </c>
      <c r="B310">
        <v>3347</v>
      </c>
      <c r="C310" s="1">
        <v>43833</v>
      </c>
      <c r="D310" t="s">
        <v>46</v>
      </c>
      <c r="E310">
        <v>1</v>
      </c>
      <c r="F310">
        <v>1</v>
      </c>
      <c r="G310">
        <v>0</v>
      </c>
      <c r="H310">
        <v>25200</v>
      </c>
      <c r="I310">
        <v>3780</v>
      </c>
      <c r="J310">
        <v>21634.2</v>
      </c>
      <c r="K310" t="s">
        <v>18</v>
      </c>
      <c r="L310">
        <v>1071</v>
      </c>
      <c r="M310" t="s">
        <v>29</v>
      </c>
      <c r="N310">
        <v>856.8</v>
      </c>
      <c r="O310">
        <v>0</v>
      </c>
      <c r="P310" t="s">
        <v>126</v>
      </c>
      <c r="Q310" t="s">
        <v>23</v>
      </c>
      <c r="R310" t="s">
        <v>21</v>
      </c>
    </row>
    <row r="311" spans="1:18" hidden="1" x14ac:dyDescent="0.25">
      <c r="A311">
        <v>110983</v>
      </c>
      <c r="B311">
        <v>3164</v>
      </c>
      <c r="C311" s="1">
        <v>43714</v>
      </c>
      <c r="D311" t="s">
        <v>46</v>
      </c>
      <c r="E311">
        <v>1</v>
      </c>
      <c r="F311">
        <v>1</v>
      </c>
      <c r="G311">
        <v>0</v>
      </c>
      <c r="H311">
        <v>25200</v>
      </c>
      <c r="I311">
        <v>3780</v>
      </c>
      <c r="J311">
        <v>21634.2</v>
      </c>
      <c r="K311" t="s">
        <v>18</v>
      </c>
      <c r="L311">
        <v>1071</v>
      </c>
      <c r="M311" t="s">
        <v>29</v>
      </c>
      <c r="N311">
        <v>856.8</v>
      </c>
      <c r="O311">
        <v>0</v>
      </c>
      <c r="P311" t="s">
        <v>126</v>
      </c>
      <c r="Q311" t="s">
        <v>23</v>
      </c>
      <c r="R311" t="s">
        <v>21</v>
      </c>
    </row>
    <row r="312" spans="1:18" hidden="1" x14ac:dyDescent="0.25">
      <c r="A312">
        <v>110965</v>
      </c>
      <c r="B312">
        <v>3146</v>
      </c>
      <c r="C312" s="1">
        <v>43691</v>
      </c>
      <c r="D312" t="s">
        <v>46</v>
      </c>
      <c r="E312">
        <v>1</v>
      </c>
      <c r="F312">
        <v>1</v>
      </c>
      <c r="G312">
        <v>0</v>
      </c>
      <c r="H312">
        <v>12000</v>
      </c>
      <c r="I312">
        <v>1800</v>
      </c>
      <c r="J312">
        <v>10302</v>
      </c>
      <c r="K312" t="s">
        <v>18</v>
      </c>
      <c r="L312">
        <v>510</v>
      </c>
      <c r="M312" t="s">
        <v>29</v>
      </c>
      <c r="N312">
        <v>408</v>
      </c>
      <c r="O312">
        <v>0</v>
      </c>
      <c r="P312" t="s">
        <v>126</v>
      </c>
      <c r="Q312" t="s">
        <v>23</v>
      </c>
      <c r="R312" t="s">
        <v>21</v>
      </c>
    </row>
    <row r="313" spans="1:18" hidden="1" x14ac:dyDescent="0.25">
      <c r="A313">
        <v>111038</v>
      </c>
      <c r="B313">
        <v>3219</v>
      </c>
      <c r="C313" s="1">
        <v>43749</v>
      </c>
      <c r="D313" t="s">
        <v>46</v>
      </c>
      <c r="E313">
        <v>4</v>
      </c>
      <c r="F313">
        <v>3</v>
      </c>
      <c r="G313">
        <v>1</v>
      </c>
      <c r="H313">
        <v>14175</v>
      </c>
      <c r="I313">
        <v>2126.25</v>
      </c>
      <c r="J313">
        <v>12169.24</v>
      </c>
      <c r="K313" t="s">
        <v>27</v>
      </c>
      <c r="L313">
        <v>602.44000000000005</v>
      </c>
      <c r="M313" t="s">
        <v>29</v>
      </c>
      <c r="N313">
        <v>481.95</v>
      </c>
      <c r="O313">
        <v>0</v>
      </c>
      <c r="P313" t="s">
        <v>126</v>
      </c>
      <c r="Q313" t="s">
        <v>23</v>
      </c>
      <c r="R313" t="s">
        <v>21</v>
      </c>
    </row>
    <row r="314" spans="1:18" hidden="1" x14ac:dyDescent="0.25">
      <c r="A314">
        <v>111028</v>
      </c>
      <c r="B314">
        <v>3209</v>
      </c>
      <c r="C314" s="1">
        <v>43744</v>
      </c>
      <c r="D314" t="s">
        <v>46</v>
      </c>
      <c r="E314">
        <v>1</v>
      </c>
      <c r="F314">
        <v>1</v>
      </c>
      <c r="G314">
        <v>0</v>
      </c>
      <c r="H314">
        <v>27000</v>
      </c>
      <c r="I314">
        <v>4050</v>
      </c>
      <c r="J314">
        <v>23179.5</v>
      </c>
      <c r="K314" t="s">
        <v>18</v>
      </c>
      <c r="L314">
        <v>1147.5</v>
      </c>
      <c r="M314" t="s">
        <v>29</v>
      </c>
      <c r="N314">
        <v>918</v>
      </c>
      <c r="O314">
        <v>0</v>
      </c>
      <c r="P314" t="s">
        <v>126</v>
      </c>
      <c r="Q314" t="s">
        <v>23</v>
      </c>
      <c r="R314" t="s">
        <v>21</v>
      </c>
    </row>
    <row r="315" spans="1:18" hidden="1" x14ac:dyDescent="0.25">
      <c r="A315">
        <v>121047</v>
      </c>
      <c r="B315">
        <v>3230</v>
      </c>
      <c r="C315" s="1">
        <v>43757</v>
      </c>
      <c r="D315" t="s">
        <v>46</v>
      </c>
      <c r="E315">
        <v>1</v>
      </c>
      <c r="F315">
        <v>1</v>
      </c>
      <c r="G315">
        <v>0</v>
      </c>
      <c r="H315">
        <v>80000</v>
      </c>
      <c r="I315">
        <v>12000</v>
      </c>
      <c r="J315">
        <v>68680</v>
      </c>
      <c r="K315" t="s">
        <v>18</v>
      </c>
      <c r="L315">
        <v>3400</v>
      </c>
      <c r="M315" t="s">
        <v>29</v>
      </c>
      <c r="N315">
        <v>2720</v>
      </c>
      <c r="O315">
        <v>0</v>
      </c>
      <c r="P315" t="s">
        <v>126</v>
      </c>
      <c r="Q315" t="s">
        <v>23</v>
      </c>
      <c r="R315" t="s">
        <v>21</v>
      </c>
    </row>
    <row r="316" spans="1:18" hidden="1" x14ac:dyDescent="0.25">
      <c r="A316">
        <v>40739</v>
      </c>
      <c r="B316">
        <v>2918</v>
      </c>
      <c r="C316" s="1">
        <v>43468</v>
      </c>
      <c r="D316" t="s">
        <v>46</v>
      </c>
      <c r="E316">
        <v>1</v>
      </c>
      <c r="F316">
        <v>1</v>
      </c>
      <c r="G316">
        <v>0</v>
      </c>
      <c r="H316">
        <v>25200</v>
      </c>
      <c r="I316">
        <v>3780</v>
      </c>
      <c r="J316">
        <v>21420</v>
      </c>
      <c r="K316" t="s">
        <v>18</v>
      </c>
      <c r="L316">
        <v>1071</v>
      </c>
      <c r="M316" t="s">
        <v>29</v>
      </c>
      <c r="N316">
        <v>1071</v>
      </c>
      <c r="O316">
        <v>0</v>
      </c>
      <c r="P316" t="s">
        <v>126</v>
      </c>
      <c r="Q316" t="s">
        <v>23</v>
      </c>
      <c r="R316" t="s">
        <v>21</v>
      </c>
    </row>
    <row r="317" spans="1:18" hidden="1" x14ac:dyDescent="0.25">
      <c r="A317">
        <v>40740</v>
      </c>
      <c r="B317">
        <v>2919</v>
      </c>
      <c r="C317" s="1">
        <v>43468</v>
      </c>
      <c r="D317" t="s">
        <v>46</v>
      </c>
      <c r="E317">
        <v>1</v>
      </c>
      <c r="F317">
        <v>1</v>
      </c>
      <c r="G317">
        <v>0</v>
      </c>
      <c r="H317">
        <v>18000</v>
      </c>
      <c r="I317">
        <v>2700</v>
      </c>
      <c r="J317">
        <v>15300</v>
      </c>
      <c r="K317" t="s">
        <v>18</v>
      </c>
      <c r="L317">
        <v>765</v>
      </c>
      <c r="M317" t="s">
        <v>29</v>
      </c>
      <c r="N317">
        <v>765</v>
      </c>
      <c r="O317">
        <v>0</v>
      </c>
      <c r="P317" t="s">
        <v>126</v>
      </c>
      <c r="Q317" t="s">
        <v>23</v>
      </c>
      <c r="R317" t="s">
        <v>21</v>
      </c>
    </row>
    <row r="318" spans="1:18" hidden="1" x14ac:dyDescent="0.25">
      <c r="A318">
        <v>20720</v>
      </c>
      <c r="B318">
        <v>2897</v>
      </c>
      <c r="C318" s="1">
        <v>43456</v>
      </c>
      <c r="D318" t="s">
        <v>127</v>
      </c>
      <c r="E318">
        <v>4</v>
      </c>
      <c r="F318">
        <v>3</v>
      </c>
      <c r="G318">
        <v>1</v>
      </c>
      <c r="H318">
        <v>28350</v>
      </c>
      <c r="I318">
        <v>4252.5</v>
      </c>
      <c r="J318">
        <v>24097.5</v>
      </c>
      <c r="K318" t="s">
        <v>18</v>
      </c>
      <c r="L318">
        <v>1204.8800000000001</v>
      </c>
      <c r="M318" t="s">
        <v>29</v>
      </c>
      <c r="N318">
        <v>1204.8800000000001</v>
      </c>
      <c r="O318">
        <v>0</v>
      </c>
      <c r="P318" t="s">
        <v>126</v>
      </c>
      <c r="Q318" t="s">
        <v>23</v>
      </c>
      <c r="R318" t="s">
        <v>21</v>
      </c>
    </row>
    <row r="319" spans="1:18" hidden="1" x14ac:dyDescent="0.25">
      <c r="A319">
        <v>650</v>
      </c>
      <c r="B319">
        <v>2826</v>
      </c>
      <c r="C319" s="1">
        <v>43400</v>
      </c>
      <c r="D319" t="s">
        <v>46</v>
      </c>
      <c r="E319">
        <v>1</v>
      </c>
      <c r="F319">
        <v>1</v>
      </c>
      <c r="G319">
        <v>0</v>
      </c>
      <c r="H319">
        <v>3000</v>
      </c>
      <c r="I319">
        <v>450</v>
      </c>
      <c r="J319">
        <v>2550</v>
      </c>
      <c r="K319" t="s">
        <v>18</v>
      </c>
      <c r="L319">
        <v>127.5</v>
      </c>
      <c r="M319" t="s">
        <v>29</v>
      </c>
      <c r="N319">
        <v>127.5</v>
      </c>
      <c r="O319">
        <v>0</v>
      </c>
      <c r="P319" t="s">
        <v>126</v>
      </c>
      <c r="Q319" t="s">
        <v>23</v>
      </c>
      <c r="R319" t="s">
        <v>21</v>
      </c>
    </row>
    <row r="320" spans="1:18" hidden="1" x14ac:dyDescent="0.25">
      <c r="A320">
        <v>80832</v>
      </c>
      <c r="B320">
        <v>3016</v>
      </c>
      <c r="C320" s="1">
        <v>43561</v>
      </c>
      <c r="D320" t="s">
        <v>46</v>
      </c>
      <c r="E320">
        <v>1</v>
      </c>
      <c r="F320">
        <v>1</v>
      </c>
      <c r="G320">
        <v>0</v>
      </c>
      <c r="H320">
        <v>7200</v>
      </c>
      <c r="I320">
        <v>1080</v>
      </c>
      <c r="J320">
        <v>6120</v>
      </c>
      <c r="K320" t="s">
        <v>18</v>
      </c>
      <c r="L320">
        <v>306</v>
      </c>
      <c r="M320" t="s">
        <v>29</v>
      </c>
      <c r="N320">
        <v>306</v>
      </c>
      <c r="O320">
        <v>0</v>
      </c>
      <c r="P320" t="s">
        <v>126</v>
      </c>
      <c r="Q320" t="s">
        <v>23</v>
      </c>
      <c r="R320" t="s">
        <v>21</v>
      </c>
    </row>
    <row r="321" spans="1:18" hidden="1" x14ac:dyDescent="0.25">
      <c r="A321">
        <v>520</v>
      </c>
      <c r="B321">
        <v>2699</v>
      </c>
      <c r="C321" s="1">
        <v>43303</v>
      </c>
      <c r="D321" t="s">
        <v>128</v>
      </c>
      <c r="E321">
        <v>4</v>
      </c>
      <c r="F321">
        <v>3</v>
      </c>
      <c r="G321">
        <v>1</v>
      </c>
      <c r="H321">
        <v>28350</v>
      </c>
      <c r="I321">
        <v>4252.5</v>
      </c>
      <c r="J321">
        <v>24097.5</v>
      </c>
      <c r="K321" t="s">
        <v>18</v>
      </c>
      <c r="L321">
        <v>1204.8800000000001</v>
      </c>
      <c r="M321" t="s">
        <v>29</v>
      </c>
      <c r="N321">
        <v>1204.8800000000001</v>
      </c>
      <c r="O321">
        <v>0</v>
      </c>
      <c r="P321" t="s">
        <v>126</v>
      </c>
      <c r="Q321" t="s">
        <v>23</v>
      </c>
      <c r="R321" t="s">
        <v>21</v>
      </c>
    </row>
    <row r="322" spans="1:18" hidden="1" x14ac:dyDescent="0.25">
      <c r="A322">
        <v>80929</v>
      </c>
      <c r="B322">
        <v>3106</v>
      </c>
      <c r="C322" s="1">
        <v>43660</v>
      </c>
      <c r="D322" t="s">
        <v>129</v>
      </c>
      <c r="E322">
        <v>4</v>
      </c>
      <c r="F322">
        <v>3</v>
      </c>
      <c r="G322">
        <v>1</v>
      </c>
      <c r="H322">
        <v>28350</v>
      </c>
      <c r="I322">
        <v>4252.5</v>
      </c>
      <c r="J322">
        <v>24338.47</v>
      </c>
      <c r="K322" t="s">
        <v>27</v>
      </c>
      <c r="L322">
        <v>1204.8800000000001</v>
      </c>
      <c r="M322" t="s">
        <v>29</v>
      </c>
      <c r="N322">
        <v>963.9</v>
      </c>
      <c r="O322">
        <v>0</v>
      </c>
      <c r="P322" t="s">
        <v>126</v>
      </c>
      <c r="Q322" t="s">
        <v>23</v>
      </c>
      <c r="R322" t="s">
        <v>21</v>
      </c>
    </row>
    <row r="323" spans="1:18" hidden="1" x14ac:dyDescent="0.25">
      <c r="A323">
        <v>504</v>
      </c>
      <c r="B323">
        <v>2683</v>
      </c>
      <c r="C323" s="1">
        <v>43286</v>
      </c>
      <c r="D323" t="s">
        <v>130</v>
      </c>
      <c r="E323">
        <v>7</v>
      </c>
      <c r="F323">
        <v>5</v>
      </c>
      <c r="G323">
        <v>2</v>
      </c>
      <c r="H323">
        <v>47250</v>
      </c>
      <c r="I323">
        <v>7087.5</v>
      </c>
      <c r="J323">
        <v>40162.5</v>
      </c>
      <c r="K323" t="s">
        <v>18</v>
      </c>
      <c r="L323">
        <v>2008.13</v>
      </c>
      <c r="M323" t="s">
        <v>29</v>
      </c>
      <c r="N323">
        <v>2008.13</v>
      </c>
      <c r="O323">
        <v>0</v>
      </c>
      <c r="P323" t="s">
        <v>126</v>
      </c>
      <c r="Q323" t="s">
        <v>23</v>
      </c>
      <c r="R323" t="s">
        <v>21</v>
      </c>
    </row>
    <row r="324" spans="1:18" hidden="1" x14ac:dyDescent="0.25">
      <c r="A324">
        <v>578</v>
      </c>
      <c r="B324">
        <v>2755</v>
      </c>
      <c r="C324" s="1">
        <v>43349</v>
      </c>
      <c r="D324" t="s">
        <v>46</v>
      </c>
      <c r="E324">
        <v>1</v>
      </c>
      <c r="F324">
        <v>1</v>
      </c>
      <c r="G324">
        <v>0</v>
      </c>
      <c r="H324">
        <v>25200</v>
      </c>
      <c r="I324">
        <v>3780</v>
      </c>
      <c r="J324">
        <v>21420</v>
      </c>
      <c r="K324" t="s">
        <v>18</v>
      </c>
      <c r="L324">
        <v>1071</v>
      </c>
      <c r="M324" t="s">
        <v>29</v>
      </c>
      <c r="N324">
        <v>1071</v>
      </c>
      <c r="O324">
        <v>0</v>
      </c>
      <c r="P324" t="s">
        <v>126</v>
      </c>
      <c r="Q324" t="s">
        <v>23</v>
      </c>
      <c r="R324" t="s">
        <v>21</v>
      </c>
    </row>
    <row r="325" spans="1:18" hidden="1" x14ac:dyDescent="0.25">
      <c r="A325">
        <v>591</v>
      </c>
      <c r="B325">
        <v>2768</v>
      </c>
      <c r="C325" s="1">
        <v>43355</v>
      </c>
      <c r="D325" t="s">
        <v>46</v>
      </c>
      <c r="E325">
        <v>4</v>
      </c>
      <c r="F325">
        <v>3</v>
      </c>
      <c r="G325">
        <v>1</v>
      </c>
      <c r="H325">
        <v>9450</v>
      </c>
      <c r="I325">
        <v>1417.5</v>
      </c>
      <c r="J325">
        <v>8032.5</v>
      </c>
      <c r="K325" t="s">
        <v>27</v>
      </c>
      <c r="L325">
        <v>401.63</v>
      </c>
      <c r="M325" t="s">
        <v>29</v>
      </c>
      <c r="N325">
        <v>401.63</v>
      </c>
      <c r="O325">
        <v>0</v>
      </c>
      <c r="P325" t="s">
        <v>126</v>
      </c>
      <c r="Q325" t="s">
        <v>23</v>
      </c>
      <c r="R325" t="s">
        <v>21</v>
      </c>
    </row>
    <row r="326" spans="1:18" hidden="1" x14ac:dyDescent="0.25">
      <c r="A326">
        <v>471</v>
      </c>
      <c r="B326">
        <v>2650</v>
      </c>
      <c r="C326" s="1">
        <v>43274</v>
      </c>
      <c r="D326" t="s">
        <v>46</v>
      </c>
      <c r="E326">
        <v>1</v>
      </c>
      <c r="F326">
        <v>1</v>
      </c>
      <c r="G326">
        <v>0</v>
      </c>
      <c r="H326">
        <v>27000</v>
      </c>
      <c r="I326">
        <v>4050</v>
      </c>
      <c r="J326">
        <v>22950</v>
      </c>
      <c r="K326" t="s">
        <v>18</v>
      </c>
      <c r="L326">
        <v>1147.5</v>
      </c>
      <c r="M326" t="s">
        <v>29</v>
      </c>
      <c r="N326">
        <v>1147.5</v>
      </c>
      <c r="O326">
        <v>0</v>
      </c>
      <c r="P326" t="s">
        <v>126</v>
      </c>
      <c r="Q326" t="s">
        <v>23</v>
      </c>
      <c r="R326" t="s">
        <v>21</v>
      </c>
    </row>
    <row r="327" spans="1:18" hidden="1" x14ac:dyDescent="0.25">
      <c r="A327">
        <v>245</v>
      </c>
      <c r="B327">
        <v>2436</v>
      </c>
      <c r="C327" s="1">
        <v>43104</v>
      </c>
      <c r="D327" t="s">
        <v>46</v>
      </c>
      <c r="E327">
        <v>1</v>
      </c>
      <c r="F327">
        <v>1</v>
      </c>
      <c r="G327">
        <v>0</v>
      </c>
      <c r="H327">
        <v>25200</v>
      </c>
      <c r="I327">
        <v>3780</v>
      </c>
      <c r="J327">
        <v>21420</v>
      </c>
      <c r="K327" t="s">
        <v>18</v>
      </c>
      <c r="L327">
        <v>1071</v>
      </c>
      <c r="M327" t="s">
        <v>29</v>
      </c>
      <c r="N327">
        <v>1071</v>
      </c>
      <c r="O327">
        <v>0</v>
      </c>
      <c r="P327" t="s">
        <v>126</v>
      </c>
      <c r="Q327" t="s">
        <v>23</v>
      </c>
      <c r="R327" t="s">
        <v>21</v>
      </c>
    </row>
    <row r="328" spans="1:18" hidden="1" x14ac:dyDescent="0.25">
      <c r="A328">
        <v>31</v>
      </c>
      <c r="B328">
        <v>2228</v>
      </c>
      <c r="C328" s="1">
        <v>42984</v>
      </c>
      <c r="D328" t="s">
        <v>46</v>
      </c>
      <c r="E328">
        <v>1</v>
      </c>
      <c r="F328">
        <v>1</v>
      </c>
      <c r="G328">
        <v>0</v>
      </c>
      <c r="H328">
        <v>25200</v>
      </c>
      <c r="I328">
        <v>3780</v>
      </c>
      <c r="J328">
        <v>21420</v>
      </c>
      <c r="K328" t="s">
        <v>18</v>
      </c>
      <c r="L328">
        <v>0</v>
      </c>
      <c r="M328" t="s">
        <v>25</v>
      </c>
      <c r="N328">
        <v>0</v>
      </c>
      <c r="O328">
        <v>0</v>
      </c>
      <c r="P328" t="s">
        <v>126</v>
      </c>
      <c r="Q328" t="s">
        <v>23</v>
      </c>
      <c r="R328" t="s">
        <v>21</v>
      </c>
    </row>
    <row r="329" spans="1:18" hidden="1" x14ac:dyDescent="0.25">
      <c r="A329">
        <v>172003</v>
      </c>
      <c r="B329">
        <v>4177</v>
      </c>
      <c r="C329" s="1">
        <v>44564</v>
      </c>
      <c r="D329" t="s">
        <v>46</v>
      </c>
      <c r="E329">
        <v>1</v>
      </c>
      <c r="F329">
        <v>1</v>
      </c>
      <c r="G329">
        <v>0</v>
      </c>
      <c r="H329">
        <v>25200</v>
      </c>
      <c r="I329">
        <v>3780</v>
      </c>
      <c r="J329">
        <v>21634.2</v>
      </c>
      <c r="K329" t="s">
        <v>18</v>
      </c>
      <c r="L329">
        <v>1071</v>
      </c>
      <c r="M329" t="s">
        <v>29</v>
      </c>
      <c r="N329">
        <v>856.8</v>
      </c>
      <c r="O329">
        <v>0</v>
      </c>
      <c r="P329" t="s">
        <v>126</v>
      </c>
      <c r="Q329" t="s">
        <v>23</v>
      </c>
      <c r="R329" t="s">
        <v>21</v>
      </c>
    </row>
    <row r="330" spans="1:18" hidden="1" x14ac:dyDescent="0.25">
      <c r="A330">
        <v>172010</v>
      </c>
      <c r="B330">
        <v>4184</v>
      </c>
      <c r="C330" s="1">
        <v>44566</v>
      </c>
      <c r="D330" t="s">
        <v>46</v>
      </c>
      <c r="E330">
        <v>1</v>
      </c>
      <c r="F330">
        <v>1</v>
      </c>
      <c r="G330">
        <v>0</v>
      </c>
      <c r="H330">
        <v>10000</v>
      </c>
      <c r="I330">
        <v>1500</v>
      </c>
      <c r="J330">
        <v>8585</v>
      </c>
      <c r="K330" t="s">
        <v>18</v>
      </c>
      <c r="L330">
        <v>425</v>
      </c>
      <c r="M330" t="s">
        <v>29</v>
      </c>
      <c r="N330">
        <v>340</v>
      </c>
      <c r="O330">
        <v>0</v>
      </c>
      <c r="P330" t="s">
        <v>126</v>
      </c>
      <c r="Q330" t="s">
        <v>23</v>
      </c>
      <c r="R330" t="s">
        <v>21</v>
      </c>
    </row>
    <row r="331" spans="1:18" hidden="1" x14ac:dyDescent="0.25">
      <c r="A331">
        <v>171907</v>
      </c>
      <c r="B331">
        <v>4082</v>
      </c>
      <c r="C331" s="1">
        <v>44489</v>
      </c>
      <c r="D331" t="s">
        <v>112</v>
      </c>
      <c r="E331">
        <v>3</v>
      </c>
      <c r="F331">
        <v>3</v>
      </c>
      <c r="G331">
        <v>0</v>
      </c>
      <c r="H331">
        <v>54000</v>
      </c>
      <c r="I331">
        <v>8100</v>
      </c>
      <c r="J331">
        <v>46359</v>
      </c>
      <c r="K331" t="s">
        <v>18</v>
      </c>
      <c r="L331">
        <v>2295</v>
      </c>
      <c r="M331" t="s">
        <v>29</v>
      </c>
      <c r="N331">
        <v>1836</v>
      </c>
      <c r="O331">
        <v>0</v>
      </c>
      <c r="P331" t="s">
        <v>126</v>
      </c>
      <c r="Q331" t="s">
        <v>23</v>
      </c>
      <c r="R331" t="s">
        <v>21</v>
      </c>
    </row>
    <row r="332" spans="1:18" hidden="1" x14ac:dyDescent="0.25">
      <c r="A332">
        <v>172013</v>
      </c>
      <c r="B332">
        <v>4187</v>
      </c>
      <c r="C332" s="1">
        <v>44569</v>
      </c>
      <c r="D332" t="s">
        <v>46</v>
      </c>
      <c r="E332">
        <v>1</v>
      </c>
      <c r="F332">
        <v>1</v>
      </c>
      <c r="G332">
        <v>0</v>
      </c>
      <c r="H332">
        <v>12600</v>
      </c>
      <c r="I332">
        <v>1890</v>
      </c>
      <c r="J332">
        <v>10817.1</v>
      </c>
      <c r="K332" t="s">
        <v>18</v>
      </c>
      <c r="L332">
        <v>535.5</v>
      </c>
      <c r="M332" t="s">
        <v>29</v>
      </c>
      <c r="N332">
        <v>428.4</v>
      </c>
      <c r="O332">
        <v>0</v>
      </c>
      <c r="P332" t="s">
        <v>126</v>
      </c>
      <c r="Q332" t="s">
        <v>23</v>
      </c>
      <c r="R332" t="s">
        <v>21</v>
      </c>
    </row>
    <row r="333" spans="1:18" hidden="1" x14ac:dyDescent="0.25">
      <c r="A333">
        <v>172017</v>
      </c>
      <c r="B333">
        <v>4191</v>
      </c>
      <c r="C333" s="1">
        <v>44571</v>
      </c>
      <c r="D333" t="s">
        <v>81</v>
      </c>
      <c r="E333">
        <v>1</v>
      </c>
      <c r="F333">
        <v>1</v>
      </c>
      <c r="G333">
        <v>0</v>
      </c>
      <c r="H333">
        <v>6615</v>
      </c>
      <c r="I333">
        <v>992.25</v>
      </c>
      <c r="J333">
        <v>5678.98</v>
      </c>
      <c r="K333" t="s">
        <v>18</v>
      </c>
      <c r="L333">
        <v>281.14</v>
      </c>
      <c r="M333" t="s">
        <v>29</v>
      </c>
      <c r="N333">
        <v>224.91</v>
      </c>
      <c r="O333">
        <v>0</v>
      </c>
      <c r="P333" t="s">
        <v>126</v>
      </c>
      <c r="Q333" t="s">
        <v>23</v>
      </c>
      <c r="R333" t="s">
        <v>21</v>
      </c>
    </row>
    <row r="334" spans="1:18" hidden="1" x14ac:dyDescent="0.25">
      <c r="A334">
        <v>172032</v>
      </c>
      <c r="B334">
        <v>4204</v>
      </c>
      <c r="C334" s="1">
        <v>44586</v>
      </c>
      <c r="D334" t="s">
        <v>46</v>
      </c>
      <c r="E334">
        <v>1</v>
      </c>
      <c r="F334">
        <v>1</v>
      </c>
      <c r="G334">
        <v>0</v>
      </c>
      <c r="H334">
        <v>12000</v>
      </c>
      <c r="I334">
        <v>1800</v>
      </c>
      <c r="J334">
        <v>10302</v>
      </c>
      <c r="K334" t="s">
        <v>18</v>
      </c>
      <c r="L334">
        <v>510</v>
      </c>
      <c r="M334" t="s">
        <v>29</v>
      </c>
      <c r="N334">
        <v>408</v>
      </c>
      <c r="O334">
        <v>0</v>
      </c>
      <c r="P334" t="s">
        <v>126</v>
      </c>
      <c r="Q334" t="s">
        <v>23</v>
      </c>
      <c r="R334" t="s">
        <v>21</v>
      </c>
    </row>
    <row r="335" spans="1:18" hidden="1" x14ac:dyDescent="0.25">
      <c r="A335">
        <v>222441</v>
      </c>
      <c r="B335">
        <v>4610</v>
      </c>
      <c r="C335" s="1">
        <v>44929</v>
      </c>
      <c r="D335" t="s">
        <v>46</v>
      </c>
      <c r="E335">
        <v>1</v>
      </c>
      <c r="F335">
        <v>1</v>
      </c>
      <c r="G335">
        <v>0</v>
      </c>
      <c r="H335">
        <v>25200</v>
      </c>
      <c r="I335">
        <v>3780</v>
      </c>
      <c r="J335">
        <v>21634.2</v>
      </c>
      <c r="K335" t="s">
        <v>18</v>
      </c>
      <c r="L335">
        <v>1071</v>
      </c>
      <c r="M335" t="s">
        <v>29</v>
      </c>
      <c r="N335">
        <v>856.8</v>
      </c>
      <c r="O335">
        <v>0</v>
      </c>
      <c r="P335" t="s">
        <v>126</v>
      </c>
      <c r="Q335" t="s">
        <v>23</v>
      </c>
      <c r="R335" t="s">
        <v>21</v>
      </c>
    </row>
    <row r="336" spans="1:18" hidden="1" x14ac:dyDescent="0.25">
      <c r="A336">
        <v>222384</v>
      </c>
      <c r="B336">
        <v>4557</v>
      </c>
      <c r="C336" s="1">
        <v>44855</v>
      </c>
      <c r="D336" t="s">
        <v>46</v>
      </c>
      <c r="E336">
        <v>3</v>
      </c>
      <c r="F336">
        <v>3</v>
      </c>
      <c r="G336">
        <v>0</v>
      </c>
      <c r="H336">
        <v>144000</v>
      </c>
      <c r="I336">
        <v>21600</v>
      </c>
      <c r="J336">
        <v>123624</v>
      </c>
      <c r="K336" t="s">
        <v>18</v>
      </c>
      <c r="L336">
        <v>6120</v>
      </c>
      <c r="M336" t="s">
        <v>29</v>
      </c>
      <c r="N336">
        <v>4896</v>
      </c>
      <c r="O336">
        <v>0</v>
      </c>
      <c r="P336" t="s">
        <v>126</v>
      </c>
      <c r="Q336" t="s">
        <v>23</v>
      </c>
      <c r="R336" t="s">
        <v>21</v>
      </c>
    </row>
    <row r="337" spans="1:18" hidden="1" x14ac:dyDescent="0.25">
      <c r="A337">
        <v>222453</v>
      </c>
      <c r="B337">
        <v>4622</v>
      </c>
      <c r="C337" s="1">
        <v>44935</v>
      </c>
      <c r="D337" t="s">
        <v>46</v>
      </c>
      <c r="E337">
        <v>1</v>
      </c>
      <c r="F337">
        <v>1</v>
      </c>
      <c r="G337">
        <v>0</v>
      </c>
      <c r="H337">
        <v>12600</v>
      </c>
      <c r="I337">
        <v>1890</v>
      </c>
      <c r="J337">
        <v>10817.1</v>
      </c>
      <c r="K337" t="s">
        <v>18</v>
      </c>
      <c r="L337">
        <v>535.5</v>
      </c>
      <c r="M337" t="s">
        <v>29</v>
      </c>
      <c r="N337">
        <v>428.4</v>
      </c>
      <c r="O337">
        <v>0</v>
      </c>
      <c r="P337" t="s">
        <v>126</v>
      </c>
      <c r="Q337" t="s">
        <v>23</v>
      </c>
      <c r="R337" t="s">
        <v>21</v>
      </c>
    </row>
    <row r="338" spans="1:18" hidden="1" x14ac:dyDescent="0.25">
      <c r="A338">
        <v>212201</v>
      </c>
      <c r="B338">
        <v>4377</v>
      </c>
      <c r="C338" s="1">
        <v>44751</v>
      </c>
      <c r="D338" t="s">
        <v>63</v>
      </c>
      <c r="E338">
        <v>4</v>
      </c>
      <c r="F338">
        <v>3</v>
      </c>
      <c r="G338">
        <v>1</v>
      </c>
      <c r="H338">
        <v>28350</v>
      </c>
      <c r="I338">
        <v>4252.5</v>
      </c>
      <c r="J338">
        <v>24338.47</v>
      </c>
      <c r="K338" t="s">
        <v>18</v>
      </c>
      <c r="L338">
        <v>1204.8800000000001</v>
      </c>
      <c r="M338" t="s">
        <v>29</v>
      </c>
      <c r="N338">
        <v>963.9</v>
      </c>
      <c r="O338">
        <v>0</v>
      </c>
      <c r="P338" t="s">
        <v>126</v>
      </c>
      <c r="Q338" t="s">
        <v>23</v>
      </c>
      <c r="R338" t="s">
        <v>21</v>
      </c>
    </row>
    <row r="339" spans="1:18" hidden="1" x14ac:dyDescent="0.25">
      <c r="A339">
        <v>212210</v>
      </c>
      <c r="B339">
        <v>4386</v>
      </c>
      <c r="C339" s="1">
        <v>44758</v>
      </c>
      <c r="D339" t="s">
        <v>63</v>
      </c>
      <c r="E339">
        <v>1</v>
      </c>
      <c r="F339">
        <v>1</v>
      </c>
      <c r="G339">
        <v>0</v>
      </c>
      <c r="H339">
        <v>9450</v>
      </c>
      <c r="I339">
        <v>1417.5</v>
      </c>
      <c r="J339">
        <v>8112.82</v>
      </c>
      <c r="K339" t="s">
        <v>18</v>
      </c>
      <c r="L339">
        <v>401.63</v>
      </c>
      <c r="M339" t="s">
        <v>29</v>
      </c>
      <c r="N339">
        <v>321.3</v>
      </c>
      <c r="O339">
        <v>0</v>
      </c>
      <c r="P339" t="s">
        <v>126</v>
      </c>
      <c r="Q339" t="s">
        <v>23</v>
      </c>
      <c r="R339" t="s">
        <v>21</v>
      </c>
    </row>
    <row r="340" spans="1:18" hidden="1" x14ac:dyDescent="0.25">
      <c r="A340">
        <v>222308</v>
      </c>
      <c r="B340">
        <v>4486</v>
      </c>
      <c r="C340" s="1">
        <v>44808</v>
      </c>
      <c r="D340" t="s">
        <v>46</v>
      </c>
      <c r="E340">
        <v>1</v>
      </c>
      <c r="F340">
        <v>1</v>
      </c>
      <c r="G340">
        <v>0</v>
      </c>
      <c r="H340">
        <v>14400</v>
      </c>
      <c r="I340">
        <v>2160</v>
      </c>
      <c r="J340">
        <v>12362.4</v>
      </c>
      <c r="K340" t="s">
        <v>18</v>
      </c>
      <c r="L340">
        <v>612</v>
      </c>
      <c r="M340" t="s">
        <v>29</v>
      </c>
      <c r="N340">
        <v>489.6</v>
      </c>
      <c r="O340">
        <v>0</v>
      </c>
      <c r="P340" t="s">
        <v>126</v>
      </c>
      <c r="Q340" t="s">
        <v>23</v>
      </c>
      <c r="R340" t="s">
        <v>21</v>
      </c>
    </row>
    <row r="341" spans="1:18" hidden="1" x14ac:dyDescent="0.25">
      <c r="A341">
        <v>171845</v>
      </c>
      <c r="B341">
        <v>4020</v>
      </c>
      <c r="C341" s="1">
        <v>44442</v>
      </c>
      <c r="D341" t="s">
        <v>46</v>
      </c>
      <c r="E341">
        <v>1</v>
      </c>
      <c r="F341">
        <v>1</v>
      </c>
      <c r="G341">
        <v>0</v>
      </c>
      <c r="H341">
        <v>14400</v>
      </c>
      <c r="I341">
        <v>2160</v>
      </c>
      <c r="J341">
        <v>12362.4</v>
      </c>
      <c r="K341" t="s">
        <v>18</v>
      </c>
      <c r="L341">
        <v>612</v>
      </c>
      <c r="M341" t="s">
        <v>29</v>
      </c>
      <c r="N341">
        <v>489.6</v>
      </c>
      <c r="O341">
        <v>0</v>
      </c>
      <c r="P341" t="s">
        <v>126</v>
      </c>
      <c r="Q341" t="s">
        <v>23</v>
      </c>
      <c r="R341" t="s">
        <v>21</v>
      </c>
    </row>
    <row r="342" spans="1:18" hidden="1" x14ac:dyDescent="0.25">
      <c r="A342">
        <v>171815</v>
      </c>
      <c r="B342">
        <v>3990</v>
      </c>
      <c r="C342" s="1">
        <v>44429</v>
      </c>
      <c r="D342" t="s">
        <v>131</v>
      </c>
      <c r="E342">
        <v>1</v>
      </c>
      <c r="F342">
        <v>1</v>
      </c>
      <c r="G342">
        <v>0</v>
      </c>
      <c r="H342">
        <v>6615</v>
      </c>
      <c r="I342">
        <v>992.25</v>
      </c>
      <c r="J342">
        <v>5678.98</v>
      </c>
      <c r="K342" t="s">
        <v>18</v>
      </c>
      <c r="L342">
        <v>281.14</v>
      </c>
      <c r="M342" t="s">
        <v>29</v>
      </c>
      <c r="N342">
        <v>224.91</v>
      </c>
      <c r="O342">
        <v>0</v>
      </c>
      <c r="P342" t="s">
        <v>126</v>
      </c>
      <c r="Q342" t="s">
        <v>23</v>
      </c>
      <c r="R342" t="s">
        <v>21</v>
      </c>
    </row>
    <row r="343" spans="1:18" hidden="1" x14ac:dyDescent="0.25">
      <c r="A343">
        <v>171830</v>
      </c>
      <c r="B343">
        <v>4005</v>
      </c>
      <c r="C343" s="1">
        <v>44438</v>
      </c>
      <c r="D343" t="s">
        <v>81</v>
      </c>
      <c r="E343">
        <v>4</v>
      </c>
      <c r="F343">
        <v>3</v>
      </c>
      <c r="G343">
        <v>1</v>
      </c>
      <c r="H343">
        <v>28350</v>
      </c>
      <c r="I343">
        <v>4252.5</v>
      </c>
      <c r="J343">
        <v>24338.47</v>
      </c>
      <c r="K343" t="s">
        <v>18</v>
      </c>
      <c r="L343">
        <v>1204.8800000000001</v>
      </c>
      <c r="M343" t="s">
        <v>29</v>
      </c>
      <c r="N343">
        <v>963.9</v>
      </c>
      <c r="O343">
        <v>0</v>
      </c>
      <c r="P343" t="s">
        <v>126</v>
      </c>
      <c r="Q343" t="s">
        <v>23</v>
      </c>
      <c r="R343" t="s">
        <v>21</v>
      </c>
    </row>
    <row r="344" spans="1:18" hidden="1" x14ac:dyDescent="0.25">
      <c r="A344">
        <v>171760</v>
      </c>
      <c r="B344">
        <v>3935</v>
      </c>
      <c r="C344" s="1">
        <v>44399</v>
      </c>
      <c r="D344" t="s">
        <v>46</v>
      </c>
      <c r="E344">
        <v>1</v>
      </c>
      <c r="F344">
        <v>1</v>
      </c>
      <c r="G344">
        <v>0</v>
      </c>
      <c r="H344">
        <v>5000</v>
      </c>
      <c r="I344">
        <v>750</v>
      </c>
      <c r="J344">
        <v>4292.5</v>
      </c>
      <c r="K344" t="s">
        <v>18</v>
      </c>
      <c r="L344">
        <v>212.5</v>
      </c>
      <c r="M344" t="s">
        <v>29</v>
      </c>
      <c r="N344">
        <v>170</v>
      </c>
      <c r="O344">
        <v>0</v>
      </c>
      <c r="P344" t="s">
        <v>126</v>
      </c>
      <c r="Q344" t="s">
        <v>23</v>
      </c>
      <c r="R344" t="s">
        <v>21</v>
      </c>
    </row>
    <row r="345" spans="1:18" hidden="1" x14ac:dyDescent="0.25">
      <c r="A345">
        <v>141240</v>
      </c>
      <c r="B345">
        <v>3419</v>
      </c>
      <c r="C345" s="1">
        <v>43964</v>
      </c>
      <c r="D345" t="s">
        <v>46</v>
      </c>
      <c r="E345">
        <v>1</v>
      </c>
      <c r="F345">
        <v>1</v>
      </c>
      <c r="G345">
        <v>0</v>
      </c>
      <c r="H345">
        <v>2000</v>
      </c>
      <c r="I345">
        <v>300</v>
      </c>
      <c r="J345">
        <v>1785</v>
      </c>
      <c r="K345" t="s">
        <v>18</v>
      </c>
      <c r="L345">
        <v>85</v>
      </c>
      <c r="M345" t="s">
        <v>25</v>
      </c>
      <c r="N345">
        <v>0</v>
      </c>
      <c r="O345">
        <v>0</v>
      </c>
      <c r="P345" t="s">
        <v>126</v>
      </c>
      <c r="Q345" t="s">
        <v>23</v>
      </c>
      <c r="R345" t="s">
        <v>21</v>
      </c>
    </row>
    <row r="346" spans="1:18" hidden="1" x14ac:dyDescent="0.25">
      <c r="A346">
        <v>141237</v>
      </c>
      <c r="B346">
        <v>3416</v>
      </c>
      <c r="C346" s="1">
        <v>43964</v>
      </c>
      <c r="D346" t="s">
        <v>46</v>
      </c>
      <c r="E346">
        <v>1</v>
      </c>
      <c r="F346">
        <v>1</v>
      </c>
      <c r="G346">
        <v>0</v>
      </c>
      <c r="H346">
        <v>2000</v>
      </c>
      <c r="I346">
        <v>300</v>
      </c>
      <c r="J346">
        <v>1785</v>
      </c>
      <c r="K346" t="s">
        <v>18</v>
      </c>
      <c r="L346">
        <v>85</v>
      </c>
      <c r="M346" t="s">
        <v>25</v>
      </c>
      <c r="N346">
        <v>0</v>
      </c>
      <c r="O346">
        <v>0</v>
      </c>
      <c r="P346" t="s">
        <v>126</v>
      </c>
      <c r="Q346" t="s">
        <v>23</v>
      </c>
      <c r="R346" t="s">
        <v>21</v>
      </c>
    </row>
    <row r="347" spans="1:18" hidden="1" x14ac:dyDescent="0.25">
      <c r="A347">
        <v>141292</v>
      </c>
      <c r="B347">
        <v>3470</v>
      </c>
      <c r="C347" s="1">
        <v>44016</v>
      </c>
      <c r="D347" t="s">
        <v>46</v>
      </c>
      <c r="E347">
        <v>1</v>
      </c>
      <c r="F347">
        <v>1</v>
      </c>
      <c r="G347">
        <v>0</v>
      </c>
      <c r="H347">
        <v>5000</v>
      </c>
      <c r="I347">
        <v>750</v>
      </c>
      <c r="J347">
        <v>4292.5</v>
      </c>
      <c r="K347" t="s">
        <v>18</v>
      </c>
      <c r="L347">
        <v>212.5</v>
      </c>
      <c r="M347" t="s">
        <v>29</v>
      </c>
      <c r="N347">
        <v>170</v>
      </c>
      <c r="O347">
        <v>0</v>
      </c>
      <c r="P347" t="s">
        <v>126</v>
      </c>
      <c r="Q347" t="s">
        <v>23</v>
      </c>
      <c r="R347" t="s">
        <v>21</v>
      </c>
    </row>
    <row r="348" spans="1:18" hidden="1" x14ac:dyDescent="0.25">
      <c r="A348">
        <v>141333</v>
      </c>
      <c r="B348">
        <v>3511</v>
      </c>
      <c r="C348" s="1">
        <v>44055</v>
      </c>
      <c r="D348" t="s">
        <v>46</v>
      </c>
      <c r="E348">
        <v>1</v>
      </c>
      <c r="F348">
        <v>1</v>
      </c>
      <c r="G348">
        <v>0</v>
      </c>
      <c r="H348">
        <v>28800</v>
      </c>
      <c r="I348">
        <v>4320</v>
      </c>
      <c r="J348">
        <v>24724.799999999999</v>
      </c>
      <c r="K348" t="s">
        <v>18</v>
      </c>
      <c r="L348">
        <v>1224</v>
      </c>
      <c r="M348" t="s">
        <v>29</v>
      </c>
      <c r="N348">
        <v>979.2</v>
      </c>
      <c r="O348">
        <v>0</v>
      </c>
      <c r="P348" t="s">
        <v>126</v>
      </c>
      <c r="Q348" t="s">
        <v>23</v>
      </c>
      <c r="R348" t="s">
        <v>21</v>
      </c>
    </row>
    <row r="349" spans="1:18" hidden="1" x14ac:dyDescent="0.25">
      <c r="A349">
        <v>141348</v>
      </c>
      <c r="B349">
        <v>3526</v>
      </c>
      <c r="C349" s="1">
        <v>44060</v>
      </c>
      <c r="D349" t="s">
        <v>63</v>
      </c>
      <c r="E349">
        <v>4</v>
      </c>
      <c r="F349">
        <v>3</v>
      </c>
      <c r="G349">
        <v>1</v>
      </c>
      <c r="H349">
        <v>27000</v>
      </c>
      <c r="I349">
        <v>4050</v>
      </c>
      <c r="J349">
        <v>23179.5</v>
      </c>
      <c r="K349" t="s">
        <v>18</v>
      </c>
      <c r="L349">
        <v>1147.5</v>
      </c>
      <c r="M349" t="s">
        <v>29</v>
      </c>
      <c r="N349">
        <v>918</v>
      </c>
      <c r="O349">
        <v>0</v>
      </c>
      <c r="P349" t="s">
        <v>126</v>
      </c>
      <c r="Q349" t="s">
        <v>23</v>
      </c>
      <c r="R349" t="s">
        <v>21</v>
      </c>
    </row>
    <row r="350" spans="1:18" hidden="1" x14ac:dyDescent="0.25">
      <c r="A350">
        <v>141374</v>
      </c>
      <c r="B350">
        <v>3552</v>
      </c>
      <c r="C350" s="1">
        <v>44079</v>
      </c>
      <c r="D350" t="s">
        <v>46</v>
      </c>
      <c r="E350">
        <v>1</v>
      </c>
      <c r="F350">
        <v>1</v>
      </c>
      <c r="G350">
        <v>0</v>
      </c>
      <c r="H350">
        <v>14400</v>
      </c>
      <c r="I350">
        <v>2160</v>
      </c>
      <c r="J350">
        <v>12362.4</v>
      </c>
      <c r="K350" t="s">
        <v>18</v>
      </c>
      <c r="L350">
        <v>612</v>
      </c>
      <c r="M350" t="s">
        <v>29</v>
      </c>
      <c r="N350">
        <v>489.6</v>
      </c>
      <c r="O350">
        <v>0</v>
      </c>
      <c r="P350" t="s">
        <v>126</v>
      </c>
      <c r="Q350" t="s">
        <v>23</v>
      </c>
      <c r="R350" t="s">
        <v>21</v>
      </c>
    </row>
    <row r="351" spans="1:18" hidden="1" x14ac:dyDescent="0.25">
      <c r="A351">
        <v>151526</v>
      </c>
      <c r="B351">
        <v>3702</v>
      </c>
      <c r="C351" s="1">
        <v>44198</v>
      </c>
      <c r="D351" t="s">
        <v>46</v>
      </c>
      <c r="E351">
        <v>1</v>
      </c>
      <c r="F351">
        <v>1</v>
      </c>
      <c r="G351">
        <v>0</v>
      </c>
      <c r="H351">
        <v>25200</v>
      </c>
      <c r="I351">
        <v>3780</v>
      </c>
      <c r="J351">
        <v>21634.2</v>
      </c>
      <c r="K351" t="s">
        <v>18</v>
      </c>
      <c r="L351">
        <v>1071</v>
      </c>
      <c r="M351" t="s">
        <v>29</v>
      </c>
      <c r="N351">
        <v>856.8</v>
      </c>
      <c r="O351">
        <v>0</v>
      </c>
      <c r="P351" t="s">
        <v>126</v>
      </c>
      <c r="Q351" t="s">
        <v>23</v>
      </c>
      <c r="R351" t="s">
        <v>21</v>
      </c>
    </row>
    <row r="352" spans="1:18" hidden="1" x14ac:dyDescent="0.25">
      <c r="A352">
        <v>151534</v>
      </c>
      <c r="B352">
        <v>3710</v>
      </c>
      <c r="C352" s="1">
        <v>44205</v>
      </c>
      <c r="D352" t="s">
        <v>46</v>
      </c>
      <c r="E352">
        <v>1</v>
      </c>
      <c r="F352">
        <v>1</v>
      </c>
      <c r="G352">
        <v>0</v>
      </c>
      <c r="H352">
        <v>12600</v>
      </c>
      <c r="I352">
        <v>1890</v>
      </c>
      <c r="J352">
        <v>10817.1</v>
      </c>
      <c r="K352" t="s">
        <v>18</v>
      </c>
      <c r="L352">
        <v>535.5</v>
      </c>
      <c r="M352" t="s">
        <v>29</v>
      </c>
      <c r="N352">
        <v>428.4</v>
      </c>
      <c r="O352">
        <v>0</v>
      </c>
      <c r="P352" t="s">
        <v>126</v>
      </c>
      <c r="Q352" t="s">
        <v>23</v>
      </c>
      <c r="R352" t="s">
        <v>21</v>
      </c>
    </row>
    <row r="353" spans="1:18" hidden="1" x14ac:dyDescent="0.25">
      <c r="A353">
        <v>151500</v>
      </c>
      <c r="B353">
        <v>3676</v>
      </c>
      <c r="C353" s="1">
        <v>44170</v>
      </c>
      <c r="D353" t="s">
        <v>46</v>
      </c>
      <c r="E353">
        <v>1</v>
      </c>
      <c r="F353">
        <v>1</v>
      </c>
      <c r="G353">
        <v>0</v>
      </c>
      <c r="H353">
        <v>6000</v>
      </c>
      <c r="I353">
        <v>900</v>
      </c>
      <c r="J353">
        <v>5151</v>
      </c>
      <c r="K353" t="s">
        <v>18</v>
      </c>
      <c r="L353">
        <v>255</v>
      </c>
      <c r="M353" t="s">
        <v>29</v>
      </c>
      <c r="N353">
        <v>204</v>
      </c>
      <c r="O353">
        <v>0</v>
      </c>
      <c r="P353" t="s">
        <v>126</v>
      </c>
      <c r="Q353" t="s">
        <v>23</v>
      </c>
      <c r="R353" t="s">
        <v>21</v>
      </c>
    </row>
    <row r="354" spans="1:18" hidden="1" x14ac:dyDescent="0.25">
      <c r="A354">
        <v>151473</v>
      </c>
      <c r="B354">
        <v>3649</v>
      </c>
      <c r="C354" s="1">
        <v>44142</v>
      </c>
      <c r="D354" t="s">
        <v>46</v>
      </c>
      <c r="E354">
        <v>3</v>
      </c>
      <c r="F354">
        <v>3</v>
      </c>
      <c r="G354">
        <v>0</v>
      </c>
      <c r="H354">
        <v>62560</v>
      </c>
      <c r="I354">
        <v>9384</v>
      </c>
      <c r="J354">
        <v>53707.76</v>
      </c>
      <c r="K354" t="s">
        <v>18</v>
      </c>
      <c r="L354">
        <v>2658.8</v>
      </c>
      <c r="M354" t="s">
        <v>29</v>
      </c>
      <c r="N354">
        <v>2127.04</v>
      </c>
      <c r="O354">
        <v>0</v>
      </c>
      <c r="P354" t="s">
        <v>126</v>
      </c>
      <c r="Q354" t="s">
        <v>23</v>
      </c>
      <c r="R354" t="s">
        <v>21</v>
      </c>
    </row>
    <row r="355" spans="1:18" hidden="1" x14ac:dyDescent="0.25">
      <c r="A355">
        <v>222468</v>
      </c>
      <c r="B355">
        <v>4637</v>
      </c>
      <c r="C355" s="1">
        <v>44938</v>
      </c>
      <c r="D355" t="s">
        <v>46</v>
      </c>
      <c r="E355">
        <v>1</v>
      </c>
      <c r="F355">
        <v>1</v>
      </c>
      <c r="G355">
        <v>0</v>
      </c>
      <c r="H355">
        <v>8000</v>
      </c>
      <c r="I355">
        <v>1200</v>
      </c>
      <c r="J355">
        <v>6868</v>
      </c>
      <c r="K355" t="s">
        <v>18</v>
      </c>
      <c r="L355">
        <v>340</v>
      </c>
      <c r="M355" t="s">
        <v>29</v>
      </c>
      <c r="N355">
        <v>272</v>
      </c>
      <c r="O355">
        <v>0</v>
      </c>
      <c r="P355" t="s">
        <v>126</v>
      </c>
      <c r="Q355" t="s">
        <v>23</v>
      </c>
      <c r="R355" t="s">
        <v>21</v>
      </c>
    </row>
    <row r="356" spans="1:18" hidden="1" x14ac:dyDescent="0.25">
      <c r="A356">
        <v>222515</v>
      </c>
      <c r="B356">
        <v>4683</v>
      </c>
      <c r="C356" s="1">
        <v>44992</v>
      </c>
      <c r="D356" t="s">
        <v>46</v>
      </c>
      <c r="E356">
        <v>1</v>
      </c>
      <c r="F356">
        <v>1</v>
      </c>
      <c r="G356">
        <v>0</v>
      </c>
      <c r="H356">
        <v>8000</v>
      </c>
      <c r="I356">
        <v>1200</v>
      </c>
      <c r="J356">
        <v>6868</v>
      </c>
      <c r="K356" t="s">
        <v>18</v>
      </c>
      <c r="L356">
        <v>340</v>
      </c>
      <c r="M356" t="s">
        <v>29</v>
      </c>
      <c r="N356">
        <v>272</v>
      </c>
      <c r="O356">
        <v>0</v>
      </c>
      <c r="P356" t="s">
        <v>126</v>
      </c>
      <c r="Q356" t="s">
        <v>23</v>
      </c>
      <c r="R356" t="s">
        <v>21</v>
      </c>
    </row>
    <row r="357" spans="1:18" hidden="1" x14ac:dyDescent="0.25">
      <c r="A357">
        <v>222523</v>
      </c>
      <c r="B357">
        <v>4691</v>
      </c>
      <c r="C357" s="1">
        <v>45006</v>
      </c>
      <c r="D357" t="s">
        <v>46</v>
      </c>
      <c r="E357">
        <v>1</v>
      </c>
      <c r="F357">
        <v>1</v>
      </c>
      <c r="G357">
        <v>0</v>
      </c>
      <c r="H357">
        <v>12000</v>
      </c>
      <c r="I357">
        <v>1800</v>
      </c>
      <c r="J357">
        <v>10302</v>
      </c>
      <c r="K357" t="s">
        <v>18</v>
      </c>
      <c r="L357">
        <v>510</v>
      </c>
      <c r="M357" t="s">
        <v>29</v>
      </c>
      <c r="N357">
        <v>408</v>
      </c>
      <c r="O357">
        <v>0</v>
      </c>
      <c r="P357" t="s">
        <v>126</v>
      </c>
      <c r="Q357" t="s">
        <v>23</v>
      </c>
      <c r="R357" t="s">
        <v>21</v>
      </c>
    </row>
    <row r="358" spans="1:18" hidden="1" x14ac:dyDescent="0.25">
      <c r="A358">
        <v>222575</v>
      </c>
      <c r="B358">
        <v>4742</v>
      </c>
      <c r="C358" s="1">
        <v>45059</v>
      </c>
      <c r="D358" t="s">
        <v>46</v>
      </c>
      <c r="E358">
        <v>1</v>
      </c>
      <c r="F358">
        <v>1</v>
      </c>
      <c r="G358">
        <v>0</v>
      </c>
      <c r="H358">
        <v>9500</v>
      </c>
      <c r="I358">
        <v>1425</v>
      </c>
      <c r="J358">
        <v>8155.75</v>
      </c>
      <c r="K358" t="s">
        <v>18</v>
      </c>
      <c r="L358">
        <v>403.75</v>
      </c>
      <c r="M358" t="s">
        <v>29</v>
      </c>
      <c r="N358">
        <v>323</v>
      </c>
      <c r="O358">
        <v>0</v>
      </c>
      <c r="P358" t="s">
        <v>126</v>
      </c>
      <c r="Q358" t="s">
        <v>23</v>
      </c>
      <c r="R358" t="s">
        <v>21</v>
      </c>
    </row>
    <row r="359" spans="1:18" hidden="1" x14ac:dyDescent="0.25">
      <c r="A359">
        <v>222611</v>
      </c>
      <c r="B359">
        <v>4776</v>
      </c>
      <c r="C359" s="1">
        <v>45111</v>
      </c>
      <c r="D359" t="s">
        <v>83</v>
      </c>
      <c r="E359">
        <v>4</v>
      </c>
      <c r="F359">
        <v>3</v>
      </c>
      <c r="G359">
        <v>1</v>
      </c>
      <c r="H359">
        <v>28350</v>
      </c>
      <c r="I359">
        <v>4252.5</v>
      </c>
      <c r="J359">
        <v>24338.47</v>
      </c>
      <c r="K359" t="s">
        <v>18</v>
      </c>
      <c r="L359">
        <v>1204.8800000000001</v>
      </c>
      <c r="M359" t="s">
        <v>29</v>
      </c>
      <c r="N359">
        <v>963.9</v>
      </c>
      <c r="O359">
        <v>0</v>
      </c>
      <c r="P359" t="s">
        <v>126</v>
      </c>
      <c r="Q359" t="s">
        <v>23</v>
      </c>
      <c r="R359" t="s">
        <v>21</v>
      </c>
    </row>
    <row r="360" spans="1:18" hidden="1" x14ac:dyDescent="0.25">
      <c r="A360">
        <v>222625</v>
      </c>
      <c r="B360">
        <v>4789</v>
      </c>
      <c r="C360" s="1">
        <v>45120</v>
      </c>
      <c r="D360" t="s">
        <v>83</v>
      </c>
      <c r="E360">
        <v>4</v>
      </c>
      <c r="F360">
        <v>3</v>
      </c>
      <c r="G360">
        <v>1</v>
      </c>
      <c r="H360">
        <v>28350</v>
      </c>
      <c r="I360">
        <v>4252.5</v>
      </c>
      <c r="J360">
        <v>24338.47</v>
      </c>
      <c r="K360" t="s">
        <v>18</v>
      </c>
      <c r="L360">
        <v>1204.8800000000001</v>
      </c>
      <c r="M360" t="s">
        <v>29</v>
      </c>
      <c r="N360">
        <v>963.9</v>
      </c>
      <c r="O360">
        <v>0</v>
      </c>
      <c r="P360" t="s">
        <v>126</v>
      </c>
      <c r="Q360" t="s">
        <v>23</v>
      </c>
      <c r="R360" t="s">
        <v>21</v>
      </c>
    </row>
    <row r="361" spans="1:18" hidden="1" x14ac:dyDescent="0.25">
      <c r="A361">
        <v>227</v>
      </c>
      <c r="B361">
        <v>2418</v>
      </c>
      <c r="C361" s="1">
        <v>43098</v>
      </c>
      <c r="D361" t="s">
        <v>46</v>
      </c>
      <c r="E361">
        <v>2</v>
      </c>
      <c r="F361">
        <v>1</v>
      </c>
      <c r="G361">
        <v>1</v>
      </c>
      <c r="H361">
        <v>10560</v>
      </c>
      <c r="I361">
        <v>1584</v>
      </c>
      <c r="J361">
        <v>8976</v>
      </c>
      <c r="K361" t="s">
        <v>22</v>
      </c>
      <c r="L361">
        <v>448.8</v>
      </c>
      <c r="M361" t="s">
        <v>29</v>
      </c>
      <c r="N361">
        <v>448.8</v>
      </c>
      <c r="O361">
        <v>0</v>
      </c>
      <c r="P361" t="s">
        <v>132</v>
      </c>
      <c r="Q361" t="s">
        <v>23</v>
      </c>
      <c r="R361" t="s">
        <v>21</v>
      </c>
    </row>
    <row r="362" spans="1:18" hidden="1" x14ac:dyDescent="0.25">
      <c r="A362">
        <v>239</v>
      </c>
      <c r="B362">
        <v>2430</v>
      </c>
      <c r="C362" s="1">
        <v>43099</v>
      </c>
      <c r="D362" t="s">
        <v>46</v>
      </c>
      <c r="E362">
        <v>1</v>
      </c>
      <c r="F362">
        <v>1</v>
      </c>
      <c r="G362">
        <v>0</v>
      </c>
      <c r="H362">
        <v>7920</v>
      </c>
      <c r="I362">
        <v>1188</v>
      </c>
      <c r="J362">
        <v>7068.6</v>
      </c>
      <c r="K362" t="s">
        <v>18</v>
      </c>
      <c r="L362">
        <v>336.6</v>
      </c>
      <c r="M362" t="s">
        <v>25</v>
      </c>
      <c r="N362">
        <v>0</v>
      </c>
      <c r="O362">
        <v>0</v>
      </c>
      <c r="P362" t="s">
        <v>133</v>
      </c>
      <c r="Q362" t="s">
        <v>23</v>
      </c>
      <c r="R362" t="s">
        <v>21</v>
      </c>
    </row>
    <row r="363" spans="1:18" hidden="1" x14ac:dyDescent="0.25">
      <c r="A363">
        <v>179</v>
      </c>
      <c r="B363">
        <v>2370</v>
      </c>
      <c r="C363" s="1">
        <v>43059</v>
      </c>
      <c r="D363" t="s">
        <v>46</v>
      </c>
      <c r="E363">
        <v>1</v>
      </c>
      <c r="F363">
        <v>1</v>
      </c>
      <c r="G363">
        <v>0</v>
      </c>
      <c r="H363">
        <v>12000</v>
      </c>
      <c r="I363">
        <v>1800</v>
      </c>
      <c r="J363">
        <v>10200</v>
      </c>
      <c r="K363" t="s">
        <v>18</v>
      </c>
      <c r="L363">
        <v>510</v>
      </c>
      <c r="M363" t="s">
        <v>29</v>
      </c>
      <c r="N363">
        <v>510</v>
      </c>
      <c r="O363">
        <v>0</v>
      </c>
      <c r="P363" t="s">
        <v>133</v>
      </c>
      <c r="Q363" t="s">
        <v>23</v>
      </c>
      <c r="R363" t="s">
        <v>21</v>
      </c>
    </row>
    <row r="364" spans="1:18" hidden="1" x14ac:dyDescent="0.25">
      <c r="A364">
        <v>252689</v>
      </c>
      <c r="B364">
        <v>4852</v>
      </c>
      <c r="C364" s="1">
        <v>45175</v>
      </c>
      <c r="D364" t="s">
        <v>46</v>
      </c>
      <c r="E364">
        <v>1</v>
      </c>
      <c r="F364">
        <v>1</v>
      </c>
      <c r="G364">
        <v>0</v>
      </c>
      <c r="H364">
        <v>14400</v>
      </c>
      <c r="I364">
        <v>2160</v>
      </c>
      <c r="J364">
        <v>12362.4</v>
      </c>
      <c r="K364" t="s">
        <v>18</v>
      </c>
      <c r="L364">
        <v>612</v>
      </c>
      <c r="M364" t="s">
        <v>29</v>
      </c>
      <c r="N364">
        <v>489.6</v>
      </c>
      <c r="O364">
        <v>0</v>
      </c>
      <c r="P364" t="s">
        <v>126</v>
      </c>
      <c r="Q364" t="s">
        <v>23</v>
      </c>
      <c r="R364" t="s">
        <v>21</v>
      </c>
    </row>
    <row r="365" spans="1:18" hidden="1" x14ac:dyDescent="0.25">
      <c r="A365">
        <v>254</v>
      </c>
      <c r="B365">
        <v>2445</v>
      </c>
      <c r="C365" s="1">
        <v>43105</v>
      </c>
      <c r="D365" t="s">
        <v>46</v>
      </c>
      <c r="E365">
        <v>4</v>
      </c>
      <c r="F365">
        <v>3</v>
      </c>
      <c r="G365">
        <v>1</v>
      </c>
      <c r="H365">
        <v>14175</v>
      </c>
      <c r="I365">
        <v>2126.25</v>
      </c>
      <c r="J365">
        <v>12048.75</v>
      </c>
      <c r="K365" t="s">
        <v>18</v>
      </c>
      <c r="L365">
        <v>602.44000000000005</v>
      </c>
      <c r="M365" t="s">
        <v>29</v>
      </c>
      <c r="N365">
        <v>602.44000000000005</v>
      </c>
      <c r="O365">
        <v>0</v>
      </c>
      <c r="P365" t="s">
        <v>133</v>
      </c>
      <c r="Q365" t="s">
        <v>23</v>
      </c>
      <c r="R365" t="s">
        <v>21</v>
      </c>
    </row>
    <row r="366" spans="1:18" hidden="1" x14ac:dyDescent="0.25">
      <c r="A366">
        <v>328</v>
      </c>
      <c r="B366">
        <v>2514</v>
      </c>
      <c r="C366" s="1">
        <v>43157</v>
      </c>
      <c r="D366" t="s">
        <v>46</v>
      </c>
      <c r="E366">
        <v>1</v>
      </c>
      <c r="F366">
        <v>1</v>
      </c>
      <c r="G366">
        <v>0</v>
      </c>
      <c r="H366">
        <v>6000</v>
      </c>
      <c r="I366">
        <v>900</v>
      </c>
      <c r="J366">
        <v>5100</v>
      </c>
      <c r="K366" t="s">
        <v>18</v>
      </c>
      <c r="L366">
        <v>255</v>
      </c>
      <c r="M366" t="s">
        <v>29</v>
      </c>
      <c r="N366">
        <v>255</v>
      </c>
      <c r="O366">
        <v>0</v>
      </c>
      <c r="P366" t="s">
        <v>134</v>
      </c>
      <c r="Q366" t="s">
        <v>23</v>
      </c>
      <c r="R366" t="s">
        <v>21</v>
      </c>
    </row>
    <row r="367" spans="1:18" hidden="1" x14ac:dyDescent="0.25">
      <c r="A367">
        <v>4</v>
      </c>
      <c r="B367">
        <v>2206</v>
      </c>
      <c r="C367" s="1">
        <v>42973</v>
      </c>
      <c r="D367" t="s">
        <v>135</v>
      </c>
      <c r="E367">
        <v>1</v>
      </c>
      <c r="F367">
        <v>1</v>
      </c>
      <c r="G367">
        <v>0</v>
      </c>
      <c r="H367">
        <v>5000</v>
      </c>
      <c r="I367">
        <v>750</v>
      </c>
      <c r="J367">
        <v>4462.5</v>
      </c>
      <c r="K367" t="s">
        <v>18</v>
      </c>
      <c r="L367">
        <v>212.5</v>
      </c>
      <c r="M367" t="s">
        <v>25</v>
      </c>
      <c r="N367">
        <v>0</v>
      </c>
      <c r="O367">
        <v>0</v>
      </c>
      <c r="P367" t="s">
        <v>134</v>
      </c>
      <c r="Q367" t="s">
        <v>23</v>
      </c>
      <c r="R367" t="s">
        <v>21</v>
      </c>
    </row>
    <row r="368" spans="1:18" hidden="1" x14ac:dyDescent="0.25">
      <c r="A368">
        <v>311</v>
      </c>
      <c r="B368">
        <v>2499</v>
      </c>
      <c r="C368" s="1">
        <v>43147</v>
      </c>
      <c r="D368" t="s">
        <v>46</v>
      </c>
      <c r="E368">
        <v>1</v>
      </c>
      <c r="F368">
        <v>1</v>
      </c>
      <c r="G368">
        <v>0</v>
      </c>
      <c r="H368">
        <v>8000</v>
      </c>
      <c r="I368">
        <v>1200</v>
      </c>
      <c r="J368">
        <v>6800</v>
      </c>
      <c r="K368" t="s">
        <v>18</v>
      </c>
      <c r="L368">
        <v>340</v>
      </c>
      <c r="M368" t="s">
        <v>29</v>
      </c>
      <c r="N368">
        <v>340</v>
      </c>
      <c r="O368">
        <v>0</v>
      </c>
      <c r="P368" t="s">
        <v>136</v>
      </c>
      <c r="Q368" t="s">
        <v>23</v>
      </c>
      <c r="R368" t="s">
        <v>21</v>
      </c>
    </row>
    <row r="369" spans="1:18" hidden="1" x14ac:dyDescent="0.25">
      <c r="A369">
        <v>401</v>
      </c>
      <c r="B369">
        <v>2583</v>
      </c>
      <c r="C369" s="1">
        <v>43213</v>
      </c>
      <c r="D369" t="s">
        <v>137</v>
      </c>
      <c r="E369">
        <v>2</v>
      </c>
      <c r="F369">
        <v>1</v>
      </c>
      <c r="G369">
        <v>1</v>
      </c>
      <c r="H369">
        <v>10560</v>
      </c>
      <c r="I369">
        <v>1584</v>
      </c>
      <c r="J369">
        <v>8976</v>
      </c>
      <c r="K369" t="s">
        <v>18</v>
      </c>
      <c r="L369">
        <v>448.8</v>
      </c>
      <c r="M369" t="s">
        <v>29</v>
      </c>
      <c r="N369">
        <v>448.8</v>
      </c>
      <c r="O369">
        <v>0</v>
      </c>
      <c r="P369" t="s">
        <v>138</v>
      </c>
      <c r="Q369" t="s">
        <v>23</v>
      </c>
      <c r="R369" t="s">
        <v>21</v>
      </c>
    </row>
    <row r="370" spans="1:18" hidden="1" x14ac:dyDescent="0.25">
      <c r="A370">
        <v>131189</v>
      </c>
      <c r="B370">
        <v>3368</v>
      </c>
      <c r="C370" s="1">
        <v>43854</v>
      </c>
      <c r="D370" t="s">
        <v>139</v>
      </c>
      <c r="E370">
        <v>1</v>
      </c>
      <c r="F370">
        <v>1</v>
      </c>
      <c r="G370">
        <v>0</v>
      </c>
      <c r="H370">
        <v>5670</v>
      </c>
      <c r="I370">
        <v>850.5</v>
      </c>
      <c r="J370">
        <v>4867.7</v>
      </c>
      <c r="K370" t="s">
        <v>18</v>
      </c>
      <c r="L370">
        <v>240.97</v>
      </c>
      <c r="M370" t="s">
        <v>29</v>
      </c>
      <c r="N370">
        <v>192.78</v>
      </c>
      <c r="O370">
        <v>0</v>
      </c>
      <c r="P370" t="s">
        <v>138</v>
      </c>
      <c r="Q370" t="s">
        <v>23</v>
      </c>
      <c r="R370" t="s">
        <v>21</v>
      </c>
    </row>
    <row r="371" spans="1:18" hidden="1" x14ac:dyDescent="0.25">
      <c r="A371">
        <v>131104</v>
      </c>
      <c r="B371">
        <v>3284</v>
      </c>
      <c r="C371" s="1">
        <v>43791</v>
      </c>
      <c r="D371" t="s">
        <v>114</v>
      </c>
      <c r="E371">
        <v>2</v>
      </c>
      <c r="F371">
        <v>1</v>
      </c>
      <c r="G371">
        <v>1</v>
      </c>
      <c r="H371">
        <v>10560</v>
      </c>
      <c r="I371">
        <v>1584</v>
      </c>
      <c r="J371">
        <v>9065.76</v>
      </c>
      <c r="K371" t="s">
        <v>18</v>
      </c>
      <c r="L371">
        <v>448.8</v>
      </c>
      <c r="M371" t="s">
        <v>29</v>
      </c>
      <c r="N371">
        <v>359.04</v>
      </c>
      <c r="O371">
        <v>0</v>
      </c>
      <c r="P371" t="s">
        <v>138</v>
      </c>
      <c r="Q371" t="s">
        <v>23</v>
      </c>
      <c r="R371" t="s">
        <v>21</v>
      </c>
    </row>
    <row r="372" spans="1:18" hidden="1" x14ac:dyDescent="0.25">
      <c r="A372">
        <v>151489</v>
      </c>
      <c r="B372">
        <v>3665</v>
      </c>
      <c r="C372" s="1">
        <v>44154</v>
      </c>
      <c r="D372" t="s">
        <v>66</v>
      </c>
      <c r="E372">
        <v>2</v>
      </c>
      <c r="F372">
        <v>1</v>
      </c>
      <c r="G372">
        <v>1</v>
      </c>
      <c r="H372">
        <v>9600</v>
      </c>
      <c r="I372">
        <v>1440</v>
      </c>
      <c r="J372">
        <v>8241.6</v>
      </c>
      <c r="K372" t="s">
        <v>18</v>
      </c>
      <c r="L372">
        <v>408</v>
      </c>
      <c r="M372" t="s">
        <v>29</v>
      </c>
      <c r="N372">
        <v>326.39999999999998</v>
      </c>
      <c r="O372">
        <v>0</v>
      </c>
      <c r="P372" t="s">
        <v>138</v>
      </c>
      <c r="Q372" t="s">
        <v>23</v>
      </c>
      <c r="R372" t="s">
        <v>21</v>
      </c>
    </row>
    <row r="373" spans="1:18" hidden="1" x14ac:dyDescent="0.25">
      <c r="A373">
        <v>202155</v>
      </c>
      <c r="B373">
        <v>4330</v>
      </c>
      <c r="C373" s="1">
        <v>44683</v>
      </c>
      <c r="D373" t="s">
        <v>66</v>
      </c>
      <c r="E373">
        <v>2</v>
      </c>
      <c r="F373">
        <v>1</v>
      </c>
      <c r="G373">
        <v>1</v>
      </c>
      <c r="H373">
        <v>10560</v>
      </c>
      <c r="I373">
        <v>1584</v>
      </c>
      <c r="J373">
        <v>9065.76</v>
      </c>
      <c r="K373" t="s">
        <v>18</v>
      </c>
      <c r="L373">
        <v>448.8</v>
      </c>
      <c r="M373" t="s">
        <v>29</v>
      </c>
      <c r="N373">
        <v>359.04</v>
      </c>
      <c r="O373">
        <v>0</v>
      </c>
      <c r="P373" t="s">
        <v>138</v>
      </c>
      <c r="Q373" t="s">
        <v>23</v>
      </c>
      <c r="R373" t="s">
        <v>21</v>
      </c>
    </row>
    <row r="374" spans="1:18" hidden="1" x14ac:dyDescent="0.25">
      <c r="A374">
        <v>171878</v>
      </c>
      <c r="B374">
        <v>4053</v>
      </c>
      <c r="C374" s="1">
        <v>44467</v>
      </c>
      <c r="D374" t="s">
        <v>46</v>
      </c>
      <c r="E374">
        <v>2</v>
      </c>
      <c r="F374">
        <v>1</v>
      </c>
      <c r="G374">
        <v>1</v>
      </c>
      <c r="H374">
        <v>10560</v>
      </c>
      <c r="I374">
        <v>1584</v>
      </c>
      <c r="J374">
        <v>9065.76</v>
      </c>
      <c r="K374" t="s">
        <v>18</v>
      </c>
      <c r="L374">
        <v>448.8</v>
      </c>
      <c r="M374" t="s">
        <v>29</v>
      </c>
      <c r="N374">
        <v>359.04</v>
      </c>
      <c r="O374">
        <v>0</v>
      </c>
      <c r="P374" t="s">
        <v>138</v>
      </c>
      <c r="Q374" t="s">
        <v>23</v>
      </c>
      <c r="R374" t="s">
        <v>21</v>
      </c>
    </row>
    <row r="375" spans="1:18" hidden="1" x14ac:dyDescent="0.25">
      <c r="A375">
        <v>222562</v>
      </c>
      <c r="B375">
        <v>4730</v>
      </c>
      <c r="C375" s="1">
        <v>45040</v>
      </c>
      <c r="D375" t="s">
        <v>56</v>
      </c>
      <c r="E375">
        <v>2</v>
      </c>
      <c r="F375">
        <v>1</v>
      </c>
      <c r="G375">
        <v>1</v>
      </c>
      <c r="H375">
        <v>10560</v>
      </c>
      <c r="I375">
        <v>1584</v>
      </c>
      <c r="J375">
        <v>9065.76</v>
      </c>
      <c r="K375" t="s">
        <v>18</v>
      </c>
      <c r="L375">
        <v>448.8</v>
      </c>
      <c r="M375" t="s">
        <v>29</v>
      </c>
      <c r="N375">
        <v>359.04</v>
      </c>
      <c r="O375">
        <v>0</v>
      </c>
      <c r="P375" t="s">
        <v>138</v>
      </c>
      <c r="Q375" t="s">
        <v>23</v>
      </c>
      <c r="R375" t="s">
        <v>21</v>
      </c>
    </row>
    <row r="376" spans="1:18" hidden="1" x14ac:dyDescent="0.25">
      <c r="A376">
        <v>222564</v>
      </c>
      <c r="B376">
        <v>4732</v>
      </c>
      <c r="C376" s="1">
        <v>45044</v>
      </c>
      <c r="D376" t="s">
        <v>46</v>
      </c>
      <c r="E376">
        <v>1</v>
      </c>
      <c r="F376">
        <v>1</v>
      </c>
      <c r="G376">
        <v>0</v>
      </c>
      <c r="H376">
        <v>6000</v>
      </c>
      <c r="I376">
        <v>900</v>
      </c>
      <c r="J376">
        <v>5151</v>
      </c>
      <c r="K376" t="s">
        <v>18</v>
      </c>
      <c r="L376">
        <v>255</v>
      </c>
      <c r="M376" t="s">
        <v>29</v>
      </c>
      <c r="N376">
        <v>204</v>
      </c>
      <c r="O376">
        <v>0</v>
      </c>
      <c r="P376" t="s">
        <v>140</v>
      </c>
      <c r="Q376" t="s">
        <v>23</v>
      </c>
      <c r="R376" t="s">
        <v>21</v>
      </c>
    </row>
    <row r="377" spans="1:18" hidden="1" x14ac:dyDescent="0.25">
      <c r="A377">
        <v>171903</v>
      </c>
      <c r="B377">
        <v>4078</v>
      </c>
      <c r="C377" s="1">
        <v>44485</v>
      </c>
      <c r="D377" t="s">
        <v>46</v>
      </c>
      <c r="E377">
        <v>1</v>
      </c>
      <c r="F377">
        <v>1</v>
      </c>
      <c r="G377">
        <v>0</v>
      </c>
      <c r="H377">
        <v>4800</v>
      </c>
      <c r="I377">
        <v>720</v>
      </c>
      <c r="J377">
        <v>4120.8</v>
      </c>
      <c r="K377" t="s">
        <v>18</v>
      </c>
      <c r="L377">
        <v>204</v>
      </c>
      <c r="M377" t="s">
        <v>29</v>
      </c>
      <c r="N377">
        <v>163.19999999999999</v>
      </c>
      <c r="O377">
        <v>0</v>
      </c>
      <c r="P377" t="s">
        <v>140</v>
      </c>
      <c r="Q377" t="s">
        <v>23</v>
      </c>
      <c r="R377" t="s">
        <v>21</v>
      </c>
    </row>
    <row r="378" spans="1:18" hidden="1" x14ac:dyDescent="0.25">
      <c r="A378">
        <v>171978</v>
      </c>
      <c r="B378">
        <v>4152</v>
      </c>
      <c r="C378" s="1">
        <v>44553</v>
      </c>
      <c r="D378" t="s">
        <v>46</v>
      </c>
      <c r="E378">
        <v>2</v>
      </c>
      <c r="F378">
        <v>2</v>
      </c>
      <c r="G378">
        <v>0</v>
      </c>
      <c r="H378">
        <v>15200</v>
      </c>
      <c r="I378">
        <v>2280</v>
      </c>
      <c r="J378">
        <v>13049.2</v>
      </c>
      <c r="K378" t="s">
        <v>18</v>
      </c>
      <c r="L378">
        <v>646</v>
      </c>
      <c r="M378" t="s">
        <v>29</v>
      </c>
      <c r="N378">
        <v>516.79999999999995</v>
      </c>
      <c r="O378">
        <v>0</v>
      </c>
      <c r="P378" t="s">
        <v>140</v>
      </c>
      <c r="Q378" t="s">
        <v>23</v>
      </c>
      <c r="R378" t="s">
        <v>21</v>
      </c>
    </row>
    <row r="379" spans="1:18" hidden="1" x14ac:dyDescent="0.25">
      <c r="A379">
        <v>172024</v>
      </c>
      <c r="B379">
        <v>4197</v>
      </c>
      <c r="C379" s="1">
        <v>44576</v>
      </c>
      <c r="D379" t="s">
        <v>46</v>
      </c>
      <c r="E379">
        <v>1</v>
      </c>
      <c r="F379">
        <v>1</v>
      </c>
      <c r="G379">
        <v>0</v>
      </c>
      <c r="H379">
        <v>6800</v>
      </c>
      <c r="I379">
        <v>1020</v>
      </c>
      <c r="J379">
        <v>5837.8</v>
      </c>
      <c r="K379" t="s">
        <v>18</v>
      </c>
      <c r="L379">
        <v>289</v>
      </c>
      <c r="M379" t="s">
        <v>29</v>
      </c>
      <c r="N379">
        <v>231.2</v>
      </c>
      <c r="O379">
        <v>0</v>
      </c>
      <c r="P379" t="s">
        <v>140</v>
      </c>
      <c r="Q379" t="s">
        <v>23</v>
      </c>
      <c r="R379" t="s">
        <v>21</v>
      </c>
    </row>
    <row r="380" spans="1:18" hidden="1" x14ac:dyDescent="0.25">
      <c r="A380">
        <v>222422</v>
      </c>
      <c r="B380">
        <v>4592</v>
      </c>
      <c r="C380" s="1">
        <v>44918</v>
      </c>
      <c r="D380" t="s">
        <v>46</v>
      </c>
      <c r="E380">
        <v>2</v>
      </c>
      <c r="F380">
        <v>2</v>
      </c>
      <c r="G380">
        <v>0</v>
      </c>
      <c r="H380">
        <v>15000</v>
      </c>
      <c r="I380">
        <v>2250</v>
      </c>
      <c r="J380">
        <v>12877.5</v>
      </c>
      <c r="K380" t="s">
        <v>18</v>
      </c>
      <c r="L380">
        <v>637.5</v>
      </c>
      <c r="M380" t="s">
        <v>29</v>
      </c>
      <c r="N380">
        <v>510</v>
      </c>
      <c r="O380">
        <v>0</v>
      </c>
      <c r="P380" t="s">
        <v>140</v>
      </c>
      <c r="Q380" t="s">
        <v>23</v>
      </c>
      <c r="R380" t="s">
        <v>21</v>
      </c>
    </row>
    <row r="381" spans="1:18" hidden="1" x14ac:dyDescent="0.25">
      <c r="A381">
        <v>222363</v>
      </c>
      <c r="B381">
        <v>4506</v>
      </c>
      <c r="C381" s="1">
        <v>44849</v>
      </c>
      <c r="D381" t="s">
        <v>46</v>
      </c>
      <c r="E381">
        <v>1</v>
      </c>
      <c r="F381">
        <v>1</v>
      </c>
      <c r="G381">
        <v>0</v>
      </c>
      <c r="H381">
        <v>6000</v>
      </c>
      <c r="I381">
        <v>900</v>
      </c>
      <c r="J381">
        <v>5151</v>
      </c>
      <c r="K381" t="s">
        <v>18</v>
      </c>
      <c r="L381">
        <v>255</v>
      </c>
      <c r="M381" t="s">
        <v>29</v>
      </c>
      <c r="N381">
        <v>204</v>
      </c>
      <c r="O381">
        <v>0</v>
      </c>
      <c r="P381" t="s">
        <v>140</v>
      </c>
      <c r="Q381" t="s">
        <v>23</v>
      </c>
      <c r="R381" t="s">
        <v>21</v>
      </c>
    </row>
    <row r="382" spans="1:18" hidden="1" x14ac:dyDescent="0.25">
      <c r="A382">
        <v>151518</v>
      </c>
      <c r="B382">
        <v>3694</v>
      </c>
      <c r="C382" s="1">
        <v>44194</v>
      </c>
      <c r="D382" t="s">
        <v>46</v>
      </c>
      <c r="E382">
        <v>1</v>
      </c>
      <c r="F382">
        <v>1</v>
      </c>
      <c r="G382">
        <v>0</v>
      </c>
      <c r="H382">
        <v>5600</v>
      </c>
      <c r="I382">
        <v>840</v>
      </c>
      <c r="J382">
        <v>4807.6000000000004</v>
      </c>
      <c r="K382" t="s">
        <v>18</v>
      </c>
      <c r="L382">
        <v>238</v>
      </c>
      <c r="M382" t="s">
        <v>29</v>
      </c>
      <c r="N382">
        <v>190.4</v>
      </c>
      <c r="O382">
        <v>0</v>
      </c>
      <c r="P382" t="s">
        <v>140</v>
      </c>
      <c r="Q382" t="s">
        <v>23</v>
      </c>
      <c r="R382" t="s">
        <v>21</v>
      </c>
    </row>
    <row r="383" spans="1:18" hidden="1" x14ac:dyDescent="0.25">
      <c r="A383">
        <v>151422</v>
      </c>
      <c r="B383">
        <v>3600</v>
      </c>
      <c r="C383" s="1">
        <v>44119</v>
      </c>
      <c r="D383" t="s">
        <v>46</v>
      </c>
      <c r="E383">
        <v>1</v>
      </c>
      <c r="F383">
        <v>1</v>
      </c>
      <c r="G383">
        <v>0</v>
      </c>
      <c r="H383">
        <v>7000</v>
      </c>
      <c r="I383">
        <v>1050</v>
      </c>
      <c r="J383">
        <v>6009.5</v>
      </c>
      <c r="K383" t="s">
        <v>18</v>
      </c>
      <c r="L383">
        <v>297.5</v>
      </c>
      <c r="M383" t="s">
        <v>29</v>
      </c>
      <c r="N383">
        <v>238</v>
      </c>
      <c r="O383">
        <v>0</v>
      </c>
      <c r="P383" t="s">
        <v>140</v>
      </c>
      <c r="Q383" t="s">
        <v>23</v>
      </c>
      <c r="R383" t="s">
        <v>21</v>
      </c>
    </row>
    <row r="384" spans="1:18" hidden="1" x14ac:dyDescent="0.25">
      <c r="A384">
        <v>141248</v>
      </c>
      <c r="B384">
        <v>3427</v>
      </c>
      <c r="C384" s="1">
        <v>43968</v>
      </c>
      <c r="D384" t="s">
        <v>46</v>
      </c>
      <c r="E384">
        <v>1</v>
      </c>
      <c r="F384">
        <v>1</v>
      </c>
      <c r="G384">
        <v>0</v>
      </c>
      <c r="H384">
        <v>1500</v>
      </c>
      <c r="I384">
        <v>225</v>
      </c>
      <c r="J384">
        <v>1287.75</v>
      </c>
      <c r="K384" t="s">
        <v>18</v>
      </c>
      <c r="L384">
        <v>63.75</v>
      </c>
      <c r="M384" t="s">
        <v>29</v>
      </c>
      <c r="N384">
        <v>51</v>
      </c>
      <c r="O384">
        <v>0</v>
      </c>
      <c r="P384" t="s">
        <v>140</v>
      </c>
      <c r="Q384" t="s">
        <v>23</v>
      </c>
      <c r="R384" t="s">
        <v>21</v>
      </c>
    </row>
    <row r="385" spans="1:18" hidden="1" x14ac:dyDescent="0.25">
      <c r="A385">
        <v>141242</v>
      </c>
      <c r="B385">
        <v>3421</v>
      </c>
      <c r="C385" s="1">
        <v>43964</v>
      </c>
      <c r="D385" t="s">
        <v>46</v>
      </c>
      <c r="E385">
        <v>1</v>
      </c>
      <c r="F385">
        <v>1</v>
      </c>
      <c r="G385">
        <v>0</v>
      </c>
      <c r="H385">
        <v>2000</v>
      </c>
      <c r="I385">
        <v>300</v>
      </c>
      <c r="J385">
        <v>1785</v>
      </c>
      <c r="K385" t="s">
        <v>18</v>
      </c>
      <c r="L385">
        <v>85</v>
      </c>
      <c r="M385" t="s">
        <v>25</v>
      </c>
      <c r="N385">
        <v>0</v>
      </c>
      <c r="O385">
        <v>0</v>
      </c>
      <c r="P385" t="s">
        <v>140</v>
      </c>
      <c r="Q385" t="s">
        <v>23</v>
      </c>
      <c r="R385" t="s">
        <v>21</v>
      </c>
    </row>
    <row r="386" spans="1:18" hidden="1" x14ac:dyDescent="0.25">
      <c r="A386">
        <v>161582</v>
      </c>
      <c r="B386">
        <v>3759</v>
      </c>
      <c r="C386" s="1">
        <v>44240</v>
      </c>
      <c r="D386" t="s">
        <v>46</v>
      </c>
      <c r="E386">
        <v>1</v>
      </c>
      <c r="F386">
        <v>1</v>
      </c>
      <c r="G386">
        <v>0</v>
      </c>
      <c r="H386">
        <v>4999.68</v>
      </c>
      <c r="I386">
        <v>749.95</v>
      </c>
      <c r="J386">
        <v>4292.2299999999996</v>
      </c>
      <c r="K386" t="s">
        <v>18</v>
      </c>
      <c r="L386">
        <v>212.49</v>
      </c>
      <c r="M386" t="s">
        <v>29</v>
      </c>
      <c r="N386">
        <v>169.99</v>
      </c>
      <c r="O386">
        <v>0</v>
      </c>
      <c r="P386" t="s">
        <v>140</v>
      </c>
      <c r="Q386" t="s">
        <v>23</v>
      </c>
      <c r="R386" t="s">
        <v>21</v>
      </c>
    </row>
    <row r="387" spans="1:18" hidden="1" x14ac:dyDescent="0.25">
      <c r="A387">
        <v>131147</v>
      </c>
      <c r="B387">
        <v>3326</v>
      </c>
      <c r="C387" s="1">
        <v>43829</v>
      </c>
      <c r="D387" t="s">
        <v>46</v>
      </c>
      <c r="E387">
        <v>1</v>
      </c>
      <c r="F387">
        <v>1</v>
      </c>
      <c r="G387">
        <v>0</v>
      </c>
      <c r="H387">
        <v>8000</v>
      </c>
      <c r="I387">
        <v>1200</v>
      </c>
      <c r="J387">
        <v>6868</v>
      </c>
      <c r="K387" t="s">
        <v>18</v>
      </c>
      <c r="L387">
        <v>340</v>
      </c>
      <c r="M387" t="s">
        <v>29</v>
      </c>
      <c r="N387">
        <v>272</v>
      </c>
      <c r="O387">
        <v>0</v>
      </c>
      <c r="P387" t="s">
        <v>140</v>
      </c>
      <c r="Q387" t="s">
        <v>23</v>
      </c>
      <c r="R387" t="s">
        <v>21</v>
      </c>
    </row>
    <row r="388" spans="1:18" hidden="1" x14ac:dyDescent="0.25">
      <c r="A388">
        <v>80859</v>
      </c>
      <c r="B388">
        <v>3043</v>
      </c>
      <c r="C388" s="1">
        <v>43585</v>
      </c>
      <c r="D388" t="s">
        <v>46</v>
      </c>
      <c r="E388">
        <v>1</v>
      </c>
      <c r="F388">
        <v>1</v>
      </c>
      <c r="G388">
        <v>0</v>
      </c>
      <c r="H388">
        <v>7000</v>
      </c>
      <c r="I388">
        <v>1050</v>
      </c>
      <c r="J388">
        <v>5950</v>
      </c>
      <c r="K388" t="s">
        <v>18</v>
      </c>
      <c r="L388">
        <v>297.5</v>
      </c>
      <c r="M388" t="s">
        <v>29</v>
      </c>
      <c r="N388">
        <v>297.5</v>
      </c>
      <c r="O388">
        <v>0</v>
      </c>
      <c r="P388" t="s">
        <v>140</v>
      </c>
      <c r="Q388" t="s">
        <v>23</v>
      </c>
      <c r="R388" t="s">
        <v>21</v>
      </c>
    </row>
    <row r="389" spans="1:18" hidden="1" x14ac:dyDescent="0.25">
      <c r="A389">
        <v>80888</v>
      </c>
      <c r="B389">
        <v>3067</v>
      </c>
      <c r="C389" s="1">
        <v>43616</v>
      </c>
      <c r="D389" t="s">
        <v>121</v>
      </c>
      <c r="E389">
        <v>1</v>
      </c>
      <c r="F389">
        <v>1</v>
      </c>
      <c r="G389">
        <v>0</v>
      </c>
      <c r="H389">
        <v>7200</v>
      </c>
      <c r="I389">
        <v>1080</v>
      </c>
      <c r="J389">
        <v>6120</v>
      </c>
      <c r="K389" t="s">
        <v>18</v>
      </c>
      <c r="L389">
        <v>306</v>
      </c>
      <c r="M389" t="s">
        <v>29</v>
      </c>
      <c r="N389">
        <v>306</v>
      </c>
      <c r="O389">
        <v>0</v>
      </c>
      <c r="P389" t="s">
        <v>140</v>
      </c>
      <c r="Q389" t="s">
        <v>23</v>
      </c>
      <c r="R389" t="s">
        <v>21</v>
      </c>
    </row>
    <row r="390" spans="1:18" hidden="1" x14ac:dyDescent="0.25">
      <c r="A390">
        <v>30730</v>
      </c>
      <c r="B390">
        <v>2908</v>
      </c>
      <c r="C390" s="1">
        <v>43463</v>
      </c>
      <c r="D390" t="s">
        <v>46</v>
      </c>
      <c r="E390">
        <v>1</v>
      </c>
      <c r="F390">
        <v>1</v>
      </c>
      <c r="G390">
        <v>0</v>
      </c>
      <c r="H390">
        <v>6300</v>
      </c>
      <c r="I390">
        <v>945</v>
      </c>
      <c r="J390">
        <v>5355</v>
      </c>
      <c r="K390" t="s">
        <v>18</v>
      </c>
      <c r="L390">
        <v>267.75</v>
      </c>
      <c r="M390" t="s">
        <v>29</v>
      </c>
      <c r="N390">
        <v>267.75</v>
      </c>
      <c r="O390">
        <v>0</v>
      </c>
      <c r="P390" t="s">
        <v>140</v>
      </c>
      <c r="Q390" t="s">
        <v>23</v>
      </c>
      <c r="R390" t="s">
        <v>21</v>
      </c>
    </row>
    <row r="391" spans="1:18" hidden="1" x14ac:dyDescent="0.25">
      <c r="A391">
        <v>441</v>
      </c>
      <c r="B391">
        <v>2621</v>
      </c>
      <c r="C391" s="1">
        <v>43245</v>
      </c>
      <c r="D391" t="s">
        <v>121</v>
      </c>
      <c r="E391">
        <v>1</v>
      </c>
      <c r="F391">
        <v>1</v>
      </c>
      <c r="G391">
        <v>0</v>
      </c>
      <c r="H391">
        <v>6000</v>
      </c>
      <c r="I391">
        <v>900</v>
      </c>
      <c r="J391">
        <v>5100</v>
      </c>
      <c r="K391" t="s">
        <v>18</v>
      </c>
      <c r="L391">
        <v>255</v>
      </c>
      <c r="M391" t="s">
        <v>29</v>
      </c>
      <c r="N391">
        <v>255</v>
      </c>
      <c r="O391">
        <v>0</v>
      </c>
      <c r="P391" t="s">
        <v>140</v>
      </c>
      <c r="Q391" t="s">
        <v>23</v>
      </c>
      <c r="R391" t="s">
        <v>21</v>
      </c>
    </row>
    <row r="392" spans="1:18" hidden="1" x14ac:dyDescent="0.25">
      <c r="A392">
        <v>414</v>
      </c>
      <c r="B392">
        <v>2596</v>
      </c>
      <c r="C392" s="1">
        <v>43220</v>
      </c>
      <c r="D392" t="s">
        <v>43</v>
      </c>
      <c r="E392">
        <v>1</v>
      </c>
      <c r="F392">
        <v>1</v>
      </c>
      <c r="G392">
        <v>0</v>
      </c>
      <c r="H392">
        <v>15000</v>
      </c>
      <c r="I392">
        <v>2250</v>
      </c>
      <c r="J392">
        <v>12750</v>
      </c>
      <c r="K392" t="s">
        <v>18</v>
      </c>
      <c r="L392">
        <v>637.5</v>
      </c>
      <c r="M392" t="s">
        <v>29</v>
      </c>
      <c r="N392">
        <v>637.5</v>
      </c>
      <c r="O392">
        <v>0</v>
      </c>
      <c r="P392" t="s">
        <v>140</v>
      </c>
      <c r="Q392" t="s">
        <v>23</v>
      </c>
      <c r="R392" t="s">
        <v>21</v>
      </c>
    </row>
    <row r="393" spans="1:18" hidden="1" x14ac:dyDescent="0.25">
      <c r="A393">
        <v>629</v>
      </c>
      <c r="B393">
        <v>2806</v>
      </c>
      <c r="C393" s="1">
        <v>43387</v>
      </c>
      <c r="D393" t="s">
        <v>46</v>
      </c>
      <c r="E393">
        <v>1</v>
      </c>
      <c r="F393">
        <v>1</v>
      </c>
      <c r="G393">
        <v>0</v>
      </c>
      <c r="H393">
        <v>13000</v>
      </c>
      <c r="I393">
        <v>1950</v>
      </c>
      <c r="J393">
        <v>11050</v>
      </c>
      <c r="K393" t="s">
        <v>18</v>
      </c>
      <c r="L393">
        <v>552.5</v>
      </c>
      <c r="M393" t="s">
        <v>29</v>
      </c>
      <c r="N393">
        <v>552.5</v>
      </c>
      <c r="O393">
        <v>0</v>
      </c>
      <c r="P393" t="s">
        <v>140</v>
      </c>
      <c r="Q393" t="s">
        <v>23</v>
      </c>
      <c r="R393" t="s">
        <v>21</v>
      </c>
    </row>
    <row r="394" spans="1:18" hidden="1" x14ac:dyDescent="0.25">
      <c r="A394">
        <v>533</v>
      </c>
      <c r="B394">
        <v>2712</v>
      </c>
      <c r="C394" s="1">
        <v>43312</v>
      </c>
      <c r="D394" t="s">
        <v>46</v>
      </c>
      <c r="E394">
        <v>1</v>
      </c>
      <c r="F394">
        <v>1</v>
      </c>
      <c r="G394">
        <v>0</v>
      </c>
      <c r="H394">
        <v>5000</v>
      </c>
      <c r="I394">
        <v>750</v>
      </c>
      <c r="J394">
        <v>4250</v>
      </c>
      <c r="K394" t="s">
        <v>18</v>
      </c>
      <c r="L394">
        <v>212.5</v>
      </c>
      <c r="M394" t="s">
        <v>29</v>
      </c>
      <c r="N394">
        <v>212.5</v>
      </c>
      <c r="O394">
        <v>0</v>
      </c>
      <c r="P394" t="s">
        <v>140</v>
      </c>
      <c r="Q394" t="s">
        <v>23</v>
      </c>
      <c r="R394" t="s">
        <v>21</v>
      </c>
    </row>
    <row r="395" spans="1:18" hidden="1" x14ac:dyDescent="0.25">
      <c r="A395">
        <v>238</v>
      </c>
      <c r="B395">
        <v>2429</v>
      </c>
      <c r="C395" s="1">
        <v>43099</v>
      </c>
      <c r="D395" t="s">
        <v>46</v>
      </c>
      <c r="E395">
        <v>1</v>
      </c>
      <c r="F395">
        <v>1</v>
      </c>
      <c r="G395">
        <v>0</v>
      </c>
      <c r="H395">
        <v>6000</v>
      </c>
      <c r="I395">
        <v>900</v>
      </c>
      <c r="J395">
        <v>5355</v>
      </c>
      <c r="K395" t="s">
        <v>18</v>
      </c>
      <c r="L395">
        <v>255</v>
      </c>
      <c r="M395" t="s">
        <v>25</v>
      </c>
      <c r="N395">
        <v>0</v>
      </c>
      <c r="O395">
        <v>0</v>
      </c>
      <c r="P395" t="s">
        <v>140</v>
      </c>
      <c r="Q395" t="s">
        <v>23</v>
      </c>
      <c r="R395" t="s">
        <v>21</v>
      </c>
    </row>
    <row r="396" spans="1:18" hidden="1" x14ac:dyDescent="0.25">
      <c r="A396">
        <v>62</v>
      </c>
      <c r="B396">
        <v>2255</v>
      </c>
      <c r="C396" s="1">
        <v>43011</v>
      </c>
      <c r="D396" t="s">
        <v>46</v>
      </c>
      <c r="E396">
        <v>1</v>
      </c>
      <c r="F396">
        <v>1</v>
      </c>
      <c r="G396">
        <v>0</v>
      </c>
      <c r="H396">
        <v>13000</v>
      </c>
      <c r="I396">
        <v>1950</v>
      </c>
      <c r="J396">
        <v>11050</v>
      </c>
      <c r="K396" t="s">
        <v>18</v>
      </c>
      <c r="L396">
        <v>552.5</v>
      </c>
      <c r="M396" t="s">
        <v>29</v>
      </c>
      <c r="N396">
        <v>552.5</v>
      </c>
      <c r="O396">
        <v>0</v>
      </c>
      <c r="P396" t="s">
        <v>140</v>
      </c>
      <c r="Q396" t="s">
        <v>23</v>
      </c>
      <c r="R396" t="s">
        <v>21</v>
      </c>
    </row>
    <row r="397" spans="1:18" hidden="1" x14ac:dyDescent="0.25">
      <c r="A397">
        <v>121</v>
      </c>
      <c r="B397">
        <v>2313</v>
      </c>
      <c r="C397" s="1">
        <v>43033</v>
      </c>
      <c r="D397" t="s">
        <v>46</v>
      </c>
      <c r="E397">
        <v>1</v>
      </c>
      <c r="F397">
        <v>1</v>
      </c>
      <c r="G397">
        <v>0</v>
      </c>
      <c r="H397">
        <v>6000</v>
      </c>
      <c r="I397">
        <v>900</v>
      </c>
      <c r="J397">
        <v>5100</v>
      </c>
      <c r="K397" t="s">
        <v>18</v>
      </c>
      <c r="L397">
        <v>255</v>
      </c>
      <c r="M397" t="s">
        <v>29</v>
      </c>
      <c r="N397">
        <v>255</v>
      </c>
      <c r="O397">
        <v>0</v>
      </c>
      <c r="P397" t="s">
        <v>141</v>
      </c>
      <c r="Q397" t="s">
        <v>23</v>
      </c>
      <c r="R397" t="s">
        <v>21</v>
      </c>
    </row>
    <row r="398" spans="1:18" hidden="1" x14ac:dyDescent="0.25">
      <c r="A398">
        <v>161</v>
      </c>
      <c r="B398">
        <v>2353</v>
      </c>
      <c r="C398" s="1">
        <v>43052</v>
      </c>
      <c r="D398" t="s">
        <v>46</v>
      </c>
      <c r="E398">
        <v>1</v>
      </c>
      <c r="F398">
        <v>1</v>
      </c>
      <c r="G398">
        <v>0</v>
      </c>
      <c r="H398">
        <v>6000</v>
      </c>
      <c r="I398">
        <v>900</v>
      </c>
      <c r="J398">
        <v>5100</v>
      </c>
      <c r="K398" t="s">
        <v>18</v>
      </c>
      <c r="L398">
        <v>255</v>
      </c>
      <c r="M398" t="s">
        <v>29</v>
      </c>
      <c r="N398">
        <v>255</v>
      </c>
      <c r="O398">
        <v>0</v>
      </c>
      <c r="P398" t="s">
        <v>141</v>
      </c>
      <c r="Q398" t="s">
        <v>23</v>
      </c>
      <c r="R398" t="s">
        <v>21</v>
      </c>
    </row>
    <row r="399" spans="1:18" hidden="1" x14ac:dyDescent="0.25">
      <c r="A399">
        <v>121043</v>
      </c>
      <c r="B399">
        <v>3226</v>
      </c>
      <c r="C399" s="1">
        <v>43754</v>
      </c>
      <c r="D399" t="s">
        <v>46</v>
      </c>
      <c r="E399">
        <v>1</v>
      </c>
      <c r="F399">
        <v>1</v>
      </c>
      <c r="G399">
        <v>0</v>
      </c>
      <c r="H399">
        <v>4400</v>
      </c>
      <c r="I399">
        <v>660</v>
      </c>
      <c r="J399">
        <v>3777.4</v>
      </c>
      <c r="K399" t="s">
        <v>18</v>
      </c>
      <c r="L399">
        <v>187</v>
      </c>
      <c r="M399" t="s">
        <v>29</v>
      </c>
      <c r="N399">
        <v>149.6</v>
      </c>
      <c r="O399">
        <v>0</v>
      </c>
      <c r="P399" t="s">
        <v>142</v>
      </c>
      <c r="Q399" t="s">
        <v>23</v>
      </c>
      <c r="R399" t="s">
        <v>21</v>
      </c>
    </row>
    <row r="400" spans="1:18" hidden="1" x14ac:dyDescent="0.25">
      <c r="A400">
        <v>222267</v>
      </c>
      <c r="B400">
        <v>4445</v>
      </c>
      <c r="C400" s="1">
        <v>44787</v>
      </c>
      <c r="D400" t="s">
        <v>46</v>
      </c>
      <c r="E400">
        <v>1</v>
      </c>
      <c r="F400">
        <v>1</v>
      </c>
      <c r="G400">
        <v>0</v>
      </c>
      <c r="H400">
        <v>50000</v>
      </c>
      <c r="I400">
        <v>7500</v>
      </c>
      <c r="J400">
        <v>42925</v>
      </c>
      <c r="K400" t="s">
        <v>18</v>
      </c>
      <c r="L400">
        <v>2125</v>
      </c>
      <c r="M400" t="s">
        <v>29</v>
      </c>
      <c r="N400">
        <v>1700</v>
      </c>
      <c r="O400">
        <v>0</v>
      </c>
      <c r="P400" t="s">
        <v>142</v>
      </c>
      <c r="Q400" t="s">
        <v>23</v>
      </c>
      <c r="R400" t="s">
        <v>21</v>
      </c>
    </row>
    <row r="401" spans="1:18" hidden="1" x14ac:dyDescent="0.25">
      <c r="A401">
        <v>171896</v>
      </c>
      <c r="B401">
        <v>4071</v>
      </c>
      <c r="C401" s="1">
        <v>44482</v>
      </c>
      <c r="D401" t="s">
        <v>81</v>
      </c>
      <c r="E401">
        <v>4</v>
      </c>
      <c r="F401">
        <v>3</v>
      </c>
      <c r="G401">
        <v>1</v>
      </c>
      <c r="H401">
        <v>4725</v>
      </c>
      <c r="I401">
        <v>708.75</v>
      </c>
      <c r="J401">
        <v>4056.41</v>
      </c>
      <c r="K401" t="s">
        <v>27</v>
      </c>
      <c r="L401">
        <v>200.81</v>
      </c>
      <c r="M401" t="s">
        <v>29</v>
      </c>
      <c r="N401">
        <v>160.65</v>
      </c>
      <c r="O401">
        <v>0</v>
      </c>
      <c r="P401" t="s">
        <v>142</v>
      </c>
      <c r="Q401" t="s">
        <v>23</v>
      </c>
      <c r="R401" t="s">
        <v>21</v>
      </c>
    </row>
    <row r="402" spans="1:18" hidden="1" x14ac:dyDescent="0.25">
      <c r="A402">
        <v>202186</v>
      </c>
      <c r="B402">
        <v>4361</v>
      </c>
      <c r="C402" s="1">
        <v>44720</v>
      </c>
      <c r="D402" t="s">
        <v>46</v>
      </c>
      <c r="E402">
        <v>1</v>
      </c>
      <c r="F402">
        <v>1</v>
      </c>
      <c r="G402">
        <v>0</v>
      </c>
      <c r="H402">
        <v>8000</v>
      </c>
      <c r="I402">
        <v>1200</v>
      </c>
      <c r="J402">
        <v>6868</v>
      </c>
      <c r="K402" t="s">
        <v>18</v>
      </c>
      <c r="L402">
        <v>340</v>
      </c>
      <c r="M402" t="s">
        <v>29</v>
      </c>
      <c r="N402">
        <v>272</v>
      </c>
      <c r="O402">
        <v>0</v>
      </c>
      <c r="P402" t="s">
        <v>143</v>
      </c>
      <c r="Q402" t="s">
        <v>23</v>
      </c>
      <c r="R402" t="s">
        <v>21</v>
      </c>
    </row>
    <row r="403" spans="1:18" hidden="1" x14ac:dyDescent="0.25">
      <c r="A403">
        <v>458</v>
      </c>
      <c r="B403">
        <v>2638</v>
      </c>
      <c r="C403" s="1">
        <v>43259</v>
      </c>
      <c r="D403" t="s">
        <v>46</v>
      </c>
      <c r="E403">
        <v>1</v>
      </c>
      <c r="F403">
        <v>1</v>
      </c>
      <c r="G403">
        <v>0</v>
      </c>
      <c r="H403">
        <v>7500</v>
      </c>
      <c r="I403">
        <v>1125</v>
      </c>
      <c r="J403">
        <v>6375</v>
      </c>
      <c r="K403" t="s">
        <v>18</v>
      </c>
      <c r="L403">
        <v>318.75</v>
      </c>
      <c r="M403" t="s">
        <v>29</v>
      </c>
      <c r="N403">
        <v>318.75</v>
      </c>
      <c r="O403">
        <v>0</v>
      </c>
      <c r="P403" t="s">
        <v>143</v>
      </c>
      <c r="Q403" t="s">
        <v>23</v>
      </c>
      <c r="R403" t="s">
        <v>21</v>
      </c>
    </row>
    <row r="404" spans="1:18" hidden="1" x14ac:dyDescent="0.25">
      <c r="A404">
        <v>80898</v>
      </c>
      <c r="B404">
        <v>3076</v>
      </c>
      <c r="C404" s="1">
        <v>43625</v>
      </c>
      <c r="D404" t="s">
        <v>46</v>
      </c>
      <c r="E404">
        <v>1</v>
      </c>
      <c r="F404">
        <v>1</v>
      </c>
      <c r="G404">
        <v>0</v>
      </c>
      <c r="H404">
        <v>7500</v>
      </c>
      <c r="I404">
        <v>1125</v>
      </c>
      <c r="J404">
        <v>6375</v>
      </c>
      <c r="K404" t="s">
        <v>18</v>
      </c>
      <c r="L404">
        <v>318.75</v>
      </c>
      <c r="M404" t="s">
        <v>29</v>
      </c>
      <c r="N404">
        <v>318.75</v>
      </c>
      <c r="O404">
        <v>0</v>
      </c>
      <c r="P404" t="s">
        <v>143</v>
      </c>
      <c r="Q404" t="s">
        <v>23</v>
      </c>
      <c r="R404" t="s">
        <v>21</v>
      </c>
    </row>
    <row r="405" spans="1:18" hidden="1" x14ac:dyDescent="0.25">
      <c r="A405">
        <v>222594</v>
      </c>
      <c r="B405">
        <v>4759</v>
      </c>
      <c r="C405" s="1">
        <v>45084</v>
      </c>
      <c r="D405" t="s">
        <v>46</v>
      </c>
      <c r="E405">
        <v>1</v>
      </c>
      <c r="F405">
        <v>1</v>
      </c>
      <c r="G405">
        <v>0</v>
      </c>
      <c r="H405">
        <v>8000</v>
      </c>
      <c r="I405">
        <v>1200</v>
      </c>
      <c r="J405">
        <v>6868</v>
      </c>
      <c r="K405" t="s">
        <v>18</v>
      </c>
      <c r="L405">
        <v>340</v>
      </c>
      <c r="M405" t="s">
        <v>29</v>
      </c>
      <c r="N405">
        <v>272</v>
      </c>
      <c r="O405">
        <v>0</v>
      </c>
      <c r="P405" t="s">
        <v>143</v>
      </c>
      <c r="Q405" t="s">
        <v>23</v>
      </c>
      <c r="R405" t="s">
        <v>21</v>
      </c>
    </row>
    <row r="406" spans="1:18" hidden="1" x14ac:dyDescent="0.25">
      <c r="A406">
        <v>212218</v>
      </c>
      <c r="B406">
        <v>4394</v>
      </c>
      <c r="C406" s="1">
        <v>44765</v>
      </c>
      <c r="D406" t="s">
        <v>111</v>
      </c>
      <c r="E406">
        <v>5</v>
      </c>
      <c r="F406">
        <v>4</v>
      </c>
      <c r="G406">
        <v>1</v>
      </c>
      <c r="H406">
        <v>30000</v>
      </c>
      <c r="I406">
        <v>4500</v>
      </c>
      <c r="J406">
        <v>25755</v>
      </c>
      <c r="K406" t="s">
        <v>18</v>
      </c>
      <c r="L406">
        <v>1275</v>
      </c>
      <c r="M406" t="s">
        <v>29</v>
      </c>
      <c r="N406">
        <v>1020</v>
      </c>
      <c r="O406">
        <v>0</v>
      </c>
      <c r="P406" t="s">
        <v>144</v>
      </c>
      <c r="Q406" t="s">
        <v>23</v>
      </c>
      <c r="R406" t="s">
        <v>21</v>
      </c>
    </row>
    <row r="407" spans="1:18" hidden="1" x14ac:dyDescent="0.25">
      <c r="A407">
        <v>222600</v>
      </c>
      <c r="B407">
        <v>4765</v>
      </c>
      <c r="C407" s="1">
        <v>45093</v>
      </c>
      <c r="D407" t="s">
        <v>46</v>
      </c>
      <c r="E407">
        <v>1</v>
      </c>
      <c r="F407">
        <v>1</v>
      </c>
      <c r="G407">
        <v>0</v>
      </c>
      <c r="H407">
        <v>9600</v>
      </c>
      <c r="I407">
        <v>1440</v>
      </c>
      <c r="J407">
        <v>8241.6</v>
      </c>
      <c r="K407" t="s">
        <v>18</v>
      </c>
      <c r="L407">
        <v>408</v>
      </c>
      <c r="M407" t="s">
        <v>29</v>
      </c>
      <c r="N407">
        <v>326.39999999999998</v>
      </c>
      <c r="O407">
        <v>0</v>
      </c>
      <c r="P407" t="s">
        <v>144</v>
      </c>
      <c r="Q407" t="s">
        <v>23</v>
      </c>
      <c r="R407" t="s">
        <v>21</v>
      </c>
    </row>
    <row r="408" spans="1:18" hidden="1" x14ac:dyDescent="0.25">
      <c r="A408">
        <v>178</v>
      </c>
      <c r="B408">
        <v>2369</v>
      </c>
      <c r="C408" s="1">
        <v>43059</v>
      </c>
      <c r="D408" t="s">
        <v>46</v>
      </c>
      <c r="E408">
        <v>5</v>
      </c>
      <c r="F408">
        <v>4</v>
      </c>
      <c r="G408">
        <v>1</v>
      </c>
      <c r="H408">
        <v>12000</v>
      </c>
      <c r="I408">
        <v>1800</v>
      </c>
      <c r="J408">
        <v>10200</v>
      </c>
      <c r="K408" t="s">
        <v>18</v>
      </c>
      <c r="L408">
        <v>510</v>
      </c>
      <c r="M408" t="s">
        <v>29</v>
      </c>
      <c r="N408">
        <v>510</v>
      </c>
      <c r="O408">
        <v>0</v>
      </c>
      <c r="P408" t="s">
        <v>145</v>
      </c>
      <c r="Q408" t="s">
        <v>23</v>
      </c>
      <c r="R408" t="s">
        <v>21</v>
      </c>
    </row>
    <row r="409" spans="1:18" hidden="1" x14ac:dyDescent="0.25">
      <c r="A409">
        <v>212196</v>
      </c>
      <c r="B409">
        <v>4372</v>
      </c>
      <c r="C409" s="1">
        <v>44728</v>
      </c>
      <c r="D409" t="s">
        <v>46</v>
      </c>
      <c r="E409">
        <v>1</v>
      </c>
      <c r="F409">
        <v>1</v>
      </c>
      <c r="G409">
        <v>0</v>
      </c>
      <c r="H409">
        <v>5000</v>
      </c>
      <c r="I409">
        <v>750</v>
      </c>
      <c r="J409">
        <v>4292.5</v>
      </c>
      <c r="K409" t="s">
        <v>18</v>
      </c>
      <c r="L409">
        <v>212.5</v>
      </c>
      <c r="M409" t="s">
        <v>29</v>
      </c>
      <c r="N409">
        <v>170</v>
      </c>
      <c r="O409">
        <v>0</v>
      </c>
      <c r="P409" t="s">
        <v>146</v>
      </c>
      <c r="Q409" t="s">
        <v>23</v>
      </c>
      <c r="R409" t="s">
        <v>21</v>
      </c>
    </row>
    <row r="410" spans="1:18" hidden="1" x14ac:dyDescent="0.25">
      <c r="A410">
        <v>209</v>
      </c>
      <c r="B410">
        <v>2400</v>
      </c>
      <c r="C410" s="1">
        <v>43083</v>
      </c>
      <c r="D410" t="s">
        <v>46</v>
      </c>
      <c r="E410">
        <v>1</v>
      </c>
      <c r="F410">
        <v>1</v>
      </c>
      <c r="G410">
        <v>0</v>
      </c>
      <c r="H410">
        <v>9600</v>
      </c>
      <c r="I410">
        <v>1440</v>
      </c>
      <c r="J410">
        <v>8160</v>
      </c>
      <c r="K410" t="s">
        <v>18</v>
      </c>
      <c r="L410">
        <v>408</v>
      </c>
      <c r="M410" t="s">
        <v>29</v>
      </c>
      <c r="N410">
        <v>408</v>
      </c>
      <c r="O410">
        <v>0</v>
      </c>
      <c r="P410" t="s">
        <v>147</v>
      </c>
      <c r="Q410" t="s">
        <v>23</v>
      </c>
      <c r="R410" t="s">
        <v>21</v>
      </c>
    </row>
    <row r="411" spans="1:18" hidden="1" x14ac:dyDescent="0.25">
      <c r="A411">
        <v>80848</v>
      </c>
      <c r="B411">
        <v>3032</v>
      </c>
      <c r="C411" s="1">
        <v>43578</v>
      </c>
      <c r="D411" t="s">
        <v>46</v>
      </c>
      <c r="E411">
        <v>1</v>
      </c>
      <c r="F411">
        <v>1</v>
      </c>
      <c r="G411">
        <v>0</v>
      </c>
      <c r="H411">
        <v>4500</v>
      </c>
      <c r="I411">
        <v>675</v>
      </c>
      <c r="J411">
        <v>3825</v>
      </c>
      <c r="K411" t="s">
        <v>18</v>
      </c>
      <c r="L411">
        <v>191.25</v>
      </c>
      <c r="M411" t="s">
        <v>29</v>
      </c>
      <c r="N411">
        <v>191.25</v>
      </c>
      <c r="O411">
        <v>0</v>
      </c>
      <c r="P411" t="s">
        <v>147</v>
      </c>
      <c r="Q411" t="s">
        <v>23</v>
      </c>
      <c r="R411" t="s">
        <v>21</v>
      </c>
    </row>
    <row r="412" spans="1:18" hidden="1" x14ac:dyDescent="0.25">
      <c r="A412">
        <v>706</v>
      </c>
      <c r="B412">
        <v>2881</v>
      </c>
      <c r="C412" s="1">
        <v>43449</v>
      </c>
      <c r="D412" t="s">
        <v>46</v>
      </c>
      <c r="E412">
        <v>1</v>
      </c>
      <c r="F412">
        <v>1</v>
      </c>
      <c r="G412">
        <v>0</v>
      </c>
      <c r="H412">
        <v>16250</v>
      </c>
      <c r="I412">
        <v>2437.5</v>
      </c>
      <c r="J412">
        <v>13950.63</v>
      </c>
      <c r="K412" t="s">
        <v>18</v>
      </c>
      <c r="L412">
        <v>690.63</v>
      </c>
      <c r="M412" t="s">
        <v>29</v>
      </c>
      <c r="N412">
        <v>552.5</v>
      </c>
      <c r="O412">
        <v>0</v>
      </c>
      <c r="P412" t="s">
        <v>147</v>
      </c>
      <c r="Q412" t="s">
        <v>23</v>
      </c>
      <c r="R412" t="s">
        <v>21</v>
      </c>
    </row>
    <row r="413" spans="1:18" hidden="1" x14ac:dyDescent="0.25">
      <c r="A413">
        <v>131125</v>
      </c>
      <c r="B413">
        <v>3304</v>
      </c>
      <c r="C413" s="1">
        <v>43813</v>
      </c>
      <c r="D413" t="s">
        <v>46</v>
      </c>
      <c r="E413">
        <v>1</v>
      </c>
      <c r="F413">
        <v>1</v>
      </c>
      <c r="G413">
        <v>0</v>
      </c>
      <c r="H413">
        <v>19500</v>
      </c>
      <c r="I413">
        <v>2925</v>
      </c>
      <c r="J413">
        <v>16740.75</v>
      </c>
      <c r="K413" t="s">
        <v>18</v>
      </c>
      <c r="L413">
        <v>828.75</v>
      </c>
      <c r="M413" t="s">
        <v>29</v>
      </c>
      <c r="N413">
        <v>663</v>
      </c>
      <c r="O413">
        <v>0</v>
      </c>
      <c r="P413" t="s">
        <v>147</v>
      </c>
      <c r="Q413" t="s">
        <v>23</v>
      </c>
      <c r="R413" t="s">
        <v>21</v>
      </c>
    </row>
    <row r="414" spans="1:18" hidden="1" x14ac:dyDescent="0.25">
      <c r="A414">
        <v>202167</v>
      </c>
      <c r="B414">
        <v>4342</v>
      </c>
      <c r="C414" s="1">
        <v>44700</v>
      </c>
      <c r="D414" t="s">
        <v>46</v>
      </c>
      <c r="E414">
        <v>1</v>
      </c>
      <c r="F414">
        <v>1</v>
      </c>
      <c r="G414">
        <v>0</v>
      </c>
      <c r="H414">
        <v>19500</v>
      </c>
      <c r="I414">
        <v>2925</v>
      </c>
      <c r="J414">
        <v>17403.75</v>
      </c>
      <c r="K414" t="s">
        <v>18</v>
      </c>
      <c r="L414">
        <v>828.75</v>
      </c>
      <c r="M414" t="s">
        <v>25</v>
      </c>
      <c r="N414">
        <v>0</v>
      </c>
      <c r="O414">
        <v>0</v>
      </c>
      <c r="P414" t="s">
        <v>147</v>
      </c>
      <c r="Q414" t="s">
        <v>23</v>
      </c>
      <c r="R414" t="s">
        <v>21</v>
      </c>
    </row>
    <row r="415" spans="1:18" hidden="1" x14ac:dyDescent="0.25">
      <c r="A415">
        <v>171640</v>
      </c>
      <c r="B415">
        <v>3816</v>
      </c>
      <c r="C415" s="1">
        <v>44298</v>
      </c>
      <c r="D415" t="s">
        <v>148</v>
      </c>
      <c r="E415">
        <v>1</v>
      </c>
      <c r="F415">
        <v>1</v>
      </c>
      <c r="G415">
        <v>0</v>
      </c>
      <c r="H415">
        <v>50000</v>
      </c>
      <c r="I415">
        <v>7500</v>
      </c>
      <c r="J415">
        <v>42925</v>
      </c>
      <c r="K415" t="s">
        <v>18</v>
      </c>
      <c r="L415">
        <v>2125</v>
      </c>
      <c r="M415" t="s">
        <v>29</v>
      </c>
      <c r="N415">
        <v>1700</v>
      </c>
      <c r="O415">
        <v>0</v>
      </c>
      <c r="P415" t="s">
        <v>147</v>
      </c>
      <c r="Q415" t="s">
        <v>23</v>
      </c>
      <c r="R415" t="s">
        <v>21</v>
      </c>
    </row>
    <row r="416" spans="1:18" hidden="1" x14ac:dyDescent="0.25">
      <c r="A416">
        <v>141254</v>
      </c>
      <c r="B416">
        <v>3433</v>
      </c>
      <c r="C416" s="1">
        <v>43971</v>
      </c>
      <c r="D416" t="s">
        <v>46</v>
      </c>
      <c r="E416">
        <v>1</v>
      </c>
      <c r="F416">
        <v>1</v>
      </c>
      <c r="G416">
        <v>0</v>
      </c>
      <c r="H416">
        <v>15000</v>
      </c>
      <c r="I416">
        <v>2250</v>
      </c>
      <c r="J416">
        <v>12877.5</v>
      </c>
      <c r="K416" t="s">
        <v>18</v>
      </c>
      <c r="L416">
        <v>637.5</v>
      </c>
      <c r="M416" t="s">
        <v>29</v>
      </c>
      <c r="N416">
        <v>510</v>
      </c>
      <c r="O416">
        <v>0</v>
      </c>
      <c r="P416" t="s">
        <v>147</v>
      </c>
      <c r="Q416" t="s">
        <v>23</v>
      </c>
      <c r="R416" t="s">
        <v>21</v>
      </c>
    </row>
    <row r="417" spans="1:18" hidden="1" x14ac:dyDescent="0.25">
      <c r="A417">
        <v>151479</v>
      </c>
      <c r="B417">
        <v>3655</v>
      </c>
      <c r="C417" s="1">
        <v>44142</v>
      </c>
      <c r="D417" t="s">
        <v>46</v>
      </c>
      <c r="E417">
        <v>1</v>
      </c>
      <c r="F417">
        <v>1</v>
      </c>
      <c r="G417">
        <v>0</v>
      </c>
      <c r="H417">
        <v>40000</v>
      </c>
      <c r="I417">
        <v>6000</v>
      </c>
      <c r="J417">
        <v>34340</v>
      </c>
      <c r="K417" t="s">
        <v>18</v>
      </c>
      <c r="L417">
        <v>1700</v>
      </c>
      <c r="M417" t="s">
        <v>29</v>
      </c>
      <c r="N417">
        <v>1360</v>
      </c>
      <c r="O417">
        <v>0</v>
      </c>
      <c r="P417" t="s">
        <v>147</v>
      </c>
      <c r="Q417" t="s">
        <v>23</v>
      </c>
      <c r="R417" t="s">
        <v>21</v>
      </c>
    </row>
    <row r="418" spans="1:18" hidden="1" x14ac:dyDescent="0.25">
      <c r="A418">
        <v>222581</v>
      </c>
      <c r="B418">
        <v>4748</v>
      </c>
      <c r="C418" s="1">
        <v>45066</v>
      </c>
      <c r="D418" t="s">
        <v>46</v>
      </c>
      <c r="E418">
        <v>1</v>
      </c>
      <c r="F418">
        <v>1</v>
      </c>
      <c r="G418">
        <v>0</v>
      </c>
      <c r="H418">
        <v>19500</v>
      </c>
      <c r="I418">
        <v>2925</v>
      </c>
      <c r="J418">
        <v>16740.75</v>
      </c>
      <c r="K418" t="s">
        <v>18</v>
      </c>
      <c r="L418">
        <v>828.75</v>
      </c>
      <c r="M418" t="s">
        <v>29</v>
      </c>
      <c r="N418">
        <v>663</v>
      </c>
      <c r="O418">
        <v>0</v>
      </c>
      <c r="P418" t="s">
        <v>147</v>
      </c>
      <c r="Q418" t="s">
        <v>23</v>
      </c>
      <c r="R418" t="s">
        <v>21</v>
      </c>
    </row>
    <row r="419" spans="1:18" hidden="1" x14ac:dyDescent="0.25">
      <c r="A419">
        <v>131153</v>
      </c>
      <c r="B419">
        <v>3332</v>
      </c>
      <c r="C419" s="1">
        <v>43830</v>
      </c>
      <c r="D419" t="s">
        <v>46</v>
      </c>
      <c r="E419">
        <v>1</v>
      </c>
      <c r="F419">
        <v>1</v>
      </c>
      <c r="G419">
        <v>0</v>
      </c>
      <c r="H419">
        <v>5000</v>
      </c>
      <c r="I419">
        <v>750</v>
      </c>
      <c r="J419">
        <v>4462.5</v>
      </c>
      <c r="K419" t="s">
        <v>18</v>
      </c>
      <c r="L419">
        <v>212.5</v>
      </c>
      <c r="M419" t="s">
        <v>25</v>
      </c>
      <c r="N419">
        <v>0</v>
      </c>
      <c r="O419">
        <v>0</v>
      </c>
      <c r="P419" t="s">
        <v>149</v>
      </c>
      <c r="Q419" t="s">
        <v>23</v>
      </c>
      <c r="R419" t="s">
        <v>21</v>
      </c>
    </row>
    <row r="420" spans="1:18" hidden="1" x14ac:dyDescent="0.25">
      <c r="A420">
        <v>236</v>
      </c>
      <c r="B420">
        <v>2427</v>
      </c>
      <c r="C420" s="1">
        <v>43099</v>
      </c>
      <c r="D420" t="s">
        <v>46</v>
      </c>
      <c r="E420">
        <v>1</v>
      </c>
      <c r="F420">
        <v>1</v>
      </c>
      <c r="G420">
        <v>0</v>
      </c>
      <c r="H420">
        <v>6000</v>
      </c>
      <c r="I420">
        <v>900</v>
      </c>
      <c r="J420">
        <v>5355</v>
      </c>
      <c r="K420" t="s">
        <v>18</v>
      </c>
      <c r="L420">
        <v>255</v>
      </c>
      <c r="M420" t="s">
        <v>25</v>
      </c>
      <c r="N420">
        <v>0</v>
      </c>
      <c r="O420">
        <v>0</v>
      </c>
      <c r="P420" t="s">
        <v>150</v>
      </c>
      <c r="Q420" t="s">
        <v>23</v>
      </c>
      <c r="R420" t="s">
        <v>21</v>
      </c>
    </row>
    <row r="421" spans="1:18" hidden="1" x14ac:dyDescent="0.25">
      <c r="A421">
        <v>7</v>
      </c>
      <c r="B421">
        <v>2209</v>
      </c>
      <c r="C421" s="1">
        <v>42977</v>
      </c>
      <c r="D421" t="s">
        <v>46</v>
      </c>
      <c r="E421">
        <v>1</v>
      </c>
      <c r="F421">
        <v>1</v>
      </c>
      <c r="G421">
        <v>0</v>
      </c>
      <c r="H421">
        <v>20032</v>
      </c>
      <c r="I421">
        <v>3856.16</v>
      </c>
      <c r="J421">
        <v>16984.63</v>
      </c>
      <c r="K421" t="s">
        <v>18</v>
      </c>
      <c r="L421">
        <v>808.79</v>
      </c>
      <c r="M421" t="s">
        <v>19</v>
      </c>
      <c r="N421" t="s">
        <v>19</v>
      </c>
      <c r="O421">
        <v>0</v>
      </c>
      <c r="P421" t="s">
        <v>151</v>
      </c>
      <c r="Q421" t="s">
        <v>23</v>
      </c>
      <c r="R421" t="s">
        <v>21</v>
      </c>
    </row>
    <row r="422" spans="1:18" hidden="1" x14ac:dyDescent="0.25">
      <c r="A422">
        <v>70747</v>
      </c>
      <c r="B422">
        <v>2931</v>
      </c>
      <c r="C422" s="1">
        <v>43473</v>
      </c>
      <c r="D422" t="s">
        <v>46</v>
      </c>
      <c r="E422">
        <v>1</v>
      </c>
      <c r="F422">
        <v>1</v>
      </c>
      <c r="G422">
        <v>0</v>
      </c>
      <c r="H422">
        <v>36000</v>
      </c>
      <c r="I422">
        <v>5400</v>
      </c>
      <c r="J422">
        <v>30600</v>
      </c>
      <c r="K422" t="s">
        <v>18</v>
      </c>
      <c r="L422">
        <v>1530</v>
      </c>
      <c r="M422" t="s">
        <v>29</v>
      </c>
      <c r="N422">
        <v>1530</v>
      </c>
      <c r="O422">
        <v>0</v>
      </c>
      <c r="P422" t="s">
        <v>152</v>
      </c>
      <c r="Q422" t="s">
        <v>23</v>
      </c>
      <c r="R422" t="s">
        <v>21</v>
      </c>
    </row>
    <row r="423" spans="1:18" hidden="1" x14ac:dyDescent="0.25">
      <c r="A423">
        <v>253</v>
      </c>
      <c r="B423">
        <v>2444</v>
      </c>
      <c r="C423" s="1">
        <v>43104</v>
      </c>
      <c r="D423" t="s">
        <v>46</v>
      </c>
      <c r="E423">
        <v>1</v>
      </c>
      <c r="F423">
        <v>1</v>
      </c>
      <c r="G423">
        <v>0</v>
      </c>
      <c r="H423">
        <v>5000</v>
      </c>
      <c r="I423">
        <v>750</v>
      </c>
      <c r="J423">
        <v>4250</v>
      </c>
      <c r="K423" t="s">
        <v>18</v>
      </c>
      <c r="L423">
        <v>212.5</v>
      </c>
      <c r="M423" t="s">
        <v>29</v>
      </c>
      <c r="N423">
        <v>212.5</v>
      </c>
      <c r="O423">
        <v>0</v>
      </c>
      <c r="P423" t="s">
        <v>152</v>
      </c>
      <c r="Q423" t="s">
        <v>23</v>
      </c>
      <c r="R423" t="s">
        <v>21</v>
      </c>
    </row>
    <row r="424" spans="1:18" hidden="1" x14ac:dyDescent="0.25">
      <c r="A424">
        <v>151553</v>
      </c>
      <c r="B424">
        <v>3729</v>
      </c>
      <c r="C424" s="1">
        <v>44219</v>
      </c>
      <c r="D424" t="s">
        <v>46</v>
      </c>
      <c r="E424">
        <v>1</v>
      </c>
      <c r="F424">
        <v>1</v>
      </c>
      <c r="G424">
        <v>0</v>
      </c>
      <c r="H424">
        <v>12000</v>
      </c>
      <c r="I424">
        <v>1800</v>
      </c>
      <c r="J424">
        <v>10302</v>
      </c>
      <c r="K424" t="s">
        <v>18</v>
      </c>
      <c r="L424">
        <v>510</v>
      </c>
      <c r="M424" t="s">
        <v>29</v>
      </c>
      <c r="N424">
        <v>408</v>
      </c>
      <c r="O424">
        <v>0</v>
      </c>
      <c r="P424" t="s">
        <v>152</v>
      </c>
      <c r="Q424" t="s">
        <v>23</v>
      </c>
      <c r="R424" t="s">
        <v>21</v>
      </c>
    </row>
    <row r="425" spans="1:18" hidden="1" x14ac:dyDescent="0.25">
      <c r="A425">
        <v>171725</v>
      </c>
      <c r="B425">
        <v>3900</v>
      </c>
      <c r="C425" s="1">
        <v>44364</v>
      </c>
      <c r="D425" t="s">
        <v>46</v>
      </c>
      <c r="E425">
        <v>1</v>
      </c>
      <c r="F425">
        <v>1</v>
      </c>
      <c r="G425">
        <v>0</v>
      </c>
      <c r="H425">
        <v>14720</v>
      </c>
      <c r="I425">
        <v>2208</v>
      </c>
      <c r="J425">
        <v>12637.12</v>
      </c>
      <c r="K425" t="s">
        <v>18</v>
      </c>
      <c r="L425">
        <v>625.6</v>
      </c>
      <c r="M425" t="s">
        <v>29</v>
      </c>
      <c r="N425">
        <v>500.48</v>
      </c>
      <c r="O425">
        <v>0</v>
      </c>
      <c r="P425" t="s">
        <v>152</v>
      </c>
      <c r="Q425" t="s">
        <v>23</v>
      </c>
      <c r="R425" t="s">
        <v>21</v>
      </c>
    </row>
    <row r="426" spans="1:18" hidden="1" x14ac:dyDescent="0.25">
      <c r="A426">
        <v>222596</v>
      </c>
      <c r="B426">
        <v>4761</v>
      </c>
      <c r="C426" s="1">
        <v>45089</v>
      </c>
      <c r="D426" t="s">
        <v>46</v>
      </c>
      <c r="E426">
        <v>1</v>
      </c>
      <c r="F426">
        <v>1</v>
      </c>
      <c r="G426">
        <v>0</v>
      </c>
      <c r="H426">
        <v>15200</v>
      </c>
      <c r="I426">
        <v>2280</v>
      </c>
      <c r="J426">
        <v>13049.2</v>
      </c>
      <c r="K426" t="s">
        <v>18</v>
      </c>
      <c r="L426">
        <v>646</v>
      </c>
      <c r="M426" t="s">
        <v>29</v>
      </c>
      <c r="N426">
        <v>516.79999999999995</v>
      </c>
      <c r="O426">
        <v>0</v>
      </c>
      <c r="P426" t="s">
        <v>152</v>
      </c>
      <c r="Q426" t="s">
        <v>23</v>
      </c>
      <c r="R426" t="s">
        <v>21</v>
      </c>
    </row>
    <row r="427" spans="1:18" hidden="1" x14ac:dyDescent="0.25">
      <c r="A427">
        <v>9</v>
      </c>
      <c r="B427">
        <v>2211</v>
      </c>
      <c r="C427" s="1">
        <v>42977</v>
      </c>
      <c r="D427" t="s">
        <v>46</v>
      </c>
      <c r="E427">
        <v>6</v>
      </c>
      <c r="F427">
        <v>6</v>
      </c>
      <c r="G427">
        <v>0</v>
      </c>
      <c r="H427">
        <v>21000</v>
      </c>
      <c r="I427">
        <v>4042.5</v>
      </c>
      <c r="J427">
        <v>17805.38</v>
      </c>
      <c r="K427" t="s">
        <v>18</v>
      </c>
      <c r="L427">
        <v>847.88</v>
      </c>
      <c r="M427" t="s">
        <v>19</v>
      </c>
      <c r="N427" t="s">
        <v>19</v>
      </c>
      <c r="O427">
        <v>0</v>
      </c>
      <c r="P427" t="s">
        <v>153</v>
      </c>
      <c r="Q427" t="s">
        <v>23</v>
      </c>
      <c r="R427" t="s">
        <v>21</v>
      </c>
    </row>
    <row r="428" spans="1:18" hidden="1" x14ac:dyDescent="0.25">
      <c r="A428">
        <v>246</v>
      </c>
      <c r="B428">
        <v>2437</v>
      </c>
      <c r="C428" s="1">
        <v>43104</v>
      </c>
      <c r="D428" t="s">
        <v>46</v>
      </c>
      <c r="E428">
        <v>1</v>
      </c>
      <c r="F428">
        <v>1</v>
      </c>
      <c r="G428">
        <v>0</v>
      </c>
      <c r="H428">
        <v>18000</v>
      </c>
      <c r="I428">
        <v>2700</v>
      </c>
      <c r="J428">
        <v>15300</v>
      </c>
      <c r="K428" t="s">
        <v>18</v>
      </c>
      <c r="L428">
        <v>765</v>
      </c>
      <c r="M428" t="s">
        <v>29</v>
      </c>
      <c r="N428">
        <v>765</v>
      </c>
      <c r="O428">
        <v>0</v>
      </c>
      <c r="P428" t="s">
        <v>154</v>
      </c>
      <c r="Q428" t="s">
        <v>23</v>
      </c>
      <c r="R428" t="s">
        <v>21</v>
      </c>
    </row>
    <row r="429" spans="1:18" hidden="1" x14ac:dyDescent="0.25">
      <c r="A429">
        <v>100</v>
      </c>
      <c r="B429">
        <v>2291</v>
      </c>
      <c r="C429" s="1">
        <v>43032</v>
      </c>
      <c r="D429" t="s">
        <v>155</v>
      </c>
      <c r="E429">
        <v>2</v>
      </c>
      <c r="F429">
        <v>2</v>
      </c>
      <c r="G429">
        <v>0</v>
      </c>
      <c r="H429">
        <v>25200</v>
      </c>
      <c r="I429">
        <v>3780</v>
      </c>
      <c r="J429">
        <v>21420</v>
      </c>
      <c r="K429" t="s">
        <v>18</v>
      </c>
      <c r="L429">
        <v>1071</v>
      </c>
      <c r="M429" t="s">
        <v>29</v>
      </c>
      <c r="N429">
        <v>1071</v>
      </c>
      <c r="O429">
        <v>0</v>
      </c>
      <c r="P429" t="s">
        <v>154</v>
      </c>
      <c r="Q429" t="s">
        <v>23</v>
      </c>
      <c r="R429" t="s">
        <v>21</v>
      </c>
    </row>
    <row r="430" spans="1:18" hidden="1" x14ac:dyDescent="0.25">
      <c r="A430">
        <v>377</v>
      </c>
      <c r="B430">
        <v>2561</v>
      </c>
      <c r="C430" s="1">
        <v>43197</v>
      </c>
      <c r="D430" t="s">
        <v>46</v>
      </c>
      <c r="E430">
        <v>1</v>
      </c>
      <c r="F430">
        <v>1</v>
      </c>
      <c r="G430">
        <v>0</v>
      </c>
      <c r="H430">
        <v>38400</v>
      </c>
      <c r="I430">
        <v>5760</v>
      </c>
      <c r="J430">
        <v>32640</v>
      </c>
      <c r="K430" t="s">
        <v>18</v>
      </c>
      <c r="L430">
        <v>1632</v>
      </c>
      <c r="M430" t="s">
        <v>29</v>
      </c>
      <c r="N430">
        <v>1632</v>
      </c>
      <c r="O430">
        <v>0</v>
      </c>
      <c r="P430" t="s">
        <v>154</v>
      </c>
      <c r="Q430" t="s">
        <v>23</v>
      </c>
      <c r="R430" t="s">
        <v>21</v>
      </c>
    </row>
    <row r="431" spans="1:18" hidden="1" x14ac:dyDescent="0.25">
      <c r="A431">
        <v>622</v>
      </c>
      <c r="B431">
        <v>2799</v>
      </c>
      <c r="C431" s="1">
        <v>43383</v>
      </c>
      <c r="D431" t="s">
        <v>46</v>
      </c>
      <c r="E431">
        <v>1</v>
      </c>
      <c r="F431">
        <v>1</v>
      </c>
      <c r="G431">
        <v>0</v>
      </c>
      <c r="H431">
        <v>10000</v>
      </c>
      <c r="I431">
        <v>1500</v>
      </c>
      <c r="J431">
        <v>8500</v>
      </c>
      <c r="K431" t="s">
        <v>18</v>
      </c>
      <c r="L431">
        <v>425</v>
      </c>
      <c r="M431" t="s">
        <v>29</v>
      </c>
      <c r="N431">
        <v>425</v>
      </c>
      <c r="O431">
        <v>0</v>
      </c>
      <c r="P431" t="s">
        <v>154</v>
      </c>
      <c r="Q431" t="s">
        <v>23</v>
      </c>
      <c r="R431" t="s">
        <v>21</v>
      </c>
    </row>
    <row r="432" spans="1:18" hidden="1" x14ac:dyDescent="0.25">
      <c r="A432">
        <v>574</v>
      </c>
      <c r="B432">
        <v>2751</v>
      </c>
      <c r="C432" s="1">
        <v>43348</v>
      </c>
      <c r="D432" t="s">
        <v>46</v>
      </c>
      <c r="E432">
        <v>1</v>
      </c>
      <c r="F432">
        <v>1</v>
      </c>
      <c r="G432">
        <v>0</v>
      </c>
      <c r="H432">
        <v>25000.32</v>
      </c>
      <c r="I432">
        <v>3750.05</v>
      </c>
      <c r="J432">
        <v>21250.27</v>
      </c>
      <c r="K432" t="s">
        <v>18</v>
      </c>
      <c r="L432">
        <v>1062.51</v>
      </c>
      <c r="M432" t="s">
        <v>29</v>
      </c>
      <c r="N432">
        <v>1062.51</v>
      </c>
      <c r="O432">
        <v>0</v>
      </c>
      <c r="P432" t="s">
        <v>154</v>
      </c>
      <c r="Q432" t="s">
        <v>23</v>
      </c>
      <c r="R432" t="s">
        <v>21</v>
      </c>
    </row>
    <row r="433" spans="1:18" hidden="1" x14ac:dyDescent="0.25">
      <c r="A433">
        <v>509</v>
      </c>
      <c r="B433">
        <v>2688</v>
      </c>
      <c r="C433" s="1">
        <v>43288</v>
      </c>
      <c r="D433" t="s">
        <v>46</v>
      </c>
      <c r="E433">
        <v>1</v>
      </c>
      <c r="F433">
        <v>1</v>
      </c>
      <c r="G433">
        <v>0</v>
      </c>
      <c r="H433">
        <v>15600</v>
      </c>
      <c r="I433">
        <v>2340</v>
      </c>
      <c r="J433">
        <v>13260</v>
      </c>
      <c r="K433" t="s">
        <v>18</v>
      </c>
      <c r="L433">
        <v>663</v>
      </c>
      <c r="M433" t="s">
        <v>29</v>
      </c>
      <c r="N433">
        <v>663</v>
      </c>
      <c r="O433">
        <v>0</v>
      </c>
      <c r="P433" t="s">
        <v>154</v>
      </c>
      <c r="Q433" t="s">
        <v>23</v>
      </c>
      <c r="R433" t="s">
        <v>21</v>
      </c>
    </row>
    <row r="434" spans="1:18" hidden="1" x14ac:dyDescent="0.25">
      <c r="A434">
        <v>40741</v>
      </c>
      <c r="B434">
        <v>2920</v>
      </c>
      <c r="C434" s="1">
        <v>43468</v>
      </c>
      <c r="D434" t="s">
        <v>46</v>
      </c>
      <c r="E434">
        <v>1</v>
      </c>
      <c r="F434">
        <v>1</v>
      </c>
      <c r="G434">
        <v>0</v>
      </c>
      <c r="H434">
        <v>15000</v>
      </c>
      <c r="I434">
        <v>2250</v>
      </c>
      <c r="J434">
        <v>12750</v>
      </c>
      <c r="K434" t="s">
        <v>18</v>
      </c>
      <c r="L434">
        <v>637.5</v>
      </c>
      <c r="M434" t="s">
        <v>29</v>
      </c>
      <c r="N434">
        <v>637.5</v>
      </c>
      <c r="O434">
        <v>0</v>
      </c>
      <c r="P434" t="s">
        <v>154</v>
      </c>
      <c r="Q434" t="s">
        <v>23</v>
      </c>
      <c r="R434" t="s">
        <v>21</v>
      </c>
    </row>
    <row r="435" spans="1:18" hidden="1" x14ac:dyDescent="0.25">
      <c r="A435">
        <v>658</v>
      </c>
      <c r="B435">
        <v>2834</v>
      </c>
      <c r="C435" s="1">
        <v>43405</v>
      </c>
      <c r="D435" t="s">
        <v>46</v>
      </c>
      <c r="E435">
        <v>1</v>
      </c>
      <c r="F435">
        <v>1</v>
      </c>
      <c r="G435">
        <v>0</v>
      </c>
      <c r="H435">
        <v>12000</v>
      </c>
      <c r="I435">
        <v>1800</v>
      </c>
      <c r="J435">
        <v>10200</v>
      </c>
      <c r="K435" t="s">
        <v>18</v>
      </c>
      <c r="L435">
        <v>510</v>
      </c>
      <c r="M435" t="s">
        <v>29</v>
      </c>
      <c r="N435">
        <v>510</v>
      </c>
      <c r="O435">
        <v>0</v>
      </c>
      <c r="P435" t="s">
        <v>154</v>
      </c>
      <c r="Q435" t="s">
        <v>23</v>
      </c>
      <c r="R435" t="s">
        <v>21</v>
      </c>
    </row>
    <row r="436" spans="1:18" hidden="1" x14ac:dyDescent="0.25">
      <c r="A436">
        <v>131143</v>
      </c>
      <c r="B436">
        <v>3322</v>
      </c>
      <c r="C436" s="1">
        <v>43826</v>
      </c>
      <c r="D436" t="s">
        <v>46</v>
      </c>
      <c r="E436">
        <v>1</v>
      </c>
      <c r="F436">
        <v>1</v>
      </c>
      <c r="G436">
        <v>0</v>
      </c>
      <c r="H436">
        <v>15000</v>
      </c>
      <c r="I436">
        <v>2250</v>
      </c>
      <c r="J436">
        <v>12877.5</v>
      </c>
      <c r="K436" t="s">
        <v>18</v>
      </c>
      <c r="L436">
        <v>637.5</v>
      </c>
      <c r="M436" t="s">
        <v>29</v>
      </c>
      <c r="N436">
        <v>510</v>
      </c>
      <c r="O436">
        <v>0</v>
      </c>
      <c r="P436" t="s">
        <v>154</v>
      </c>
      <c r="Q436" t="s">
        <v>23</v>
      </c>
      <c r="R436" t="s">
        <v>21</v>
      </c>
    </row>
    <row r="437" spans="1:18" hidden="1" x14ac:dyDescent="0.25">
      <c r="A437">
        <v>171754</v>
      </c>
      <c r="B437">
        <v>3929</v>
      </c>
      <c r="C437" s="1">
        <v>44383</v>
      </c>
      <c r="D437" t="s">
        <v>46</v>
      </c>
      <c r="E437">
        <v>1</v>
      </c>
      <c r="F437">
        <v>1</v>
      </c>
      <c r="G437">
        <v>0</v>
      </c>
      <c r="H437">
        <v>18240</v>
      </c>
      <c r="I437">
        <v>2736</v>
      </c>
      <c r="J437">
        <v>15659.04</v>
      </c>
      <c r="K437" t="s">
        <v>18</v>
      </c>
      <c r="L437">
        <v>775.2</v>
      </c>
      <c r="M437" t="s">
        <v>29</v>
      </c>
      <c r="N437">
        <v>620.16</v>
      </c>
      <c r="O437">
        <v>0</v>
      </c>
      <c r="P437" t="s">
        <v>154</v>
      </c>
      <c r="Q437" t="s">
        <v>23</v>
      </c>
      <c r="R437" t="s">
        <v>21</v>
      </c>
    </row>
    <row r="438" spans="1:18" hidden="1" x14ac:dyDescent="0.25">
      <c r="A438">
        <v>393</v>
      </c>
      <c r="B438">
        <v>2577</v>
      </c>
      <c r="C438" s="1">
        <v>43207</v>
      </c>
      <c r="D438" t="s">
        <v>156</v>
      </c>
      <c r="E438">
        <v>1</v>
      </c>
      <c r="F438">
        <v>1</v>
      </c>
      <c r="G438">
        <v>0</v>
      </c>
      <c r="H438">
        <v>15000</v>
      </c>
      <c r="I438">
        <v>2250</v>
      </c>
      <c r="J438">
        <v>12750</v>
      </c>
      <c r="K438" t="s">
        <v>18</v>
      </c>
      <c r="L438">
        <v>637.5</v>
      </c>
      <c r="M438" t="s">
        <v>29</v>
      </c>
      <c r="N438">
        <v>637.5</v>
      </c>
      <c r="O438">
        <v>0</v>
      </c>
      <c r="P438" t="s">
        <v>157</v>
      </c>
      <c r="Q438" t="s">
        <v>23</v>
      </c>
      <c r="R438" t="s">
        <v>21</v>
      </c>
    </row>
    <row r="439" spans="1:18" hidden="1" x14ac:dyDescent="0.25">
      <c r="A439">
        <v>631</v>
      </c>
      <c r="B439">
        <v>2808</v>
      </c>
      <c r="C439" s="1">
        <v>43387</v>
      </c>
      <c r="D439" t="s">
        <v>46</v>
      </c>
      <c r="E439">
        <v>3</v>
      </c>
      <c r="F439">
        <v>3</v>
      </c>
      <c r="G439">
        <v>0</v>
      </c>
      <c r="H439">
        <v>90000</v>
      </c>
      <c r="I439">
        <v>13500</v>
      </c>
      <c r="J439">
        <v>76500</v>
      </c>
      <c r="K439" t="s">
        <v>18</v>
      </c>
      <c r="L439">
        <v>3825</v>
      </c>
      <c r="M439" t="s">
        <v>29</v>
      </c>
      <c r="N439">
        <v>3825</v>
      </c>
      <c r="O439">
        <v>0</v>
      </c>
      <c r="P439" t="s">
        <v>157</v>
      </c>
      <c r="Q439" t="s">
        <v>23</v>
      </c>
      <c r="R439" t="s">
        <v>21</v>
      </c>
    </row>
    <row r="440" spans="1:18" hidden="1" x14ac:dyDescent="0.25">
      <c r="A440">
        <v>73</v>
      </c>
      <c r="B440">
        <v>2265</v>
      </c>
      <c r="C440" s="1">
        <v>43011</v>
      </c>
      <c r="D440" t="s">
        <v>46</v>
      </c>
      <c r="E440">
        <v>1</v>
      </c>
      <c r="F440">
        <v>1</v>
      </c>
      <c r="G440">
        <v>0</v>
      </c>
      <c r="H440">
        <v>27000</v>
      </c>
      <c r="I440">
        <v>4050</v>
      </c>
      <c r="J440">
        <v>22950</v>
      </c>
      <c r="K440" t="s">
        <v>18</v>
      </c>
      <c r="L440">
        <v>1147.5</v>
      </c>
      <c r="M440" t="s">
        <v>29</v>
      </c>
      <c r="N440">
        <v>1147.5</v>
      </c>
      <c r="O440">
        <v>0</v>
      </c>
      <c r="P440" t="s">
        <v>159</v>
      </c>
      <c r="Q440" t="s">
        <v>23</v>
      </c>
      <c r="R440" t="s">
        <v>21</v>
      </c>
    </row>
    <row r="441" spans="1:18" hidden="1" x14ac:dyDescent="0.25">
      <c r="A441">
        <v>264</v>
      </c>
      <c r="B441">
        <v>2455</v>
      </c>
      <c r="C441" s="1">
        <v>43119</v>
      </c>
      <c r="D441" t="s">
        <v>46</v>
      </c>
      <c r="E441">
        <v>1</v>
      </c>
      <c r="F441">
        <v>1</v>
      </c>
      <c r="G441">
        <v>0</v>
      </c>
      <c r="H441">
        <v>21600</v>
      </c>
      <c r="I441">
        <v>3240</v>
      </c>
      <c r="J441">
        <v>18360</v>
      </c>
      <c r="K441" t="s">
        <v>18</v>
      </c>
      <c r="L441">
        <v>918</v>
      </c>
      <c r="M441" t="s">
        <v>29</v>
      </c>
      <c r="N441">
        <v>918</v>
      </c>
      <c r="O441">
        <v>0</v>
      </c>
      <c r="P441" t="s">
        <v>160</v>
      </c>
      <c r="Q441" t="s">
        <v>23</v>
      </c>
      <c r="R441" t="s">
        <v>21</v>
      </c>
    </row>
    <row r="442" spans="1:18" hidden="1" x14ac:dyDescent="0.25">
      <c r="A442">
        <v>114</v>
      </c>
      <c r="B442">
        <v>2307</v>
      </c>
      <c r="C442" s="1">
        <v>43032</v>
      </c>
      <c r="D442" t="s">
        <v>46</v>
      </c>
      <c r="E442">
        <v>1</v>
      </c>
      <c r="F442">
        <v>1</v>
      </c>
      <c r="G442">
        <v>0</v>
      </c>
      <c r="H442">
        <v>43520</v>
      </c>
      <c r="I442">
        <v>6528</v>
      </c>
      <c r="J442">
        <v>36992</v>
      </c>
      <c r="K442" t="s">
        <v>18</v>
      </c>
      <c r="L442">
        <v>1849.6</v>
      </c>
      <c r="M442" t="s">
        <v>29</v>
      </c>
      <c r="N442">
        <v>1849.6</v>
      </c>
      <c r="O442">
        <v>0</v>
      </c>
      <c r="P442" t="s">
        <v>160</v>
      </c>
      <c r="Q442" t="s">
        <v>23</v>
      </c>
      <c r="R442" t="s">
        <v>21</v>
      </c>
    </row>
    <row r="443" spans="1:18" hidden="1" x14ac:dyDescent="0.25">
      <c r="A443">
        <v>160</v>
      </c>
      <c r="B443">
        <v>2352</v>
      </c>
      <c r="C443" s="1">
        <v>43052</v>
      </c>
      <c r="D443" t="s">
        <v>46</v>
      </c>
      <c r="E443">
        <v>1</v>
      </c>
      <c r="F443">
        <v>1</v>
      </c>
      <c r="G443">
        <v>0</v>
      </c>
      <c r="H443">
        <v>3600</v>
      </c>
      <c r="I443">
        <v>540</v>
      </c>
      <c r="J443">
        <v>3060</v>
      </c>
      <c r="K443" t="s">
        <v>18</v>
      </c>
      <c r="L443">
        <v>153</v>
      </c>
      <c r="M443" t="s">
        <v>29</v>
      </c>
      <c r="N443">
        <v>153</v>
      </c>
      <c r="O443">
        <v>0</v>
      </c>
      <c r="P443" t="s">
        <v>161</v>
      </c>
      <c r="Q443" t="s">
        <v>23</v>
      </c>
      <c r="R443" t="s">
        <v>21</v>
      </c>
    </row>
    <row r="444" spans="1:18" hidden="1" x14ac:dyDescent="0.25">
      <c r="A444">
        <v>164</v>
      </c>
      <c r="B444">
        <v>2356</v>
      </c>
      <c r="C444" s="1">
        <v>43055</v>
      </c>
      <c r="D444" t="s">
        <v>46</v>
      </c>
      <c r="E444">
        <v>1</v>
      </c>
      <c r="F444">
        <v>1</v>
      </c>
      <c r="G444">
        <v>0</v>
      </c>
      <c r="H444">
        <v>6000</v>
      </c>
      <c r="I444">
        <v>900</v>
      </c>
      <c r="J444">
        <v>5100</v>
      </c>
      <c r="K444" t="s">
        <v>18</v>
      </c>
      <c r="L444">
        <v>255</v>
      </c>
      <c r="M444" t="s">
        <v>29</v>
      </c>
      <c r="N444">
        <v>255</v>
      </c>
      <c r="O444">
        <v>0</v>
      </c>
      <c r="P444" t="s">
        <v>162</v>
      </c>
      <c r="Q444" t="s">
        <v>23</v>
      </c>
      <c r="R444" t="s">
        <v>21</v>
      </c>
    </row>
    <row r="445" spans="1:18" hidden="1" x14ac:dyDescent="0.25">
      <c r="A445">
        <v>684</v>
      </c>
      <c r="B445">
        <v>2860</v>
      </c>
      <c r="C445" s="1">
        <v>43420</v>
      </c>
      <c r="D445" t="s">
        <v>46</v>
      </c>
      <c r="E445">
        <v>1</v>
      </c>
      <c r="F445">
        <v>1</v>
      </c>
      <c r="G445">
        <v>0</v>
      </c>
      <c r="H445">
        <v>5520</v>
      </c>
      <c r="I445">
        <v>828</v>
      </c>
      <c r="J445">
        <v>4692</v>
      </c>
      <c r="K445" t="s">
        <v>18</v>
      </c>
      <c r="L445">
        <v>234.6</v>
      </c>
      <c r="M445" t="s">
        <v>29</v>
      </c>
      <c r="N445">
        <v>234.6</v>
      </c>
      <c r="O445">
        <v>0</v>
      </c>
      <c r="P445" t="s">
        <v>162</v>
      </c>
      <c r="Q445" t="s">
        <v>23</v>
      </c>
      <c r="R445" t="s">
        <v>21</v>
      </c>
    </row>
    <row r="446" spans="1:18" hidden="1" x14ac:dyDescent="0.25">
      <c r="A446">
        <v>121098</v>
      </c>
      <c r="B446">
        <v>3277</v>
      </c>
      <c r="C446" s="1">
        <v>43785</v>
      </c>
      <c r="D446" t="s">
        <v>46</v>
      </c>
      <c r="E446">
        <v>1</v>
      </c>
      <c r="F446">
        <v>1</v>
      </c>
      <c r="G446">
        <v>0</v>
      </c>
      <c r="H446">
        <v>6000</v>
      </c>
      <c r="I446">
        <v>900</v>
      </c>
      <c r="J446">
        <v>5151</v>
      </c>
      <c r="K446" t="s">
        <v>18</v>
      </c>
      <c r="L446">
        <v>255</v>
      </c>
      <c r="M446" t="s">
        <v>29</v>
      </c>
      <c r="N446">
        <v>204</v>
      </c>
      <c r="O446">
        <v>0</v>
      </c>
      <c r="P446" t="s">
        <v>162</v>
      </c>
      <c r="Q446" t="s">
        <v>23</v>
      </c>
      <c r="R446" t="s">
        <v>21</v>
      </c>
    </row>
    <row r="447" spans="1:18" hidden="1" x14ac:dyDescent="0.25">
      <c r="A447">
        <v>159</v>
      </c>
      <c r="B447">
        <v>2351</v>
      </c>
      <c r="C447" s="1">
        <v>43050</v>
      </c>
      <c r="D447" t="s">
        <v>46</v>
      </c>
      <c r="E447">
        <v>1</v>
      </c>
      <c r="F447">
        <v>1</v>
      </c>
      <c r="G447">
        <v>0</v>
      </c>
      <c r="H447">
        <v>2800</v>
      </c>
      <c r="I447">
        <v>420</v>
      </c>
      <c r="J447">
        <v>2499</v>
      </c>
      <c r="K447" t="s">
        <v>18</v>
      </c>
      <c r="L447">
        <v>119</v>
      </c>
      <c r="M447" t="s">
        <v>25</v>
      </c>
      <c r="N447">
        <v>0</v>
      </c>
      <c r="O447">
        <v>0</v>
      </c>
      <c r="P447" t="s">
        <v>163</v>
      </c>
      <c r="Q447" t="s">
        <v>23</v>
      </c>
      <c r="R447" t="s">
        <v>21</v>
      </c>
    </row>
    <row r="448" spans="1:18" hidden="1" x14ac:dyDescent="0.25">
      <c r="A448">
        <v>217</v>
      </c>
      <c r="B448">
        <v>2408</v>
      </c>
      <c r="C448" s="1">
        <v>43092</v>
      </c>
      <c r="D448" t="s">
        <v>46</v>
      </c>
      <c r="E448">
        <v>1</v>
      </c>
      <c r="F448">
        <v>1</v>
      </c>
      <c r="G448">
        <v>0</v>
      </c>
      <c r="H448">
        <v>2800</v>
      </c>
      <c r="I448">
        <v>420</v>
      </c>
      <c r="J448">
        <v>2499</v>
      </c>
      <c r="K448" t="s">
        <v>18</v>
      </c>
      <c r="L448">
        <v>119</v>
      </c>
      <c r="M448" t="s">
        <v>25</v>
      </c>
      <c r="N448">
        <v>0</v>
      </c>
      <c r="O448">
        <v>0</v>
      </c>
      <c r="P448" t="s">
        <v>163</v>
      </c>
      <c r="Q448" t="s">
        <v>23</v>
      </c>
      <c r="R448" t="s">
        <v>21</v>
      </c>
    </row>
    <row r="449" spans="1:18" hidden="1" x14ac:dyDescent="0.25">
      <c r="A449">
        <v>237</v>
      </c>
      <c r="B449">
        <v>2428</v>
      </c>
      <c r="C449" s="1">
        <v>43099</v>
      </c>
      <c r="D449" t="s">
        <v>46</v>
      </c>
      <c r="E449">
        <v>1</v>
      </c>
      <c r="F449">
        <v>1</v>
      </c>
      <c r="G449">
        <v>0</v>
      </c>
      <c r="H449">
        <v>2800</v>
      </c>
      <c r="I449">
        <v>420</v>
      </c>
      <c r="J449">
        <v>2499</v>
      </c>
      <c r="K449" t="s">
        <v>18</v>
      </c>
      <c r="L449">
        <v>119</v>
      </c>
      <c r="M449" t="s">
        <v>25</v>
      </c>
      <c r="N449">
        <v>0</v>
      </c>
      <c r="O449">
        <v>0</v>
      </c>
      <c r="P449" t="s">
        <v>163</v>
      </c>
      <c r="Q449" t="s">
        <v>23</v>
      </c>
      <c r="R449" t="s">
        <v>21</v>
      </c>
    </row>
    <row r="450" spans="1:18" hidden="1" x14ac:dyDescent="0.25">
      <c r="A450">
        <v>537</v>
      </c>
      <c r="B450">
        <v>2716</v>
      </c>
      <c r="C450" s="1">
        <v>43313</v>
      </c>
      <c r="D450" t="s">
        <v>46</v>
      </c>
      <c r="E450">
        <v>1</v>
      </c>
      <c r="F450">
        <v>1</v>
      </c>
      <c r="G450">
        <v>0</v>
      </c>
      <c r="H450">
        <v>3200</v>
      </c>
      <c r="I450">
        <v>480</v>
      </c>
      <c r="J450">
        <v>2720</v>
      </c>
      <c r="K450" t="s">
        <v>18</v>
      </c>
      <c r="L450">
        <v>136</v>
      </c>
      <c r="M450" t="s">
        <v>29</v>
      </c>
      <c r="N450">
        <v>136</v>
      </c>
      <c r="O450">
        <v>0</v>
      </c>
      <c r="P450" t="s">
        <v>163</v>
      </c>
      <c r="Q450" t="s">
        <v>23</v>
      </c>
      <c r="R450" t="s">
        <v>21</v>
      </c>
    </row>
    <row r="451" spans="1:18" hidden="1" x14ac:dyDescent="0.25">
      <c r="A451">
        <v>174</v>
      </c>
      <c r="B451">
        <v>2365</v>
      </c>
      <c r="C451" s="1">
        <v>43057</v>
      </c>
      <c r="D451" t="s">
        <v>46</v>
      </c>
      <c r="E451">
        <v>1</v>
      </c>
      <c r="F451">
        <v>1</v>
      </c>
      <c r="G451">
        <v>0</v>
      </c>
      <c r="H451">
        <v>600</v>
      </c>
      <c r="I451">
        <v>90</v>
      </c>
      <c r="J451">
        <v>510</v>
      </c>
      <c r="K451" t="s">
        <v>22</v>
      </c>
      <c r="L451">
        <v>25.5</v>
      </c>
      <c r="M451" t="s">
        <v>29</v>
      </c>
      <c r="N451">
        <v>25.5</v>
      </c>
      <c r="O451">
        <v>0</v>
      </c>
      <c r="P451" t="s">
        <v>164</v>
      </c>
      <c r="Q451" t="s">
        <v>23</v>
      </c>
      <c r="R451" t="s">
        <v>21</v>
      </c>
    </row>
    <row r="452" spans="1:18" hidden="1" x14ac:dyDescent="0.25">
      <c r="A452">
        <v>175</v>
      </c>
      <c r="B452">
        <v>2366</v>
      </c>
      <c r="C452" s="1">
        <v>43057</v>
      </c>
      <c r="D452" t="s">
        <v>46</v>
      </c>
      <c r="E452">
        <v>1</v>
      </c>
      <c r="F452">
        <v>1</v>
      </c>
      <c r="G452">
        <v>0</v>
      </c>
      <c r="H452">
        <v>600</v>
      </c>
      <c r="I452">
        <v>90</v>
      </c>
      <c r="J452">
        <v>510</v>
      </c>
      <c r="K452" t="s">
        <v>18</v>
      </c>
      <c r="L452">
        <v>25.5</v>
      </c>
      <c r="M452" t="s">
        <v>29</v>
      </c>
      <c r="N452">
        <v>25.5</v>
      </c>
      <c r="O452">
        <v>0</v>
      </c>
      <c r="P452" t="s">
        <v>165</v>
      </c>
      <c r="Q452" t="s">
        <v>23</v>
      </c>
      <c r="R452" t="s">
        <v>21</v>
      </c>
    </row>
    <row r="453" spans="1:18" hidden="1" x14ac:dyDescent="0.25">
      <c r="A453">
        <v>176</v>
      </c>
      <c r="B453">
        <v>2367</v>
      </c>
      <c r="C453" s="1">
        <v>43057</v>
      </c>
      <c r="D453" t="s">
        <v>46</v>
      </c>
      <c r="E453">
        <v>1</v>
      </c>
      <c r="F453">
        <v>1</v>
      </c>
      <c r="G453">
        <v>0</v>
      </c>
      <c r="H453">
        <v>600</v>
      </c>
      <c r="I453">
        <v>90</v>
      </c>
      <c r="J453">
        <v>510</v>
      </c>
      <c r="K453" t="s">
        <v>22</v>
      </c>
      <c r="L453">
        <v>25.5</v>
      </c>
      <c r="M453" t="s">
        <v>29</v>
      </c>
      <c r="N453">
        <v>25.5</v>
      </c>
      <c r="O453">
        <v>0</v>
      </c>
      <c r="P453" t="s">
        <v>166</v>
      </c>
      <c r="Q453" t="s">
        <v>23</v>
      </c>
      <c r="R453" t="s">
        <v>21</v>
      </c>
    </row>
    <row r="454" spans="1:18" hidden="1" x14ac:dyDescent="0.25">
      <c r="A454">
        <v>70748</v>
      </c>
      <c r="B454">
        <v>2932</v>
      </c>
      <c r="C454" s="1">
        <v>43473</v>
      </c>
      <c r="D454" t="s">
        <v>46</v>
      </c>
      <c r="E454">
        <v>1</v>
      </c>
      <c r="F454">
        <v>1</v>
      </c>
      <c r="G454">
        <v>0</v>
      </c>
      <c r="H454">
        <v>18000</v>
      </c>
      <c r="I454">
        <v>2700</v>
      </c>
      <c r="J454">
        <v>15300</v>
      </c>
      <c r="K454" t="s">
        <v>18</v>
      </c>
      <c r="L454">
        <v>765</v>
      </c>
      <c r="M454" t="s">
        <v>29</v>
      </c>
      <c r="N454">
        <v>765</v>
      </c>
      <c r="O454">
        <v>0</v>
      </c>
      <c r="P454" t="s">
        <v>167</v>
      </c>
      <c r="Q454" t="s">
        <v>23</v>
      </c>
      <c r="R454" t="s">
        <v>21</v>
      </c>
    </row>
    <row r="455" spans="1:18" hidden="1" x14ac:dyDescent="0.25">
      <c r="A455">
        <v>222595</v>
      </c>
      <c r="B455">
        <v>4760</v>
      </c>
      <c r="C455" s="1">
        <v>45088</v>
      </c>
      <c r="D455" t="s">
        <v>46</v>
      </c>
      <c r="E455">
        <v>1</v>
      </c>
      <c r="F455">
        <v>1</v>
      </c>
      <c r="G455">
        <v>0</v>
      </c>
      <c r="H455">
        <v>4800</v>
      </c>
      <c r="I455">
        <v>720</v>
      </c>
      <c r="J455">
        <v>4120.8</v>
      </c>
      <c r="K455" t="s">
        <v>18</v>
      </c>
      <c r="L455">
        <v>204</v>
      </c>
      <c r="M455" t="s">
        <v>29</v>
      </c>
      <c r="N455">
        <v>163.19999999999999</v>
      </c>
      <c r="O455">
        <v>0</v>
      </c>
      <c r="P455" t="s">
        <v>168</v>
      </c>
      <c r="Q455" t="s">
        <v>23</v>
      </c>
      <c r="R455" t="s">
        <v>21</v>
      </c>
    </row>
    <row r="456" spans="1:18" hidden="1" x14ac:dyDescent="0.25">
      <c r="A456">
        <v>222502</v>
      </c>
      <c r="B456">
        <v>4670</v>
      </c>
      <c r="C456" s="1">
        <v>44980</v>
      </c>
      <c r="D456" t="s">
        <v>46</v>
      </c>
      <c r="E456">
        <v>1</v>
      </c>
      <c r="F456">
        <v>1</v>
      </c>
      <c r="G456">
        <v>0</v>
      </c>
      <c r="H456">
        <v>6000</v>
      </c>
      <c r="I456">
        <v>900</v>
      </c>
      <c r="J456">
        <v>5151</v>
      </c>
      <c r="K456" t="s">
        <v>18</v>
      </c>
      <c r="L456">
        <v>255</v>
      </c>
      <c r="M456" t="s">
        <v>29</v>
      </c>
      <c r="N456">
        <v>204</v>
      </c>
      <c r="O456">
        <v>0</v>
      </c>
      <c r="P456" t="s">
        <v>169</v>
      </c>
      <c r="Q456" t="s">
        <v>23</v>
      </c>
      <c r="R456" t="s">
        <v>21</v>
      </c>
    </row>
    <row r="457" spans="1:18" hidden="1" x14ac:dyDescent="0.25">
      <c r="A457">
        <v>222467</v>
      </c>
      <c r="B457">
        <v>4636</v>
      </c>
      <c r="C457" s="1">
        <v>44938</v>
      </c>
      <c r="D457" t="s">
        <v>46</v>
      </c>
      <c r="E457">
        <v>1</v>
      </c>
      <c r="F457">
        <v>1</v>
      </c>
      <c r="G457">
        <v>0</v>
      </c>
      <c r="H457">
        <v>5000</v>
      </c>
      <c r="I457">
        <v>750</v>
      </c>
      <c r="J457">
        <v>4292.5</v>
      </c>
      <c r="K457" t="s">
        <v>18</v>
      </c>
      <c r="L457">
        <v>212.5</v>
      </c>
      <c r="M457" t="s">
        <v>29</v>
      </c>
      <c r="N457">
        <v>170</v>
      </c>
      <c r="O457">
        <v>0</v>
      </c>
      <c r="P457" t="s">
        <v>169</v>
      </c>
      <c r="Q457" t="s">
        <v>23</v>
      </c>
      <c r="R457" t="s">
        <v>21</v>
      </c>
    </row>
    <row r="458" spans="1:18" hidden="1" x14ac:dyDescent="0.25">
      <c r="A458">
        <v>172058</v>
      </c>
      <c r="B458">
        <v>4230</v>
      </c>
      <c r="C458" s="1">
        <v>44615</v>
      </c>
      <c r="D458" t="s">
        <v>46</v>
      </c>
      <c r="E458">
        <v>1</v>
      </c>
      <c r="F458">
        <v>1</v>
      </c>
      <c r="G458">
        <v>0</v>
      </c>
      <c r="H458">
        <v>4000</v>
      </c>
      <c r="I458">
        <v>600</v>
      </c>
      <c r="J458">
        <v>3434</v>
      </c>
      <c r="K458" t="s">
        <v>18</v>
      </c>
      <c r="L458">
        <v>170</v>
      </c>
      <c r="M458" t="s">
        <v>29</v>
      </c>
      <c r="N458">
        <v>136</v>
      </c>
      <c r="O458">
        <v>0</v>
      </c>
      <c r="P458" t="s">
        <v>169</v>
      </c>
      <c r="Q458" t="s">
        <v>23</v>
      </c>
      <c r="R458" t="s">
        <v>21</v>
      </c>
    </row>
    <row r="459" spans="1:18" hidden="1" x14ac:dyDescent="0.25">
      <c r="A459">
        <v>192</v>
      </c>
      <c r="B459">
        <v>2383</v>
      </c>
      <c r="C459" s="1">
        <v>43067</v>
      </c>
      <c r="D459" t="s">
        <v>46</v>
      </c>
      <c r="E459">
        <v>1</v>
      </c>
      <c r="F459">
        <v>1</v>
      </c>
      <c r="G459">
        <v>0</v>
      </c>
      <c r="H459">
        <v>3200</v>
      </c>
      <c r="I459">
        <v>480</v>
      </c>
      <c r="J459">
        <v>2856</v>
      </c>
      <c r="K459" t="s">
        <v>18</v>
      </c>
      <c r="L459">
        <v>136</v>
      </c>
      <c r="M459" t="s">
        <v>25</v>
      </c>
      <c r="N459">
        <v>0</v>
      </c>
      <c r="O459">
        <v>0</v>
      </c>
      <c r="P459" t="s">
        <v>170</v>
      </c>
      <c r="Q459" t="s">
        <v>23</v>
      </c>
      <c r="R459" t="s">
        <v>21</v>
      </c>
    </row>
    <row r="460" spans="1:18" hidden="1" x14ac:dyDescent="0.25">
      <c r="A460">
        <v>293</v>
      </c>
      <c r="B460">
        <v>2482</v>
      </c>
      <c r="C460" s="1">
        <v>43132</v>
      </c>
      <c r="D460" t="s">
        <v>46</v>
      </c>
      <c r="E460">
        <v>4</v>
      </c>
      <c r="F460">
        <v>3</v>
      </c>
      <c r="G460">
        <v>1</v>
      </c>
      <c r="H460">
        <v>19845</v>
      </c>
      <c r="I460">
        <v>2976.75</v>
      </c>
      <c r="J460">
        <v>16868.25</v>
      </c>
      <c r="K460" t="s">
        <v>22</v>
      </c>
      <c r="L460">
        <v>843.41</v>
      </c>
      <c r="M460" t="s">
        <v>29</v>
      </c>
      <c r="N460">
        <v>843.41</v>
      </c>
      <c r="O460">
        <v>0</v>
      </c>
      <c r="P460" t="s">
        <v>171</v>
      </c>
      <c r="Q460" t="s">
        <v>23</v>
      </c>
      <c r="R460" t="s">
        <v>21</v>
      </c>
    </row>
    <row r="461" spans="1:18" hidden="1" x14ac:dyDescent="0.25">
      <c r="A461">
        <v>294</v>
      </c>
      <c r="B461">
        <v>2483</v>
      </c>
      <c r="C461" s="1">
        <v>43132</v>
      </c>
      <c r="D461" t="s">
        <v>172</v>
      </c>
      <c r="E461">
        <v>1</v>
      </c>
      <c r="F461">
        <v>1</v>
      </c>
      <c r="G461">
        <v>0</v>
      </c>
      <c r="H461">
        <v>20000</v>
      </c>
      <c r="I461">
        <v>3000</v>
      </c>
      <c r="J461">
        <v>17000</v>
      </c>
      <c r="K461" t="s">
        <v>18</v>
      </c>
      <c r="L461">
        <v>850</v>
      </c>
      <c r="M461" t="s">
        <v>29</v>
      </c>
      <c r="N461">
        <v>850</v>
      </c>
      <c r="O461">
        <v>0</v>
      </c>
      <c r="P461" t="s">
        <v>173</v>
      </c>
      <c r="Q461" t="s">
        <v>23</v>
      </c>
      <c r="R461" t="s">
        <v>21</v>
      </c>
    </row>
    <row r="462" spans="1:18" hidden="1" x14ac:dyDescent="0.25">
      <c r="A462">
        <v>141223</v>
      </c>
      <c r="B462">
        <v>3402</v>
      </c>
      <c r="C462" s="1">
        <v>43900</v>
      </c>
      <c r="D462" t="s">
        <v>174</v>
      </c>
      <c r="E462">
        <v>2</v>
      </c>
      <c r="F462">
        <v>1</v>
      </c>
      <c r="G462">
        <v>1</v>
      </c>
      <c r="H462">
        <v>24000</v>
      </c>
      <c r="I462">
        <v>3600</v>
      </c>
      <c r="J462">
        <v>20604</v>
      </c>
      <c r="K462" t="s">
        <v>22</v>
      </c>
      <c r="L462">
        <v>1020</v>
      </c>
      <c r="M462" t="s">
        <v>29</v>
      </c>
      <c r="N462">
        <v>816</v>
      </c>
      <c r="O462">
        <v>0</v>
      </c>
      <c r="P462" t="s">
        <v>173</v>
      </c>
      <c r="Q462" t="s">
        <v>23</v>
      </c>
      <c r="R462" t="s">
        <v>21</v>
      </c>
    </row>
    <row r="463" spans="1:18" hidden="1" x14ac:dyDescent="0.25">
      <c r="A463">
        <v>80850</v>
      </c>
      <c r="B463">
        <v>3034</v>
      </c>
      <c r="C463" s="1">
        <v>43580</v>
      </c>
      <c r="D463" t="s">
        <v>175</v>
      </c>
      <c r="E463">
        <v>2</v>
      </c>
      <c r="F463">
        <v>1</v>
      </c>
      <c r="G463">
        <v>1</v>
      </c>
      <c r="H463">
        <v>24000</v>
      </c>
      <c r="I463">
        <v>3600</v>
      </c>
      <c r="J463">
        <v>20400</v>
      </c>
      <c r="K463" t="s">
        <v>22</v>
      </c>
      <c r="L463">
        <v>1020</v>
      </c>
      <c r="M463" t="s">
        <v>29</v>
      </c>
      <c r="N463">
        <v>1020</v>
      </c>
      <c r="O463">
        <v>0</v>
      </c>
      <c r="P463" t="s">
        <v>173</v>
      </c>
      <c r="Q463" t="s">
        <v>23</v>
      </c>
      <c r="R463" t="s">
        <v>21</v>
      </c>
    </row>
    <row r="464" spans="1:18" hidden="1" x14ac:dyDescent="0.25">
      <c r="A464">
        <v>202183</v>
      </c>
      <c r="B464">
        <v>4358</v>
      </c>
      <c r="C464" s="1">
        <v>44719</v>
      </c>
      <c r="D464" t="s">
        <v>66</v>
      </c>
      <c r="E464">
        <v>1</v>
      </c>
      <c r="F464">
        <v>1</v>
      </c>
      <c r="G464">
        <v>0</v>
      </c>
      <c r="H464">
        <v>28000</v>
      </c>
      <c r="I464">
        <v>4200</v>
      </c>
      <c r="J464">
        <v>24038</v>
      </c>
      <c r="K464" t="s">
        <v>22</v>
      </c>
      <c r="L464">
        <v>1190</v>
      </c>
      <c r="M464" t="s">
        <v>29</v>
      </c>
      <c r="N464">
        <v>952</v>
      </c>
      <c r="O464">
        <v>0</v>
      </c>
      <c r="P464" t="s">
        <v>173</v>
      </c>
      <c r="Q464" t="s">
        <v>23</v>
      </c>
      <c r="R464" t="s">
        <v>21</v>
      </c>
    </row>
    <row r="465" spans="1:18" hidden="1" x14ac:dyDescent="0.25">
      <c r="A465">
        <v>222262</v>
      </c>
      <c r="B465">
        <v>4440</v>
      </c>
      <c r="C465" s="1">
        <v>44786</v>
      </c>
      <c r="D465" t="s">
        <v>46</v>
      </c>
      <c r="E465">
        <v>1</v>
      </c>
      <c r="F465">
        <v>1</v>
      </c>
      <c r="G465">
        <v>0</v>
      </c>
      <c r="H465">
        <v>22400</v>
      </c>
      <c r="I465">
        <v>3360</v>
      </c>
      <c r="J465">
        <v>19230.400000000001</v>
      </c>
      <c r="K465" t="s">
        <v>22</v>
      </c>
      <c r="L465">
        <v>952</v>
      </c>
      <c r="M465" t="s">
        <v>29</v>
      </c>
      <c r="N465">
        <v>761.6</v>
      </c>
      <c r="O465">
        <v>0</v>
      </c>
      <c r="P465" t="s">
        <v>173</v>
      </c>
      <c r="Q465" t="s">
        <v>23</v>
      </c>
      <c r="R465" t="s">
        <v>21</v>
      </c>
    </row>
    <row r="466" spans="1:18" hidden="1" x14ac:dyDescent="0.25">
      <c r="A466">
        <v>477</v>
      </c>
      <c r="B466">
        <v>2656</v>
      </c>
      <c r="C466" s="1">
        <v>43276</v>
      </c>
      <c r="D466" t="s">
        <v>106</v>
      </c>
      <c r="E466">
        <v>2</v>
      </c>
      <c r="F466">
        <v>1</v>
      </c>
      <c r="G466">
        <v>1</v>
      </c>
      <c r="H466">
        <v>9504</v>
      </c>
      <c r="I466">
        <v>1425.6</v>
      </c>
      <c r="J466">
        <v>8078.4</v>
      </c>
      <c r="K466" t="s">
        <v>18</v>
      </c>
      <c r="L466">
        <v>403.92</v>
      </c>
      <c r="M466" t="s">
        <v>29</v>
      </c>
      <c r="N466">
        <v>403.92</v>
      </c>
      <c r="O466">
        <v>0</v>
      </c>
      <c r="P466" t="s">
        <v>176</v>
      </c>
      <c r="Q466" t="s">
        <v>23</v>
      </c>
      <c r="R466" t="s">
        <v>21</v>
      </c>
    </row>
    <row r="467" spans="1:18" hidden="1" x14ac:dyDescent="0.25">
      <c r="A467">
        <v>384</v>
      </c>
      <c r="B467">
        <v>2568</v>
      </c>
      <c r="C467" s="1">
        <v>43202</v>
      </c>
      <c r="D467" t="s">
        <v>177</v>
      </c>
      <c r="E467">
        <v>2</v>
      </c>
      <c r="F467">
        <v>1</v>
      </c>
      <c r="G467">
        <v>1</v>
      </c>
      <c r="H467">
        <v>9504</v>
      </c>
      <c r="I467">
        <v>1425.6</v>
      </c>
      <c r="J467">
        <v>8078.4</v>
      </c>
      <c r="K467" t="s">
        <v>18</v>
      </c>
      <c r="L467">
        <v>403.92</v>
      </c>
      <c r="M467" t="s">
        <v>29</v>
      </c>
      <c r="N467">
        <v>403.92</v>
      </c>
      <c r="O467">
        <v>0</v>
      </c>
      <c r="P467" t="s">
        <v>176</v>
      </c>
      <c r="Q467" t="s">
        <v>23</v>
      </c>
      <c r="R467" t="s">
        <v>21</v>
      </c>
    </row>
    <row r="468" spans="1:18" hidden="1" x14ac:dyDescent="0.25">
      <c r="A468">
        <v>423</v>
      </c>
      <c r="B468">
        <v>2602</v>
      </c>
      <c r="C468" s="1">
        <v>43227</v>
      </c>
      <c r="D468" t="s">
        <v>178</v>
      </c>
      <c r="E468">
        <v>2</v>
      </c>
      <c r="F468">
        <v>1</v>
      </c>
      <c r="G468">
        <v>1</v>
      </c>
      <c r="H468">
        <v>9504</v>
      </c>
      <c r="I468">
        <v>1425.6</v>
      </c>
      <c r="J468">
        <v>8078.4</v>
      </c>
      <c r="K468" t="s">
        <v>18</v>
      </c>
      <c r="L468">
        <v>403.92</v>
      </c>
      <c r="M468" t="s">
        <v>29</v>
      </c>
      <c r="N468">
        <v>403.92</v>
      </c>
      <c r="O468">
        <v>0</v>
      </c>
      <c r="P468" t="s">
        <v>176</v>
      </c>
      <c r="Q468" t="s">
        <v>23</v>
      </c>
      <c r="R468" t="s">
        <v>21</v>
      </c>
    </row>
    <row r="469" spans="1:18" hidden="1" x14ac:dyDescent="0.25">
      <c r="A469">
        <v>318</v>
      </c>
      <c r="B469">
        <v>2506</v>
      </c>
      <c r="C469" s="1">
        <v>43150</v>
      </c>
      <c r="D469" t="s">
        <v>46</v>
      </c>
      <c r="E469">
        <v>2</v>
      </c>
      <c r="F469">
        <v>1</v>
      </c>
      <c r="G469">
        <v>1</v>
      </c>
      <c r="H469">
        <v>10560</v>
      </c>
      <c r="I469">
        <v>1584</v>
      </c>
      <c r="J469">
        <v>8976</v>
      </c>
      <c r="K469" t="s">
        <v>18</v>
      </c>
      <c r="L469">
        <v>448.8</v>
      </c>
      <c r="M469" t="s">
        <v>29</v>
      </c>
      <c r="N469">
        <v>448.8</v>
      </c>
      <c r="O469">
        <v>0</v>
      </c>
      <c r="P469" t="s">
        <v>176</v>
      </c>
      <c r="Q469" t="s">
        <v>23</v>
      </c>
      <c r="R469" t="s">
        <v>21</v>
      </c>
    </row>
    <row r="470" spans="1:18" hidden="1" x14ac:dyDescent="0.25">
      <c r="A470">
        <v>111024</v>
      </c>
      <c r="B470">
        <v>3205</v>
      </c>
      <c r="C470" s="1">
        <v>43742</v>
      </c>
      <c r="D470" t="s">
        <v>114</v>
      </c>
      <c r="E470">
        <v>2</v>
      </c>
      <c r="F470">
        <v>1</v>
      </c>
      <c r="G470">
        <v>1</v>
      </c>
      <c r="H470">
        <v>9920</v>
      </c>
      <c r="I470">
        <v>1488</v>
      </c>
      <c r="J470">
        <v>8516.32</v>
      </c>
      <c r="K470" t="s">
        <v>18</v>
      </c>
      <c r="L470">
        <v>421.6</v>
      </c>
      <c r="M470" t="s">
        <v>29</v>
      </c>
      <c r="N470">
        <v>337.28</v>
      </c>
      <c r="O470">
        <v>0</v>
      </c>
      <c r="P470" t="s">
        <v>176</v>
      </c>
      <c r="Q470" t="s">
        <v>23</v>
      </c>
      <c r="R470" t="s">
        <v>21</v>
      </c>
    </row>
    <row r="471" spans="1:18" hidden="1" x14ac:dyDescent="0.25">
      <c r="A471">
        <v>131182</v>
      </c>
      <c r="B471">
        <v>3361</v>
      </c>
      <c r="C471" s="1">
        <v>43844</v>
      </c>
      <c r="D471" t="s">
        <v>114</v>
      </c>
      <c r="E471">
        <v>2</v>
      </c>
      <c r="F471">
        <v>1</v>
      </c>
      <c r="G471">
        <v>1</v>
      </c>
      <c r="H471">
        <v>9920</v>
      </c>
      <c r="I471">
        <v>1488</v>
      </c>
      <c r="J471">
        <v>8516.32</v>
      </c>
      <c r="K471" t="s">
        <v>18</v>
      </c>
      <c r="L471">
        <v>421.6</v>
      </c>
      <c r="M471" t="s">
        <v>29</v>
      </c>
      <c r="N471">
        <v>337.28</v>
      </c>
      <c r="O471">
        <v>0</v>
      </c>
      <c r="P471" t="s">
        <v>176</v>
      </c>
      <c r="Q471" t="s">
        <v>23</v>
      </c>
      <c r="R471" t="s">
        <v>21</v>
      </c>
    </row>
    <row r="472" spans="1:18" hidden="1" x14ac:dyDescent="0.25">
      <c r="A472">
        <v>121101</v>
      </c>
      <c r="B472">
        <v>3280</v>
      </c>
      <c r="C472" s="1">
        <v>43788</v>
      </c>
      <c r="D472" t="s">
        <v>114</v>
      </c>
      <c r="E472">
        <v>2</v>
      </c>
      <c r="F472">
        <v>1</v>
      </c>
      <c r="G472">
        <v>1</v>
      </c>
      <c r="H472">
        <v>9920</v>
      </c>
      <c r="I472">
        <v>1488</v>
      </c>
      <c r="J472">
        <v>8516.32</v>
      </c>
      <c r="K472" t="s">
        <v>18</v>
      </c>
      <c r="L472">
        <v>421.6</v>
      </c>
      <c r="M472" t="s">
        <v>29</v>
      </c>
      <c r="N472">
        <v>337.28</v>
      </c>
      <c r="O472">
        <v>0</v>
      </c>
      <c r="P472" t="s">
        <v>176</v>
      </c>
      <c r="Q472" t="s">
        <v>23</v>
      </c>
      <c r="R472" t="s">
        <v>21</v>
      </c>
    </row>
    <row r="473" spans="1:18" hidden="1" x14ac:dyDescent="0.25">
      <c r="A473">
        <v>680</v>
      </c>
      <c r="B473">
        <v>2856</v>
      </c>
      <c r="C473" s="1">
        <v>43416</v>
      </c>
      <c r="D473" t="s">
        <v>114</v>
      </c>
      <c r="E473">
        <v>2</v>
      </c>
      <c r="F473">
        <v>1</v>
      </c>
      <c r="G473">
        <v>1</v>
      </c>
      <c r="H473">
        <v>9504</v>
      </c>
      <c r="I473">
        <v>1425.6</v>
      </c>
      <c r="J473">
        <v>8078.4</v>
      </c>
      <c r="K473" t="s">
        <v>18</v>
      </c>
      <c r="L473">
        <v>403.92</v>
      </c>
      <c r="M473" t="s">
        <v>29</v>
      </c>
      <c r="N473">
        <v>403.92</v>
      </c>
      <c r="O473">
        <v>0</v>
      </c>
      <c r="P473" t="s">
        <v>176</v>
      </c>
      <c r="Q473" t="s">
        <v>23</v>
      </c>
      <c r="R473" t="s">
        <v>21</v>
      </c>
    </row>
    <row r="474" spans="1:18" hidden="1" x14ac:dyDescent="0.25">
      <c r="A474">
        <v>80884</v>
      </c>
      <c r="B474">
        <v>3063</v>
      </c>
      <c r="C474" s="1">
        <v>43609</v>
      </c>
      <c r="D474" t="s">
        <v>114</v>
      </c>
      <c r="E474">
        <v>2</v>
      </c>
      <c r="F474">
        <v>1</v>
      </c>
      <c r="G474">
        <v>1</v>
      </c>
      <c r="H474">
        <v>9920</v>
      </c>
      <c r="I474">
        <v>1488</v>
      </c>
      <c r="J474">
        <v>8432</v>
      </c>
      <c r="K474" t="s">
        <v>18</v>
      </c>
      <c r="L474">
        <v>421.6</v>
      </c>
      <c r="M474" t="s">
        <v>29</v>
      </c>
      <c r="N474">
        <v>421.6</v>
      </c>
      <c r="O474">
        <v>0</v>
      </c>
      <c r="P474" t="s">
        <v>176</v>
      </c>
      <c r="Q474" t="s">
        <v>23</v>
      </c>
      <c r="R474" t="s">
        <v>21</v>
      </c>
    </row>
    <row r="475" spans="1:18" hidden="1" x14ac:dyDescent="0.25">
      <c r="A475">
        <v>90935</v>
      </c>
      <c r="B475">
        <v>3113</v>
      </c>
      <c r="C475" s="1">
        <v>43664</v>
      </c>
      <c r="D475" t="s">
        <v>114</v>
      </c>
      <c r="E475">
        <v>2</v>
      </c>
      <c r="F475">
        <v>1</v>
      </c>
      <c r="G475">
        <v>1</v>
      </c>
      <c r="H475">
        <v>9920</v>
      </c>
      <c r="I475">
        <v>1488</v>
      </c>
      <c r="J475">
        <v>8516.32</v>
      </c>
      <c r="K475" t="s">
        <v>18</v>
      </c>
      <c r="L475">
        <v>421.6</v>
      </c>
      <c r="M475" t="s">
        <v>29</v>
      </c>
      <c r="N475">
        <v>337.28</v>
      </c>
      <c r="O475">
        <v>0</v>
      </c>
      <c r="P475" t="s">
        <v>176</v>
      </c>
      <c r="Q475" t="s">
        <v>23</v>
      </c>
      <c r="R475" t="s">
        <v>21</v>
      </c>
    </row>
    <row r="476" spans="1:18" hidden="1" x14ac:dyDescent="0.25">
      <c r="A476">
        <v>70797</v>
      </c>
      <c r="B476">
        <v>2981</v>
      </c>
      <c r="C476" s="1">
        <v>43518</v>
      </c>
      <c r="D476" t="s">
        <v>114</v>
      </c>
      <c r="E476">
        <v>2</v>
      </c>
      <c r="F476">
        <v>1</v>
      </c>
      <c r="G476">
        <v>1</v>
      </c>
      <c r="H476">
        <v>9504</v>
      </c>
      <c r="I476">
        <v>1425.6</v>
      </c>
      <c r="J476">
        <v>8078.4</v>
      </c>
      <c r="K476" t="s">
        <v>18</v>
      </c>
      <c r="L476">
        <v>403.92</v>
      </c>
      <c r="M476" t="s">
        <v>29</v>
      </c>
      <c r="N476">
        <v>403.92</v>
      </c>
      <c r="O476">
        <v>0</v>
      </c>
      <c r="P476" t="s">
        <v>176</v>
      </c>
      <c r="Q476" t="s">
        <v>23</v>
      </c>
      <c r="R476" t="s">
        <v>21</v>
      </c>
    </row>
    <row r="477" spans="1:18" hidden="1" x14ac:dyDescent="0.25">
      <c r="A477">
        <v>80841</v>
      </c>
      <c r="B477">
        <v>3025</v>
      </c>
      <c r="C477" s="1">
        <v>43564</v>
      </c>
      <c r="D477" t="s">
        <v>114</v>
      </c>
      <c r="E477">
        <v>2</v>
      </c>
      <c r="F477">
        <v>1</v>
      </c>
      <c r="G477">
        <v>1</v>
      </c>
      <c r="H477">
        <v>9920</v>
      </c>
      <c r="I477">
        <v>1488</v>
      </c>
      <c r="J477">
        <v>8432</v>
      </c>
      <c r="K477" t="s">
        <v>18</v>
      </c>
      <c r="L477">
        <v>421.6</v>
      </c>
      <c r="M477" t="s">
        <v>29</v>
      </c>
      <c r="N477">
        <v>421.6</v>
      </c>
      <c r="O477">
        <v>0</v>
      </c>
      <c r="P477" t="s">
        <v>176</v>
      </c>
      <c r="Q477" t="s">
        <v>23</v>
      </c>
      <c r="R477" t="s">
        <v>21</v>
      </c>
    </row>
    <row r="478" spans="1:18" hidden="1" x14ac:dyDescent="0.25">
      <c r="A478">
        <v>80808</v>
      </c>
      <c r="B478">
        <v>2992</v>
      </c>
      <c r="C478" s="1">
        <v>43538</v>
      </c>
      <c r="D478" t="s">
        <v>114</v>
      </c>
      <c r="E478">
        <v>2</v>
      </c>
      <c r="F478">
        <v>1</v>
      </c>
      <c r="G478">
        <v>1</v>
      </c>
      <c r="H478">
        <v>9504</v>
      </c>
      <c r="I478">
        <v>1425.6</v>
      </c>
      <c r="J478">
        <v>8078.4</v>
      </c>
      <c r="K478" t="s">
        <v>18</v>
      </c>
      <c r="L478">
        <v>403.92</v>
      </c>
      <c r="M478" t="s">
        <v>29</v>
      </c>
      <c r="N478">
        <v>403.92</v>
      </c>
      <c r="O478">
        <v>0</v>
      </c>
      <c r="P478" t="s">
        <v>176</v>
      </c>
      <c r="Q478" t="s">
        <v>23</v>
      </c>
      <c r="R478" t="s">
        <v>21</v>
      </c>
    </row>
    <row r="479" spans="1:18" hidden="1" x14ac:dyDescent="0.25">
      <c r="A479">
        <v>222414</v>
      </c>
      <c r="B479">
        <v>4368</v>
      </c>
      <c r="C479" s="1">
        <v>44900</v>
      </c>
      <c r="D479" t="s">
        <v>56</v>
      </c>
      <c r="E479">
        <v>2</v>
      </c>
      <c r="F479">
        <v>1</v>
      </c>
      <c r="G479">
        <v>1</v>
      </c>
      <c r="H479">
        <v>9600</v>
      </c>
      <c r="I479">
        <v>1440</v>
      </c>
      <c r="J479">
        <v>8241.6</v>
      </c>
      <c r="K479" t="s">
        <v>18</v>
      </c>
      <c r="L479">
        <v>408</v>
      </c>
      <c r="M479" t="s">
        <v>29</v>
      </c>
      <c r="N479">
        <v>326.39999999999998</v>
      </c>
      <c r="O479">
        <v>0</v>
      </c>
      <c r="P479" t="s">
        <v>176</v>
      </c>
      <c r="Q479" t="s">
        <v>23</v>
      </c>
      <c r="R479" t="s">
        <v>21</v>
      </c>
    </row>
    <row r="480" spans="1:18" hidden="1" x14ac:dyDescent="0.25">
      <c r="A480">
        <v>171910</v>
      </c>
      <c r="B480">
        <v>4085</v>
      </c>
      <c r="C480" s="1">
        <v>44494</v>
      </c>
      <c r="D480" t="s">
        <v>66</v>
      </c>
      <c r="E480">
        <v>2</v>
      </c>
      <c r="F480">
        <v>1</v>
      </c>
      <c r="G480">
        <v>1</v>
      </c>
      <c r="H480">
        <v>9600</v>
      </c>
      <c r="I480">
        <v>1440</v>
      </c>
      <c r="J480">
        <v>8241.6</v>
      </c>
      <c r="K480" t="s">
        <v>18</v>
      </c>
      <c r="L480">
        <v>408</v>
      </c>
      <c r="M480" t="s">
        <v>29</v>
      </c>
      <c r="N480">
        <v>326.39999999999998</v>
      </c>
      <c r="O480">
        <v>0</v>
      </c>
      <c r="P480" t="s">
        <v>176</v>
      </c>
      <c r="Q480" t="s">
        <v>23</v>
      </c>
      <c r="R480" t="s">
        <v>21</v>
      </c>
    </row>
    <row r="481" spans="1:18" hidden="1" x14ac:dyDescent="0.25">
      <c r="A481">
        <v>151540</v>
      </c>
      <c r="B481">
        <v>3716</v>
      </c>
      <c r="C481" s="1">
        <v>44207</v>
      </c>
      <c r="D481" t="s">
        <v>66</v>
      </c>
      <c r="E481">
        <v>2</v>
      </c>
      <c r="F481">
        <v>1</v>
      </c>
      <c r="G481">
        <v>1</v>
      </c>
      <c r="H481">
        <v>9600</v>
      </c>
      <c r="I481">
        <v>1440</v>
      </c>
      <c r="J481">
        <v>8241.6</v>
      </c>
      <c r="K481" t="s">
        <v>18</v>
      </c>
      <c r="L481">
        <v>408</v>
      </c>
      <c r="M481" t="s">
        <v>29</v>
      </c>
      <c r="N481">
        <v>326.39999999999998</v>
      </c>
      <c r="O481">
        <v>0</v>
      </c>
      <c r="P481" t="s">
        <v>176</v>
      </c>
      <c r="Q481" t="s">
        <v>23</v>
      </c>
      <c r="R481" t="s">
        <v>21</v>
      </c>
    </row>
    <row r="482" spans="1:18" hidden="1" x14ac:dyDescent="0.25">
      <c r="A482">
        <v>222546</v>
      </c>
      <c r="B482">
        <v>4714</v>
      </c>
      <c r="C482" s="1">
        <v>45019</v>
      </c>
      <c r="D482" t="s">
        <v>56</v>
      </c>
      <c r="E482">
        <v>2</v>
      </c>
      <c r="F482">
        <v>1</v>
      </c>
      <c r="G482">
        <v>1</v>
      </c>
      <c r="H482">
        <v>12000</v>
      </c>
      <c r="I482">
        <v>1800</v>
      </c>
      <c r="J482">
        <v>10302</v>
      </c>
      <c r="K482" t="s">
        <v>18</v>
      </c>
      <c r="L482">
        <v>510</v>
      </c>
      <c r="M482" t="s">
        <v>29</v>
      </c>
      <c r="N482">
        <v>408</v>
      </c>
      <c r="O482">
        <v>0</v>
      </c>
      <c r="P482" t="s">
        <v>176</v>
      </c>
      <c r="Q482" t="s">
        <v>23</v>
      </c>
      <c r="R482" t="s">
        <v>21</v>
      </c>
    </row>
    <row r="483" spans="1:18" hidden="1" x14ac:dyDescent="0.25">
      <c r="A483">
        <v>131103</v>
      </c>
      <c r="B483">
        <v>3283</v>
      </c>
      <c r="C483" s="1">
        <v>43790</v>
      </c>
      <c r="D483" t="s">
        <v>46</v>
      </c>
      <c r="E483">
        <v>1</v>
      </c>
      <c r="F483">
        <v>1</v>
      </c>
      <c r="G483">
        <v>0</v>
      </c>
      <c r="H483">
        <v>8000</v>
      </c>
      <c r="I483">
        <v>1200</v>
      </c>
      <c r="J483">
        <v>6868</v>
      </c>
      <c r="K483" t="s">
        <v>18</v>
      </c>
      <c r="L483">
        <v>340</v>
      </c>
      <c r="M483" t="s">
        <v>29</v>
      </c>
      <c r="N483">
        <v>272</v>
      </c>
      <c r="O483">
        <v>0</v>
      </c>
      <c r="P483" t="s">
        <v>179</v>
      </c>
      <c r="Q483" t="s">
        <v>23</v>
      </c>
      <c r="R483" t="s">
        <v>21</v>
      </c>
    </row>
    <row r="484" spans="1:18" hidden="1" x14ac:dyDescent="0.25">
      <c r="A484">
        <v>340</v>
      </c>
      <c r="B484">
        <v>2526</v>
      </c>
      <c r="C484" s="1">
        <v>43166</v>
      </c>
      <c r="D484" t="s">
        <v>46</v>
      </c>
      <c r="E484">
        <v>2</v>
      </c>
      <c r="F484">
        <v>2</v>
      </c>
      <c r="G484">
        <v>0</v>
      </c>
      <c r="H484">
        <v>13000</v>
      </c>
      <c r="I484">
        <v>1950</v>
      </c>
      <c r="J484">
        <v>11050</v>
      </c>
      <c r="K484" t="s">
        <v>22</v>
      </c>
      <c r="L484">
        <v>552.5</v>
      </c>
      <c r="M484" t="s">
        <v>29</v>
      </c>
      <c r="N484">
        <v>552.5</v>
      </c>
      <c r="O484">
        <v>0</v>
      </c>
      <c r="P484" t="s">
        <v>180</v>
      </c>
      <c r="Q484" t="s">
        <v>23</v>
      </c>
      <c r="R484" t="s">
        <v>21</v>
      </c>
    </row>
    <row r="485" spans="1:18" hidden="1" x14ac:dyDescent="0.25">
      <c r="A485">
        <v>361</v>
      </c>
      <c r="B485">
        <v>2547</v>
      </c>
      <c r="C485" s="1">
        <v>43176</v>
      </c>
      <c r="D485" t="s">
        <v>46</v>
      </c>
      <c r="E485">
        <v>1</v>
      </c>
      <c r="F485">
        <v>1</v>
      </c>
      <c r="G485">
        <v>0</v>
      </c>
      <c r="H485">
        <v>9000</v>
      </c>
      <c r="I485">
        <v>1350</v>
      </c>
      <c r="J485">
        <v>7650</v>
      </c>
      <c r="K485" t="s">
        <v>18</v>
      </c>
      <c r="L485">
        <v>382.5</v>
      </c>
      <c r="M485" t="s">
        <v>29</v>
      </c>
      <c r="N485">
        <v>382.5</v>
      </c>
      <c r="O485">
        <v>0</v>
      </c>
      <c r="P485" t="s">
        <v>181</v>
      </c>
      <c r="Q485" t="s">
        <v>23</v>
      </c>
      <c r="R485" t="s">
        <v>21</v>
      </c>
    </row>
    <row r="486" spans="1:18" hidden="1" x14ac:dyDescent="0.25">
      <c r="A486">
        <v>171875</v>
      </c>
      <c r="B486">
        <v>4050</v>
      </c>
      <c r="C486" s="1">
        <v>44464</v>
      </c>
      <c r="D486" t="s">
        <v>46</v>
      </c>
      <c r="E486">
        <v>1</v>
      </c>
      <c r="F486">
        <v>1</v>
      </c>
      <c r="G486">
        <v>0</v>
      </c>
      <c r="H486">
        <v>18000</v>
      </c>
      <c r="I486">
        <v>2700</v>
      </c>
      <c r="J486">
        <v>15453</v>
      </c>
      <c r="K486" t="s">
        <v>18</v>
      </c>
      <c r="L486">
        <v>765</v>
      </c>
      <c r="M486" t="s">
        <v>29</v>
      </c>
      <c r="N486">
        <v>612</v>
      </c>
      <c r="O486">
        <v>0</v>
      </c>
      <c r="P486" t="s">
        <v>182</v>
      </c>
      <c r="Q486" t="s">
        <v>23</v>
      </c>
      <c r="R486" t="s">
        <v>21</v>
      </c>
    </row>
    <row r="487" spans="1:18" hidden="1" x14ac:dyDescent="0.25">
      <c r="A487">
        <v>363</v>
      </c>
      <c r="B487">
        <v>2549</v>
      </c>
      <c r="C487" s="1">
        <v>43181</v>
      </c>
      <c r="D487" t="s">
        <v>183</v>
      </c>
      <c r="E487">
        <v>2</v>
      </c>
      <c r="F487">
        <v>2</v>
      </c>
      <c r="G487">
        <v>0</v>
      </c>
      <c r="H487">
        <v>54400</v>
      </c>
      <c r="I487">
        <v>8160</v>
      </c>
      <c r="J487">
        <v>46240</v>
      </c>
      <c r="K487" t="s">
        <v>22</v>
      </c>
      <c r="L487">
        <v>2312</v>
      </c>
      <c r="M487" t="s">
        <v>29</v>
      </c>
      <c r="N487">
        <v>2312</v>
      </c>
      <c r="O487">
        <v>0</v>
      </c>
      <c r="P487" t="s">
        <v>184</v>
      </c>
      <c r="Q487" t="s">
        <v>23</v>
      </c>
      <c r="R487" t="s">
        <v>21</v>
      </c>
    </row>
    <row r="488" spans="1:18" hidden="1" x14ac:dyDescent="0.25">
      <c r="A488">
        <v>366</v>
      </c>
      <c r="B488">
        <v>2552</v>
      </c>
      <c r="C488" s="1">
        <v>43187</v>
      </c>
      <c r="D488" t="s">
        <v>185</v>
      </c>
      <c r="E488">
        <v>2</v>
      </c>
      <c r="F488">
        <v>1</v>
      </c>
      <c r="G488">
        <v>1</v>
      </c>
      <c r="H488">
        <v>4000</v>
      </c>
      <c r="I488">
        <v>600</v>
      </c>
      <c r="J488">
        <v>3400</v>
      </c>
      <c r="K488" t="s">
        <v>22</v>
      </c>
      <c r="L488">
        <v>170</v>
      </c>
      <c r="M488" t="s">
        <v>29</v>
      </c>
      <c r="N488">
        <v>170</v>
      </c>
      <c r="O488">
        <v>0</v>
      </c>
      <c r="P488" t="s">
        <v>184</v>
      </c>
      <c r="Q488" t="s">
        <v>23</v>
      </c>
      <c r="R488" t="s">
        <v>21</v>
      </c>
    </row>
    <row r="489" spans="1:18" hidden="1" x14ac:dyDescent="0.25">
      <c r="A489">
        <v>379</v>
      </c>
      <c r="B489">
        <v>2563</v>
      </c>
      <c r="C489" s="1">
        <v>43199</v>
      </c>
      <c r="D489" t="s">
        <v>186</v>
      </c>
      <c r="E489">
        <v>4</v>
      </c>
      <c r="F489">
        <v>2</v>
      </c>
      <c r="G489">
        <v>2</v>
      </c>
      <c r="H489">
        <v>11200</v>
      </c>
      <c r="I489">
        <v>1680</v>
      </c>
      <c r="J489">
        <v>9520</v>
      </c>
      <c r="K489" t="s">
        <v>18</v>
      </c>
      <c r="L489">
        <v>476</v>
      </c>
      <c r="M489" t="s">
        <v>29</v>
      </c>
      <c r="N489">
        <v>476</v>
      </c>
      <c r="O489">
        <v>0</v>
      </c>
      <c r="P489" t="s">
        <v>184</v>
      </c>
      <c r="Q489" t="s">
        <v>23</v>
      </c>
      <c r="R489" t="s">
        <v>21</v>
      </c>
    </row>
    <row r="490" spans="1:18" hidden="1" x14ac:dyDescent="0.25">
      <c r="A490">
        <v>141192</v>
      </c>
      <c r="B490">
        <v>3372</v>
      </c>
      <c r="C490" s="1">
        <v>43869</v>
      </c>
      <c r="D490" t="s">
        <v>46</v>
      </c>
      <c r="E490">
        <v>1</v>
      </c>
      <c r="F490">
        <v>1</v>
      </c>
      <c r="G490">
        <v>0</v>
      </c>
      <c r="H490">
        <v>12000</v>
      </c>
      <c r="I490">
        <v>1800</v>
      </c>
      <c r="J490">
        <v>10302</v>
      </c>
      <c r="K490" t="s">
        <v>18</v>
      </c>
      <c r="L490">
        <v>510</v>
      </c>
      <c r="M490" t="s">
        <v>29</v>
      </c>
      <c r="N490">
        <v>408</v>
      </c>
      <c r="O490">
        <v>0</v>
      </c>
      <c r="P490" t="s">
        <v>187</v>
      </c>
      <c r="Q490" t="s">
        <v>23</v>
      </c>
      <c r="R490" t="s">
        <v>21</v>
      </c>
    </row>
    <row r="491" spans="1:18" hidden="1" x14ac:dyDescent="0.25">
      <c r="A491">
        <v>381</v>
      </c>
      <c r="B491">
        <v>2565</v>
      </c>
      <c r="C491" s="1">
        <v>43199</v>
      </c>
      <c r="D491" t="s">
        <v>46</v>
      </c>
      <c r="E491">
        <v>1</v>
      </c>
      <c r="F491">
        <v>1</v>
      </c>
      <c r="G491">
        <v>0</v>
      </c>
      <c r="H491">
        <v>12000</v>
      </c>
      <c r="I491">
        <v>1800</v>
      </c>
      <c r="J491">
        <v>10200</v>
      </c>
      <c r="K491" t="s">
        <v>18</v>
      </c>
      <c r="L491">
        <v>510</v>
      </c>
      <c r="M491" t="s">
        <v>29</v>
      </c>
      <c r="N491">
        <v>510</v>
      </c>
      <c r="O491">
        <v>0</v>
      </c>
      <c r="P491" t="s">
        <v>188</v>
      </c>
      <c r="Q491" t="s">
        <v>23</v>
      </c>
      <c r="R491" t="s">
        <v>21</v>
      </c>
    </row>
    <row r="492" spans="1:18" hidden="1" x14ac:dyDescent="0.25">
      <c r="A492">
        <v>612</v>
      </c>
      <c r="B492">
        <v>2789</v>
      </c>
      <c r="C492" s="1">
        <v>43365</v>
      </c>
      <c r="D492" t="s">
        <v>46</v>
      </c>
      <c r="E492">
        <v>1</v>
      </c>
      <c r="F492">
        <v>1</v>
      </c>
      <c r="G492">
        <v>0</v>
      </c>
      <c r="H492">
        <v>10000</v>
      </c>
      <c r="I492">
        <v>1500</v>
      </c>
      <c r="J492">
        <v>8500</v>
      </c>
      <c r="K492" t="s">
        <v>18</v>
      </c>
      <c r="L492">
        <v>425</v>
      </c>
      <c r="M492" t="s">
        <v>29</v>
      </c>
      <c r="N492">
        <v>425</v>
      </c>
      <c r="O492">
        <v>0</v>
      </c>
      <c r="P492" t="s">
        <v>189</v>
      </c>
      <c r="Q492" t="s">
        <v>23</v>
      </c>
      <c r="R492" t="s">
        <v>21</v>
      </c>
    </row>
    <row r="493" spans="1:18" hidden="1" x14ac:dyDescent="0.25">
      <c r="A493">
        <v>514</v>
      </c>
      <c r="B493">
        <v>2693</v>
      </c>
      <c r="C493" s="1">
        <v>43294</v>
      </c>
      <c r="D493" t="s">
        <v>46</v>
      </c>
      <c r="E493">
        <v>1</v>
      </c>
      <c r="F493">
        <v>1</v>
      </c>
      <c r="G493">
        <v>0</v>
      </c>
      <c r="H493">
        <v>10000</v>
      </c>
      <c r="I493">
        <v>1500</v>
      </c>
      <c r="J493">
        <v>8500</v>
      </c>
      <c r="K493" t="s">
        <v>18</v>
      </c>
      <c r="L493">
        <v>425</v>
      </c>
      <c r="M493" t="s">
        <v>29</v>
      </c>
      <c r="N493">
        <v>425</v>
      </c>
      <c r="O493">
        <v>0</v>
      </c>
      <c r="P493" t="s">
        <v>189</v>
      </c>
      <c r="Q493" t="s">
        <v>23</v>
      </c>
      <c r="R493" t="s">
        <v>21</v>
      </c>
    </row>
    <row r="494" spans="1:18" hidden="1" x14ac:dyDescent="0.25">
      <c r="A494">
        <v>507</v>
      </c>
      <c r="B494">
        <v>2686</v>
      </c>
      <c r="C494" s="1">
        <v>43288</v>
      </c>
      <c r="D494" t="s">
        <v>46</v>
      </c>
      <c r="E494">
        <v>1</v>
      </c>
      <c r="F494">
        <v>1</v>
      </c>
      <c r="G494">
        <v>0</v>
      </c>
      <c r="H494">
        <v>10000</v>
      </c>
      <c r="I494">
        <v>1500</v>
      </c>
      <c r="J494">
        <v>8500</v>
      </c>
      <c r="K494" t="s">
        <v>18</v>
      </c>
      <c r="L494">
        <v>425</v>
      </c>
      <c r="M494" t="s">
        <v>29</v>
      </c>
      <c r="N494">
        <v>425</v>
      </c>
      <c r="O494">
        <v>0</v>
      </c>
      <c r="P494" t="s">
        <v>189</v>
      </c>
      <c r="Q494" t="s">
        <v>23</v>
      </c>
      <c r="R494" t="s">
        <v>21</v>
      </c>
    </row>
    <row r="495" spans="1:18" hidden="1" x14ac:dyDescent="0.25">
      <c r="A495">
        <v>141198</v>
      </c>
      <c r="B495">
        <v>3378</v>
      </c>
      <c r="C495" s="1">
        <v>43875</v>
      </c>
      <c r="D495" t="s">
        <v>46</v>
      </c>
      <c r="E495">
        <v>1</v>
      </c>
      <c r="F495">
        <v>1</v>
      </c>
      <c r="G495">
        <v>0</v>
      </c>
      <c r="H495">
        <v>9200</v>
      </c>
      <c r="I495">
        <v>1380</v>
      </c>
      <c r="J495">
        <v>7898.2</v>
      </c>
      <c r="K495" t="s">
        <v>18</v>
      </c>
      <c r="L495">
        <v>391</v>
      </c>
      <c r="M495" t="s">
        <v>29</v>
      </c>
      <c r="N495">
        <v>312.8</v>
      </c>
      <c r="O495">
        <v>0</v>
      </c>
      <c r="P495" t="s">
        <v>189</v>
      </c>
      <c r="Q495" t="s">
        <v>23</v>
      </c>
      <c r="R495" t="s">
        <v>21</v>
      </c>
    </row>
    <row r="496" spans="1:18" hidden="1" x14ac:dyDescent="0.25">
      <c r="A496">
        <v>131119</v>
      </c>
      <c r="B496">
        <v>3298</v>
      </c>
      <c r="C496" s="1">
        <v>43806</v>
      </c>
      <c r="D496" t="s">
        <v>46</v>
      </c>
      <c r="E496">
        <v>1</v>
      </c>
      <c r="F496">
        <v>1</v>
      </c>
      <c r="G496">
        <v>0</v>
      </c>
      <c r="H496">
        <v>11000</v>
      </c>
      <c r="I496">
        <v>1650</v>
      </c>
      <c r="J496">
        <v>9443.5</v>
      </c>
      <c r="K496" t="s">
        <v>18</v>
      </c>
      <c r="L496">
        <v>467.5</v>
      </c>
      <c r="M496" t="s">
        <v>29</v>
      </c>
      <c r="N496">
        <v>374</v>
      </c>
      <c r="O496">
        <v>0</v>
      </c>
      <c r="P496" t="s">
        <v>189</v>
      </c>
      <c r="Q496" t="s">
        <v>23</v>
      </c>
      <c r="R496" t="s">
        <v>21</v>
      </c>
    </row>
    <row r="497" spans="1:18" hidden="1" x14ac:dyDescent="0.25">
      <c r="A497">
        <v>131122</v>
      </c>
      <c r="B497">
        <v>3301</v>
      </c>
      <c r="C497" s="1">
        <v>43812</v>
      </c>
      <c r="D497" t="s">
        <v>46</v>
      </c>
      <c r="E497">
        <v>1</v>
      </c>
      <c r="F497">
        <v>1</v>
      </c>
      <c r="G497">
        <v>0</v>
      </c>
      <c r="H497">
        <v>22000</v>
      </c>
      <c r="I497">
        <v>3300</v>
      </c>
      <c r="J497">
        <v>18887</v>
      </c>
      <c r="K497" t="s">
        <v>18</v>
      </c>
      <c r="L497">
        <v>935</v>
      </c>
      <c r="M497" t="s">
        <v>29</v>
      </c>
      <c r="N497">
        <v>748</v>
      </c>
      <c r="O497">
        <v>0</v>
      </c>
      <c r="P497" t="s">
        <v>189</v>
      </c>
      <c r="Q497" t="s">
        <v>23</v>
      </c>
      <c r="R497" t="s">
        <v>21</v>
      </c>
    </row>
    <row r="498" spans="1:18" hidden="1" x14ac:dyDescent="0.25">
      <c r="A498">
        <v>131151</v>
      </c>
      <c r="B498">
        <v>3330</v>
      </c>
      <c r="C498" s="1">
        <v>43830</v>
      </c>
      <c r="D498" t="s">
        <v>46</v>
      </c>
      <c r="E498">
        <v>1</v>
      </c>
      <c r="F498">
        <v>1</v>
      </c>
      <c r="G498">
        <v>0</v>
      </c>
      <c r="H498">
        <v>32000</v>
      </c>
      <c r="I498">
        <v>4800</v>
      </c>
      <c r="J498">
        <v>27472</v>
      </c>
      <c r="K498" t="s">
        <v>18</v>
      </c>
      <c r="L498">
        <v>1360</v>
      </c>
      <c r="M498" t="s">
        <v>29</v>
      </c>
      <c r="N498">
        <v>1088</v>
      </c>
      <c r="O498">
        <v>0</v>
      </c>
      <c r="P498" t="s">
        <v>189</v>
      </c>
      <c r="Q498" t="s">
        <v>23</v>
      </c>
      <c r="R498" t="s">
        <v>21</v>
      </c>
    </row>
    <row r="499" spans="1:18" hidden="1" x14ac:dyDescent="0.25">
      <c r="A499">
        <v>111041</v>
      </c>
      <c r="B499">
        <v>3222</v>
      </c>
      <c r="C499" s="1">
        <v>43750</v>
      </c>
      <c r="D499" t="s">
        <v>46</v>
      </c>
      <c r="E499">
        <v>1</v>
      </c>
      <c r="F499">
        <v>1</v>
      </c>
      <c r="G499">
        <v>0</v>
      </c>
      <c r="H499">
        <v>11000</v>
      </c>
      <c r="I499">
        <v>1650</v>
      </c>
      <c r="J499">
        <v>9443.5</v>
      </c>
      <c r="K499" t="s">
        <v>18</v>
      </c>
      <c r="L499">
        <v>467.5</v>
      </c>
      <c r="M499" t="s">
        <v>29</v>
      </c>
      <c r="N499">
        <v>374</v>
      </c>
      <c r="O499">
        <v>0</v>
      </c>
      <c r="P499" t="s">
        <v>189</v>
      </c>
      <c r="Q499" t="s">
        <v>23</v>
      </c>
      <c r="R499" t="s">
        <v>21</v>
      </c>
    </row>
    <row r="500" spans="1:18" hidden="1" x14ac:dyDescent="0.25">
      <c r="A500">
        <v>121041</v>
      </c>
      <c r="B500">
        <v>3224</v>
      </c>
      <c r="C500" s="1">
        <v>43750</v>
      </c>
      <c r="D500" t="s">
        <v>46</v>
      </c>
      <c r="E500">
        <v>1</v>
      </c>
      <c r="F500">
        <v>1</v>
      </c>
      <c r="G500">
        <v>0</v>
      </c>
      <c r="H500">
        <v>13000</v>
      </c>
      <c r="I500">
        <v>1950</v>
      </c>
      <c r="J500">
        <v>11160.5</v>
      </c>
      <c r="K500" t="s">
        <v>18</v>
      </c>
      <c r="L500">
        <v>552.5</v>
      </c>
      <c r="M500" t="s">
        <v>29</v>
      </c>
      <c r="N500">
        <v>442</v>
      </c>
      <c r="O500">
        <v>0</v>
      </c>
      <c r="P500" t="s">
        <v>189</v>
      </c>
      <c r="Q500" t="s">
        <v>23</v>
      </c>
      <c r="R500" t="s">
        <v>21</v>
      </c>
    </row>
    <row r="501" spans="1:18" hidden="1" x14ac:dyDescent="0.25">
      <c r="A501">
        <v>689</v>
      </c>
      <c r="B501">
        <v>2865</v>
      </c>
      <c r="C501" s="1">
        <v>43424</v>
      </c>
      <c r="D501" t="s">
        <v>46</v>
      </c>
      <c r="E501">
        <v>1</v>
      </c>
      <c r="F501">
        <v>1</v>
      </c>
      <c r="G501">
        <v>0</v>
      </c>
      <c r="H501">
        <v>11000</v>
      </c>
      <c r="I501">
        <v>1650</v>
      </c>
      <c r="J501">
        <v>9350</v>
      </c>
      <c r="K501" t="s">
        <v>18</v>
      </c>
      <c r="L501">
        <v>467.5</v>
      </c>
      <c r="M501" t="s">
        <v>29</v>
      </c>
      <c r="N501">
        <v>467.5</v>
      </c>
      <c r="O501">
        <v>0</v>
      </c>
      <c r="P501" t="s">
        <v>189</v>
      </c>
      <c r="Q501" t="s">
        <v>23</v>
      </c>
      <c r="R501" t="s">
        <v>21</v>
      </c>
    </row>
    <row r="502" spans="1:18" hidden="1" x14ac:dyDescent="0.25">
      <c r="A502">
        <v>30733</v>
      </c>
      <c r="B502">
        <v>2911</v>
      </c>
      <c r="C502" s="1">
        <v>43464</v>
      </c>
      <c r="D502" t="s">
        <v>46</v>
      </c>
      <c r="E502">
        <v>1</v>
      </c>
      <c r="F502">
        <v>1</v>
      </c>
      <c r="G502">
        <v>0</v>
      </c>
      <c r="H502">
        <v>10000</v>
      </c>
      <c r="I502">
        <v>1500</v>
      </c>
      <c r="J502">
        <v>8500</v>
      </c>
      <c r="K502" t="s">
        <v>18</v>
      </c>
      <c r="L502">
        <v>425</v>
      </c>
      <c r="M502" t="s">
        <v>29</v>
      </c>
      <c r="N502">
        <v>425</v>
      </c>
      <c r="O502">
        <v>0</v>
      </c>
      <c r="P502" t="s">
        <v>189</v>
      </c>
      <c r="Q502" t="s">
        <v>23</v>
      </c>
      <c r="R502" t="s">
        <v>21</v>
      </c>
    </row>
    <row r="503" spans="1:18" hidden="1" x14ac:dyDescent="0.25">
      <c r="A503">
        <v>70761</v>
      </c>
      <c r="B503">
        <v>2945</v>
      </c>
      <c r="C503" s="1">
        <v>43481</v>
      </c>
      <c r="D503" t="s">
        <v>46</v>
      </c>
      <c r="E503">
        <v>1</v>
      </c>
      <c r="F503">
        <v>1</v>
      </c>
      <c r="G503">
        <v>0</v>
      </c>
      <c r="H503">
        <v>11000</v>
      </c>
      <c r="I503">
        <v>1650</v>
      </c>
      <c r="J503">
        <v>9350</v>
      </c>
      <c r="K503" t="s">
        <v>18</v>
      </c>
      <c r="L503">
        <v>467.5</v>
      </c>
      <c r="M503" t="s">
        <v>29</v>
      </c>
      <c r="N503">
        <v>467.5</v>
      </c>
      <c r="O503">
        <v>0</v>
      </c>
      <c r="P503" t="s">
        <v>189</v>
      </c>
      <c r="Q503" t="s">
        <v>23</v>
      </c>
      <c r="R503" t="s">
        <v>21</v>
      </c>
    </row>
    <row r="504" spans="1:18" hidden="1" x14ac:dyDescent="0.25">
      <c r="A504">
        <v>70763</v>
      </c>
      <c r="B504">
        <v>2947</v>
      </c>
      <c r="C504" s="1">
        <v>43485</v>
      </c>
      <c r="D504" t="s">
        <v>46</v>
      </c>
      <c r="E504">
        <v>1</v>
      </c>
      <c r="F504">
        <v>1</v>
      </c>
      <c r="G504">
        <v>0</v>
      </c>
      <c r="H504">
        <v>20000</v>
      </c>
      <c r="I504">
        <v>3000</v>
      </c>
      <c r="J504">
        <v>17000</v>
      </c>
      <c r="K504" t="s">
        <v>18</v>
      </c>
      <c r="L504">
        <v>850</v>
      </c>
      <c r="M504" t="s">
        <v>29</v>
      </c>
      <c r="N504">
        <v>850</v>
      </c>
      <c r="O504">
        <v>0</v>
      </c>
      <c r="P504" t="s">
        <v>189</v>
      </c>
      <c r="Q504" t="s">
        <v>23</v>
      </c>
      <c r="R504" t="s">
        <v>21</v>
      </c>
    </row>
    <row r="505" spans="1:18" hidden="1" x14ac:dyDescent="0.25">
      <c r="A505">
        <v>80883</v>
      </c>
      <c r="B505">
        <v>3018</v>
      </c>
      <c r="C505" s="1">
        <v>43608</v>
      </c>
      <c r="D505" t="s">
        <v>46</v>
      </c>
      <c r="E505">
        <v>1</v>
      </c>
      <c r="F505">
        <v>1</v>
      </c>
      <c r="G505">
        <v>0</v>
      </c>
      <c r="H505">
        <v>11000</v>
      </c>
      <c r="I505">
        <v>1650</v>
      </c>
      <c r="J505">
        <v>9350</v>
      </c>
      <c r="K505" t="s">
        <v>18</v>
      </c>
      <c r="L505">
        <v>467.5</v>
      </c>
      <c r="M505" t="s">
        <v>29</v>
      </c>
      <c r="N505">
        <v>467.5</v>
      </c>
      <c r="O505">
        <v>0</v>
      </c>
      <c r="P505" t="s">
        <v>189</v>
      </c>
      <c r="Q505" t="s">
        <v>23</v>
      </c>
      <c r="R505" t="s">
        <v>21</v>
      </c>
    </row>
    <row r="506" spans="1:18" hidden="1" x14ac:dyDescent="0.25">
      <c r="A506">
        <v>80887</v>
      </c>
      <c r="B506">
        <v>3066</v>
      </c>
      <c r="C506" s="1">
        <v>43610</v>
      </c>
      <c r="D506" t="s">
        <v>46</v>
      </c>
      <c r="E506">
        <v>1</v>
      </c>
      <c r="F506">
        <v>1</v>
      </c>
      <c r="G506">
        <v>0</v>
      </c>
      <c r="H506">
        <v>22000</v>
      </c>
      <c r="I506">
        <v>3300</v>
      </c>
      <c r="J506">
        <v>18700</v>
      </c>
      <c r="K506" t="s">
        <v>18</v>
      </c>
      <c r="L506">
        <v>935</v>
      </c>
      <c r="M506" t="s">
        <v>29</v>
      </c>
      <c r="N506">
        <v>935</v>
      </c>
      <c r="O506">
        <v>0</v>
      </c>
      <c r="P506" t="s">
        <v>189</v>
      </c>
      <c r="Q506" t="s">
        <v>23</v>
      </c>
      <c r="R506" t="s">
        <v>21</v>
      </c>
    </row>
    <row r="507" spans="1:18" hidden="1" x14ac:dyDescent="0.25">
      <c r="A507">
        <v>172046</v>
      </c>
      <c r="B507">
        <v>4218</v>
      </c>
      <c r="C507" s="1">
        <v>44604</v>
      </c>
      <c r="D507" t="s">
        <v>46</v>
      </c>
      <c r="E507">
        <v>1</v>
      </c>
      <c r="F507">
        <v>1</v>
      </c>
      <c r="G507">
        <v>0</v>
      </c>
      <c r="H507">
        <v>13800</v>
      </c>
      <c r="I507">
        <v>2070</v>
      </c>
      <c r="J507">
        <v>11847.3</v>
      </c>
      <c r="K507" t="s">
        <v>18</v>
      </c>
      <c r="L507">
        <v>586.5</v>
      </c>
      <c r="M507" t="s">
        <v>29</v>
      </c>
      <c r="N507">
        <v>469.2</v>
      </c>
      <c r="O507">
        <v>0</v>
      </c>
      <c r="P507" t="s">
        <v>189</v>
      </c>
      <c r="Q507" t="s">
        <v>23</v>
      </c>
      <c r="R507" t="s">
        <v>21</v>
      </c>
    </row>
    <row r="508" spans="1:18" hidden="1" x14ac:dyDescent="0.25">
      <c r="A508">
        <v>222435</v>
      </c>
      <c r="B508">
        <v>4605</v>
      </c>
      <c r="C508" s="1">
        <v>44924</v>
      </c>
      <c r="D508" t="s">
        <v>46</v>
      </c>
      <c r="E508">
        <v>1</v>
      </c>
      <c r="F508">
        <v>1</v>
      </c>
      <c r="G508">
        <v>0</v>
      </c>
      <c r="H508">
        <v>8000</v>
      </c>
      <c r="I508">
        <v>1200</v>
      </c>
      <c r="J508">
        <v>6868</v>
      </c>
      <c r="K508" t="s">
        <v>18</v>
      </c>
      <c r="L508">
        <v>340</v>
      </c>
      <c r="M508" t="s">
        <v>29</v>
      </c>
      <c r="N508">
        <v>272</v>
      </c>
      <c r="O508">
        <v>0</v>
      </c>
      <c r="P508" t="s">
        <v>189</v>
      </c>
      <c r="Q508" t="s">
        <v>23</v>
      </c>
      <c r="R508" t="s">
        <v>21</v>
      </c>
    </row>
    <row r="509" spans="1:18" hidden="1" x14ac:dyDescent="0.25">
      <c r="A509">
        <v>222364</v>
      </c>
      <c r="B509">
        <v>4540</v>
      </c>
      <c r="C509" s="1">
        <v>44849</v>
      </c>
      <c r="D509" t="s">
        <v>46</v>
      </c>
      <c r="E509">
        <v>1</v>
      </c>
      <c r="F509">
        <v>1</v>
      </c>
      <c r="G509">
        <v>0</v>
      </c>
      <c r="H509">
        <v>12500</v>
      </c>
      <c r="I509">
        <v>1875</v>
      </c>
      <c r="J509">
        <v>10731.25</v>
      </c>
      <c r="K509" t="s">
        <v>18</v>
      </c>
      <c r="L509">
        <v>531.25</v>
      </c>
      <c r="M509" t="s">
        <v>29</v>
      </c>
      <c r="N509">
        <v>425</v>
      </c>
      <c r="O509">
        <v>0</v>
      </c>
      <c r="P509" t="s">
        <v>189</v>
      </c>
      <c r="Q509" t="s">
        <v>23</v>
      </c>
      <c r="R509" t="s">
        <v>21</v>
      </c>
    </row>
    <row r="510" spans="1:18" hidden="1" x14ac:dyDescent="0.25">
      <c r="A510">
        <v>222270</v>
      </c>
      <c r="B510">
        <v>4448</v>
      </c>
      <c r="C510" s="1">
        <v>44791</v>
      </c>
      <c r="D510" t="s">
        <v>46</v>
      </c>
      <c r="E510">
        <v>1</v>
      </c>
      <c r="F510">
        <v>1</v>
      </c>
      <c r="G510">
        <v>0</v>
      </c>
      <c r="H510">
        <v>9600</v>
      </c>
      <c r="I510">
        <v>1440</v>
      </c>
      <c r="J510">
        <v>8241.6</v>
      </c>
      <c r="K510" t="s">
        <v>18</v>
      </c>
      <c r="L510">
        <v>408</v>
      </c>
      <c r="M510" t="s">
        <v>29</v>
      </c>
      <c r="N510">
        <v>326.39999999999998</v>
      </c>
      <c r="O510">
        <v>0</v>
      </c>
      <c r="P510" t="s">
        <v>189</v>
      </c>
      <c r="Q510" t="s">
        <v>23</v>
      </c>
      <c r="R510" t="s">
        <v>21</v>
      </c>
    </row>
    <row r="511" spans="1:18" hidden="1" x14ac:dyDescent="0.25">
      <c r="A511">
        <v>161577</v>
      </c>
      <c r="B511">
        <v>3754</v>
      </c>
      <c r="C511" s="1">
        <v>44240</v>
      </c>
      <c r="D511" t="s">
        <v>46</v>
      </c>
      <c r="E511">
        <v>1</v>
      </c>
      <c r="F511">
        <v>1</v>
      </c>
      <c r="G511">
        <v>0</v>
      </c>
      <c r="H511">
        <v>12000</v>
      </c>
      <c r="I511">
        <v>1800</v>
      </c>
      <c r="J511">
        <v>10302</v>
      </c>
      <c r="K511" t="s">
        <v>18</v>
      </c>
      <c r="L511">
        <v>510</v>
      </c>
      <c r="M511" t="s">
        <v>29</v>
      </c>
      <c r="N511">
        <v>408</v>
      </c>
      <c r="O511">
        <v>0</v>
      </c>
      <c r="P511" t="s">
        <v>189</v>
      </c>
      <c r="Q511" t="s">
        <v>23</v>
      </c>
      <c r="R511" t="s">
        <v>21</v>
      </c>
    </row>
    <row r="512" spans="1:18" hidden="1" x14ac:dyDescent="0.25">
      <c r="A512">
        <v>171732</v>
      </c>
      <c r="B512">
        <v>3907</v>
      </c>
      <c r="C512" s="1">
        <v>44368</v>
      </c>
      <c r="D512" t="s">
        <v>66</v>
      </c>
      <c r="E512">
        <v>2</v>
      </c>
      <c r="F512">
        <v>1</v>
      </c>
      <c r="G512">
        <v>1</v>
      </c>
      <c r="H512">
        <v>13200</v>
      </c>
      <c r="I512">
        <v>1980</v>
      </c>
      <c r="J512">
        <v>11332.2</v>
      </c>
      <c r="K512" t="s">
        <v>18</v>
      </c>
      <c r="L512">
        <v>561</v>
      </c>
      <c r="M512" t="s">
        <v>29</v>
      </c>
      <c r="N512">
        <v>448.8</v>
      </c>
      <c r="O512">
        <v>0</v>
      </c>
      <c r="P512" t="s">
        <v>189</v>
      </c>
      <c r="Q512" t="s">
        <v>23</v>
      </c>
      <c r="R512" t="s">
        <v>21</v>
      </c>
    </row>
    <row r="513" spans="1:18" hidden="1" x14ac:dyDescent="0.25">
      <c r="A513">
        <v>141300</v>
      </c>
      <c r="B513">
        <v>3478</v>
      </c>
      <c r="C513" s="1">
        <v>44023</v>
      </c>
      <c r="D513" t="s">
        <v>46</v>
      </c>
      <c r="E513">
        <v>1</v>
      </c>
      <c r="F513">
        <v>1</v>
      </c>
      <c r="G513">
        <v>0</v>
      </c>
      <c r="H513">
        <v>3000</v>
      </c>
      <c r="I513">
        <v>450</v>
      </c>
      <c r="J513">
        <v>2575.5</v>
      </c>
      <c r="K513" t="s">
        <v>18</v>
      </c>
      <c r="L513">
        <v>127.5</v>
      </c>
      <c r="M513" t="s">
        <v>29</v>
      </c>
      <c r="N513">
        <v>102</v>
      </c>
      <c r="O513">
        <v>0</v>
      </c>
      <c r="P513" t="s">
        <v>189</v>
      </c>
      <c r="Q513" t="s">
        <v>23</v>
      </c>
      <c r="R513" t="s">
        <v>21</v>
      </c>
    </row>
    <row r="514" spans="1:18" hidden="1" x14ac:dyDescent="0.25">
      <c r="A514">
        <v>141301</v>
      </c>
      <c r="B514">
        <v>3479</v>
      </c>
      <c r="C514" s="1">
        <v>44023</v>
      </c>
      <c r="D514" t="s">
        <v>46</v>
      </c>
      <c r="E514">
        <v>1</v>
      </c>
      <c r="F514">
        <v>1</v>
      </c>
      <c r="G514">
        <v>0</v>
      </c>
      <c r="H514">
        <v>3000</v>
      </c>
      <c r="I514">
        <v>450</v>
      </c>
      <c r="J514">
        <v>2575.5</v>
      </c>
      <c r="K514" t="s">
        <v>18</v>
      </c>
      <c r="L514">
        <v>127.5</v>
      </c>
      <c r="M514" t="s">
        <v>29</v>
      </c>
      <c r="N514">
        <v>102</v>
      </c>
      <c r="O514">
        <v>0</v>
      </c>
      <c r="P514" t="s">
        <v>189</v>
      </c>
      <c r="Q514" t="s">
        <v>23</v>
      </c>
      <c r="R514" t="s">
        <v>21</v>
      </c>
    </row>
    <row r="515" spans="1:18" hidden="1" x14ac:dyDescent="0.25">
      <c r="A515">
        <v>141249</v>
      </c>
      <c r="B515">
        <v>3428</v>
      </c>
      <c r="C515" s="1">
        <v>43968</v>
      </c>
      <c r="D515" t="s">
        <v>46</v>
      </c>
      <c r="E515">
        <v>1</v>
      </c>
      <c r="F515">
        <v>1</v>
      </c>
      <c r="G515">
        <v>0</v>
      </c>
      <c r="H515">
        <v>3000</v>
      </c>
      <c r="I515">
        <v>450</v>
      </c>
      <c r="J515">
        <v>2575.5</v>
      </c>
      <c r="K515" t="s">
        <v>18</v>
      </c>
      <c r="L515">
        <v>127.5</v>
      </c>
      <c r="M515" t="s">
        <v>29</v>
      </c>
      <c r="N515">
        <v>102</v>
      </c>
      <c r="O515">
        <v>0</v>
      </c>
      <c r="P515" t="s">
        <v>189</v>
      </c>
      <c r="Q515" t="s">
        <v>23</v>
      </c>
      <c r="R515" t="s">
        <v>21</v>
      </c>
    </row>
    <row r="516" spans="1:18" hidden="1" x14ac:dyDescent="0.25">
      <c r="A516">
        <v>141236</v>
      </c>
      <c r="B516">
        <v>3415</v>
      </c>
      <c r="C516" s="1">
        <v>43964</v>
      </c>
      <c r="D516" t="s">
        <v>46</v>
      </c>
      <c r="E516">
        <v>1</v>
      </c>
      <c r="F516">
        <v>1</v>
      </c>
      <c r="G516">
        <v>0</v>
      </c>
      <c r="H516">
        <v>3000</v>
      </c>
      <c r="I516">
        <v>450</v>
      </c>
      <c r="J516">
        <v>2677.5</v>
      </c>
      <c r="K516" t="s">
        <v>18</v>
      </c>
      <c r="L516">
        <v>127.5</v>
      </c>
      <c r="M516" t="s">
        <v>25</v>
      </c>
      <c r="N516">
        <v>0</v>
      </c>
      <c r="O516">
        <v>0</v>
      </c>
      <c r="P516" t="s">
        <v>189</v>
      </c>
      <c r="Q516" t="s">
        <v>23</v>
      </c>
      <c r="R516" t="s">
        <v>21</v>
      </c>
    </row>
    <row r="517" spans="1:18" hidden="1" x14ac:dyDescent="0.25">
      <c r="A517">
        <v>232666</v>
      </c>
      <c r="B517">
        <v>4827</v>
      </c>
      <c r="C517" s="1">
        <v>45144</v>
      </c>
      <c r="D517" t="s">
        <v>46</v>
      </c>
      <c r="E517">
        <v>1</v>
      </c>
      <c r="F517">
        <v>1</v>
      </c>
      <c r="G517">
        <v>0</v>
      </c>
      <c r="H517">
        <v>8800</v>
      </c>
      <c r="I517">
        <v>1320</v>
      </c>
      <c r="J517">
        <v>7554.8</v>
      </c>
      <c r="K517" t="s">
        <v>18</v>
      </c>
      <c r="L517">
        <v>374</v>
      </c>
      <c r="M517" t="s">
        <v>29</v>
      </c>
      <c r="N517">
        <v>299.2</v>
      </c>
      <c r="O517">
        <v>0</v>
      </c>
      <c r="P517" t="s">
        <v>189</v>
      </c>
      <c r="Q517" t="s">
        <v>23</v>
      </c>
      <c r="R517" t="s">
        <v>21</v>
      </c>
    </row>
    <row r="518" spans="1:18" hidden="1" x14ac:dyDescent="0.25">
      <c r="A518">
        <v>411</v>
      </c>
      <c r="B518">
        <v>2593</v>
      </c>
      <c r="C518" s="1">
        <v>43218</v>
      </c>
      <c r="D518" t="s">
        <v>46</v>
      </c>
      <c r="E518">
        <v>1</v>
      </c>
      <c r="F518">
        <v>1</v>
      </c>
      <c r="G518">
        <v>0</v>
      </c>
      <c r="H518">
        <v>14960</v>
      </c>
      <c r="I518">
        <v>2244</v>
      </c>
      <c r="J518">
        <v>12716</v>
      </c>
      <c r="K518" t="s">
        <v>22</v>
      </c>
      <c r="L518">
        <v>635.79999999999995</v>
      </c>
      <c r="M518" t="s">
        <v>29</v>
      </c>
      <c r="N518">
        <v>635.79999999999995</v>
      </c>
      <c r="O518">
        <v>0</v>
      </c>
      <c r="P518" t="s">
        <v>190</v>
      </c>
      <c r="Q518" t="s">
        <v>23</v>
      </c>
      <c r="R518" t="s">
        <v>21</v>
      </c>
    </row>
    <row r="519" spans="1:18" hidden="1" x14ac:dyDescent="0.25">
      <c r="A519">
        <v>80877</v>
      </c>
      <c r="B519">
        <v>3061</v>
      </c>
      <c r="C519" s="1">
        <v>43597</v>
      </c>
      <c r="D519" t="s">
        <v>46</v>
      </c>
      <c r="E519">
        <v>1</v>
      </c>
      <c r="F519">
        <v>1</v>
      </c>
      <c r="G519">
        <v>0</v>
      </c>
      <c r="H519">
        <v>12160</v>
      </c>
      <c r="I519">
        <v>1824</v>
      </c>
      <c r="J519">
        <v>10336</v>
      </c>
      <c r="K519" t="s">
        <v>18</v>
      </c>
      <c r="L519">
        <v>516.79999999999995</v>
      </c>
      <c r="M519" t="s">
        <v>29</v>
      </c>
      <c r="N519">
        <v>516.79999999999995</v>
      </c>
      <c r="O519">
        <v>0</v>
      </c>
      <c r="P519" t="s">
        <v>190</v>
      </c>
      <c r="Q519" t="s">
        <v>23</v>
      </c>
      <c r="R519" t="s">
        <v>21</v>
      </c>
    </row>
    <row r="520" spans="1:18" hidden="1" x14ac:dyDescent="0.25">
      <c r="A520">
        <v>141234</v>
      </c>
      <c r="B520">
        <v>3413</v>
      </c>
      <c r="C520" s="1">
        <v>43964</v>
      </c>
      <c r="D520" t="s">
        <v>46</v>
      </c>
      <c r="E520">
        <v>1</v>
      </c>
      <c r="F520">
        <v>1</v>
      </c>
      <c r="G520">
        <v>0</v>
      </c>
      <c r="H520">
        <v>14400</v>
      </c>
      <c r="I520">
        <v>2160</v>
      </c>
      <c r="J520">
        <v>12362.4</v>
      </c>
      <c r="K520" t="s">
        <v>18</v>
      </c>
      <c r="L520">
        <v>612</v>
      </c>
      <c r="M520" t="s">
        <v>29</v>
      </c>
      <c r="N520">
        <v>489.6</v>
      </c>
      <c r="O520">
        <v>0</v>
      </c>
      <c r="P520" t="s">
        <v>190</v>
      </c>
      <c r="Q520" t="s">
        <v>23</v>
      </c>
      <c r="R520" t="s">
        <v>21</v>
      </c>
    </row>
    <row r="521" spans="1:18" hidden="1" x14ac:dyDescent="0.25">
      <c r="A521">
        <v>422</v>
      </c>
      <c r="B521">
        <v>2603</v>
      </c>
      <c r="C521" s="1">
        <v>43225</v>
      </c>
      <c r="D521" t="s">
        <v>191</v>
      </c>
      <c r="E521">
        <v>1</v>
      </c>
      <c r="F521">
        <v>1</v>
      </c>
      <c r="G521">
        <v>0</v>
      </c>
      <c r="H521">
        <v>20000</v>
      </c>
      <c r="I521">
        <v>3000</v>
      </c>
      <c r="J521">
        <v>17000</v>
      </c>
      <c r="K521" t="s">
        <v>18</v>
      </c>
      <c r="L521">
        <v>850</v>
      </c>
      <c r="M521" t="s">
        <v>29</v>
      </c>
      <c r="N521">
        <v>850</v>
      </c>
      <c r="O521">
        <v>0</v>
      </c>
      <c r="P521" t="s">
        <v>192</v>
      </c>
      <c r="Q521" t="s">
        <v>23</v>
      </c>
      <c r="R521" t="s">
        <v>21</v>
      </c>
    </row>
    <row r="522" spans="1:18" hidden="1" x14ac:dyDescent="0.25">
      <c r="A522">
        <v>444</v>
      </c>
      <c r="B522">
        <v>2624</v>
      </c>
      <c r="C522" s="1">
        <v>43246</v>
      </c>
      <c r="D522" t="s">
        <v>46</v>
      </c>
      <c r="E522">
        <v>1</v>
      </c>
      <c r="F522">
        <v>1</v>
      </c>
      <c r="G522">
        <v>0</v>
      </c>
      <c r="H522">
        <v>5670</v>
      </c>
      <c r="I522">
        <v>850.5</v>
      </c>
      <c r="J522">
        <v>4819.5</v>
      </c>
      <c r="K522" t="s">
        <v>18</v>
      </c>
      <c r="L522">
        <v>240.97</v>
      </c>
      <c r="M522" t="s">
        <v>29</v>
      </c>
      <c r="N522">
        <v>240.97</v>
      </c>
      <c r="O522">
        <v>0</v>
      </c>
      <c r="P522" t="s">
        <v>193</v>
      </c>
      <c r="Q522" t="s">
        <v>23</v>
      </c>
      <c r="R522" t="s">
        <v>21</v>
      </c>
    </row>
    <row r="523" spans="1:18" hidden="1" x14ac:dyDescent="0.25">
      <c r="A523">
        <v>451</v>
      </c>
      <c r="B523">
        <v>2631</v>
      </c>
      <c r="C523" s="1">
        <v>43253</v>
      </c>
      <c r="D523" t="s">
        <v>46</v>
      </c>
      <c r="E523">
        <v>1</v>
      </c>
      <c r="F523">
        <v>1</v>
      </c>
      <c r="G523">
        <v>0</v>
      </c>
      <c r="H523">
        <v>9660</v>
      </c>
      <c r="I523">
        <v>1449</v>
      </c>
      <c r="J523">
        <v>8211</v>
      </c>
      <c r="K523" t="s">
        <v>18</v>
      </c>
      <c r="L523">
        <v>410.55</v>
      </c>
      <c r="M523" t="s">
        <v>29</v>
      </c>
      <c r="N523">
        <v>410.55</v>
      </c>
      <c r="O523">
        <v>0</v>
      </c>
      <c r="P523" t="s">
        <v>194</v>
      </c>
      <c r="Q523" t="s">
        <v>23</v>
      </c>
      <c r="R523" t="s">
        <v>21</v>
      </c>
    </row>
    <row r="524" spans="1:18" hidden="1" x14ac:dyDescent="0.25">
      <c r="A524">
        <v>202185</v>
      </c>
      <c r="B524">
        <v>4360</v>
      </c>
      <c r="C524" s="1">
        <v>44719</v>
      </c>
      <c r="D524" t="s">
        <v>46</v>
      </c>
      <c r="E524">
        <v>1</v>
      </c>
      <c r="F524">
        <v>1</v>
      </c>
      <c r="G524">
        <v>0</v>
      </c>
      <c r="H524">
        <v>3000</v>
      </c>
      <c r="I524">
        <v>450</v>
      </c>
      <c r="J524">
        <v>2575.5</v>
      </c>
      <c r="K524" t="s">
        <v>18</v>
      </c>
      <c r="L524">
        <v>127.5</v>
      </c>
      <c r="M524" t="s">
        <v>29</v>
      </c>
      <c r="N524">
        <v>102</v>
      </c>
      <c r="O524">
        <v>0</v>
      </c>
      <c r="P524" t="s">
        <v>195</v>
      </c>
      <c r="Q524" t="s">
        <v>23</v>
      </c>
      <c r="R524" t="s">
        <v>21</v>
      </c>
    </row>
    <row r="525" spans="1:18" hidden="1" x14ac:dyDescent="0.25">
      <c r="A525">
        <v>459</v>
      </c>
      <c r="B525">
        <v>2639</v>
      </c>
      <c r="C525" s="1">
        <v>43260</v>
      </c>
      <c r="D525" t="s">
        <v>46</v>
      </c>
      <c r="E525">
        <v>1</v>
      </c>
      <c r="F525">
        <v>1</v>
      </c>
      <c r="G525">
        <v>0</v>
      </c>
      <c r="H525">
        <v>5000</v>
      </c>
      <c r="I525">
        <v>750</v>
      </c>
      <c r="J525">
        <v>4250</v>
      </c>
      <c r="K525" t="s">
        <v>18</v>
      </c>
      <c r="L525">
        <v>212.5</v>
      </c>
      <c r="M525" t="s">
        <v>29</v>
      </c>
      <c r="N525">
        <v>212.5</v>
      </c>
      <c r="O525">
        <v>0</v>
      </c>
      <c r="P525" t="s">
        <v>196</v>
      </c>
      <c r="Q525" t="s">
        <v>23</v>
      </c>
      <c r="R525" t="s">
        <v>21</v>
      </c>
    </row>
    <row r="526" spans="1:18" hidden="1" x14ac:dyDescent="0.25">
      <c r="A526">
        <v>457</v>
      </c>
      <c r="B526">
        <v>2637</v>
      </c>
      <c r="C526" s="1">
        <v>43259</v>
      </c>
      <c r="D526" t="s">
        <v>46</v>
      </c>
      <c r="E526">
        <v>1</v>
      </c>
      <c r="F526">
        <v>1</v>
      </c>
      <c r="G526">
        <v>0</v>
      </c>
      <c r="H526">
        <v>3750</v>
      </c>
      <c r="I526">
        <v>562.5</v>
      </c>
      <c r="J526">
        <v>3187.5</v>
      </c>
      <c r="K526" t="s">
        <v>18</v>
      </c>
      <c r="L526">
        <v>159.38</v>
      </c>
      <c r="M526" t="s">
        <v>29</v>
      </c>
      <c r="N526">
        <v>159.38</v>
      </c>
      <c r="O526">
        <v>0</v>
      </c>
      <c r="P526" t="s">
        <v>195</v>
      </c>
      <c r="Q526" t="s">
        <v>23</v>
      </c>
      <c r="R526" t="s">
        <v>21</v>
      </c>
    </row>
    <row r="527" spans="1:18" hidden="1" x14ac:dyDescent="0.25">
      <c r="A527">
        <v>480</v>
      </c>
      <c r="B527">
        <v>2659</v>
      </c>
      <c r="C527" s="1">
        <v>43281</v>
      </c>
      <c r="D527" t="s">
        <v>46</v>
      </c>
      <c r="E527">
        <v>1</v>
      </c>
      <c r="F527">
        <v>1</v>
      </c>
      <c r="G527">
        <v>0</v>
      </c>
      <c r="H527">
        <v>30000</v>
      </c>
      <c r="I527">
        <v>4500</v>
      </c>
      <c r="J527">
        <v>25500</v>
      </c>
      <c r="K527" t="s">
        <v>18</v>
      </c>
      <c r="L527">
        <v>1275</v>
      </c>
      <c r="M527" t="s">
        <v>29</v>
      </c>
      <c r="N527">
        <v>1275</v>
      </c>
      <c r="O527">
        <v>0</v>
      </c>
      <c r="P527" t="s">
        <v>197</v>
      </c>
      <c r="Q527" t="s">
        <v>23</v>
      </c>
      <c r="R527" t="s">
        <v>21</v>
      </c>
    </row>
    <row r="528" spans="1:18" hidden="1" x14ac:dyDescent="0.25">
      <c r="A528">
        <v>141233</v>
      </c>
      <c r="B528">
        <v>3412</v>
      </c>
      <c r="C528" s="1">
        <v>43963</v>
      </c>
      <c r="D528" t="s">
        <v>46</v>
      </c>
      <c r="E528">
        <v>1</v>
      </c>
      <c r="F528">
        <v>1</v>
      </c>
      <c r="G528">
        <v>0</v>
      </c>
      <c r="H528">
        <v>6000</v>
      </c>
      <c r="I528">
        <v>900</v>
      </c>
      <c r="J528">
        <v>5355</v>
      </c>
      <c r="K528" t="s">
        <v>18</v>
      </c>
      <c r="L528">
        <v>255</v>
      </c>
      <c r="M528" t="s">
        <v>25</v>
      </c>
      <c r="N528">
        <v>0</v>
      </c>
      <c r="O528">
        <v>0</v>
      </c>
      <c r="P528" t="s">
        <v>197</v>
      </c>
      <c r="Q528" t="s">
        <v>23</v>
      </c>
      <c r="R528" t="s">
        <v>21</v>
      </c>
    </row>
    <row r="529" spans="1:18" hidden="1" x14ac:dyDescent="0.25">
      <c r="A529">
        <v>80916</v>
      </c>
      <c r="B529">
        <v>3093</v>
      </c>
      <c r="C529" s="1">
        <v>43645</v>
      </c>
      <c r="D529" t="s">
        <v>46</v>
      </c>
      <c r="E529">
        <v>1</v>
      </c>
      <c r="F529">
        <v>1</v>
      </c>
      <c r="G529">
        <v>0</v>
      </c>
      <c r="H529">
        <v>5000</v>
      </c>
      <c r="I529">
        <v>750</v>
      </c>
      <c r="J529">
        <v>4292.5</v>
      </c>
      <c r="K529" t="s">
        <v>18</v>
      </c>
      <c r="L529">
        <v>212.5</v>
      </c>
      <c r="M529" t="s">
        <v>29</v>
      </c>
      <c r="N529">
        <v>170</v>
      </c>
      <c r="O529">
        <v>0</v>
      </c>
      <c r="P529" t="s">
        <v>198</v>
      </c>
      <c r="Q529" t="s">
        <v>23</v>
      </c>
      <c r="R529" t="s">
        <v>21</v>
      </c>
    </row>
    <row r="530" spans="1:18" hidden="1" x14ac:dyDescent="0.25">
      <c r="A530">
        <v>493</v>
      </c>
      <c r="B530">
        <v>2672</v>
      </c>
      <c r="C530" s="1">
        <v>43282</v>
      </c>
      <c r="D530" t="s">
        <v>199</v>
      </c>
      <c r="E530">
        <v>1</v>
      </c>
      <c r="F530">
        <v>1</v>
      </c>
      <c r="G530">
        <v>0</v>
      </c>
      <c r="H530">
        <v>5000</v>
      </c>
      <c r="I530">
        <v>750</v>
      </c>
      <c r="J530">
        <v>4250</v>
      </c>
      <c r="K530" t="s">
        <v>18</v>
      </c>
      <c r="L530">
        <v>212.5</v>
      </c>
      <c r="M530" t="s">
        <v>29</v>
      </c>
      <c r="N530">
        <v>212.5</v>
      </c>
      <c r="O530">
        <v>0</v>
      </c>
      <c r="P530" t="s">
        <v>198</v>
      </c>
      <c r="Q530" t="s">
        <v>23</v>
      </c>
      <c r="R530" t="s">
        <v>21</v>
      </c>
    </row>
    <row r="531" spans="1:18" hidden="1" x14ac:dyDescent="0.25">
      <c r="A531">
        <v>499</v>
      </c>
      <c r="B531">
        <v>2678</v>
      </c>
      <c r="C531" s="1">
        <v>43282</v>
      </c>
      <c r="D531" t="s">
        <v>46</v>
      </c>
      <c r="E531">
        <v>1</v>
      </c>
      <c r="F531">
        <v>1</v>
      </c>
      <c r="G531">
        <v>0</v>
      </c>
      <c r="H531">
        <v>7000</v>
      </c>
      <c r="I531">
        <v>1050</v>
      </c>
      <c r="J531">
        <v>5950</v>
      </c>
      <c r="K531" t="s">
        <v>18</v>
      </c>
      <c r="L531">
        <v>297.5</v>
      </c>
      <c r="M531" t="s">
        <v>29</v>
      </c>
      <c r="N531">
        <v>297.5</v>
      </c>
      <c r="O531">
        <v>0</v>
      </c>
      <c r="P531" t="s">
        <v>200</v>
      </c>
      <c r="Q531" t="s">
        <v>23</v>
      </c>
      <c r="R531" t="s">
        <v>21</v>
      </c>
    </row>
    <row r="532" spans="1:18" hidden="1" x14ac:dyDescent="0.25">
      <c r="A532">
        <v>534</v>
      </c>
      <c r="B532">
        <v>2713</v>
      </c>
      <c r="C532" s="1">
        <v>43312</v>
      </c>
      <c r="D532" t="s">
        <v>46</v>
      </c>
      <c r="E532">
        <v>1</v>
      </c>
      <c r="F532">
        <v>1</v>
      </c>
      <c r="G532">
        <v>0</v>
      </c>
      <c r="H532">
        <v>6000</v>
      </c>
      <c r="I532">
        <v>900</v>
      </c>
      <c r="J532">
        <v>5100</v>
      </c>
      <c r="K532" t="s">
        <v>18</v>
      </c>
      <c r="L532">
        <v>255</v>
      </c>
      <c r="M532" t="s">
        <v>29</v>
      </c>
      <c r="N532">
        <v>255</v>
      </c>
      <c r="O532">
        <v>0</v>
      </c>
      <c r="P532" t="s">
        <v>201</v>
      </c>
      <c r="Q532" t="s">
        <v>23</v>
      </c>
      <c r="R532" t="s">
        <v>21</v>
      </c>
    </row>
    <row r="533" spans="1:18" hidden="1" x14ac:dyDescent="0.25">
      <c r="A533">
        <v>563</v>
      </c>
      <c r="B533">
        <v>2740</v>
      </c>
      <c r="C533" s="1">
        <v>43336</v>
      </c>
      <c r="D533" t="s">
        <v>73</v>
      </c>
      <c r="E533">
        <v>1</v>
      </c>
      <c r="F533">
        <v>1</v>
      </c>
      <c r="G533">
        <v>0</v>
      </c>
      <c r="H533">
        <v>700000</v>
      </c>
      <c r="I533">
        <v>105000</v>
      </c>
      <c r="J533">
        <v>595000</v>
      </c>
      <c r="K533" t="s">
        <v>18</v>
      </c>
      <c r="L533">
        <v>29750</v>
      </c>
      <c r="M533" t="s">
        <v>29</v>
      </c>
      <c r="N533">
        <v>29750</v>
      </c>
      <c r="O533">
        <v>0</v>
      </c>
      <c r="P533" t="s">
        <v>202</v>
      </c>
      <c r="Q533" t="s">
        <v>23</v>
      </c>
      <c r="R533" t="s">
        <v>21</v>
      </c>
    </row>
    <row r="534" spans="1:18" hidden="1" x14ac:dyDescent="0.25">
      <c r="A534">
        <v>564</v>
      </c>
      <c r="B534">
        <v>2741</v>
      </c>
      <c r="C534" s="1">
        <v>43336</v>
      </c>
      <c r="D534" t="s">
        <v>73</v>
      </c>
      <c r="E534">
        <v>1</v>
      </c>
      <c r="F534">
        <v>1</v>
      </c>
      <c r="G534">
        <v>0</v>
      </c>
      <c r="H534">
        <v>100000</v>
      </c>
      <c r="I534">
        <v>15000</v>
      </c>
      <c r="J534">
        <v>85000</v>
      </c>
      <c r="K534" t="s">
        <v>22</v>
      </c>
      <c r="L534">
        <v>4250</v>
      </c>
      <c r="M534" t="s">
        <v>29</v>
      </c>
      <c r="N534">
        <v>4250</v>
      </c>
      <c r="O534">
        <v>0</v>
      </c>
      <c r="P534" t="s">
        <v>202</v>
      </c>
      <c r="Q534" t="s">
        <v>23</v>
      </c>
      <c r="R534" t="s">
        <v>21</v>
      </c>
    </row>
    <row r="535" spans="1:18" hidden="1" x14ac:dyDescent="0.25">
      <c r="A535">
        <v>70759</v>
      </c>
      <c r="B535">
        <v>2943</v>
      </c>
      <c r="C535" s="1">
        <v>43480</v>
      </c>
      <c r="D535" t="s">
        <v>46</v>
      </c>
      <c r="E535">
        <v>2</v>
      </c>
      <c r="F535">
        <v>1</v>
      </c>
      <c r="G535">
        <v>1</v>
      </c>
      <c r="H535">
        <v>15840</v>
      </c>
      <c r="I535">
        <v>2376</v>
      </c>
      <c r="J535">
        <v>13464</v>
      </c>
      <c r="K535" t="s">
        <v>18</v>
      </c>
      <c r="L535">
        <v>673.2</v>
      </c>
      <c r="M535" t="s">
        <v>29</v>
      </c>
      <c r="N535">
        <v>673.2</v>
      </c>
      <c r="O535">
        <v>0</v>
      </c>
      <c r="P535" t="s">
        <v>203</v>
      </c>
      <c r="Q535" t="s">
        <v>23</v>
      </c>
      <c r="R535" t="s">
        <v>21</v>
      </c>
    </row>
    <row r="536" spans="1:18" hidden="1" x14ac:dyDescent="0.25">
      <c r="A536">
        <v>171622</v>
      </c>
      <c r="B536">
        <v>3798</v>
      </c>
      <c r="C536" s="1">
        <v>44280</v>
      </c>
      <c r="D536" t="s">
        <v>46</v>
      </c>
      <c r="E536">
        <v>1</v>
      </c>
      <c r="F536">
        <v>1</v>
      </c>
      <c r="G536">
        <v>0</v>
      </c>
      <c r="H536">
        <v>330000</v>
      </c>
      <c r="I536">
        <v>49500</v>
      </c>
      <c r="J536">
        <v>283305</v>
      </c>
      <c r="K536" t="s">
        <v>18</v>
      </c>
      <c r="L536">
        <v>14025</v>
      </c>
      <c r="M536" t="s">
        <v>29</v>
      </c>
      <c r="N536">
        <v>11220</v>
      </c>
      <c r="O536">
        <v>0</v>
      </c>
      <c r="P536" t="s">
        <v>203</v>
      </c>
      <c r="Q536" t="s">
        <v>23</v>
      </c>
      <c r="R536" t="s">
        <v>21</v>
      </c>
    </row>
    <row r="537" spans="1:18" hidden="1" x14ac:dyDescent="0.25">
      <c r="A537">
        <v>516</v>
      </c>
      <c r="B537">
        <v>2695</v>
      </c>
      <c r="C537" s="1">
        <v>43296</v>
      </c>
      <c r="D537" t="s">
        <v>204</v>
      </c>
      <c r="E537">
        <v>4</v>
      </c>
      <c r="F537">
        <v>3</v>
      </c>
      <c r="G537">
        <v>1</v>
      </c>
      <c r="H537">
        <v>19845</v>
      </c>
      <c r="I537">
        <v>2976.75</v>
      </c>
      <c r="J537">
        <v>16868.25</v>
      </c>
      <c r="K537" t="s">
        <v>18</v>
      </c>
      <c r="L537">
        <v>843.41</v>
      </c>
      <c r="M537" t="s">
        <v>29</v>
      </c>
      <c r="N537">
        <v>843.41</v>
      </c>
      <c r="O537">
        <v>0</v>
      </c>
      <c r="P537" t="s">
        <v>205</v>
      </c>
      <c r="Q537" t="s">
        <v>23</v>
      </c>
      <c r="R537" t="s">
        <v>21</v>
      </c>
    </row>
    <row r="538" spans="1:18" hidden="1" x14ac:dyDescent="0.25">
      <c r="A538">
        <v>151548</v>
      </c>
      <c r="B538">
        <v>3724</v>
      </c>
      <c r="C538" s="1">
        <v>44212</v>
      </c>
      <c r="D538" t="s">
        <v>63</v>
      </c>
      <c r="E538">
        <v>4</v>
      </c>
      <c r="F538">
        <v>3</v>
      </c>
      <c r="G538">
        <v>1</v>
      </c>
      <c r="H538">
        <v>17010</v>
      </c>
      <c r="I538">
        <v>2551.5</v>
      </c>
      <c r="J538">
        <v>14603.09</v>
      </c>
      <c r="K538" t="s">
        <v>18</v>
      </c>
      <c r="L538">
        <v>722.92</v>
      </c>
      <c r="M538" t="s">
        <v>29</v>
      </c>
      <c r="N538">
        <v>578.34</v>
      </c>
      <c r="O538">
        <v>0</v>
      </c>
      <c r="P538" t="s">
        <v>205</v>
      </c>
      <c r="Q538" t="s">
        <v>23</v>
      </c>
      <c r="R538" t="s">
        <v>21</v>
      </c>
    </row>
    <row r="539" spans="1:18" hidden="1" x14ac:dyDescent="0.25">
      <c r="A539">
        <v>141219</v>
      </c>
      <c r="B539">
        <v>3398</v>
      </c>
      <c r="C539" s="1">
        <v>43898</v>
      </c>
      <c r="D539" t="s">
        <v>46</v>
      </c>
      <c r="E539">
        <v>1</v>
      </c>
      <c r="F539">
        <v>1</v>
      </c>
      <c r="G539">
        <v>0</v>
      </c>
      <c r="H539">
        <v>25000</v>
      </c>
      <c r="I539">
        <v>3750</v>
      </c>
      <c r="J539">
        <v>21250</v>
      </c>
      <c r="K539" t="s">
        <v>18</v>
      </c>
      <c r="L539">
        <v>1062.5</v>
      </c>
      <c r="M539" t="s">
        <v>29</v>
      </c>
      <c r="N539">
        <v>1062.5</v>
      </c>
      <c r="O539">
        <v>0</v>
      </c>
      <c r="P539" t="s">
        <v>206</v>
      </c>
      <c r="Q539" t="s">
        <v>23</v>
      </c>
      <c r="R539" t="s">
        <v>21</v>
      </c>
    </row>
    <row r="540" spans="1:18" hidden="1" x14ac:dyDescent="0.25">
      <c r="A540">
        <v>141200</v>
      </c>
      <c r="B540">
        <v>3380</v>
      </c>
      <c r="C540" s="1">
        <v>43875</v>
      </c>
      <c r="D540" t="s">
        <v>46</v>
      </c>
      <c r="E540">
        <v>1</v>
      </c>
      <c r="F540">
        <v>1</v>
      </c>
      <c r="G540">
        <v>0</v>
      </c>
      <c r="H540">
        <v>6000</v>
      </c>
      <c r="I540">
        <v>900</v>
      </c>
      <c r="J540">
        <v>5151</v>
      </c>
      <c r="K540" t="s">
        <v>18</v>
      </c>
      <c r="L540">
        <v>255</v>
      </c>
      <c r="M540" t="s">
        <v>29</v>
      </c>
      <c r="N540">
        <v>204</v>
      </c>
      <c r="O540">
        <v>0</v>
      </c>
      <c r="P540" t="s">
        <v>206</v>
      </c>
      <c r="Q540" t="s">
        <v>23</v>
      </c>
      <c r="R540" t="s">
        <v>21</v>
      </c>
    </row>
    <row r="541" spans="1:18" hidden="1" x14ac:dyDescent="0.25">
      <c r="A541">
        <v>619</v>
      </c>
      <c r="B541">
        <v>2796</v>
      </c>
      <c r="C541" s="1">
        <v>43378</v>
      </c>
      <c r="D541" t="s">
        <v>114</v>
      </c>
      <c r="E541">
        <v>2</v>
      </c>
      <c r="F541">
        <v>1</v>
      </c>
      <c r="G541">
        <v>1</v>
      </c>
      <c r="H541">
        <v>15840</v>
      </c>
      <c r="I541">
        <v>2376</v>
      </c>
      <c r="J541">
        <v>13464</v>
      </c>
      <c r="K541" t="s">
        <v>18</v>
      </c>
      <c r="L541">
        <v>673.2</v>
      </c>
      <c r="M541" t="s">
        <v>29</v>
      </c>
      <c r="N541">
        <v>673.2</v>
      </c>
      <c r="O541">
        <v>0</v>
      </c>
      <c r="P541" t="s">
        <v>203</v>
      </c>
      <c r="Q541" t="s">
        <v>23</v>
      </c>
      <c r="R541" t="s">
        <v>21</v>
      </c>
    </row>
    <row r="542" spans="1:18" hidden="1" x14ac:dyDescent="0.25">
      <c r="A542">
        <v>80873</v>
      </c>
      <c r="B542">
        <v>3057</v>
      </c>
      <c r="C542" s="1">
        <v>43594</v>
      </c>
      <c r="D542" t="s">
        <v>114</v>
      </c>
      <c r="E542">
        <v>2</v>
      </c>
      <c r="F542">
        <v>1</v>
      </c>
      <c r="G542">
        <v>1</v>
      </c>
      <c r="H542">
        <v>13200</v>
      </c>
      <c r="I542">
        <v>1980</v>
      </c>
      <c r="J542">
        <v>11220</v>
      </c>
      <c r="K542" t="s">
        <v>18</v>
      </c>
      <c r="L542">
        <v>561</v>
      </c>
      <c r="M542" t="s">
        <v>29</v>
      </c>
      <c r="N542">
        <v>561</v>
      </c>
      <c r="O542">
        <v>0</v>
      </c>
      <c r="P542" t="s">
        <v>203</v>
      </c>
      <c r="Q542" t="s">
        <v>23</v>
      </c>
      <c r="R542" t="s">
        <v>21</v>
      </c>
    </row>
    <row r="543" spans="1:18" hidden="1" x14ac:dyDescent="0.25">
      <c r="A543">
        <v>621</v>
      </c>
      <c r="B543">
        <v>2798</v>
      </c>
      <c r="C543" s="1">
        <v>43380</v>
      </c>
      <c r="D543" t="s">
        <v>46</v>
      </c>
      <c r="E543">
        <v>1</v>
      </c>
      <c r="F543">
        <v>1</v>
      </c>
      <c r="G543">
        <v>0</v>
      </c>
      <c r="H543">
        <v>2080</v>
      </c>
      <c r="I543">
        <v>312</v>
      </c>
      <c r="J543">
        <v>1768</v>
      </c>
      <c r="K543" t="s">
        <v>22</v>
      </c>
      <c r="L543">
        <v>88.4</v>
      </c>
      <c r="M543" t="s">
        <v>29</v>
      </c>
      <c r="N543">
        <v>88.4</v>
      </c>
      <c r="O543">
        <v>0</v>
      </c>
      <c r="P543" t="s">
        <v>207</v>
      </c>
      <c r="Q543" t="s">
        <v>23</v>
      </c>
      <c r="R543" t="s">
        <v>21</v>
      </c>
    </row>
    <row r="544" spans="1:18" hidden="1" x14ac:dyDescent="0.25">
      <c r="A544">
        <v>636</v>
      </c>
      <c r="B544">
        <v>2812</v>
      </c>
      <c r="C544" s="1">
        <v>43389</v>
      </c>
      <c r="D544" t="s">
        <v>46</v>
      </c>
      <c r="E544">
        <v>1</v>
      </c>
      <c r="F544">
        <v>1</v>
      </c>
      <c r="G544">
        <v>0</v>
      </c>
      <c r="H544">
        <v>4000</v>
      </c>
      <c r="I544">
        <v>600</v>
      </c>
      <c r="J544">
        <v>3400</v>
      </c>
      <c r="K544" t="s">
        <v>18</v>
      </c>
      <c r="L544">
        <v>170</v>
      </c>
      <c r="M544" t="s">
        <v>29</v>
      </c>
      <c r="N544">
        <v>170</v>
      </c>
      <c r="O544">
        <v>0</v>
      </c>
      <c r="P544" t="s">
        <v>208</v>
      </c>
      <c r="Q544" t="s">
        <v>23</v>
      </c>
      <c r="R544" t="s">
        <v>21</v>
      </c>
    </row>
    <row r="545" spans="1:18" hidden="1" x14ac:dyDescent="0.25">
      <c r="A545">
        <v>676</v>
      </c>
      <c r="B545">
        <v>2852</v>
      </c>
      <c r="C545" s="1">
        <v>43410</v>
      </c>
      <c r="D545" t="s">
        <v>46</v>
      </c>
      <c r="E545">
        <v>1</v>
      </c>
      <c r="F545">
        <v>1</v>
      </c>
      <c r="G545">
        <v>0</v>
      </c>
      <c r="H545">
        <v>15000</v>
      </c>
      <c r="I545">
        <v>2250</v>
      </c>
      <c r="J545">
        <v>12750</v>
      </c>
      <c r="K545" t="s">
        <v>22</v>
      </c>
      <c r="L545">
        <v>637.5</v>
      </c>
      <c r="M545" t="s">
        <v>29</v>
      </c>
      <c r="N545">
        <v>637.5</v>
      </c>
      <c r="O545">
        <v>0</v>
      </c>
      <c r="P545" t="s">
        <v>209</v>
      </c>
      <c r="Q545" t="s">
        <v>23</v>
      </c>
      <c r="R545" t="s">
        <v>21</v>
      </c>
    </row>
    <row r="546" spans="1:18" hidden="1" x14ac:dyDescent="0.25">
      <c r="A546">
        <v>679</v>
      </c>
      <c r="B546">
        <v>2855</v>
      </c>
      <c r="C546" s="1">
        <v>43414</v>
      </c>
      <c r="D546" t="s">
        <v>46</v>
      </c>
      <c r="E546">
        <v>1</v>
      </c>
      <c r="F546">
        <v>1</v>
      </c>
      <c r="G546">
        <v>0</v>
      </c>
      <c r="H546">
        <v>12000</v>
      </c>
      <c r="I546">
        <v>1800</v>
      </c>
      <c r="J546">
        <v>10200</v>
      </c>
      <c r="K546" t="s">
        <v>18</v>
      </c>
      <c r="L546">
        <v>510</v>
      </c>
      <c r="M546" t="s">
        <v>29</v>
      </c>
      <c r="N546">
        <v>510</v>
      </c>
      <c r="O546">
        <v>0</v>
      </c>
      <c r="P546" t="s">
        <v>210</v>
      </c>
      <c r="Q546" t="s">
        <v>23</v>
      </c>
      <c r="R546" t="s">
        <v>21</v>
      </c>
    </row>
    <row r="547" spans="1:18" hidden="1" x14ac:dyDescent="0.25">
      <c r="A547">
        <v>681</v>
      </c>
      <c r="B547">
        <v>2857</v>
      </c>
      <c r="C547" s="1">
        <v>43416</v>
      </c>
      <c r="D547" t="s">
        <v>46</v>
      </c>
      <c r="E547">
        <v>1</v>
      </c>
      <c r="F547">
        <v>1</v>
      </c>
      <c r="G547">
        <v>0</v>
      </c>
      <c r="H547">
        <v>5760</v>
      </c>
      <c r="I547">
        <v>864</v>
      </c>
      <c r="J547">
        <v>4896</v>
      </c>
      <c r="K547" t="s">
        <v>18</v>
      </c>
      <c r="L547">
        <v>244.8</v>
      </c>
      <c r="M547" t="s">
        <v>29</v>
      </c>
      <c r="N547">
        <v>244.8</v>
      </c>
      <c r="O547">
        <v>0</v>
      </c>
      <c r="P547" t="s">
        <v>211</v>
      </c>
      <c r="Q547" t="s">
        <v>23</v>
      </c>
      <c r="R547" t="s">
        <v>21</v>
      </c>
    </row>
    <row r="548" spans="1:18" hidden="1" x14ac:dyDescent="0.25">
      <c r="A548">
        <v>683</v>
      </c>
      <c r="B548">
        <v>2859</v>
      </c>
      <c r="C548" s="1">
        <v>43418</v>
      </c>
      <c r="D548" t="s">
        <v>46</v>
      </c>
      <c r="E548">
        <v>1</v>
      </c>
      <c r="F548">
        <v>1</v>
      </c>
      <c r="G548">
        <v>0</v>
      </c>
      <c r="H548">
        <v>5000</v>
      </c>
      <c r="I548">
        <v>750</v>
      </c>
      <c r="J548">
        <v>4250</v>
      </c>
      <c r="K548" t="s">
        <v>22</v>
      </c>
      <c r="L548">
        <v>212.5</v>
      </c>
      <c r="M548" t="s">
        <v>29</v>
      </c>
      <c r="N548">
        <v>212.5</v>
      </c>
      <c r="O548">
        <v>0</v>
      </c>
      <c r="P548" t="s">
        <v>212</v>
      </c>
      <c r="Q548" t="s">
        <v>23</v>
      </c>
      <c r="R548" t="s">
        <v>21</v>
      </c>
    </row>
    <row r="549" spans="1:18" hidden="1" x14ac:dyDescent="0.25">
      <c r="A549">
        <v>171772</v>
      </c>
      <c r="B549">
        <v>3947</v>
      </c>
      <c r="C549" s="1">
        <v>44408</v>
      </c>
      <c r="D549" t="s">
        <v>46</v>
      </c>
      <c r="E549">
        <v>1</v>
      </c>
      <c r="F549">
        <v>1</v>
      </c>
      <c r="G549">
        <v>0</v>
      </c>
      <c r="H549">
        <v>4000</v>
      </c>
      <c r="I549">
        <v>600</v>
      </c>
      <c r="J549">
        <v>3434</v>
      </c>
      <c r="K549" t="s">
        <v>18</v>
      </c>
      <c r="L549">
        <v>170</v>
      </c>
      <c r="M549" t="s">
        <v>29</v>
      </c>
      <c r="N549">
        <v>136</v>
      </c>
      <c r="O549">
        <v>0</v>
      </c>
      <c r="P549" t="s">
        <v>213</v>
      </c>
      <c r="Q549" t="s">
        <v>23</v>
      </c>
      <c r="R549" t="s">
        <v>21</v>
      </c>
    </row>
    <row r="550" spans="1:18" hidden="1" x14ac:dyDescent="0.25">
      <c r="A550">
        <v>151423</v>
      </c>
      <c r="B550">
        <v>3601</v>
      </c>
      <c r="C550" s="1">
        <v>44119</v>
      </c>
      <c r="D550" t="s">
        <v>66</v>
      </c>
      <c r="E550">
        <v>2</v>
      </c>
      <c r="F550">
        <v>2</v>
      </c>
      <c r="G550">
        <v>0</v>
      </c>
      <c r="H550">
        <v>10000</v>
      </c>
      <c r="I550">
        <v>1500</v>
      </c>
      <c r="J550">
        <v>8585</v>
      </c>
      <c r="K550" t="s">
        <v>18</v>
      </c>
      <c r="L550">
        <v>425</v>
      </c>
      <c r="M550" t="s">
        <v>29</v>
      </c>
      <c r="N550">
        <v>340</v>
      </c>
      <c r="O550">
        <v>0</v>
      </c>
      <c r="P550" t="s">
        <v>213</v>
      </c>
      <c r="Q550" t="s">
        <v>23</v>
      </c>
      <c r="R550" t="s">
        <v>21</v>
      </c>
    </row>
    <row r="551" spans="1:18" hidden="1" x14ac:dyDescent="0.25">
      <c r="A551">
        <v>171992</v>
      </c>
      <c r="B551">
        <v>4166</v>
      </c>
      <c r="C551" s="1">
        <v>44559</v>
      </c>
      <c r="D551" t="s">
        <v>46</v>
      </c>
      <c r="E551">
        <v>1</v>
      </c>
      <c r="F551">
        <v>1</v>
      </c>
      <c r="G551">
        <v>0</v>
      </c>
      <c r="H551">
        <v>4800</v>
      </c>
      <c r="I551">
        <v>720</v>
      </c>
      <c r="J551">
        <v>4120.8</v>
      </c>
      <c r="K551" t="s">
        <v>18</v>
      </c>
      <c r="L551">
        <v>204</v>
      </c>
      <c r="M551" t="s">
        <v>29</v>
      </c>
      <c r="N551">
        <v>163.19999999999999</v>
      </c>
      <c r="O551">
        <v>0</v>
      </c>
      <c r="P551" t="s">
        <v>213</v>
      </c>
      <c r="Q551" t="s">
        <v>23</v>
      </c>
      <c r="R551" t="s">
        <v>21</v>
      </c>
    </row>
    <row r="552" spans="1:18" hidden="1" x14ac:dyDescent="0.25">
      <c r="A552">
        <v>222425</v>
      </c>
      <c r="B552">
        <v>4595</v>
      </c>
      <c r="C552" s="1">
        <v>44919</v>
      </c>
      <c r="D552" t="s">
        <v>46</v>
      </c>
      <c r="E552">
        <v>1</v>
      </c>
      <c r="F552">
        <v>1</v>
      </c>
      <c r="G552">
        <v>0</v>
      </c>
      <c r="H552">
        <v>2880</v>
      </c>
      <c r="I552">
        <v>432</v>
      </c>
      <c r="J552">
        <v>2472.48</v>
      </c>
      <c r="K552" t="s">
        <v>18</v>
      </c>
      <c r="L552">
        <v>122.4</v>
      </c>
      <c r="M552" t="s">
        <v>29</v>
      </c>
      <c r="N552">
        <v>97.92</v>
      </c>
      <c r="O552">
        <v>0</v>
      </c>
      <c r="P552" t="s">
        <v>214</v>
      </c>
      <c r="Q552" t="s">
        <v>23</v>
      </c>
      <c r="R552" t="s">
        <v>21</v>
      </c>
    </row>
    <row r="553" spans="1:18" hidden="1" x14ac:dyDescent="0.25">
      <c r="A553">
        <v>222421</v>
      </c>
      <c r="B553">
        <v>4591</v>
      </c>
      <c r="C553" s="1">
        <v>44918</v>
      </c>
      <c r="D553" t="s">
        <v>46</v>
      </c>
      <c r="E553">
        <v>1</v>
      </c>
      <c r="F553">
        <v>1</v>
      </c>
      <c r="G553">
        <v>0</v>
      </c>
      <c r="H553">
        <v>8000</v>
      </c>
      <c r="I553">
        <v>1200</v>
      </c>
      <c r="J553">
        <v>6868</v>
      </c>
      <c r="K553" t="s">
        <v>18</v>
      </c>
      <c r="L553">
        <v>340</v>
      </c>
      <c r="M553" t="s">
        <v>29</v>
      </c>
      <c r="N553">
        <v>272</v>
      </c>
      <c r="O553">
        <v>0</v>
      </c>
      <c r="P553" t="s">
        <v>215</v>
      </c>
      <c r="Q553" t="s">
        <v>23</v>
      </c>
      <c r="R553" t="s">
        <v>21</v>
      </c>
    </row>
    <row r="554" spans="1:18" hidden="1" x14ac:dyDescent="0.25">
      <c r="A554">
        <v>222372</v>
      </c>
      <c r="B554">
        <v>4547</v>
      </c>
      <c r="C554" s="1">
        <v>44849</v>
      </c>
      <c r="D554" t="s">
        <v>46</v>
      </c>
      <c r="E554">
        <v>1</v>
      </c>
      <c r="F554">
        <v>1</v>
      </c>
      <c r="G554">
        <v>0</v>
      </c>
      <c r="H554">
        <v>4000</v>
      </c>
      <c r="I554">
        <v>600</v>
      </c>
      <c r="J554">
        <v>3434</v>
      </c>
      <c r="K554" t="s">
        <v>18</v>
      </c>
      <c r="L554">
        <v>170</v>
      </c>
      <c r="M554" t="s">
        <v>29</v>
      </c>
      <c r="N554">
        <v>136</v>
      </c>
      <c r="O554">
        <v>0</v>
      </c>
      <c r="P554" t="s">
        <v>215</v>
      </c>
      <c r="Q554" t="s">
        <v>23</v>
      </c>
      <c r="R554" t="s">
        <v>21</v>
      </c>
    </row>
    <row r="555" spans="1:18" hidden="1" x14ac:dyDescent="0.25">
      <c r="A555">
        <v>202170</v>
      </c>
      <c r="B555">
        <v>4345</v>
      </c>
      <c r="C555" s="1">
        <v>44701</v>
      </c>
      <c r="D555" t="s">
        <v>46</v>
      </c>
      <c r="E555">
        <v>1</v>
      </c>
      <c r="F555">
        <v>1</v>
      </c>
      <c r="G555">
        <v>0</v>
      </c>
      <c r="H555">
        <v>22500</v>
      </c>
      <c r="I555">
        <v>3375</v>
      </c>
      <c r="J555">
        <v>19316.25</v>
      </c>
      <c r="K555" t="s">
        <v>18</v>
      </c>
      <c r="L555">
        <v>956.25</v>
      </c>
      <c r="M555" t="s">
        <v>29</v>
      </c>
      <c r="N555">
        <v>765</v>
      </c>
      <c r="O555">
        <v>0</v>
      </c>
      <c r="P555" t="s">
        <v>215</v>
      </c>
      <c r="Q555" t="s">
        <v>23</v>
      </c>
      <c r="R555" t="s">
        <v>21</v>
      </c>
    </row>
    <row r="556" spans="1:18" hidden="1" x14ac:dyDescent="0.25">
      <c r="A556">
        <v>212236</v>
      </c>
      <c r="B556">
        <v>4412</v>
      </c>
      <c r="C556" s="1">
        <v>44774</v>
      </c>
      <c r="D556" t="s">
        <v>46</v>
      </c>
      <c r="E556">
        <v>1</v>
      </c>
      <c r="F556">
        <v>1</v>
      </c>
      <c r="G556">
        <v>0</v>
      </c>
      <c r="H556">
        <v>4000</v>
      </c>
      <c r="I556">
        <v>600</v>
      </c>
      <c r="J556">
        <v>3434</v>
      </c>
      <c r="K556" t="s">
        <v>18</v>
      </c>
      <c r="L556">
        <v>170</v>
      </c>
      <c r="M556" t="s">
        <v>29</v>
      </c>
      <c r="N556">
        <v>136</v>
      </c>
      <c r="O556">
        <v>0</v>
      </c>
      <c r="P556" t="s">
        <v>215</v>
      </c>
      <c r="Q556" t="s">
        <v>23</v>
      </c>
      <c r="R556" t="s">
        <v>21</v>
      </c>
    </row>
    <row r="557" spans="1:18" hidden="1" x14ac:dyDescent="0.25">
      <c r="A557">
        <v>222279</v>
      </c>
      <c r="B557">
        <v>4457</v>
      </c>
      <c r="C557" s="1">
        <v>44797</v>
      </c>
      <c r="D557" t="s">
        <v>46</v>
      </c>
      <c r="E557">
        <v>1</v>
      </c>
      <c r="F557">
        <v>1</v>
      </c>
      <c r="G557">
        <v>0</v>
      </c>
      <c r="H557">
        <v>9500</v>
      </c>
      <c r="I557">
        <v>1425</v>
      </c>
      <c r="J557">
        <v>8155.75</v>
      </c>
      <c r="K557" t="s">
        <v>18</v>
      </c>
      <c r="L557">
        <v>403.75</v>
      </c>
      <c r="M557" t="s">
        <v>29</v>
      </c>
      <c r="N557">
        <v>323</v>
      </c>
      <c r="O557">
        <v>0</v>
      </c>
      <c r="P557" t="s">
        <v>215</v>
      </c>
      <c r="Q557" t="s">
        <v>23</v>
      </c>
      <c r="R557" t="s">
        <v>21</v>
      </c>
    </row>
    <row r="558" spans="1:18" hidden="1" x14ac:dyDescent="0.25">
      <c r="A558">
        <v>171979</v>
      </c>
      <c r="B558">
        <v>4153</v>
      </c>
      <c r="C558" s="1">
        <v>44554</v>
      </c>
      <c r="D558" t="s">
        <v>46</v>
      </c>
      <c r="E558">
        <v>1</v>
      </c>
      <c r="F558">
        <v>1</v>
      </c>
      <c r="G558">
        <v>0</v>
      </c>
      <c r="H558">
        <v>8000</v>
      </c>
      <c r="I558">
        <v>1200</v>
      </c>
      <c r="J558">
        <v>7140</v>
      </c>
      <c r="K558" t="s">
        <v>18</v>
      </c>
      <c r="L558">
        <v>340</v>
      </c>
      <c r="M558" t="s">
        <v>25</v>
      </c>
      <c r="N558">
        <v>0</v>
      </c>
      <c r="O558">
        <v>0</v>
      </c>
      <c r="P558" t="s">
        <v>215</v>
      </c>
      <c r="Q558" t="s">
        <v>23</v>
      </c>
      <c r="R558" t="s">
        <v>21</v>
      </c>
    </row>
    <row r="559" spans="1:18" hidden="1" x14ac:dyDescent="0.25">
      <c r="A559">
        <v>171937</v>
      </c>
      <c r="B559">
        <v>4111</v>
      </c>
      <c r="C559" s="1">
        <v>44508</v>
      </c>
      <c r="D559" t="s">
        <v>46</v>
      </c>
      <c r="E559">
        <v>1</v>
      </c>
      <c r="F559">
        <v>1</v>
      </c>
      <c r="G559">
        <v>0</v>
      </c>
      <c r="H559">
        <v>5000</v>
      </c>
      <c r="I559">
        <v>750</v>
      </c>
      <c r="J559">
        <v>4462.5</v>
      </c>
      <c r="K559" t="s">
        <v>18</v>
      </c>
      <c r="L559">
        <v>212.5</v>
      </c>
      <c r="M559" t="s">
        <v>25</v>
      </c>
      <c r="N559">
        <v>0</v>
      </c>
      <c r="O559">
        <v>0</v>
      </c>
      <c r="P559" t="s">
        <v>215</v>
      </c>
      <c r="Q559" t="s">
        <v>23</v>
      </c>
      <c r="R559" t="s">
        <v>21</v>
      </c>
    </row>
    <row r="560" spans="1:18" hidden="1" x14ac:dyDescent="0.25">
      <c r="A560">
        <v>171890</v>
      </c>
      <c r="B560">
        <v>4065</v>
      </c>
      <c r="C560" s="1">
        <v>44480</v>
      </c>
      <c r="D560" t="s">
        <v>66</v>
      </c>
      <c r="E560">
        <v>2</v>
      </c>
      <c r="F560">
        <v>1</v>
      </c>
      <c r="G560">
        <v>1</v>
      </c>
      <c r="H560">
        <v>12600</v>
      </c>
      <c r="I560">
        <v>1890</v>
      </c>
      <c r="J560">
        <v>10817.1</v>
      </c>
      <c r="K560" t="s">
        <v>18</v>
      </c>
      <c r="L560">
        <v>535.5</v>
      </c>
      <c r="M560" t="s">
        <v>29</v>
      </c>
      <c r="N560">
        <v>428.4</v>
      </c>
      <c r="O560">
        <v>0</v>
      </c>
      <c r="P560" t="s">
        <v>215</v>
      </c>
      <c r="Q560" t="s">
        <v>23</v>
      </c>
      <c r="R560" t="s">
        <v>21</v>
      </c>
    </row>
    <row r="561" spans="1:18" hidden="1" x14ac:dyDescent="0.25">
      <c r="A561">
        <v>182085</v>
      </c>
      <c r="B561">
        <v>4258</v>
      </c>
      <c r="C561" s="1">
        <v>44628</v>
      </c>
      <c r="D561" t="s">
        <v>46</v>
      </c>
      <c r="E561">
        <v>1</v>
      </c>
      <c r="F561">
        <v>1</v>
      </c>
      <c r="G561">
        <v>0</v>
      </c>
      <c r="H561">
        <v>5000</v>
      </c>
      <c r="I561">
        <v>750</v>
      </c>
      <c r="J561">
        <v>4462.5</v>
      </c>
      <c r="K561" t="s">
        <v>18</v>
      </c>
      <c r="L561">
        <v>212.5</v>
      </c>
      <c r="M561" t="s">
        <v>25</v>
      </c>
      <c r="N561">
        <v>0</v>
      </c>
      <c r="O561">
        <v>0</v>
      </c>
      <c r="P561" t="s">
        <v>215</v>
      </c>
      <c r="Q561" t="s">
        <v>23</v>
      </c>
      <c r="R561" t="s">
        <v>21</v>
      </c>
    </row>
    <row r="562" spans="1:18" hidden="1" x14ac:dyDescent="0.25">
      <c r="A562">
        <v>172049</v>
      </c>
      <c r="B562">
        <v>4221</v>
      </c>
      <c r="C562" s="1">
        <v>44606</v>
      </c>
      <c r="D562" t="s">
        <v>46</v>
      </c>
      <c r="E562">
        <v>1</v>
      </c>
      <c r="F562">
        <v>1</v>
      </c>
      <c r="G562">
        <v>0</v>
      </c>
      <c r="H562">
        <v>6000</v>
      </c>
      <c r="I562">
        <v>900</v>
      </c>
      <c r="J562">
        <v>5355</v>
      </c>
      <c r="K562" t="s">
        <v>18</v>
      </c>
      <c r="L562">
        <v>255</v>
      </c>
      <c r="M562" t="s">
        <v>25</v>
      </c>
      <c r="N562">
        <v>0</v>
      </c>
      <c r="O562">
        <v>0</v>
      </c>
      <c r="P562" t="s">
        <v>215</v>
      </c>
      <c r="Q562" t="s">
        <v>23</v>
      </c>
      <c r="R562" t="s">
        <v>21</v>
      </c>
    </row>
    <row r="563" spans="1:18" hidden="1" x14ac:dyDescent="0.25">
      <c r="A563">
        <v>709</v>
      </c>
      <c r="B563">
        <v>2884</v>
      </c>
      <c r="C563" s="1">
        <v>43449</v>
      </c>
      <c r="D563" t="s">
        <v>46</v>
      </c>
      <c r="E563">
        <v>1</v>
      </c>
      <c r="F563">
        <v>1</v>
      </c>
      <c r="G563">
        <v>0</v>
      </c>
      <c r="H563">
        <v>8000</v>
      </c>
      <c r="I563">
        <v>1200</v>
      </c>
      <c r="J563">
        <v>6800</v>
      </c>
      <c r="K563" t="s">
        <v>18</v>
      </c>
      <c r="L563">
        <v>340</v>
      </c>
      <c r="M563" t="s">
        <v>29</v>
      </c>
      <c r="N563">
        <v>340</v>
      </c>
      <c r="O563">
        <v>0</v>
      </c>
      <c r="P563" t="s">
        <v>215</v>
      </c>
      <c r="Q563" t="s">
        <v>23</v>
      </c>
      <c r="R563" t="s">
        <v>21</v>
      </c>
    </row>
    <row r="564" spans="1:18" hidden="1" x14ac:dyDescent="0.25">
      <c r="A564">
        <v>232669</v>
      </c>
      <c r="B564">
        <v>4830</v>
      </c>
      <c r="C564" s="1">
        <v>45144</v>
      </c>
      <c r="D564" t="s">
        <v>46</v>
      </c>
      <c r="E564">
        <v>1</v>
      </c>
      <c r="F564">
        <v>1</v>
      </c>
      <c r="G564">
        <v>0</v>
      </c>
      <c r="H564">
        <v>5000</v>
      </c>
      <c r="I564">
        <v>750</v>
      </c>
      <c r="J564">
        <v>4292.5</v>
      </c>
      <c r="K564" t="s">
        <v>18</v>
      </c>
      <c r="L564">
        <v>212.5</v>
      </c>
      <c r="M564" t="s">
        <v>29</v>
      </c>
      <c r="N564">
        <v>170</v>
      </c>
      <c r="O564">
        <v>0</v>
      </c>
      <c r="P564" t="s">
        <v>215</v>
      </c>
      <c r="Q564" t="s">
        <v>23</v>
      </c>
      <c r="R564" t="s">
        <v>21</v>
      </c>
    </row>
    <row r="565" spans="1:18" hidden="1" x14ac:dyDescent="0.25">
      <c r="A565">
        <v>242678</v>
      </c>
      <c r="B565">
        <v>4839</v>
      </c>
      <c r="C565" s="1">
        <v>45153</v>
      </c>
      <c r="D565" t="s">
        <v>46</v>
      </c>
      <c r="E565">
        <v>1</v>
      </c>
      <c r="F565">
        <v>1</v>
      </c>
      <c r="G565">
        <v>0</v>
      </c>
      <c r="H565">
        <v>10000</v>
      </c>
      <c r="I565">
        <v>1500</v>
      </c>
      <c r="J565">
        <v>8585</v>
      </c>
      <c r="K565" t="s">
        <v>18</v>
      </c>
      <c r="L565">
        <v>425</v>
      </c>
      <c r="M565" t="s">
        <v>29</v>
      </c>
      <c r="N565">
        <v>340</v>
      </c>
      <c r="O565">
        <v>0</v>
      </c>
      <c r="P565" t="s">
        <v>215</v>
      </c>
      <c r="Q565" t="s">
        <v>23</v>
      </c>
      <c r="R565" t="s">
        <v>21</v>
      </c>
    </row>
    <row r="566" spans="1:18" hidden="1" x14ac:dyDescent="0.25">
      <c r="A566">
        <v>222656</v>
      </c>
      <c r="B566">
        <v>4817</v>
      </c>
      <c r="C566" s="1">
        <v>45138</v>
      </c>
      <c r="D566" t="s">
        <v>46</v>
      </c>
      <c r="E566">
        <v>1</v>
      </c>
      <c r="F566">
        <v>1</v>
      </c>
      <c r="G566">
        <v>0</v>
      </c>
      <c r="H566">
        <v>5000</v>
      </c>
      <c r="I566">
        <v>750</v>
      </c>
      <c r="J566">
        <v>4292.5</v>
      </c>
      <c r="K566" t="s">
        <v>18</v>
      </c>
      <c r="L566">
        <v>212.5</v>
      </c>
      <c r="M566" t="s">
        <v>29</v>
      </c>
      <c r="N566">
        <v>170</v>
      </c>
      <c r="O566">
        <v>0</v>
      </c>
      <c r="P566" t="s">
        <v>215</v>
      </c>
      <c r="Q566" t="s">
        <v>23</v>
      </c>
      <c r="R566" t="s">
        <v>21</v>
      </c>
    </row>
    <row r="567" spans="1:18" hidden="1" x14ac:dyDescent="0.25">
      <c r="A567">
        <v>222629</v>
      </c>
      <c r="B567">
        <v>4793</v>
      </c>
      <c r="C567" s="1">
        <v>45121</v>
      </c>
      <c r="D567" t="s">
        <v>56</v>
      </c>
      <c r="E567">
        <v>2</v>
      </c>
      <c r="F567">
        <v>1</v>
      </c>
      <c r="G567">
        <v>1</v>
      </c>
      <c r="H567">
        <v>20160</v>
      </c>
      <c r="I567">
        <v>3024</v>
      </c>
      <c r="J567">
        <v>17307.36</v>
      </c>
      <c r="K567" t="s">
        <v>18</v>
      </c>
      <c r="L567">
        <v>856.8</v>
      </c>
      <c r="M567" t="s">
        <v>29</v>
      </c>
      <c r="N567">
        <v>685.44</v>
      </c>
      <c r="O567">
        <v>0</v>
      </c>
      <c r="P567" t="s">
        <v>215</v>
      </c>
      <c r="Q567" t="s">
        <v>23</v>
      </c>
      <c r="R567" t="s">
        <v>21</v>
      </c>
    </row>
    <row r="568" spans="1:18" hidden="1" x14ac:dyDescent="0.25">
      <c r="A568">
        <v>222550</v>
      </c>
      <c r="B568">
        <v>4718</v>
      </c>
      <c r="C568" s="1">
        <v>45022</v>
      </c>
      <c r="D568" t="s">
        <v>46</v>
      </c>
      <c r="E568">
        <v>1</v>
      </c>
      <c r="F568">
        <v>1</v>
      </c>
      <c r="G568">
        <v>0</v>
      </c>
      <c r="H568">
        <v>3000</v>
      </c>
      <c r="I568">
        <v>450</v>
      </c>
      <c r="J568">
        <v>2575.5</v>
      </c>
      <c r="K568" t="s">
        <v>18</v>
      </c>
      <c r="L568">
        <v>127.5</v>
      </c>
      <c r="M568" t="s">
        <v>29</v>
      </c>
      <c r="N568">
        <v>102</v>
      </c>
      <c r="O568">
        <v>0</v>
      </c>
      <c r="P568" t="s">
        <v>215</v>
      </c>
      <c r="Q568" t="s">
        <v>23</v>
      </c>
      <c r="R568" t="s">
        <v>21</v>
      </c>
    </row>
    <row r="569" spans="1:18" hidden="1" x14ac:dyDescent="0.25">
      <c r="A569">
        <v>222582</v>
      </c>
      <c r="B569">
        <v>4749</v>
      </c>
      <c r="C569" s="1">
        <v>45066</v>
      </c>
      <c r="D569" t="s">
        <v>46</v>
      </c>
      <c r="E569">
        <v>1</v>
      </c>
      <c r="F569">
        <v>1</v>
      </c>
      <c r="G569">
        <v>0</v>
      </c>
      <c r="H569">
        <v>12000</v>
      </c>
      <c r="I569">
        <v>1800</v>
      </c>
      <c r="J569">
        <v>10302</v>
      </c>
      <c r="K569" t="s">
        <v>18</v>
      </c>
      <c r="L569">
        <v>510</v>
      </c>
      <c r="M569" t="s">
        <v>29</v>
      </c>
      <c r="N569">
        <v>408</v>
      </c>
      <c r="O569">
        <v>0</v>
      </c>
      <c r="P569" t="s">
        <v>215</v>
      </c>
      <c r="Q569" t="s">
        <v>23</v>
      </c>
      <c r="R569" t="s">
        <v>21</v>
      </c>
    </row>
    <row r="570" spans="1:18" hidden="1" x14ac:dyDescent="0.25">
      <c r="A570">
        <v>222482</v>
      </c>
      <c r="B570">
        <v>4650</v>
      </c>
      <c r="C570" s="1">
        <v>44951</v>
      </c>
      <c r="D570" t="s">
        <v>46</v>
      </c>
      <c r="E570">
        <v>1</v>
      </c>
      <c r="F570">
        <v>1</v>
      </c>
      <c r="G570">
        <v>0</v>
      </c>
      <c r="H570">
        <v>8000</v>
      </c>
      <c r="I570">
        <v>1200</v>
      </c>
      <c r="J570">
        <v>6868</v>
      </c>
      <c r="K570" t="s">
        <v>18</v>
      </c>
      <c r="L570">
        <v>340</v>
      </c>
      <c r="M570" t="s">
        <v>29</v>
      </c>
      <c r="N570">
        <v>272</v>
      </c>
      <c r="O570">
        <v>0</v>
      </c>
      <c r="P570" t="s">
        <v>215</v>
      </c>
      <c r="Q570" t="s">
        <v>23</v>
      </c>
      <c r="R570" t="s">
        <v>21</v>
      </c>
    </row>
    <row r="571" spans="1:18" hidden="1" x14ac:dyDescent="0.25">
      <c r="A571">
        <v>222516</v>
      </c>
      <c r="B571">
        <v>4684</v>
      </c>
      <c r="C571" s="1">
        <v>44992</v>
      </c>
      <c r="D571" t="s">
        <v>46</v>
      </c>
      <c r="E571">
        <v>1</v>
      </c>
      <c r="F571">
        <v>1</v>
      </c>
      <c r="G571">
        <v>0</v>
      </c>
      <c r="H571">
        <v>10000</v>
      </c>
      <c r="I571">
        <v>1500</v>
      </c>
      <c r="J571">
        <v>8585</v>
      </c>
      <c r="K571" t="s">
        <v>18</v>
      </c>
      <c r="L571">
        <v>425</v>
      </c>
      <c r="M571" t="s">
        <v>29</v>
      </c>
      <c r="N571">
        <v>340</v>
      </c>
      <c r="O571">
        <v>0</v>
      </c>
      <c r="P571" t="s">
        <v>215</v>
      </c>
      <c r="Q571" t="s">
        <v>23</v>
      </c>
      <c r="R571" t="s">
        <v>21</v>
      </c>
    </row>
    <row r="572" spans="1:18" hidden="1" x14ac:dyDescent="0.25">
      <c r="A572">
        <v>222527</v>
      </c>
      <c r="B572">
        <v>4695</v>
      </c>
      <c r="C572" s="1">
        <v>45006</v>
      </c>
      <c r="D572" t="s">
        <v>46</v>
      </c>
      <c r="E572">
        <v>1</v>
      </c>
      <c r="F572">
        <v>1</v>
      </c>
      <c r="G572">
        <v>0</v>
      </c>
      <c r="H572">
        <v>10000</v>
      </c>
      <c r="I572">
        <v>1500</v>
      </c>
      <c r="J572">
        <v>8925</v>
      </c>
      <c r="K572" t="s">
        <v>18</v>
      </c>
      <c r="L572">
        <v>425</v>
      </c>
      <c r="M572" t="s">
        <v>25</v>
      </c>
      <c r="N572">
        <v>0</v>
      </c>
      <c r="O572">
        <v>0</v>
      </c>
      <c r="P572" t="s">
        <v>215</v>
      </c>
      <c r="Q572" t="s">
        <v>23</v>
      </c>
      <c r="R572" t="s">
        <v>21</v>
      </c>
    </row>
    <row r="573" spans="1:18" hidden="1" x14ac:dyDescent="0.25">
      <c r="A573">
        <v>222494</v>
      </c>
      <c r="B573">
        <v>4662</v>
      </c>
      <c r="C573" s="1">
        <v>44970</v>
      </c>
      <c r="D573" t="s">
        <v>46</v>
      </c>
      <c r="E573">
        <v>1</v>
      </c>
      <c r="F573">
        <v>1</v>
      </c>
      <c r="G573">
        <v>0</v>
      </c>
      <c r="H573">
        <v>8000</v>
      </c>
      <c r="I573">
        <v>1200</v>
      </c>
      <c r="J573">
        <v>6868</v>
      </c>
      <c r="K573" t="s">
        <v>18</v>
      </c>
      <c r="L573">
        <v>340</v>
      </c>
      <c r="M573" t="s">
        <v>29</v>
      </c>
      <c r="N573">
        <v>272</v>
      </c>
      <c r="O573">
        <v>0</v>
      </c>
      <c r="P573" t="s">
        <v>215</v>
      </c>
      <c r="Q573" t="s">
        <v>23</v>
      </c>
      <c r="R573" t="s">
        <v>21</v>
      </c>
    </row>
    <row r="574" spans="1:18" hidden="1" x14ac:dyDescent="0.25">
      <c r="A574">
        <v>222495</v>
      </c>
      <c r="B574">
        <v>4663</v>
      </c>
      <c r="C574" s="1">
        <v>44970</v>
      </c>
      <c r="D574" t="s">
        <v>56</v>
      </c>
      <c r="E574">
        <v>2</v>
      </c>
      <c r="F574">
        <v>1</v>
      </c>
      <c r="G574">
        <v>1</v>
      </c>
      <c r="H574">
        <v>15120</v>
      </c>
      <c r="I574">
        <v>2268</v>
      </c>
      <c r="J574">
        <v>12980.52</v>
      </c>
      <c r="K574" t="s">
        <v>18</v>
      </c>
      <c r="L574">
        <v>642.6</v>
      </c>
      <c r="M574" t="s">
        <v>29</v>
      </c>
      <c r="N574">
        <v>514.08000000000004</v>
      </c>
      <c r="O574">
        <v>0</v>
      </c>
      <c r="P574" t="s">
        <v>215</v>
      </c>
      <c r="Q574" t="s">
        <v>23</v>
      </c>
      <c r="R574" t="s">
        <v>21</v>
      </c>
    </row>
    <row r="575" spans="1:18" hidden="1" x14ac:dyDescent="0.25">
      <c r="A575">
        <v>141287</v>
      </c>
      <c r="B575">
        <v>3465</v>
      </c>
      <c r="C575" s="1">
        <v>44012</v>
      </c>
      <c r="D575" t="s">
        <v>46</v>
      </c>
      <c r="E575">
        <v>1</v>
      </c>
      <c r="F575">
        <v>1</v>
      </c>
      <c r="G575">
        <v>0</v>
      </c>
      <c r="H575">
        <v>3000</v>
      </c>
      <c r="I575">
        <v>450</v>
      </c>
      <c r="J575">
        <v>2575.5</v>
      </c>
      <c r="K575" t="s">
        <v>18</v>
      </c>
      <c r="L575">
        <v>127.5</v>
      </c>
      <c r="M575" t="s">
        <v>29</v>
      </c>
      <c r="N575">
        <v>102</v>
      </c>
      <c r="O575">
        <v>0</v>
      </c>
      <c r="P575" t="s">
        <v>216</v>
      </c>
      <c r="Q575" t="s">
        <v>23</v>
      </c>
      <c r="R575" t="s">
        <v>21</v>
      </c>
    </row>
    <row r="576" spans="1:18" hidden="1" x14ac:dyDescent="0.25">
      <c r="A576">
        <v>70749</v>
      </c>
      <c r="B576">
        <v>2933</v>
      </c>
      <c r="C576" s="1">
        <v>43473</v>
      </c>
      <c r="D576" t="s">
        <v>46</v>
      </c>
      <c r="E576">
        <v>1</v>
      </c>
      <c r="F576">
        <v>1</v>
      </c>
      <c r="G576">
        <v>0</v>
      </c>
      <c r="H576">
        <v>16000</v>
      </c>
      <c r="I576">
        <v>2400</v>
      </c>
      <c r="J576">
        <v>14280</v>
      </c>
      <c r="K576" t="s">
        <v>18</v>
      </c>
      <c r="L576">
        <v>680</v>
      </c>
      <c r="M576" t="s">
        <v>25</v>
      </c>
      <c r="N576">
        <v>0</v>
      </c>
      <c r="O576">
        <v>0</v>
      </c>
      <c r="P576" t="s">
        <v>217</v>
      </c>
      <c r="Q576" t="s">
        <v>23</v>
      </c>
      <c r="R576" t="s">
        <v>21</v>
      </c>
    </row>
    <row r="577" spans="1:18" hidden="1" x14ac:dyDescent="0.25">
      <c r="A577">
        <v>70750</v>
      </c>
      <c r="B577">
        <v>2934</v>
      </c>
      <c r="C577" s="1">
        <v>43474</v>
      </c>
      <c r="D577" t="s">
        <v>46</v>
      </c>
      <c r="E577">
        <v>1</v>
      </c>
      <c r="F577">
        <v>1</v>
      </c>
      <c r="G577">
        <v>0</v>
      </c>
      <c r="H577">
        <v>16000</v>
      </c>
      <c r="I577">
        <v>2400</v>
      </c>
      <c r="J577">
        <v>14280</v>
      </c>
      <c r="K577" t="s">
        <v>18</v>
      </c>
      <c r="L577">
        <v>680</v>
      </c>
      <c r="M577" t="s">
        <v>25</v>
      </c>
      <c r="N577">
        <v>0</v>
      </c>
      <c r="O577">
        <v>0</v>
      </c>
      <c r="P577" t="s">
        <v>217</v>
      </c>
      <c r="Q577" t="s">
        <v>23</v>
      </c>
      <c r="R577" t="s">
        <v>21</v>
      </c>
    </row>
    <row r="578" spans="1:18" hidden="1" x14ac:dyDescent="0.25">
      <c r="A578">
        <v>70745</v>
      </c>
      <c r="B578">
        <v>2929</v>
      </c>
      <c r="C578" s="1">
        <v>43471</v>
      </c>
      <c r="D578" t="s">
        <v>73</v>
      </c>
      <c r="E578">
        <v>1</v>
      </c>
      <c r="F578">
        <v>1</v>
      </c>
      <c r="G578">
        <v>0</v>
      </c>
      <c r="H578">
        <v>30000</v>
      </c>
      <c r="I578">
        <v>4500</v>
      </c>
      <c r="J578">
        <v>26775</v>
      </c>
      <c r="K578" t="s">
        <v>18</v>
      </c>
      <c r="L578">
        <v>1275</v>
      </c>
      <c r="M578" t="s">
        <v>25</v>
      </c>
      <c r="N578">
        <v>0</v>
      </c>
      <c r="O578">
        <v>0</v>
      </c>
      <c r="P578" t="s">
        <v>217</v>
      </c>
      <c r="Q578" t="s">
        <v>23</v>
      </c>
      <c r="R578" t="s">
        <v>21</v>
      </c>
    </row>
    <row r="579" spans="1:18" hidden="1" x14ac:dyDescent="0.25">
      <c r="A579">
        <v>70756</v>
      </c>
      <c r="B579">
        <v>2940</v>
      </c>
      <c r="C579" s="1">
        <v>43474</v>
      </c>
      <c r="D579" t="s">
        <v>46</v>
      </c>
      <c r="E579">
        <v>1</v>
      </c>
      <c r="F579">
        <v>1</v>
      </c>
      <c r="G579">
        <v>0</v>
      </c>
      <c r="H579">
        <v>16000</v>
      </c>
      <c r="I579">
        <v>2400</v>
      </c>
      <c r="J579">
        <v>14280</v>
      </c>
      <c r="K579" t="s">
        <v>18</v>
      </c>
      <c r="L579">
        <v>680</v>
      </c>
      <c r="M579" t="s">
        <v>25</v>
      </c>
      <c r="N579">
        <v>0</v>
      </c>
      <c r="O579">
        <v>0</v>
      </c>
      <c r="P579" t="s">
        <v>217</v>
      </c>
      <c r="Q579" t="s">
        <v>23</v>
      </c>
      <c r="R579" t="s">
        <v>21</v>
      </c>
    </row>
    <row r="580" spans="1:18" hidden="1" x14ac:dyDescent="0.25">
      <c r="A580">
        <v>70757</v>
      </c>
      <c r="B580">
        <v>2941</v>
      </c>
      <c r="C580" s="1">
        <v>43476</v>
      </c>
      <c r="D580" t="s">
        <v>46</v>
      </c>
      <c r="E580">
        <v>1</v>
      </c>
      <c r="F580">
        <v>1</v>
      </c>
      <c r="G580">
        <v>0</v>
      </c>
      <c r="H580">
        <v>16000</v>
      </c>
      <c r="I580">
        <v>2400</v>
      </c>
      <c r="J580">
        <v>14280</v>
      </c>
      <c r="K580" t="s">
        <v>18</v>
      </c>
      <c r="L580">
        <v>680</v>
      </c>
      <c r="M580" t="s">
        <v>25</v>
      </c>
      <c r="N580">
        <v>0</v>
      </c>
      <c r="O580">
        <v>0</v>
      </c>
      <c r="P580" t="s">
        <v>217</v>
      </c>
      <c r="Q580" t="s">
        <v>23</v>
      </c>
      <c r="R580" t="s">
        <v>21</v>
      </c>
    </row>
    <row r="581" spans="1:18" hidden="1" x14ac:dyDescent="0.25">
      <c r="A581">
        <v>70758</v>
      </c>
      <c r="B581">
        <v>2942</v>
      </c>
      <c r="C581" s="1">
        <v>43476</v>
      </c>
      <c r="D581" t="s">
        <v>46</v>
      </c>
      <c r="E581">
        <v>1</v>
      </c>
      <c r="F581">
        <v>1</v>
      </c>
      <c r="G581">
        <v>0</v>
      </c>
      <c r="H581">
        <v>16000</v>
      </c>
      <c r="I581">
        <v>2400</v>
      </c>
      <c r="J581">
        <v>14280</v>
      </c>
      <c r="K581" t="s">
        <v>18</v>
      </c>
      <c r="L581">
        <v>680</v>
      </c>
      <c r="M581" t="s">
        <v>25</v>
      </c>
      <c r="N581">
        <v>0</v>
      </c>
      <c r="O581">
        <v>0</v>
      </c>
      <c r="P581" t="s">
        <v>217</v>
      </c>
      <c r="Q581" t="s">
        <v>23</v>
      </c>
      <c r="R581" t="s">
        <v>21</v>
      </c>
    </row>
    <row r="582" spans="1:18" hidden="1" x14ac:dyDescent="0.25">
      <c r="A582">
        <v>70764</v>
      </c>
      <c r="B582">
        <v>2948</v>
      </c>
      <c r="C582" s="1">
        <v>43486</v>
      </c>
      <c r="D582" t="s">
        <v>46</v>
      </c>
      <c r="E582">
        <v>1</v>
      </c>
      <c r="F582">
        <v>1</v>
      </c>
      <c r="G582">
        <v>0</v>
      </c>
      <c r="H582">
        <v>10000</v>
      </c>
      <c r="I582">
        <v>1500</v>
      </c>
      <c r="J582">
        <v>8925</v>
      </c>
      <c r="K582" t="s">
        <v>18</v>
      </c>
      <c r="L582">
        <v>425</v>
      </c>
      <c r="M582" t="s">
        <v>25</v>
      </c>
      <c r="N582">
        <v>0</v>
      </c>
      <c r="O582">
        <v>0</v>
      </c>
      <c r="P582" t="s">
        <v>217</v>
      </c>
      <c r="Q582" t="s">
        <v>23</v>
      </c>
      <c r="R582" t="s">
        <v>21</v>
      </c>
    </row>
    <row r="583" spans="1:18" hidden="1" x14ac:dyDescent="0.25">
      <c r="A583">
        <v>110973</v>
      </c>
      <c r="B583">
        <v>3154</v>
      </c>
      <c r="C583" s="1">
        <v>43701</v>
      </c>
      <c r="D583" t="s">
        <v>46</v>
      </c>
      <c r="E583">
        <v>1</v>
      </c>
      <c r="F583">
        <v>1</v>
      </c>
      <c r="G583">
        <v>0</v>
      </c>
      <c r="H583">
        <v>30000</v>
      </c>
      <c r="I583">
        <v>4500</v>
      </c>
      <c r="J583">
        <v>26775</v>
      </c>
      <c r="K583" t="s">
        <v>18</v>
      </c>
      <c r="L583">
        <v>1275</v>
      </c>
      <c r="M583" t="s">
        <v>25</v>
      </c>
      <c r="N583">
        <v>0</v>
      </c>
      <c r="O583">
        <v>0</v>
      </c>
      <c r="P583" t="s">
        <v>217</v>
      </c>
      <c r="Q583" t="s">
        <v>23</v>
      </c>
      <c r="R583" t="s">
        <v>21</v>
      </c>
    </row>
    <row r="584" spans="1:18" hidden="1" x14ac:dyDescent="0.25">
      <c r="A584">
        <v>60742</v>
      </c>
      <c r="B584">
        <v>2925</v>
      </c>
      <c r="C584" s="1">
        <v>43470</v>
      </c>
      <c r="D584" t="s">
        <v>73</v>
      </c>
      <c r="E584">
        <v>1</v>
      </c>
      <c r="F584">
        <v>1</v>
      </c>
      <c r="G584">
        <v>0</v>
      </c>
      <c r="H584">
        <v>30000</v>
      </c>
      <c r="I584">
        <v>4500</v>
      </c>
      <c r="J584">
        <v>26775</v>
      </c>
      <c r="K584" t="s">
        <v>18</v>
      </c>
      <c r="L584">
        <v>1275</v>
      </c>
      <c r="M584" t="s">
        <v>25</v>
      </c>
      <c r="N584">
        <v>0</v>
      </c>
      <c r="O584">
        <v>0</v>
      </c>
      <c r="P584" t="s">
        <v>217</v>
      </c>
      <c r="Q584" t="s">
        <v>23</v>
      </c>
      <c r="R584" t="s">
        <v>21</v>
      </c>
    </row>
    <row r="585" spans="1:18" hidden="1" x14ac:dyDescent="0.25">
      <c r="A585">
        <v>70788</v>
      </c>
      <c r="B585">
        <v>2972</v>
      </c>
      <c r="C585" s="1">
        <v>43506</v>
      </c>
      <c r="D585" t="s">
        <v>46</v>
      </c>
      <c r="E585">
        <v>1</v>
      </c>
      <c r="F585">
        <v>1</v>
      </c>
      <c r="G585">
        <v>0</v>
      </c>
      <c r="H585">
        <v>19200</v>
      </c>
      <c r="I585">
        <v>2880</v>
      </c>
      <c r="J585">
        <v>16320</v>
      </c>
      <c r="K585" t="s">
        <v>18</v>
      </c>
      <c r="L585">
        <v>816</v>
      </c>
      <c r="M585" t="s">
        <v>29</v>
      </c>
      <c r="N585">
        <v>816</v>
      </c>
      <c r="O585">
        <v>0</v>
      </c>
      <c r="P585" t="s">
        <v>218</v>
      </c>
      <c r="Q585" t="s">
        <v>23</v>
      </c>
      <c r="R585" t="s">
        <v>21</v>
      </c>
    </row>
    <row r="586" spans="1:18" hidden="1" x14ac:dyDescent="0.25">
      <c r="A586">
        <v>70798</v>
      </c>
      <c r="B586">
        <v>2982</v>
      </c>
      <c r="C586" s="1">
        <v>43519</v>
      </c>
      <c r="D586" t="s">
        <v>46</v>
      </c>
      <c r="E586">
        <v>1</v>
      </c>
      <c r="F586">
        <v>1</v>
      </c>
      <c r="G586">
        <v>0</v>
      </c>
      <c r="H586">
        <v>38400</v>
      </c>
      <c r="I586">
        <v>5760</v>
      </c>
      <c r="J586">
        <v>32640</v>
      </c>
      <c r="K586" t="s">
        <v>18</v>
      </c>
      <c r="L586">
        <v>1632</v>
      </c>
      <c r="M586" t="s">
        <v>29</v>
      </c>
      <c r="N586">
        <v>1632</v>
      </c>
      <c r="O586">
        <v>0</v>
      </c>
      <c r="P586" t="s">
        <v>218</v>
      </c>
      <c r="Q586" t="s">
        <v>23</v>
      </c>
      <c r="R586" t="s">
        <v>21</v>
      </c>
    </row>
    <row r="587" spans="1:18" hidden="1" x14ac:dyDescent="0.25">
      <c r="A587">
        <v>80806</v>
      </c>
      <c r="B587">
        <v>2990</v>
      </c>
      <c r="C587" s="1">
        <v>43534</v>
      </c>
      <c r="D587" t="s">
        <v>46</v>
      </c>
      <c r="E587">
        <v>1</v>
      </c>
      <c r="F587">
        <v>1</v>
      </c>
      <c r="G587">
        <v>0</v>
      </c>
      <c r="H587">
        <v>38400</v>
      </c>
      <c r="I587">
        <v>5760</v>
      </c>
      <c r="J587">
        <v>32640</v>
      </c>
      <c r="K587" t="s">
        <v>18</v>
      </c>
      <c r="L587">
        <v>1632</v>
      </c>
      <c r="M587" t="s">
        <v>29</v>
      </c>
      <c r="N587">
        <v>1632</v>
      </c>
      <c r="O587">
        <v>0</v>
      </c>
      <c r="P587" t="s">
        <v>218</v>
      </c>
      <c r="Q587" t="s">
        <v>23</v>
      </c>
      <c r="R587" t="s">
        <v>21</v>
      </c>
    </row>
    <row r="588" spans="1:18" hidden="1" x14ac:dyDescent="0.25">
      <c r="A588">
        <v>70787</v>
      </c>
      <c r="B588">
        <v>2971</v>
      </c>
      <c r="C588" s="1">
        <v>43505</v>
      </c>
      <c r="D588" t="s">
        <v>46</v>
      </c>
      <c r="E588">
        <v>1</v>
      </c>
      <c r="F588">
        <v>1</v>
      </c>
      <c r="G588">
        <v>0</v>
      </c>
      <c r="H588">
        <v>2400</v>
      </c>
      <c r="I588">
        <v>360</v>
      </c>
      <c r="J588">
        <v>2040</v>
      </c>
      <c r="K588" t="s">
        <v>18</v>
      </c>
      <c r="L588">
        <v>102</v>
      </c>
      <c r="M588" t="s">
        <v>29</v>
      </c>
      <c r="N588">
        <v>102</v>
      </c>
      <c r="O588">
        <v>0</v>
      </c>
      <c r="P588" t="s">
        <v>219</v>
      </c>
      <c r="Q588" t="s">
        <v>23</v>
      </c>
      <c r="R588" t="s">
        <v>21</v>
      </c>
    </row>
    <row r="589" spans="1:18" hidden="1" x14ac:dyDescent="0.25">
      <c r="A589">
        <v>70793</v>
      </c>
      <c r="B589">
        <v>2977</v>
      </c>
      <c r="C589" s="1">
        <v>43510</v>
      </c>
      <c r="D589" t="s">
        <v>46</v>
      </c>
      <c r="E589">
        <v>1</v>
      </c>
      <c r="F589">
        <v>1</v>
      </c>
      <c r="G589">
        <v>0</v>
      </c>
      <c r="H589">
        <v>4800</v>
      </c>
      <c r="I589">
        <v>720</v>
      </c>
      <c r="J589">
        <v>4080</v>
      </c>
      <c r="K589" t="s">
        <v>18</v>
      </c>
      <c r="L589">
        <v>204</v>
      </c>
      <c r="M589" t="s">
        <v>29</v>
      </c>
      <c r="N589">
        <v>204</v>
      </c>
      <c r="O589">
        <v>0</v>
      </c>
      <c r="P589" t="s">
        <v>220</v>
      </c>
      <c r="Q589" t="s">
        <v>23</v>
      </c>
      <c r="R589" t="s">
        <v>21</v>
      </c>
    </row>
    <row r="590" spans="1:18" hidden="1" x14ac:dyDescent="0.25">
      <c r="A590">
        <v>141205</v>
      </c>
      <c r="B590">
        <v>3384</v>
      </c>
      <c r="C590" s="1">
        <v>43884</v>
      </c>
      <c r="D590" t="s">
        <v>46</v>
      </c>
      <c r="E590">
        <v>1</v>
      </c>
      <c r="F590">
        <v>1</v>
      </c>
      <c r="G590">
        <v>0</v>
      </c>
      <c r="H590">
        <v>4000</v>
      </c>
      <c r="I590">
        <v>600</v>
      </c>
      <c r="J590">
        <v>3434</v>
      </c>
      <c r="K590" t="s">
        <v>18</v>
      </c>
      <c r="L590">
        <v>170</v>
      </c>
      <c r="M590" t="s">
        <v>29</v>
      </c>
      <c r="N590">
        <v>136</v>
      </c>
      <c r="O590">
        <v>0</v>
      </c>
      <c r="P590" t="s">
        <v>221</v>
      </c>
      <c r="Q590" t="s">
        <v>23</v>
      </c>
      <c r="R590" t="s">
        <v>21</v>
      </c>
    </row>
    <row r="591" spans="1:18" hidden="1" x14ac:dyDescent="0.25">
      <c r="A591">
        <v>161599</v>
      </c>
      <c r="B591">
        <v>3776</v>
      </c>
      <c r="C591" s="1">
        <v>44250</v>
      </c>
      <c r="D591" t="s">
        <v>46</v>
      </c>
      <c r="E591">
        <v>1</v>
      </c>
      <c r="F591">
        <v>1</v>
      </c>
      <c r="G591">
        <v>0</v>
      </c>
      <c r="H591">
        <v>4000</v>
      </c>
      <c r="I591">
        <v>600</v>
      </c>
      <c r="J591">
        <v>3434</v>
      </c>
      <c r="K591" t="s">
        <v>18</v>
      </c>
      <c r="L591">
        <v>170</v>
      </c>
      <c r="M591" t="s">
        <v>29</v>
      </c>
      <c r="N591">
        <v>136</v>
      </c>
      <c r="O591">
        <v>0</v>
      </c>
      <c r="P591" t="s">
        <v>221</v>
      </c>
      <c r="Q591" t="s">
        <v>23</v>
      </c>
      <c r="R591" t="s">
        <v>21</v>
      </c>
    </row>
    <row r="592" spans="1:18" hidden="1" x14ac:dyDescent="0.25">
      <c r="A592">
        <v>80809</v>
      </c>
      <c r="B592">
        <v>2993</v>
      </c>
      <c r="C592" s="1">
        <v>43542</v>
      </c>
      <c r="D592" t="s">
        <v>114</v>
      </c>
      <c r="E592">
        <v>2</v>
      </c>
      <c r="F592">
        <v>1</v>
      </c>
      <c r="G592">
        <v>1</v>
      </c>
      <c r="H592">
        <v>13200</v>
      </c>
      <c r="I592">
        <v>1980</v>
      </c>
      <c r="J592">
        <v>11220</v>
      </c>
      <c r="K592" t="s">
        <v>18</v>
      </c>
      <c r="L592">
        <v>561</v>
      </c>
      <c r="M592" t="s">
        <v>29</v>
      </c>
      <c r="N592">
        <v>561</v>
      </c>
      <c r="O592">
        <v>0</v>
      </c>
      <c r="P592" t="s">
        <v>222</v>
      </c>
      <c r="Q592" t="s">
        <v>23</v>
      </c>
      <c r="R592" t="s">
        <v>21</v>
      </c>
    </row>
    <row r="593" spans="1:18" hidden="1" x14ac:dyDescent="0.25">
      <c r="A593">
        <v>80843</v>
      </c>
      <c r="B593">
        <v>3027</v>
      </c>
      <c r="C593" s="1">
        <v>43566</v>
      </c>
      <c r="D593" t="s">
        <v>114</v>
      </c>
      <c r="E593">
        <v>2</v>
      </c>
      <c r="F593">
        <v>1</v>
      </c>
      <c r="G593">
        <v>1</v>
      </c>
      <c r="H593">
        <v>13200</v>
      </c>
      <c r="I593">
        <v>1980</v>
      </c>
      <c r="J593">
        <v>11220</v>
      </c>
      <c r="K593" t="s">
        <v>18</v>
      </c>
      <c r="L593">
        <v>561</v>
      </c>
      <c r="M593" t="s">
        <v>29</v>
      </c>
      <c r="N593">
        <v>561</v>
      </c>
      <c r="O593">
        <v>0</v>
      </c>
      <c r="P593" t="s">
        <v>222</v>
      </c>
      <c r="Q593" t="s">
        <v>23</v>
      </c>
      <c r="R593" t="s">
        <v>21</v>
      </c>
    </row>
    <row r="594" spans="1:18" hidden="1" x14ac:dyDescent="0.25">
      <c r="A594">
        <v>131188</v>
      </c>
      <c r="B594">
        <v>3367</v>
      </c>
      <c r="C594" s="1">
        <v>43853</v>
      </c>
      <c r="D594" t="s">
        <v>46</v>
      </c>
      <c r="E594">
        <v>2</v>
      </c>
      <c r="F594">
        <v>1</v>
      </c>
      <c r="G594">
        <v>1</v>
      </c>
      <c r="H594">
        <v>26880</v>
      </c>
      <c r="I594">
        <v>4032</v>
      </c>
      <c r="J594">
        <v>23076.48</v>
      </c>
      <c r="K594" t="s">
        <v>18</v>
      </c>
      <c r="L594">
        <v>1142.4000000000001</v>
      </c>
      <c r="M594" t="s">
        <v>29</v>
      </c>
      <c r="N594">
        <v>913.92</v>
      </c>
      <c r="O594">
        <v>0</v>
      </c>
      <c r="P594" t="s">
        <v>222</v>
      </c>
      <c r="Q594" t="s">
        <v>23</v>
      </c>
      <c r="R594" t="s">
        <v>21</v>
      </c>
    </row>
    <row r="595" spans="1:18" hidden="1" x14ac:dyDescent="0.25">
      <c r="A595">
        <v>172057</v>
      </c>
      <c r="B595">
        <v>4229</v>
      </c>
      <c r="C595" s="1">
        <v>44615</v>
      </c>
      <c r="D595" t="s">
        <v>46</v>
      </c>
      <c r="E595">
        <v>1</v>
      </c>
      <c r="F595">
        <v>1</v>
      </c>
      <c r="G595">
        <v>0</v>
      </c>
      <c r="H595">
        <v>4000</v>
      </c>
      <c r="I595">
        <v>600</v>
      </c>
      <c r="J595">
        <v>3434</v>
      </c>
      <c r="K595" t="s">
        <v>18</v>
      </c>
      <c r="L595">
        <v>170</v>
      </c>
      <c r="M595" t="s">
        <v>29</v>
      </c>
      <c r="N595">
        <v>136</v>
      </c>
      <c r="O595">
        <v>0</v>
      </c>
      <c r="P595" t="s">
        <v>221</v>
      </c>
      <c r="Q595" t="s">
        <v>23</v>
      </c>
      <c r="R595" t="s">
        <v>21</v>
      </c>
    </row>
    <row r="596" spans="1:18" hidden="1" x14ac:dyDescent="0.25">
      <c r="A596">
        <v>222503</v>
      </c>
      <c r="B596">
        <v>4671</v>
      </c>
      <c r="C596" s="1">
        <v>44980</v>
      </c>
      <c r="D596" t="s">
        <v>46</v>
      </c>
      <c r="E596">
        <v>1</v>
      </c>
      <c r="F596">
        <v>1</v>
      </c>
      <c r="G596">
        <v>0</v>
      </c>
      <c r="H596">
        <v>5000</v>
      </c>
      <c r="I596">
        <v>750</v>
      </c>
      <c r="J596">
        <v>4292.5</v>
      </c>
      <c r="K596" t="s">
        <v>18</v>
      </c>
      <c r="L596">
        <v>212.5</v>
      </c>
      <c r="M596" t="s">
        <v>29</v>
      </c>
      <c r="N596">
        <v>170</v>
      </c>
      <c r="O596">
        <v>0</v>
      </c>
      <c r="P596" t="s">
        <v>221</v>
      </c>
      <c r="Q596" t="s">
        <v>23</v>
      </c>
      <c r="R596" t="s">
        <v>21</v>
      </c>
    </row>
    <row r="597" spans="1:18" hidden="1" x14ac:dyDescent="0.25">
      <c r="A597">
        <v>80815</v>
      </c>
      <c r="B597">
        <v>2999</v>
      </c>
      <c r="C597" s="1">
        <v>43551</v>
      </c>
      <c r="D597" t="s">
        <v>46</v>
      </c>
      <c r="E597">
        <v>1</v>
      </c>
      <c r="F597">
        <v>1</v>
      </c>
      <c r="G597">
        <v>0</v>
      </c>
      <c r="H597">
        <v>160000</v>
      </c>
      <c r="I597">
        <v>24000</v>
      </c>
      <c r="J597">
        <v>136000</v>
      </c>
      <c r="K597" t="s">
        <v>22</v>
      </c>
      <c r="L597">
        <v>6800</v>
      </c>
      <c r="M597" t="s">
        <v>29</v>
      </c>
      <c r="N597">
        <v>6800</v>
      </c>
      <c r="O597">
        <v>0</v>
      </c>
      <c r="P597" t="s">
        <v>223</v>
      </c>
      <c r="Q597" t="s">
        <v>23</v>
      </c>
      <c r="R597" t="s">
        <v>21</v>
      </c>
    </row>
    <row r="598" spans="1:18" hidden="1" x14ac:dyDescent="0.25">
      <c r="A598">
        <v>141315</v>
      </c>
      <c r="B598">
        <v>3493</v>
      </c>
      <c r="C598" s="1">
        <v>44044</v>
      </c>
      <c r="D598" t="s">
        <v>46</v>
      </c>
      <c r="E598">
        <v>1</v>
      </c>
      <c r="F598">
        <v>1</v>
      </c>
      <c r="G598">
        <v>0</v>
      </c>
      <c r="H598">
        <v>13440</v>
      </c>
      <c r="I598">
        <v>2016</v>
      </c>
      <c r="J598">
        <v>11538.24</v>
      </c>
      <c r="K598" t="s">
        <v>22</v>
      </c>
      <c r="L598">
        <v>571.20000000000005</v>
      </c>
      <c r="M598" t="s">
        <v>29</v>
      </c>
      <c r="N598">
        <v>456.96</v>
      </c>
      <c r="O598">
        <v>0</v>
      </c>
      <c r="P598" t="s">
        <v>223</v>
      </c>
      <c r="Q598" t="s">
        <v>23</v>
      </c>
      <c r="R598" t="s">
        <v>21</v>
      </c>
    </row>
    <row r="599" spans="1:18" hidden="1" x14ac:dyDescent="0.25">
      <c r="A599">
        <v>141213</v>
      </c>
      <c r="B599">
        <v>3392</v>
      </c>
      <c r="C599" s="1">
        <v>43890</v>
      </c>
      <c r="D599" t="s">
        <v>46</v>
      </c>
      <c r="E599">
        <v>1</v>
      </c>
      <c r="F599">
        <v>1</v>
      </c>
      <c r="G599">
        <v>0</v>
      </c>
      <c r="H599">
        <v>95000</v>
      </c>
      <c r="I599">
        <v>14250</v>
      </c>
      <c r="J599">
        <v>81557.5</v>
      </c>
      <c r="K599" t="s">
        <v>18</v>
      </c>
      <c r="L599">
        <v>4037.5</v>
      </c>
      <c r="M599" t="s">
        <v>29</v>
      </c>
      <c r="N599">
        <v>3230</v>
      </c>
      <c r="O599">
        <v>0</v>
      </c>
      <c r="P599" t="s">
        <v>224</v>
      </c>
      <c r="Q599" t="s">
        <v>23</v>
      </c>
      <c r="R599" t="s">
        <v>21</v>
      </c>
    </row>
    <row r="600" spans="1:18" hidden="1" x14ac:dyDescent="0.25">
      <c r="A600">
        <v>131106</v>
      </c>
      <c r="B600">
        <v>3285</v>
      </c>
      <c r="C600" s="1">
        <v>43795</v>
      </c>
      <c r="D600" t="s">
        <v>46</v>
      </c>
      <c r="E600">
        <v>2</v>
      </c>
      <c r="F600">
        <v>1</v>
      </c>
      <c r="G600">
        <v>1</v>
      </c>
      <c r="H600">
        <v>13200</v>
      </c>
      <c r="I600">
        <v>1980</v>
      </c>
      <c r="J600">
        <v>11332.2</v>
      </c>
      <c r="K600" t="s">
        <v>18</v>
      </c>
      <c r="L600">
        <v>561</v>
      </c>
      <c r="M600" t="s">
        <v>29</v>
      </c>
      <c r="N600">
        <v>448.8</v>
      </c>
      <c r="O600">
        <v>0</v>
      </c>
      <c r="P600" t="s">
        <v>224</v>
      </c>
      <c r="Q600" t="s">
        <v>23</v>
      </c>
      <c r="R600" t="s">
        <v>21</v>
      </c>
    </row>
    <row r="601" spans="1:18" hidden="1" x14ac:dyDescent="0.25">
      <c r="A601">
        <v>172030</v>
      </c>
      <c r="B601">
        <v>4202</v>
      </c>
      <c r="C601" s="1">
        <v>44586</v>
      </c>
      <c r="D601" t="s">
        <v>66</v>
      </c>
      <c r="E601">
        <v>2</v>
      </c>
      <c r="F601">
        <v>1</v>
      </c>
      <c r="G601">
        <v>1</v>
      </c>
      <c r="H601">
        <v>26400</v>
      </c>
      <c r="I601">
        <v>3960</v>
      </c>
      <c r="J601">
        <v>22664.400000000001</v>
      </c>
      <c r="K601" t="s">
        <v>18</v>
      </c>
      <c r="L601">
        <v>1122</v>
      </c>
      <c r="M601" t="s">
        <v>29</v>
      </c>
      <c r="N601">
        <v>897.6</v>
      </c>
      <c r="O601">
        <v>0</v>
      </c>
      <c r="P601" t="s">
        <v>224</v>
      </c>
      <c r="Q601" t="s">
        <v>23</v>
      </c>
      <c r="R601" t="s">
        <v>21</v>
      </c>
    </row>
    <row r="602" spans="1:18" hidden="1" x14ac:dyDescent="0.25">
      <c r="A602">
        <v>182125</v>
      </c>
      <c r="B602">
        <v>4298</v>
      </c>
      <c r="C602" s="1">
        <v>44665</v>
      </c>
      <c r="D602" t="s">
        <v>66</v>
      </c>
      <c r="E602">
        <v>2</v>
      </c>
      <c r="F602">
        <v>1</v>
      </c>
      <c r="G602">
        <v>1</v>
      </c>
      <c r="H602">
        <v>26400</v>
      </c>
      <c r="I602">
        <v>3960</v>
      </c>
      <c r="J602">
        <v>22664.400000000001</v>
      </c>
      <c r="K602" t="s">
        <v>18</v>
      </c>
      <c r="L602">
        <v>1122</v>
      </c>
      <c r="M602" t="s">
        <v>29</v>
      </c>
      <c r="N602">
        <v>897.6</v>
      </c>
      <c r="O602">
        <v>0</v>
      </c>
      <c r="P602" t="s">
        <v>224</v>
      </c>
      <c r="Q602" t="s">
        <v>23</v>
      </c>
      <c r="R602" t="s">
        <v>21</v>
      </c>
    </row>
    <row r="603" spans="1:18" hidden="1" x14ac:dyDescent="0.25">
      <c r="A603">
        <v>222271</v>
      </c>
      <c r="B603">
        <v>4449</v>
      </c>
      <c r="C603" s="1">
        <v>44791</v>
      </c>
      <c r="D603" t="s">
        <v>66</v>
      </c>
      <c r="E603">
        <v>2</v>
      </c>
      <c r="F603">
        <v>1</v>
      </c>
      <c r="G603">
        <v>1</v>
      </c>
      <c r="H603">
        <v>55440</v>
      </c>
      <c r="I603">
        <v>8316</v>
      </c>
      <c r="J603">
        <v>47595.24</v>
      </c>
      <c r="K603" t="s">
        <v>18</v>
      </c>
      <c r="L603">
        <v>2356.1999999999998</v>
      </c>
      <c r="M603" t="s">
        <v>29</v>
      </c>
      <c r="N603">
        <v>1884.96</v>
      </c>
      <c r="O603">
        <v>0</v>
      </c>
      <c r="P603" t="s">
        <v>224</v>
      </c>
      <c r="Q603" t="s">
        <v>23</v>
      </c>
      <c r="R603" t="s">
        <v>21</v>
      </c>
    </row>
    <row r="604" spans="1:18" hidden="1" x14ac:dyDescent="0.25">
      <c r="A604">
        <v>222634</v>
      </c>
      <c r="B604">
        <v>4797</v>
      </c>
      <c r="C604" s="1">
        <v>45125</v>
      </c>
      <c r="D604" t="s">
        <v>56</v>
      </c>
      <c r="E604">
        <v>2</v>
      </c>
      <c r="F604">
        <v>1</v>
      </c>
      <c r="G604">
        <v>1</v>
      </c>
      <c r="H604">
        <v>26400</v>
      </c>
      <c r="I604">
        <v>3960</v>
      </c>
      <c r="J604">
        <v>22664.400000000001</v>
      </c>
      <c r="K604" t="s">
        <v>18</v>
      </c>
      <c r="L604">
        <v>1122</v>
      </c>
      <c r="M604" t="s">
        <v>29</v>
      </c>
      <c r="N604">
        <v>897.6</v>
      </c>
      <c r="O604">
        <v>0</v>
      </c>
      <c r="P604" t="s">
        <v>224</v>
      </c>
      <c r="Q604" t="s">
        <v>23</v>
      </c>
      <c r="R604" t="s">
        <v>21</v>
      </c>
    </row>
    <row r="605" spans="1:18" hidden="1" x14ac:dyDescent="0.25">
      <c r="A605">
        <v>80833</v>
      </c>
      <c r="B605">
        <v>3017</v>
      </c>
      <c r="C605" s="1">
        <v>43561</v>
      </c>
      <c r="D605" t="s">
        <v>46</v>
      </c>
      <c r="E605">
        <v>1</v>
      </c>
      <c r="F605">
        <v>1</v>
      </c>
      <c r="G605">
        <v>0</v>
      </c>
      <c r="H605">
        <v>12000</v>
      </c>
      <c r="I605">
        <v>1800</v>
      </c>
      <c r="J605">
        <v>10710</v>
      </c>
      <c r="K605" t="s">
        <v>18</v>
      </c>
      <c r="L605">
        <v>510</v>
      </c>
      <c r="M605" t="s">
        <v>25</v>
      </c>
      <c r="N605">
        <v>0</v>
      </c>
      <c r="O605">
        <v>0</v>
      </c>
      <c r="P605" t="s">
        <v>225</v>
      </c>
      <c r="Q605" t="s">
        <v>23</v>
      </c>
      <c r="R605" t="s">
        <v>21</v>
      </c>
    </row>
    <row r="606" spans="1:18" hidden="1" x14ac:dyDescent="0.25">
      <c r="A606">
        <v>80849</v>
      </c>
      <c r="B606">
        <v>3033</v>
      </c>
      <c r="C606" s="1">
        <v>43578</v>
      </c>
      <c r="D606" t="s">
        <v>46</v>
      </c>
      <c r="E606">
        <v>1</v>
      </c>
      <c r="F606">
        <v>1</v>
      </c>
      <c r="G606">
        <v>0</v>
      </c>
      <c r="H606">
        <v>4500</v>
      </c>
      <c r="I606">
        <v>675</v>
      </c>
      <c r="J606">
        <v>3825</v>
      </c>
      <c r="K606" t="s">
        <v>18</v>
      </c>
      <c r="L606">
        <v>191.25</v>
      </c>
      <c r="M606" t="s">
        <v>29</v>
      </c>
      <c r="N606">
        <v>191.25</v>
      </c>
      <c r="O606">
        <v>0</v>
      </c>
      <c r="P606" t="s">
        <v>226</v>
      </c>
      <c r="Q606" t="s">
        <v>23</v>
      </c>
      <c r="R606" t="s">
        <v>21</v>
      </c>
    </row>
    <row r="607" spans="1:18" hidden="1" x14ac:dyDescent="0.25">
      <c r="A607">
        <v>80860</v>
      </c>
      <c r="B607">
        <v>3044</v>
      </c>
      <c r="C607" s="1">
        <v>43585</v>
      </c>
      <c r="D607" t="s">
        <v>46</v>
      </c>
      <c r="E607">
        <v>1</v>
      </c>
      <c r="F607">
        <v>1</v>
      </c>
      <c r="G607">
        <v>0</v>
      </c>
      <c r="H607">
        <v>6000</v>
      </c>
      <c r="I607">
        <v>900</v>
      </c>
      <c r="J607">
        <v>5100</v>
      </c>
      <c r="K607" t="s">
        <v>18</v>
      </c>
      <c r="L607">
        <v>255</v>
      </c>
      <c r="M607" t="s">
        <v>29</v>
      </c>
      <c r="N607">
        <v>255</v>
      </c>
      <c r="O607">
        <v>0</v>
      </c>
      <c r="P607" t="s">
        <v>227</v>
      </c>
      <c r="Q607" t="s">
        <v>23</v>
      </c>
      <c r="R607" t="s">
        <v>21</v>
      </c>
    </row>
    <row r="608" spans="1:18" hidden="1" x14ac:dyDescent="0.25">
      <c r="A608">
        <v>80881</v>
      </c>
      <c r="B608">
        <v>2984</v>
      </c>
      <c r="C608" s="1">
        <v>43603</v>
      </c>
      <c r="D608" t="s">
        <v>46</v>
      </c>
      <c r="E608">
        <v>1</v>
      </c>
      <c r="F608">
        <v>1</v>
      </c>
      <c r="G608">
        <v>0</v>
      </c>
      <c r="H608">
        <v>6000</v>
      </c>
      <c r="I608">
        <v>900</v>
      </c>
      <c r="J608">
        <v>5100</v>
      </c>
      <c r="K608" t="s">
        <v>18</v>
      </c>
      <c r="L608">
        <v>255</v>
      </c>
      <c r="M608" t="s">
        <v>29</v>
      </c>
      <c r="N608">
        <v>255</v>
      </c>
      <c r="O608">
        <v>0</v>
      </c>
      <c r="P608" t="s">
        <v>227</v>
      </c>
      <c r="Q608" t="s">
        <v>23</v>
      </c>
      <c r="R608" t="s">
        <v>21</v>
      </c>
    </row>
    <row r="609" spans="1:18" hidden="1" x14ac:dyDescent="0.25">
      <c r="A609">
        <v>80882</v>
      </c>
      <c r="B609">
        <v>2983</v>
      </c>
      <c r="C609" s="1">
        <v>43603</v>
      </c>
      <c r="D609" t="s">
        <v>46</v>
      </c>
      <c r="E609">
        <v>1</v>
      </c>
      <c r="F609">
        <v>1</v>
      </c>
      <c r="G609">
        <v>0</v>
      </c>
      <c r="H609">
        <v>12600</v>
      </c>
      <c r="I609">
        <v>1890</v>
      </c>
      <c r="J609">
        <v>10710</v>
      </c>
      <c r="K609" t="s">
        <v>18</v>
      </c>
      <c r="L609">
        <v>535.5</v>
      </c>
      <c r="M609" t="s">
        <v>29</v>
      </c>
      <c r="N609">
        <v>535.5</v>
      </c>
      <c r="O609">
        <v>0</v>
      </c>
      <c r="P609" t="s">
        <v>228</v>
      </c>
      <c r="Q609" t="s">
        <v>23</v>
      </c>
      <c r="R609" t="s">
        <v>21</v>
      </c>
    </row>
    <row r="610" spans="1:18" hidden="1" x14ac:dyDescent="0.25">
      <c r="A610">
        <v>80921</v>
      </c>
      <c r="B610">
        <v>3098</v>
      </c>
      <c r="C610" s="1">
        <v>43646</v>
      </c>
      <c r="D610" t="s">
        <v>46</v>
      </c>
      <c r="E610">
        <v>1</v>
      </c>
      <c r="F610">
        <v>1</v>
      </c>
      <c r="G610">
        <v>0</v>
      </c>
      <c r="H610">
        <v>28000</v>
      </c>
      <c r="I610">
        <v>4200</v>
      </c>
      <c r="J610">
        <v>24038</v>
      </c>
      <c r="K610" t="s">
        <v>18</v>
      </c>
      <c r="L610">
        <v>1190</v>
      </c>
      <c r="M610" t="s">
        <v>29</v>
      </c>
      <c r="N610">
        <v>952</v>
      </c>
      <c r="O610">
        <v>0</v>
      </c>
      <c r="P610" t="s">
        <v>229</v>
      </c>
      <c r="Q610" t="s">
        <v>23</v>
      </c>
      <c r="R610" t="s">
        <v>21</v>
      </c>
    </row>
    <row r="611" spans="1:18" hidden="1" x14ac:dyDescent="0.25">
      <c r="A611">
        <v>141207</v>
      </c>
      <c r="B611">
        <v>3386</v>
      </c>
      <c r="C611" s="1">
        <v>43884</v>
      </c>
      <c r="D611" t="s">
        <v>46</v>
      </c>
      <c r="E611">
        <v>1</v>
      </c>
      <c r="F611">
        <v>1</v>
      </c>
      <c r="G611">
        <v>0</v>
      </c>
      <c r="H611">
        <v>64000</v>
      </c>
      <c r="I611">
        <v>9600</v>
      </c>
      <c r="J611">
        <v>54944</v>
      </c>
      <c r="K611" t="s">
        <v>18</v>
      </c>
      <c r="L611">
        <v>2720</v>
      </c>
      <c r="M611" t="s">
        <v>29</v>
      </c>
      <c r="N611">
        <v>2176</v>
      </c>
      <c r="O611">
        <v>0</v>
      </c>
      <c r="P611" t="s">
        <v>229</v>
      </c>
      <c r="Q611" t="s">
        <v>23</v>
      </c>
      <c r="R611" t="s">
        <v>21</v>
      </c>
    </row>
    <row r="612" spans="1:18" hidden="1" x14ac:dyDescent="0.25">
      <c r="A612">
        <v>141259</v>
      </c>
      <c r="B612">
        <v>3438</v>
      </c>
      <c r="C612" s="1">
        <v>43975</v>
      </c>
      <c r="D612" t="s">
        <v>46</v>
      </c>
      <c r="E612">
        <v>1</v>
      </c>
      <c r="F612">
        <v>1</v>
      </c>
      <c r="G612">
        <v>0</v>
      </c>
      <c r="H612">
        <v>90000</v>
      </c>
      <c r="I612">
        <v>13500</v>
      </c>
      <c r="J612">
        <v>77265</v>
      </c>
      <c r="K612" t="s">
        <v>22</v>
      </c>
      <c r="L612">
        <v>3825</v>
      </c>
      <c r="M612" t="s">
        <v>29</v>
      </c>
      <c r="N612">
        <v>3060</v>
      </c>
      <c r="O612">
        <v>0</v>
      </c>
      <c r="P612" t="s">
        <v>229</v>
      </c>
      <c r="Q612" t="s">
        <v>23</v>
      </c>
      <c r="R612" t="s">
        <v>21</v>
      </c>
    </row>
    <row r="613" spans="1:18" hidden="1" x14ac:dyDescent="0.25">
      <c r="A613">
        <v>141241</v>
      </c>
      <c r="B613">
        <v>3420</v>
      </c>
      <c r="C613" s="1">
        <v>43964</v>
      </c>
      <c r="E613">
        <v>1</v>
      </c>
      <c r="F613">
        <v>1</v>
      </c>
      <c r="G613">
        <v>0</v>
      </c>
      <c r="H613">
        <v>3000</v>
      </c>
      <c r="I613">
        <v>450</v>
      </c>
      <c r="J613">
        <v>2677.5</v>
      </c>
      <c r="K613" t="s">
        <v>18</v>
      </c>
      <c r="L613">
        <v>127.5</v>
      </c>
      <c r="M613" t="s">
        <v>25</v>
      </c>
      <c r="N613">
        <v>0</v>
      </c>
      <c r="O613">
        <v>0</v>
      </c>
      <c r="P613" t="s">
        <v>229</v>
      </c>
      <c r="Q613" t="s">
        <v>23</v>
      </c>
      <c r="R613" t="s">
        <v>21</v>
      </c>
    </row>
    <row r="614" spans="1:18" hidden="1" x14ac:dyDescent="0.25">
      <c r="A614">
        <v>141347</v>
      </c>
      <c r="B614">
        <v>3525</v>
      </c>
      <c r="C614" s="1">
        <v>44060</v>
      </c>
      <c r="D614" t="s">
        <v>230</v>
      </c>
      <c r="E614">
        <v>1</v>
      </c>
      <c r="F614">
        <v>1</v>
      </c>
      <c r="G614">
        <v>0</v>
      </c>
      <c r="H614">
        <v>25000</v>
      </c>
      <c r="I614">
        <v>3750</v>
      </c>
      <c r="J614">
        <v>21462.5</v>
      </c>
      <c r="K614" t="s">
        <v>22</v>
      </c>
      <c r="L614">
        <v>1062.5</v>
      </c>
      <c r="M614" t="s">
        <v>29</v>
      </c>
      <c r="N614">
        <v>850</v>
      </c>
      <c r="O614">
        <v>0</v>
      </c>
      <c r="P614" t="s">
        <v>229</v>
      </c>
      <c r="Q614" t="s">
        <v>23</v>
      </c>
      <c r="R614" t="s">
        <v>21</v>
      </c>
    </row>
    <row r="615" spans="1:18" hidden="1" x14ac:dyDescent="0.25">
      <c r="A615">
        <v>151448</v>
      </c>
      <c r="B615">
        <v>3626</v>
      </c>
      <c r="C615" s="1">
        <v>44128</v>
      </c>
      <c r="D615" t="s">
        <v>46</v>
      </c>
      <c r="E615">
        <v>1</v>
      </c>
      <c r="F615">
        <v>1</v>
      </c>
      <c r="G615">
        <v>0</v>
      </c>
      <c r="H615">
        <v>80000</v>
      </c>
      <c r="I615">
        <v>12000</v>
      </c>
      <c r="J615">
        <v>68680</v>
      </c>
      <c r="K615" t="s">
        <v>22</v>
      </c>
      <c r="L615">
        <v>3400</v>
      </c>
      <c r="M615" t="s">
        <v>29</v>
      </c>
      <c r="N615">
        <v>2720</v>
      </c>
      <c r="O615">
        <v>0</v>
      </c>
      <c r="P615" t="s">
        <v>229</v>
      </c>
      <c r="Q615" t="s">
        <v>23</v>
      </c>
      <c r="R615" t="s">
        <v>21</v>
      </c>
    </row>
    <row r="616" spans="1:18" hidden="1" x14ac:dyDescent="0.25">
      <c r="A616">
        <v>171706</v>
      </c>
      <c r="B616">
        <v>3882</v>
      </c>
      <c r="C616" s="1">
        <v>44352</v>
      </c>
      <c r="D616" t="s">
        <v>46</v>
      </c>
      <c r="E616">
        <v>1</v>
      </c>
      <c r="F616">
        <v>1</v>
      </c>
      <c r="G616">
        <v>0</v>
      </c>
      <c r="H616">
        <v>4000</v>
      </c>
      <c r="I616">
        <v>600</v>
      </c>
      <c r="J616">
        <v>3434</v>
      </c>
      <c r="K616" t="s">
        <v>22</v>
      </c>
      <c r="L616">
        <v>170</v>
      </c>
      <c r="M616" t="s">
        <v>29</v>
      </c>
      <c r="N616">
        <v>136</v>
      </c>
      <c r="O616">
        <v>0</v>
      </c>
      <c r="P616" t="s">
        <v>229</v>
      </c>
      <c r="Q616" t="s">
        <v>23</v>
      </c>
      <c r="R616" t="s">
        <v>21</v>
      </c>
    </row>
    <row r="617" spans="1:18" hidden="1" x14ac:dyDescent="0.25">
      <c r="A617">
        <v>171677</v>
      </c>
      <c r="B617">
        <v>3853</v>
      </c>
      <c r="C617" s="1">
        <v>44316</v>
      </c>
      <c r="D617" t="s">
        <v>46</v>
      </c>
      <c r="E617">
        <v>1</v>
      </c>
      <c r="F617">
        <v>1</v>
      </c>
      <c r="G617">
        <v>0</v>
      </c>
      <c r="H617">
        <v>6500</v>
      </c>
      <c r="I617">
        <v>975</v>
      </c>
      <c r="J617">
        <v>5580.25</v>
      </c>
      <c r="K617" t="s">
        <v>22</v>
      </c>
      <c r="L617">
        <v>276.25</v>
      </c>
      <c r="M617" t="s">
        <v>29</v>
      </c>
      <c r="N617">
        <v>221</v>
      </c>
      <c r="O617">
        <v>0</v>
      </c>
      <c r="P617" t="s">
        <v>229</v>
      </c>
      <c r="Q617" t="s">
        <v>23</v>
      </c>
      <c r="R617" t="s">
        <v>21</v>
      </c>
    </row>
    <row r="618" spans="1:18" hidden="1" x14ac:dyDescent="0.25">
      <c r="A618">
        <v>151552</v>
      </c>
      <c r="B618">
        <v>3728</v>
      </c>
      <c r="C618" s="1">
        <v>44218</v>
      </c>
      <c r="D618" t="s">
        <v>46</v>
      </c>
      <c r="E618">
        <v>1</v>
      </c>
      <c r="F618">
        <v>1</v>
      </c>
      <c r="G618">
        <v>0</v>
      </c>
      <c r="H618">
        <v>90000</v>
      </c>
      <c r="I618">
        <v>13500</v>
      </c>
      <c r="J618">
        <v>77265</v>
      </c>
      <c r="K618" t="s">
        <v>18</v>
      </c>
      <c r="L618">
        <v>3825</v>
      </c>
      <c r="M618" t="s">
        <v>29</v>
      </c>
      <c r="N618">
        <v>3060</v>
      </c>
      <c r="O618">
        <v>0</v>
      </c>
      <c r="P618" t="s">
        <v>229</v>
      </c>
      <c r="Q618" t="s">
        <v>23</v>
      </c>
      <c r="R618" t="s">
        <v>21</v>
      </c>
    </row>
    <row r="619" spans="1:18" hidden="1" x14ac:dyDescent="0.25">
      <c r="A619">
        <v>222276</v>
      </c>
      <c r="B619">
        <v>4454</v>
      </c>
      <c r="C619" s="1">
        <v>44797</v>
      </c>
      <c r="D619" t="s">
        <v>46</v>
      </c>
      <c r="E619">
        <v>1</v>
      </c>
      <c r="F619">
        <v>1</v>
      </c>
      <c r="G619">
        <v>0</v>
      </c>
      <c r="H619">
        <v>25000</v>
      </c>
      <c r="I619">
        <v>3750</v>
      </c>
      <c r="J619">
        <v>21462.5</v>
      </c>
      <c r="K619" t="s">
        <v>22</v>
      </c>
      <c r="L619">
        <v>1062.5</v>
      </c>
      <c r="M619" t="s">
        <v>29</v>
      </c>
      <c r="N619">
        <v>850</v>
      </c>
      <c r="O619">
        <v>0</v>
      </c>
      <c r="P619" t="s">
        <v>229</v>
      </c>
      <c r="Q619" t="s">
        <v>23</v>
      </c>
      <c r="R619" t="s">
        <v>21</v>
      </c>
    </row>
    <row r="620" spans="1:18" hidden="1" x14ac:dyDescent="0.25">
      <c r="A620">
        <v>222416</v>
      </c>
      <c r="B620">
        <v>4586</v>
      </c>
      <c r="C620" s="1">
        <v>44912</v>
      </c>
      <c r="D620" t="s">
        <v>231</v>
      </c>
      <c r="E620">
        <v>2</v>
      </c>
      <c r="F620">
        <v>2</v>
      </c>
      <c r="G620">
        <v>0</v>
      </c>
      <c r="H620">
        <v>300000</v>
      </c>
      <c r="I620">
        <v>45000</v>
      </c>
      <c r="J620">
        <v>257550</v>
      </c>
      <c r="K620" t="s">
        <v>22</v>
      </c>
      <c r="L620">
        <v>12750</v>
      </c>
      <c r="M620" t="s">
        <v>29</v>
      </c>
      <c r="N620">
        <v>10200</v>
      </c>
      <c r="O620">
        <v>0</v>
      </c>
      <c r="P620" t="s">
        <v>229</v>
      </c>
      <c r="Q620" t="s">
        <v>23</v>
      </c>
      <c r="R620" t="s">
        <v>21</v>
      </c>
    </row>
    <row r="621" spans="1:18" hidden="1" x14ac:dyDescent="0.25">
      <c r="A621">
        <v>222522</v>
      </c>
      <c r="B621">
        <v>4690</v>
      </c>
      <c r="C621" s="1">
        <v>45005</v>
      </c>
      <c r="D621" t="s">
        <v>46</v>
      </c>
      <c r="E621">
        <v>1</v>
      </c>
      <c r="F621">
        <v>1</v>
      </c>
      <c r="G621">
        <v>0</v>
      </c>
      <c r="H621">
        <v>166250</v>
      </c>
      <c r="I621">
        <v>24937.5</v>
      </c>
      <c r="J621">
        <v>142725.63</v>
      </c>
      <c r="K621" t="s">
        <v>18</v>
      </c>
      <c r="L621">
        <v>7065.63</v>
      </c>
      <c r="M621" t="s">
        <v>29</v>
      </c>
      <c r="N621">
        <v>5652.5</v>
      </c>
      <c r="O621">
        <v>0</v>
      </c>
      <c r="P621" t="s">
        <v>229</v>
      </c>
      <c r="Q621" t="s">
        <v>23</v>
      </c>
      <c r="R621" t="s">
        <v>21</v>
      </c>
    </row>
    <row r="622" spans="1:18" hidden="1" x14ac:dyDescent="0.25">
      <c r="A622">
        <v>222591</v>
      </c>
      <c r="B622">
        <v>4756</v>
      </c>
      <c r="C622" s="1">
        <v>45083</v>
      </c>
      <c r="D622" t="s">
        <v>46</v>
      </c>
      <c r="E622">
        <v>1</v>
      </c>
      <c r="F622">
        <v>1</v>
      </c>
      <c r="G622">
        <v>0</v>
      </c>
      <c r="H622">
        <v>6000</v>
      </c>
      <c r="I622">
        <v>900</v>
      </c>
      <c r="J622">
        <v>5151</v>
      </c>
      <c r="K622" t="s">
        <v>18</v>
      </c>
      <c r="L622">
        <v>255</v>
      </c>
      <c r="M622" t="s">
        <v>29</v>
      </c>
      <c r="N622">
        <v>204</v>
      </c>
      <c r="O622">
        <v>0</v>
      </c>
      <c r="P622" t="s">
        <v>229</v>
      </c>
      <c r="Q622" t="s">
        <v>23</v>
      </c>
      <c r="R622" t="s">
        <v>21</v>
      </c>
    </row>
    <row r="623" spans="1:18" hidden="1" x14ac:dyDescent="0.25">
      <c r="A623">
        <v>222331</v>
      </c>
      <c r="B623">
        <v>4509</v>
      </c>
      <c r="C623" s="1">
        <v>44831</v>
      </c>
      <c r="D623" t="s">
        <v>46</v>
      </c>
      <c r="E623">
        <v>1</v>
      </c>
      <c r="F623">
        <v>1</v>
      </c>
      <c r="G623">
        <v>0</v>
      </c>
      <c r="H623">
        <v>15000</v>
      </c>
      <c r="I623">
        <v>2250</v>
      </c>
      <c r="J623">
        <v>12877.5</v>
      </c>
      <c r="K623" t="s">
        <v>18</v>
      </c>
      <c r="L623">
        <v>637.5</v>
      </c>
      <c r="M623" t="s">
        <v>29</v>
      </c>
      <c r="N623">
        <v>510</v>
      </c>
      <c r="O623">
        <v>0</v>
      </c>
      <c r="P623" t="s">
        <v>232</v>
      </c>
      <c r="Q623" t="s">
        <v>23</v>
      </c>
      <c r="R623" t="s">
        <v>21</v>
      </c>
    </row>
    <row r="624" spans="1:18" hidden="1" x14ac:dyDescent="0.25">
      <c r="A624">
        <v>141280</v>
      </c>
      <c r="B624">
        <v>3458</v>
      </c>
      <c r="C624" s="1">
        <v>44004</v>
      </c>
      <c r="D624" t="s">
        <v>46</v>
      </c>
      <c r="E624">
        <v>1</v>
      </c>
      <c r="F624">
        <v>1</v>
      </c>
      <c r="G624">
        <v>0</v>
      </c>
      <c r="H624">
        <v>5999.95</v>
      </c>
      <c r="I624">
        <v>899.99</v>
      </c>
      <c r="J624">
        <v>5150.96</v>
      </c>
      <c r="K624" t="s">
        <v>18</v>
      </c>
      <c r="L624">
        <v>255</v>
      </c>
      <c r="M624" t="s">
        <v>29</v>
      </c>
      <c r="N624">
        <v>204</v>
      </c>
      <c r="O624">
        <v>0</v>
      </c>
      <c r="P624" t="s">
        <v>232</v>
      </c>
      <c r="Q624" t="s">
        <v>23</v>
      </c>
      <c r="R624" t="s">
        <v>21</v>
      </c>
    </row>
    <row r="625" spans="1:18" hidden="1" x14ac:dyDescent="0.25">
      <c r="A625">
        <v>100940</v>
      </c>
      <c r="B625">
        <v>3120</v>
      </c>
      <c r="C625" s="1">
        <v>43666</v>
      </c>
      <c r="D625" t="s">
        <v>46</v>
      </c>
      <c r="E625">
        <v>1</v>
      </c>
      <c r="F625">
        <v>1</v>
      </c>
      <c r="G625">
        <v>0</v>
      </c>
      <c r="H625">
        <v>5000</v>
      </c>
      <c r="I625">
        <v>750</v>
      </c>
      <c r="J625">
        <v>4292.5</v>
      </c>
      <c r="K625" t="s">
        <v>18</v>
      </c>
      <c r="L625">
        <v>212.5</v>
      </c>
      <c r="M625" t="s">
        <v>29</v>
      </c>
      <c r="N625">
        <v>170</v>
      </c>
      <c r="O625">
        <v>0</v>
      </c>
      <c r="P625" t="s">
        <v>233</v>
      </c>
      <c r="Q625" t="s">
        <v>23</v>
      </c>
      <c r="R625" t="s">
        <v>21</v>
      </c>
    </row>
    <row r="626" spans="1:18" hidden="1" x14ac:dyDescent="0.25">
      <c r="A626">
        <v>182090</v>
      </c>
      <c r="B626">
        <v>4263</v>
      </c>
      <c r="C626" s="1">
        <v>44639</v>
      </c>
      <c r="D626" t="s">
        <v>46</v>
      </c>
      <c r="E626">
        <v>1</v>
      </c>
      <c r="F626">
        <v>1</v>
      </c>
      <c r="G626">
        <v>0</v>
      </c>
      <c r="H626">
        <v>12800</v>
      </c>
      <c r="I626">
        <v>1920</v>
      </c>
      <c r="J626">
        <v>10988.8</v>
      </c>
      <c r="K626" t="s">
        <v>22</v>
      </c>
      <c r="L626">
        <v>544</v>
      </c>
      <c r="M626" t="s">
        <v>29</v>
      </c>
      <c r="N626">
        <v>435.2</v>
      </c>
      <c r="O626">
        <v>0</v>
      </c>
      <c r="P626" t="s">
        <v>229</v>
      </c>
      <c r="Q626" t="s">
        <v>23</v>
      </c>
      <c r="R626" t="s">
        <v>21</v>
      </c>
    </row>
    <row r="627" spans="1:18" hidden="1" x14ac:dyDescent="0.25">
      <c r="A627">
        <v>171860</v>
      </c>
      <c r="B627">
        <v>4035</v>
      </c>
      <c r="C627" s="1">
        <v>44450</v>
      </c>
      <c r="D627" t="s">
        <v>46</v>
      </c>
      <c r="E627">
        <v>1</v>
      </c>
      <c r="F627">
        <v>1</v>
      </c>
      <c r="G627">
        <v>0</v>
      </c>
      <c r="H627">
        <v>25000.32</v>
      </c>
      <c r="I627">
        <v>3750.05</v>
      </c>
      <c r="J627">
        <v>21462.77</v>
      </c>
      <c r="K627" t="s">
        <v>22</v>
      </c>
      <c r="L627">
        <v>1062.51</v>
      </c>
      <c r="M627" t="s">
        <v>29</v>
      </c>
      <c r="N627">
        <v>850.01</v>
      </c>
      <c r="O627">
        <v>0</v>
      </c>
      <c r="P627" t="s">
        <v>229</v>
      </c>
      <c r="Q627" t="s">
        <v>23</v>
      </c>
      <c r="R627" t="s">
        <v>21</v>
      </c>
    </row>
    <row r="628" spans="1:18" hidden="1" x14ac:dyDescent="0.25">
      <c r="A628">
        <v>110962</v>
      </c>
      <c r="B628">
        <v>3143</v>
      </c>
      <c r="C628" s="1">
        <v>43682</v>
      </c>
      <c r="D628" t="s">
        <v>46</v>
      </c>
      <c r="E628">
        <v>1</v>
      </c>
      <c r="F628">
        <v>1</v>
      </c>
      <c r="G628">
        <v>0</v>
      </c>
      <c r="H628">
        <v>1120</v>
      </c>
      <c r="I628">
        <v>168</v>
      </c>
      <c r="J628">
        <v>999.6</v>
      </c>
      <c r="K628" t="s">
        <v>22</v>
      </c>
      <c r="L628">
        <v>47.6</v>
      </c>
      <c r="M628" t="s">
        <v>25</v>
      </c>
      <c r="N628">
        <v>0</v>
      </c>
      <c r="O628">
        <v>0</v>
      </c>
      <c r="P628" t="s">
        <v>234</v>
      </c>
      <c r="Q628" t="s">
        <v>23</v>
      </c>
      <c r="R628" t="s">
        <v>21</v>
      </c>
    </row>
    <row r="629" spans="1:18" hidden="1" x14ac:dyDescent="0.25">
      <c r="A629">
        <v>171757</v>
      </c>
      <c r="B629">
        <v>3932</v>
      </c>
      <c r="C629" s="1">
        <v>44384</v>
      </c>
      <c r="D629" t="s">
        <v>46</v>
      </c>
      <c r="E629">
        <v>1</v>
      </c>
      <c r="F629">
        <v>1</v>
      </c>
      <c r="G629">
        <v>0</v>
      </c>
      <c r="H629">
        <v>1920</v>
      </c>
      <c r="I629">
        <v>288</v>
      </c>
      <c r="J629">
        <v>1648.32</v>
      </c>
      <c r="K629" t="s">
        <v>22</v>
      </c>
      <c r="L629">
        <v>81.599999999999994</v>
      </c>
      <c r="M629" t="s">
        <v>29</v>
      </c>
      <c r="N629">
        <v>65.28</v>
      </c>
      <c r="O629">
        <v>0</v>
      </c>
      <c r="P629" t="s">
        <v>234</v>
      </c>
      <c r="Q629" t="s">
        <v>23</v>
      </c>
      <c r="R629" t="s">
        <v>21</v>
      </c>
    </row>
    <row r="630" spans="1:18" hidden="1" x14ac:dyDescent="0.25">
      <c r="A630">
        <v>172048</v>
      </c>
      <c r="B630">
        <v>4220</v>
      </c>
      <c r="C630" s="1">
        <v>44604</v>
      </c>
      <c r="D630" t="s">
        <v>46</v>
      </c>
      <c r="E630">
        <v>1</v>
      </c>
      <c r="F630">
        <v>1</v>
      </c>
      <c r="G630">
        <v>0</v>
      </c>
      <c r="H630">
        <v>1920</v>
      </c>
      <c r="I630">
        <v>288</v>
      </c>
      <c r="J630">
        <v>1648.32</v>
      </c>
      <c r="K630" t="s">
        <v>22</v>
      </c>
      <c r="L630">
        <v>81.599999999999994</v>
      </c>
      <c r="M630" t="s">
        <v>29</v>
      </c>
      <c r="N630">
        <v>65.28</v>
      </c>
      <c r="O630">
        <v>0</v>
      </c>
      <c r="P630" t="s">
        <v>234</v>
      </c>
      <c r="Q630" t="s">
        <v>23</v>
      </c>
      <c r="R630" t="s">
        <v>21</v>
      </c>
    </row>
    <row r="631" spans="1:18" hidden="1" x14ac:dyDescent="0.25">
      <c r="A631">
        <v>222324</v>
      </c>
      <c r="B631">
        <v>4502</v>
      </c>
      <c r="C631" s="1">
        <v>44827</v>
      </c>
      <c r="D631" t="s">
        <v>235</v>
      </c>
      <c r="E631">
        <v>2</v>
      </c>
      <c r="F631">
        <v>2</v>
      </c>
      <c r="G631">
        <v>0</v>
      </c>
      <c r="H631">
        <v>79999.7</v>
      </c>
      <c r="I631">
        <v>11999.96</v>
      </c>
      <c r="J631">
        <v>68679.740000000005</v>
      </c>
      <c r="K631" t="s">
        <v>18</v>
      </c>
      <c r="L631">
        <v>3399.99</v>
      </c>
      <c r="M631" t="s">
        <v>29</v>
      </c>
      <c r="N631">
        <v>2719.99</v>
      </c>
      <c r="O631">
        <v>0</v>
      </c>
      <c r="P631" t="s">
        <v>236</v>
      </c>
      <c r="Q631" t="s">
        <v>23</v>
      </c>
      <c r="R631" t="s">
        <v>21</v>
      </c>
    </row>
    <row r="632" spans="1:18" hidden="1" x14ac:dyDescent="0.25">
      <c r="A632">
        <v>151437</v>
      </c>
      <c r="B632">
        <v>3615</v>
      </c>
      <c r="C632" s="1">
        <v>44125</v>
      </c>
      <c r="D632" t="s">
        <v>46</v>
      </c>
      <c r="E632">
        <v>1</v>
      </c>
      <c r="F632">
        <v>1</v>
      </c>
      <c r="G632">
        <v>0</v>
      </c>
      <c r="H632">
        <v>6931</v>
      </c>
      <c r="I632">
        <v>1039.6500000000001</v>
      </c>
      <c r="J632">
        <v>5950.26</v>
      </c>
      <c r="K632" t="s">
        <v>18</v>
      </c>
      <c r="L632">
        <v>294.57</v>
      </c>
      <c r="M632" t="s">
        <v>29</v>
      </c>
      <c r="N632">
        <v>235.65</v>
      </c>
      <c r="O632">
        <v>0</v>
      </c>
      <c r="P632" t="s">
        <v>236</v>
      </c>
      <c r="Q632" t="s">
        <v>23</v>
      </c>
      <c r="R632" t="s">
        <v>21</v>
      </c>
    </row>
    <row r="633" spans="1:18" hidden="1" x14ac:dyDescent="0.25">
      <c r="A633">
        <v>151434</v>
      </c>
      <c r="B633">
        <v>3612</v>
      </c>
      <c r="C633" s="1">
        <v>44124</v>
      </c>
      <c r="D633" t="s">
        <v>172</v>
      </c>
      <c r="E633">
        <v>2</v>
      </c>
      <c r="F633">
        <v>2</v>
      </c>
      <c r="G633">
        <v>0</v>
      </c>
      <c r="H633">
        <v>80000</v>
      </c>
      <c r="I633">
        <v>12000</v>
      </c>
      <c r="J633">
        <v>71400</v>
      </c>
      <c r="K633" t="s">
        <v>18</v>
      </c>
      <c r="L633">
        <v>3400</v>
      </c>
      <c r="M633" t="s">
        <v>25</v>
      </c>
      <c r="N633">
        <v>0</v>
      </c>
      <c r="O633">
        <v>0</v>
      </c>
      <c r="P633" t="s">
        <v>236</v>
      </c>
      <c r="Q633" t="s">
        <v>23</v>
      </c>
      <c r="R633" t="s">
        <v>21</v>
      </c>
    </row>
    <row r="634" spans="1:18" hidden="1" x14ac:dyDescent="0.25">
      <c r="A634">
        <v>151465</v>
      </c>
      <c r="B634">
        <v>3641</v>
      </c>
      <c r="C634" s="1">
        <v>44139</v>
      </c>
      <c r="D634" t="s">
        <v>46</v>
      </c>
      <c r="E634">
        <v>1</v>
      </c>
      <c r="F634">
        <v>1</v>
      </c>
      <c r="G634">
        <v>0</v>
      </c>
      <c r="H634">
        <v>9405</v>
      </c>
      <c r="I634">
        <v>1410.75</v>
      </c>
      <c r="J634">
        <v>8074.19</v>
      </c>
      <c r="K634" t="s">
        <v>18</v>
      </c>
      <c r="L634">
        <v>399.71</v>
      </c>
      <c r="M634" t="s">
        <v>29</v>
      </c>
      <c r="N634">
        <v>319.77</v>
      </c>
      <c r="O634">
        <v>0</v>
      </c>
      <c r="P634" t="s">
        <v>236</v>
      </c>
      <c r="Q634" t="s">
        <v>23</v>
      </c>
      <c r="R634" t="s">
        <v>21</v>
      </c>
    </row>
    <row r="635" spans="1:18" hidden="1" x14ac:dyDescent="0.25">
      <c r="A635">
        <v>110990</v>
      </c>
      <c r="B635">
        <v>3171</v>
      </c>
      <c r="C635" s="1">
        <v>43722</v>
      </c>
      <c r="D635" t="s">
        <v>237</v>
      </c>
      <c r="E635">
        <v>2</v>
      </c>
      <c r="F635">
        <v>2</v>
      </c>
      <c r="G635">
        <v>0</v>
      </c>
      <c r="H635">
        <v>80000</v>
      </c>
      <c r="I635">
        <v>12000</v>
      </c>
      <c r="J635">
        <v>68680</v>
      </c>
      <c r="K635" t="s">
        <v>18</v>
      </c>
      <c r="L635">
        <v>3400</v>
      </c>
      <c r="M635" t="s">
        <v>29</v>
      </c>
      <c r="N635">
        <v>2720</v>
      </c>
      <c r="O635">
        <v>0</v>
      </c>
      <c r="P635" t="s">
        <v>236</v>
      </c>
      <c r="Q635" t="s">
        <v>23</v>
      </c>
      <c r="R635" t="s">
        <v>21</v>
      </c>
    </row>
    <row r="636" spans="1:18" hidden="1" x14ac:dyDescent="0.25">
      <c r="A636">
        <v>111025</v>
      </c>
      <c r="B636">
        <v>3206</v>
      </c>
      <c r="C636" s="1">
        <v>43743</v>
      </c>
      <c r="D636" t="s">
        <v>238</v>
      </c>
      <c r="E636">
        <v>2</v>
      </c>
      <c r="F636">
        <v>2</v>
      </c>
      <c r="G636">
        <v>0</v>
      </c>
      <c r="H636">
        <v>80000</v>
      </c>
      <c r="I636">
        <v>12000</v>
      </c>
      <c r="J636">
        <v>68680</v>
      </c>
      <c r="K636" t="s">
        <v>18</v>
      </c>
      <c r="L636">
        <v>3400</v>
      </c>
      <c r="M636" t="s">
        <v>29</v>
      </c>
      <c r="N636">
        <v>2720</v>
      </c>
      <c r="O636">
        <v>0</v>
      </c>
      <c r="P636" t="s">
        <v>236</v>
      </c>
      <c r="Q636" t="s">
        <v>23</v>
      </c>
      <c r="R636" t="s">
        <v>21</v>
      </c>
    </row>
    <row r="637" spans="1:18" hidden="1" x14ac:dyDescent="0.25">
      <c r="A637">
        <v>222588</v>
      </c>
      <c r="B637">
        <v>4638</v>
      </c>
      <c r="C637" s="1">
        <v>45076</v>
      </c>
      <c r="D637" t="s">
        <v>56</v>
      </c>
      <c r="E637">
        <v>2</v>
      </c>
      <c r="F637">
        <v>1</v>
      </c>
      <c r="G637">
        <v>1</v>
      </c>
      <c r="H637">
        <v>20480</v>
      </c>
      <c r="I637">
        <v>3072</v>
      </c>
      <c r="J637">
        <v>17582.080000000002</v>
      </c>
      <c r="K637" t="s">
        <v>22</v>
      </c>
      <c r="L637">
        <v>870.4</v>
      </c>
      <c r="M637" t="s">
        <v>29</v>
      </c>
      <c r="N637">
        <v>696.32</v>
      </c>
      <c r="O637">
        <v>0</v>
      </c>
      <c r="P637" t="s">
        <v>239</v>
      </c>
      <c r="Q637" t="s">
        <v>23</v>
      </c>
      <c r="R637" t="s">
        <v>21</v>
      </c>
    </row>
    <row r="638" spans="1:18" hidden="1" x14ac:dyDescent="0.25">
      <c r="A638">
        <v>111023</v>
      </c>
      <c r="B638">
        <v>3204</v>
      </c>
      <c r="C638" s="1">
        <v>43740</v>
      </c>
      <c r="D638" t="s">
        <v>46</v>
      </c>
      <c r="E638">
        <v>2</v>
      </c>
      <c r="F638">
        <v>2</v>
      </c>
      <c r="G638">
        <v>0</v>
      </c>
      <c r="H638">
        <v>15000</v>
      </c>
      <c r="I638">
        <v>2250</v>
      </c>
      <c r="J638">
        <v>12877.5</v>
      </c>
      <c r="K638" t="s">
        <v>27</v>
      </c>
      <c r="L638">
        <v>637.5</v>
      </c>
      <c r="M638" t="s">
        <v>29</v>
      </c>
      <c r="N638">
        <v>510</v>
      </c>
      <c r="O638">
        <v>0</v>
      </c>
      <c r="P638" t="s">
        <v>240</v>
      </c>
      <c r="Q638" t="s">
        <v>23</v>
      </c>
      <c r="R638" t="s">
        <v>21</v>
      </c>
    </row>
    <row r="639" spans="1:18" hidden="1" x14ac:dyDescent="0.25">
      <c r="A639">
        <v>111030</v>
      </c>
      <c r="B639">
        <v>3211</v>
      </c>
      <c r="C639" s="1">
        <v>43744</v>
      </c>
      <c r="D639" t="s">
        <v>46</v>
      </c>
      <c r="E639">
        <v>1</v>
      </c>
      <c r="F639">
        <v>1</v>
      </c>
      <c r="G639">
        <v>0</v>
      </c>
      <c r="H639">
        <v>20000</v>
      </c>
      <c r="I639">
        <v>3000</v>
      </c>
      <c r="J639">
        <v>17170</v>
      </c>
      <c r="K639" t="s">
        <v>18</v>
      </c>
      <c r="L639">
        <v>850</v>
      </c>
      <c r="M639" t="s">
        <v>29</v>
      </c>
      <c r="N639">
        <v>680</v>
      </c>
      <c r="O639">
        <v>0</v>
      </c>
      <c r="P639" t="s">
        <v>240</v>
      </c>
      <c r="Q639" t="s">
        <v>23</v>
      </c>
      <c r="R639" t="s">
        <v>21</v>
      </c>
    </row>
    <row r="640" spans="1:18" hidden="1" x14ac:dyDescent="0.25">
      <c r="A640">
        <v>141360</v>
      </c>
      <c r="B640">
        <v>3538</v>
      </c>
      <c r="C640" s="1">
        <v>44064</v>
      </c>
      <c r="D640" t="s">
        <v>241</v>
      </c>
      <c r="E640">
        <v>1</v>
      </c>
      <c r="F640">
        <v>1</v>
      </c>
      <c r="G640">
        <v>0</v>
      </c>
      <c r="H640">
        <v>20000</v>
      </c>
      <c r="I640">
        <v>3000</v>
      </c>
      <c r="J640">
        <v>17170</v>
      </c>
      <c r="K640" t="s">
        <v>18</v>
      </c>
      <c r="L640">
        <v>850</v>
      </c>
      <c r="M640" t="s">
        <v>29</v>
      </c>
      <c r="N640">
        <v>680</v>
      </c>
      <c r="O640">
        <v>0</v>
      </c>
      <c r="P640" t="s">
        <v>240</v>
      </c>
      <c r="Q640" t="s">
        <v>23</v>
      </c>
      <c r="R640" t="s">
        <v>21</v>
      </c>
    </row>
    <row r="641" spans="1:18" hidden="1" x14ac:dyDescent="0.25">
      <c r="A641">
        <v>111039</v>
      </c>
      <c r="B641">
        <v>3220</v>
      </c>
      <c r="C641" s="1">
        <v>43749</v>
      </c>
      <c r="D641" t="s">
        <v>46</v>
      </c>
      <c r="E641">
        <v>1</v>
      </c>
      <c r="F641">
        <v>1</v>
      </c>
      <c r="G641">
        <v>0</v>
      </c>
      <c r="H641">
        <v>6000</v>
      </c>
      <c r="I641">
        <v>900</v>
      </c>
      <c r="J641">
        <v>5151</v>
      </c>
      <c r="K641" t="s">
        <v>18</v>
      </c>
      <c r="L641">
        <v>255</v>
      </c>
      <c r="M641" t="s">
        <v>29</v>
      </c>
      <c r="N641">
        <v>204</v>
      </c>
      <c r="O641">
        <v>0</v>
      </c>
      <c r="P641" t="s">
        <v>242</v>
      </c>
      <c r="Q641" t="s">
        <v>23</v>
      </c>
      <c r="R641" t="s">
        <v>21</v>
      </c>
    </row>
    <row r="642" spans="1:18" hidden="1" x14ac:dyDescent="0.25">
      <c r="A642">
        <v>111042</v>
      </c>
      <c r="B642">
        <v>3223</v>
      </c>
      <c r="C642" s="1">
        <v>43750</v>
      </c>
      <c r="D642" t="s">
        <v>46</v>
      </c>
      <c r="E642">
        <v>1</v>
      </c>
      <c r="F642">
        <v>1</v>
      </c>
      <c r="G642">
        <v>0</v>
      </c>
      <c r="H642">
        <v>4725</v>
      </c>
      <c r="I642">
        <v>708.75</v>
      </c>
      <c r="J642">
        <v>4056.41</v>
      </c>
      <c r="K642" t="s">
        <v>18</v>
      </c>
      <c r="L642">
        <v>200.81</v>
      </c>
      <c r="M642" t="s">
        <v>29</v>
      </c>
      <c r="N642">
        <v>160.65</v>
      </c>
      <c r="O642">
        <v>0</v>
      </c>
      <c r="P642" t="s">
        <v>242</v>
      </c>
      <c r="Q642" t="s">
        <v>23</v>
      </c>
      <c r="R642" t="s">
        <v>21</v>
      </c>
    </row>
    <row r="643" spans="1:18" hidden="1" x14ac:dyDescent="0.25">
      <c r="A643">
        <v>110976</v>
      </c>
      <c r="B643">
        <v>3157</v>
      </c>
      <c r="C643" s="1">
        <v>43701</v>
      </c>
      <c r="D643" t="s">
        <v>46</v>
      </c>
      <c r="E643">
        <v>1</v>
      </c>
      <c r="F643">
        <v>1</v>
      </c>
      <c r="G643">
        <v>0</v>
      </c>
      <c r="H643">
        <v>5000</v>
      </c>
      <c r="I643">
        <v>750</v>
      </c>
      <c r="J643">
        <v>4292.5</v>
      </c>
      <c r="K643" t="s">
        <v>18</v>
      </c>
      <c r="L643">
        <v>212.5</v>
      </c>
      <c r="M643" t="s">
        <v>29</v>
      </c>
      <c r="N643">
        <v>170</v>
      </c>
      <c r="O643">
        <v>0</v>
      </c>
      <c r="P643" t="s">
        <v>239</v>
      </c>
      <c r="Q643" t="s">
        <v>23</v>
      </c>
      <c r="R643" t="s">
        <v>21</v>
      </c>
    </row>
    <row r="644" spans="1:18" hidden="1" x14ac:dyDescent="0.25">
      <c r="A644">
        <v>121053</v>
      </c>
      <c r="B644">
        <v>3235</v>
      </c>
      <c r="C644" s="1">
        <v>43758</v>
      </c>
      <c r="D644" t="s">
        <v>243</v>
      </c>
      <c r="E644">
        <v>4</v>
      </c>
      <c r="F644">
        <v>3</v>
      </c>
      <c r="G644">
        <v>1</v>
      </c>
      <c r="H644">
        <v>300002.5</v>
      </c>
      <c r="I644">
        <v>45000.38</v>
      </c>
      <c r="J644">
        <v>257552.14</v>
      </c>
      <c r="K644" t="s">
        <v>22</v>
      </c>
      <c r="L644">
        <v>12750.11</v>
      </c>
      <c r="M644" t="s">
        <v>29</v>
      </c>
      <c r="N644">
        <v>10200.08</v>
      </c>
      <c r="O644">
        <v>0</v>
      </c>
      <c r="P644" t="s">
        <v>244</v>
      </c>
      <c r="Q644" t="s">
        <v>23</v>
      </c>
      <c r="R644" t="s">
        <v>21</v>
      </c>
    </row>
    <row r="645" spans="1:18" hidden="1" x14ac:dyDescent="0.25">
      <c r="A645">
        <v>151484</v>
      </c>
      <c r="B645">
        <v>3660</v>
      </c>
      <c r="C645" s="1">
        <v>44144</v>
      </c>
      <c r="D645" t="s">
        <v>46</v>
      </c>
      <c r="E645">
        <v>1</v>
      </c>
      <c r="F645">
        <v>1</v>
      </c>
      <c r="G645">
        <v>0</v>
      </c>
      <c r="H645">
        <v>12000</v>
      </c>
      <c r="I645">
        <v>1800</v>
      </c>
      <c r="J645">
        <v>10200</v>
      </c>
      <c r="K645" t="s">
        <v>22</v>
      </c>
      <c r="L645">
        <v>510</v>
      </c>
      <c r="M645" t="s">
        <v>29</v>
      </c>
      <c r="N645">
        <v>510</v>
      </c>
      <c r="O645">
        <v>0</v>
      </c>
      <c r="P645" t="s">
        <v>244</v>
      </c>
      <c r="Q645" t="s">
        <v>23</v>
      </c>
      <c r="R645" t="s">
        <v>21</v>
      </c>
    </row>
    <row r="646" spans="1:18" hidden="1" x14ac:dyDescent="0.25">
      <c r="A646">
        <v>141346</v>
      </c>
      <c r="B646">
        <v>3524</v>
      </c>
      <c r="C646" s="1">
        <v>44060</v>
      </c>
      <c r="D646" t="s">
        <v>46</v>
      </c>
      <c r="E646">
        <v>1</v>
      </c>
      <c r="F646">
        <v>1</v>
      </c>
      <c r="G646">
        <v>0</v>
      </c>
      <c r="H646">
        <v>3960</v>
      </c>
      <c r="I646">
        <v>594</v>
      </c>
      <c r="J646">
        <v>3399.66</v>
      </c>
      <c r="K646" t="s">
        <v>18</v>
      </c>
      <c r="L646">
        <v>168.3</v>
      </c>
      <c r="M646" t="s">
        <v>29</v>
      </c>
      <c r="N646">
        <v>134.63999999999999</v>
      </c>
      <c r="O646">
        <v>0</v>
      </c>
      <c r="P646" t="s">
        <v>245</v>
      </c>
      <c r="Q646" t="s">
        <v>23</v>
      </c>
      <c r="R646" t="s">
        <v>21</v>
      </c>
    </row>
    <row r="647" spans="1:18" hidden="1" x14ac:dyDescent="0.25">
      <c r="A647">
        <v>121054</v>
      </c>
      <c r="B647">
        <v>3236</v>
      </c>
      <c r="C647" s="1">
        <v>43758</v>
      </c>
      <c r="D647" t="s">
        <v>46</v>
      </c>
      <c r="E647">
        <v>1</v>
      </c>
      <c r="F647">
        <v>1</v>
      </c>
      <c r="G647">
        <v>0</v>
      </c>
      <c r="H647">
        <v>5000</v>
      </c>
      <c r="I647">
        <v>750</v>
      </c>
      <c r="J647">
        <v>4292.5</v>
      </c>
      <c r="K647" t="s">
        <v>18</v>
      </c>
      <c r="L647">
        <v>212.5</v>
      </c>
      <c r="M647" t="s">
        <v>29</v>
      </c>
      <c r="N647">
        <v>170</v>
      </c>
      <c r="O647">
        <v>0</v>
      </c>
      <c r="P647" t="s">
        <v>245</v>
      </c>
      <c r="Q647" t="s">
        <v>23</v>
      </c>
      <c r="R647" t="s">
        <v>21</v>
      </c>
    </row>
    <row r="648" spans="1:18" hidden="1" x14ac:dyDescent="0.25">
      <c r="A648">
        <v>121056</v>
      </c>
      <c r="B648">
        <v>3238</v>
      </c>
      <c r="C648" s="1">
        <v>43761</v>
      </c>
      <c r="D648" t="s">
        <v>46</v>
      </c>
      <c r="E648">
        <v>1</v>
      </c>
      <c r="F648">
        <v>1</v>
      </c>
      <c r="G648">
        <v>0</v>
      </c>
      <c r="H648">
        <v>11000</v>
      </c>
      <c r="I648">
        <v>1650</v>
      </c>
      <c r="J648">
        <v>9443.5</v>
      </c>
      <c r="K648" t="s">
        <v>18</v>
      </c>
      <c r="L648">
        <v>467.5</v>
      </c>
      <c r="M648" t="s">
        <v>29</v>
      </c>
      <c r="N648">
        <v>374</v>
      </c>
      <c r="O648">
        <v>0</v>
      </c>
      <c r="P648" t="s">
        <v>246</v>
      </c>
      <c r="Q648" t="s">
        <v>23</v>
      </c>
      <c r="R648" t="s">
        <v>21</v>
      </c>
    </row>
    <row r="649" spans="1:18" hidden="1" x14ac:dyDescent="0.25">
      <c r="A649">
        <v>121095</v>
      </c>
      <c r="B649">
        <v>3274</v>
      </c>
      <c r="C649" s="1">
        <v>43779</v>
      </c>
      <c r="D649" t="s">
        <v>46</v>
      </c>
      <c r="E649">
        <v>1</v>
      </c>
      <c r="F649">
        <v>1</v>
      </c>
      <c r="G649">
        <v>0</v>
      </c>
      <c r="H649">
        <v>24000</v>
      </c>
      <c r="I649">
        <v>3600</v>
      </c>
      <c r="J649">
        <v>20604</v>
      </c>
      <c r="K649" t="s">
        <v>18</v>
      </c>
      <c r="L649">
        <v>1020</v>
      </c>
      <c r="M649" t="s">
        <v>29</v>
      </c>
      <c r="N649">
        <v>816</v>
      </c>
      <c r="O649">
        <v>0</v>
      </c>
      <c r="P649" t="s">
        <v>247</v>
      </c>
      <c r="Q649" t="s">
        <v>23</v>
      </c>
      <c r="R649" t="s">
        <v>21</v>
      </c>
    </row>
    <row r="650" spans="1:18" hidden="1" x14ac:dyDescent="0.25">
      <c r="A650">
        <v>151533</v>
      </c>
      <c r="B650">
        <v>3709</v>
      </c>
      <c r="C650" s="1">
        <v>44205</v>
      </c>
      <c r="D650" t="s">
        <v>46</v>
      </c>
      <c r="E650">
        <v>1</v>
      </c>
      <c r="F650">
        <v>1</v>
      </c>
      <c r="G650">
        <v>0</v>
      </c>
      <c r="H650">
        <v>12000</v>
      </c>
      <c r="I650">
        <v>1800</v>
      </c>
      <c r="J650">
        <v>10302</v>
      </c>
      <c r="K650" t="s">
        <v>22</v>
      </c>
      <c r="L650">
        <v>510</v>
      </c>
      <c r="M650" t="s">
        <v>29</v>
      </c>
      <c r="N650">
        <v>408</v>
      </c>
      <c r="O650">
        <v>0</v>
      </c>
      <c r="P650" t="s">
        <v>247</v>
      </c>
      <c r="Q650" t="s">
        <v>23</v>
      </c>
      <c r="R650" t="s">
        <v>21</v>
      </c>
    </row>
    <row r="651" spans="1:18" hidden="1" x14ac:dyDescent="0.25">
      <c r="A651">
        <v>182099</v>
      </c>
      <c r="B651">
        <v>4272</v>
      </c>
      <c r="C651" s="1">
        <v>44648</v>
      </c>
      <c r="D651" t="s">
        <v>46</v>
      </c>
      <c r="E651">
        <v>1</v>
      </c>
      <c r="F651">
        <v>1</v>
      </c>
      <c r="G651">
        <v>0</v>
      </c>
      <c r="H651">
        <v>14400</v>
      </c>
      <c r="I651">
        <v>2160</v>
      </c>
      <c r="J651">
        <v>12362.4</v>
      </c>
      <c r="K651" t="s">
        <v>18</v>
      </c>
      <c r="L651">
        <v>612</v>
      </c>
      <c r="M651" t="s">
        <v>29</v>
      </c>
      <c r="N651">
        <v>489.6</v>
      </c>
      <c r="O651">
        <v>0</v>
      </c>
      <c r="P651" t="s">
        <v>247</v>
      </c>
      <c r="Q651" t="s">
        <v>23</v>
      </c>
      <c r="R651" t="s">
        <v>21</v>
      </c>
    </row>
    <row r="652" spans="1:18" hidden="1" x14ac:dyDescent="0.25">
      <c r="A652">
        <v>171858</v>
      </c>
      <c r="B652">
        <v>4033</v>
      </c>
      <c r="C652" s="1">
        <v>44447</v>
      </c>
      <c r="D652" t="s">
        <v>46</v>
      </c>
      <c r="E652">
        <v>1</v>
      </c>
      <c r="F652">
        <v>1</v>
      </c>
      <c r="G652">
        <v>0</v>
      </c>
      <c r="H652">
        <v>16000</v>
      </c>
      <c r="I652">
        <v>2400</v>
      </c>
      <c r="J652">
        <v>13736</v>
      </c>
      <c r="K652" t="s">
        <v>18</v>
      </c>
      <c r="L652">
        <v>680</v>
      </c>
      <c r="M652" t="s">
        <v>29</v>
      </c>
      <c r="N652">
        <v>544</v>
      </c>
      <c r="O652">
        <v>0</v>
      </c>
      <c r="P652" t="s">
        <v>247</v>
      </c>
      <c r="Q652" t="s">
        <v>23</v>
      </c>
      <c r="R652" t="s">
        <v>21</v>
      </c>
    </row>
    <row r="653" spans="1:18" hidden="1" x14ac:dyDescent="0.25">
      <c r="A653">
        <v>171882</v>
      </c>
      <c r="B653">
        <v>4057</v>
      </c>
      <c r="C653" s="1">
        <v>44475</v>
      </c>
      <c r="D653" t="s">
        <v>46</v>
      </c>
      <c r="E653">
        <v>1</v>
      </c>
      <c r="F653">
        <v>1</v>
      </c>
      <c r="G653">
        <v>0</v>
      </c>
      <c r="H653">
        <v>20000</v>
      </c>
      <c r="I653">
        <v>3000</v>
      </c>
      <c r="J653">
        <v>17170</v>
      </c>
      <c r="K653" t="s">
        <v>18</v>
      </c>
      <c r="L653">
        <v>850</v>
      </c>
      <c r="M653" t="s">
        <v>29</v>
      </c>
      <c r="N653">
        <v>680</v>
      </c>
      <c r="O653">
        <v>0</v>
      </c>
      <c r="P653" t="s">
        <v>247</v>
      </c>
      <c r="Q653" t="s">
        <v>23</v>
      </c>
      <c r="R653" t="s">
        <v>21</v>
      </c>
    </row>
    <row r="654" spans="1:18" hidden="1" x14ac:dyDescent="0.25">
      <c r="A654">
        <v>151566</v>
      </c>
      <c r="B654">
        <v>3742</v>
      </c>
      <c r="C654" s="1">
        <v>44230</v>
      </c>
      <c r="D654" t="s">
        <v>46</v>
      </c>
      <c r="E654">
        <v>1</v>
      </c>
      <c r="F654">
        <v>1</v>
      </c>
      <c r="G654">
        <v>0</v>
      </c>
      <c r="H654">
        <v>12000</v>
      </c>
      <c r="I654">
        <v>1800</v>
      </c>
      <c r="J654">
        <v>10302</v>
      </c>
      <c r="K654" t="s">
        <v>22</v>
      </c>
      <c r="L654">
        <v>510</v>
      </c>
      <c r="M654" t="s">
        <v>29</v>
      </c>
      <c r="N654">
        <v>408</v>
      </c>
      <c r="O654">
        <v>0</v>
      </c>
      <c r="P654" t="s">
        <v>247</v>
      </c>
      <c r="Q654" t="s">
        <v>23</v>
      </c>
      <c r="R654" t="s">
        <v>21</v>
      </c>
    </row>
    <row r="655" spans="1:18" hidden="1" x14ac:dyDescent="0.25">
      <c r="A655">
        <v>171950</v>
      </c>
      <c r="B655">
        <v>4124</v>
      </c>
      <c r="C655" s="1">
        <v>44527</v>
      </c>
      <c r="D655" t="s">
        <v>46</v>
      </c>
      <c r="E655">
        <v>1</v>
      </c>
      <c r="F655">
        <v>1</v>
      </c>
      <c r="G655">
        <v>0</v>
      </c>
      <c r="H655">
        <v>24000</v>
      </c>
      <c r="I655">
        <v>3600</v>
      </c>
      <c r="J655">
        <v>20604</v>
      </c>
      <c r="K655" t="s">
        <v>18</v>
      </c>
      <c r="L655">
        <v>1020</v>
      </c>
      <c r="M655" t="s">
        <v>29</v>
      </c>
      <c r="N655">
        <v>816</v>
      </c>
      <c r="O655">
        <v>0</v>
      </c>
      <c r="P655" t="s">
        <v>247</v>
      </c>
      <c r="Q655" t="s">
        <v>23</v>
      </c>
      <c r="R655" t="s">
        <v>21</v>
      </c>
    </row>
    <row r="656" spans="1:18" hidden="1" x14ac:dyDescent="0.25">
      <c r="A656">
        <v>222551</v>
      </c>
      <c r="B656">
        <v>4719</v>
      </c>
      <c r="C656" s="1">
        <v>45022</v>
      </c>
      <c r="D656" t="s">
        <v>46</v>
      </c>
      <c r="E656">
        <v>1</v>
      </c>
      <c r="F656">
        <v>1</v>
      </c>
      <c r="G656">
        <v>0</v>
      </c>
      <c r="H656">
        <v>13000</v>
      </c>
      <c r="I656">
        <v>1950</v>
      </c>
      <c r="J656">
        <v>11160.5</v>
      </c>
      <c r="K656" t="s">
        <v>18</v>
      </c>
      <c r="L656">
        <v>552.5</v>
      </c>
      <c r="M656" t="s">
        <v>29</v>
      </c>
      <c r="N656">
        <v>442</v>
      </c>
      <c r="O656">
        <v>0</v>
      </c>
      <c r="P656" t="s">
        <v>247</v>
      </c>
      <c r="Q656" t="s">
        <v>23</v>
      </c>
      <c r="R656" t="s">
        <v>21</v>
      </c>
    </row>
    <row r="657" spans="1:18" hidden="1" x14ac:dyDescent="0.25">
      <c r="A657">
        <v>222663</v>
      </c>
      <c r="B657">
        <v>4823</v>
      </c>
      <c r="C657" s="1">
        <v>45141</v>
      </c>
      <c r="D657" t="s">
        <v>83</v>
      </c>
      <c r="E657">
        <v>4</v>
      </c>
      <c r="F657">
        <v>3</v>
      </c>
      <c r="G657">
        <v>1</v>
      </c>
      <c r="H657">
        <v>4725</v>
      </c>
      <c r="I657">
        <v>708.75</v>
      </c>
      <c r="J657">
        <v>4056.41</v>
      </c>
      <c r="K657" t="s">
        <v>27</v>
      </c>
      <c r="L657">
        <v>200.81</v>
      </c>
      <c r="M657" t="s">
        <v>29</v>
      </c>
      <c r="N657">
        <v>160.65</v>
      </c>
      <c r="O657">
        <v>0</v>
      </c>
      <c r="P657" t="s">
        <v>247</v>
      </c>
      <c r="Q657" t="s">
        <v>23</v>
      </c>
      <c r="R657" t="s">
        <v>21</v>
      </c>
    </row>
    <row r="658" spans="1:18" hidden="1" x14ac:dyDescent="0.25">
      <c r="A658">
        <v>131121</v>
      </c>
      <c r="B658">
        <v>3300</v>
      </c>
      <c r="C658" s="1">
        <v>43811</v>
      </c>
      <c r="D658" t="s">
        <v>46</v>
      </c>
      <c r="E658">
        <v>1</v>
      </c>
      <c r="F658">
        <v>1</v>
      </c>
      <c r="G658">
        <v>0</v>
      </c>
      <c r="H658">
        <v>6000</v>
      </c>
      <c r="I658">
        <v>900</v>
      </c>
      <c r="J658">
        <v>5151</v>
      </c>
      <c r="K658" t="s">
        <v>18</v>
      </c>
      <c r="L658">
        <v>255</v>
      </c>
      <c r="M658" t="s">
        <v>29</v>
      </c>
      <c r="N658">
        <v>204</v>
      </c>
      <c r="O658">
        <v>0</v>
      </c>
      <c r="P658" t="s">
        <v>248</v>
      </c>
      <c r="Q658" t="s">
        <v>23</v>
      </c>
      <c r="R658" t="s">
        <v>21</v>
      </c>
    </row>
    <row r="659" spans="1:18" hidden="1" x14ac:dyDescent="0.25">
      <c r="A659">
        <v>171755</v>
      </c>
      <c r="B659">
        <v>3930</v>
      </c>
      <c r="C659" s="1">
        <v>44384</v>
      </c>
      <c r="D659" t="s">
        <v>46</v>
      </c>
      <c r="E659">
        <v>1</v>
      </c>
      <c r="F659">
        <v>1</v>
      </c>
      <c r="G659">
        <v>0</v>
      </c>
      <c r="H659">
        <v>4000</v>
      </c>
      <c r="I659">
        <v>600</v>
      </c>
      <c r="J659">
        <v>3570</v>
      </c>
      <c r="K659" t="s">
        <v>18</v>
      </c>
      <c r="L659">
        <v>170</v>
      </c>
      <c r="M659" t="s">
        <v>25</v>
      </c>
      <c r="N659">
        <v>0</v>
      </c>
      <c r="O659">
        <v>0</v>
      </c>
      <c r="P659" t="s">
        <v>248</v>
      </c>
      <c r="Q659" t="s">
        <v>23</v>
      </c>
      <c r="R659" t="s">
        <v>21</v>
      </c>
    </row>
    <row r="660" spans="1:18" hidden="1" x14ac:dyDescent="0.25">
      <c r="A660">
        <v>131137</v>
      </c>
      <c r="B660">
        <v>3316</v>
      </c>
      <c r="C660" s="1">
        <v>43823</v>
      </c>
      <c r="D660" t="s">
        <v>46</v>
      </c>
      <c r="E660">
        <v>1</v>
      </c>
      <c r="F660">
        <v>1</v>
      </c>
      <c r="G660">
        <v>0</v>
      </c>
      <c r="H660">
        <v>3000</v>
      </c>
      <c r="I660">
        <v>450</v>
      </c>
      <c r="J660">
        <v>2575.5</v>
      </c>
      <c r="K660" t="s">
        <v>18</v>
      </c>
      <c r="L660">
        <v>127.5</v>
      </c>
      <c r="M660" t="s">
        <v>29</v>
      </c>
      <c r="N660">
        <v>102</v>
      </c>
      <c r="O660">
        <v>0</v>
      </c>
      <c r="P660" t="s">
        <v>249</v>
      </c>
      <c r="Q660" t="s">
        <v>23</v>
      </c>
      <c r="R660" t="s">
        <v>21</v>
      </c>
    </row>
    <row r="661" spans="1:18" hidden="1" x14ac:dyDescent="0.25">
      <c r="A661">
        <v>131139</v>
      </c>
      <c r="B661">
        <v>3318</v>
      </c>
      <c r="C661" s="1">
        <v>43823</v>
      </c>
      <c r="D661" t="s">
        <v>46</v>
      </c>
      <c r="E661">
        <v>1</v>
      </c>
      <c r="F661">
        <v>1</v>
      </c>
      <c r="G661">
        <v>0</v>
      </c>
      <c r="H661">
        <v>38000</v>
      </c>
      <c r="I661">
        <v>5700</v>
      </c>
      <c r="J661">
        <v>32623</v>
      </c>
      <c r="K661" t="s">
        <v>18</v>
      </c>
      <c r="L661">
        <v>1615</v>
      </c>
      <c r="M661" t="s">
        <v>29</v>
      </c>
      <c r="N661">
        <v>1292</v>
      </c>
      <c r="O661">
        <v>0</v>
      </c>
      <c r="P661" t="s">
        <v>250</v>
      </c>
      <c r="Q661" t="s">
        <v>23</v>
      </c>
      <c r="R661" t="s">
        <v>21</v>
      </c>
    </row>
    <row r="662" spans="1:18" hidden="1" x14ac:dyDescent="0.25">
      <c r="A662">
        <v>131141</v>
      </c>
      <c r="B662">
        <v>3320</v>
      </c>
      <c r="C662" s="1">
        <v>43823</v>
      </c>
      <c r="D662" t="s">
        <v>46</v>
      </c>
      <c r="E662">
        <v>1</v>
      </c>
      <c r="F662">
        <v>1</v>
      </c>
      <c r="G662">
        <v>0</v>
      </c>
      <c r="H662">
        <v>4800</v>
      </c>
      <c r="I662">
        <v>720</v>
      </c>
      <c r="J662">
        <v>4120.8</v>
      </c>
      <c r="K662" t="s">
        <v>18</v>
      </c>
      <c r="L662">
        <v>204</v>
      </c>
      <c r="M662" t="s">
        <v>29</v>
      </c>
      <c r="N662">
        <v>163.19999999999999</v>
      </c>
      <c r="O662">
        <v>0</v>
      </c>
      <c r="P662" t="s">
        <v>251</v>
      </c>
      <c r="Q662" t="s">
        <v>23</v>
      </c>
      <c r="R662" t="s">
        <v>21</v>
      </c>
    </row>
    <row r="663" spans="1:18" hidden="1" x14ac:dyDescent="0.25">
      <c r="A663">
        <v>171770</v>
      </c>
      <c r="B663">
        <v>3945</v>
      </c>
      <c r="C663" s="1">
        <v>44408</v>
      </c>
      <c r="E663">
        <v>1</v>
      </c>
      <c r="F663">
        <v>1</v>
      </c>
      <c r="G663">
        <v>0</v>
      </c>
      <c r="H663">
        <v>16250</v>
      </c>
      <c r="I663">
        <v>2437.5</v>
      </c>
      <c r="J663">
        <v>13950.63</v>
      </c>
      <c r="K663" t="s">
        <v>18</v>
      </c>
      <c r="L663">
        <v>690.63</v>
      </c>
      <c r="M663" t="s">
        <v>29</v>
      </c>
      <c r="N663">
        <v>552.5</v>
      </c>
      <c r="O663">
        <v>0</v>
      </c>
      <c r="P663" t="s">
        <v>252</v>
      </c>
      <c r="Q663" t="s">
        <v>23</v>
      </c>
      <c r="R663" t="s">
        <v>21</v>
      </c>
    </row>
    <row r="664" spans="1:18" hidden="1" x14ac:dyDescent="0.25">
      <c r="A664">
        <v>141270</v>
      </c>
      <c r="B664">
        <v>3448</v>
      </c>
      <c r="C664" s="1">
        <v>43981</v>
      </c>
      <c r="D664" t="s">
        <v>46</v>
      </c>
      <c r="E664">
        <v>1</v>
      </c>
      <c r="F664">
        <v>1</v>
      </c>
      <c r="G664">
        <v>0</v>
      </c>
      <c r="H664">
        <v>6000</v>
      </c>
      <c r="I664">
        <v>900</v>
      </c>
      <c r="J664">
        <v>5151</v>
      </c>
      <c r="K664" t="s">
        <v>18</v>
      </c>
      <c r="L664">
        <v>255</v>
      </c>
      <c r="M664" t="s">
        <v>29</v>
      </c>
      <c r="N664">
        <v>204</v>
      </c>
      <c r="O664">
        <v>0</v>
      </c>
      <c r="P664" t="s">
        <v>252</v>
      </c>
      <c r="Q664" t="s">
        <v>23</v>
      </c>
      <c r="R664" t="s">
        <v>21</v>
      </c>
    </row>
    <row r="665" spans="1:18" hidden="1" x14ac:dyDescent="0.25">
      <c r="A665">
        <v>141317</v>
      </c>
      <c r="B665">
        <v>3495</v>
      </c>
      <c r="C665" s="1">
        <v>44044</v>
      </c>
      <c r="D665" t="s">
        <v>46</v>
      </c>
      <c r="E665">
        <v>1</v>
      </c>
      <c r="F665">
        <v>1</v>
      </c>
      <c r="G665">
        <v>0</v>
      </c>
      <c r="H665">
        <v>6000</v>
      </c>
      <c r="I665">
        <v>900</v>
      </c>
      <c r="J665">
        <v>5151</v>
      </c>
      <c r="K665" t="s">
        <v>18</v>
      </c>
      <c r="L665">
        <v>255</v>
      </c>
      <c r="M665" t="s">
        <v>29</v>
      </c>
      <c r="N665">
        <v>204</v>
      </c>
      <c r="O665">
        <v>0</v>
      </c>
      <c r="P665" t="s">
        <v>252</v>
      </c>
      <c r="Q665" t="s">
        <v>23</v>
      </c>
      <c r="R665" t="s">
        <v>21</v>
      </c>
    </row>
    <row r="666" spans="1:18" hidden="1" x14ac:dyDescent="0.25">
      <c r="A666">
        <v>171977</v>
      </c>
      <c r="B666">
        <v>4151</v>
      </c>
      <c r="C666" s="1">
        <v>44553</v>
      </c>
      <c r="D666" t="s">
        <v>46</v>
      </c>
      <c r="E666">
        <v>1</v>
      </c>
      <c r="F666">
        <v>1</v>
      </c>
      <c r="G666">
        <v>0</v>
      </c>
      <c r="H666">
        <v>13000</v>
      </c>
      <c r="I666">
        <v>1950</v>
      </c>
      <c r="J666">
        <v>11160.5</v>
      </c>
      <c r="K666" t="s">
        <v>18</v>
      </c>
      <c r="L666">
        <v>552.5</v>
      </c>
      <c r="M666" t="s">
        <v>29</v>
      </c>
      <c r="N666">
        <v>442</v>
      </c>
      <c r="O666">
        <v>0</v>
      </c>
      <c r="P666" t="s">
        <v>252</v>
      </c>
      <c r="Q666" t="s">
        <v>23</v>
      </c>
      <c r="R666" t="s">
        <v>21</v>
      </c>
    </row>
    <row r="667" spans="1:18" hidden="1" x14ac:dyDescent="0.25">
      <c r="A667">
        <v>171865</v>
      </c>
      <c r="B667">
        <v>4040</v>
      </c>
      <c r="C667" s="1">
        <v>44450</v>
      </c>
      <c r="D667" t="s">
        <v>46</v>
      </c>
      <c r="E667">
        <v>1</v>
      </c>
      <c r="F667">
        <v>1</v>
      </c>
      <c r="G667">
        <v>0</v>
      </c>
      <c r="H667">
        <v>7000</v>
      </c>
      <c r="I667">
        <v>1050</v>
      </c>
      <c r="J667">
        <v>6009.5</v>
      </c>
      <c r="K667" t="s">
        <v>18</v>
      </c>
      <c r="L667">
        <v>297.5</v>
      </c>
      <c r="M667" t="s">
        <v>29</v>
      </c>
      <c r="N667">
        <v>238</v>
      </c>
      <c r="O667">
        <v>0</v>
      </c>
      <c r="P667" t="s">
        <v>252</v>
      </c>
      <c r="Q667" t="s">
        <v>23</v>
      </c>
      <c r="R667" t="s">
        <v>21</v>
      </c>
    </row>
    <row r="668" spans="1:18" hidden="1" x14ac:dyDescent="0.25">
      <c r="A668">
        <v>222419</v>
      </c>
      <c r="B668">
        <v>4589</v>
      </c>
      <c r="C668" s="1">
        <v>44918</v>
      </c>
      <c r="D668" t="s">
        <v>46</v>
      </c>
      <c r="E668">
        <v>1</v>
      </c>
      <c r="F668">
        <v>1</v>
      </c>
      <c r="G668">
        <v>0</v>
      </c>
      <c r="H668">
        <v>6400</v>
      </c>
      <c r="I668">
        <v>960</v>
      </c>
      <c r="J668">
        <v>5494.4</v>
      </c>
      <c r="K668" t="s">
        <v>18</v>
      </c>
      <c r="L668">
        <v>272</v>
      </c>
      <c r="M668" t="s">
        <v>29</v>
      </c>
      <c r="N668">
        <v>217.6</v>
      </c>
      <c r="O668">
        <v>0</v>
      </c>
      <c r="P668" t="s">
        <v>252</v>
      </c>
      <c r="Q668" t="s">
        <v>23</v>
      </c>
      <c r="R668" t="s">
        <v>21</v>
      </c>
    </row>
    <row r="669" spans="1:18" hidden="1" x14ac:dyDescent="0.25">
      <c r="A669">
        <v>151512</v>
      </c>
      <c r="B669">
        <v>3688</v>
      </c>
      <c r="C669" s="1">
        <v>44189</v>
      </c>
      <c r="D669" t="s">
        <v>46</v>
      </c>
      <c r="E669">
        <v>1</v>
      </c>
      <c r="F669">
        <v>1</v>
      </c>
      <c r="G669">
        <v>0</v>
      </c>
      <c r="H669">
        <v>6000</v>
      </c>
      <c r="I669">
        <v>900</v>
      </c>
      <c r="J669">
        <v>5151</v>
      </c>
      <c r="K669" t="s">
        <v>18</v>
      </c>
      <c r="L669">
        <v>255</v>
      </c>
      <c r="M669" t="s">
        <v>29</v>
      </c>
      <c r="N669">
        <v>204</v>
      </c>
      <c r="O669">
        <v>0</v>
      </c>
      <c r="P669" t="s">
        <v>252</v>
      </c>
      <c r="Q669" t="s">
        <v>23</v>
      </c>
      <c r="R669" t="s">
        <v>21</v>
      </c>
    </row>
    <row r="670" spans="1:18" hidden="1" x14ac:dyDescent="0.25">
      <c r="A670">
        <v>131164</v>
      </c>
      <c r="B670">
        <v>3343</v>
      </c>
      <c r="C670" s="1">
        <v>43831</v>
      </c>
      <c r="D670" t="s">
        <v>46</v>
      </c>
      <c r="E670">
        <v>1</v>
      </c>
      <c r="F670">
        <v>1</v>
      </c>
      <c r="G670">
        <v>0</v>
      </c>
      <c r="H670">
        <v>5000</v>
      </c>
      <c r="I670">
        <v>750</v>
      </c>
      <c r="J670">
        <v>4292.5</v>
      </c>
      <c r="K670" t="s">
        <v>22</v>
      </c>
      <c r="L670">
        <v>212.5</v>
      </c>
      <c r="M670" t="s">
        <v>29</v>
      </c>
      <c r="N670">
        <v>170</v>
      </c>
      <c r="O670">
        <v>0</v>
      </c>
      <c r="P670" t="s">
        <v>253</v>
      </c>
      <c r="Q670" t="s">
        <v>23</v>
      </c>
      <c r="R670" t="s">
        <v>21</v>
      </c>
    </row>
    <row r="671" spans="1:18" hidden="1" x14ac:dyDescent="0.25">
      <c r="A671">
        <v>131178</v>
      </c>
      <c r="B671">
        <v>3357</v>
      </c>
      <c r="C671" s="1">
        <v>43842</v>
      </c>
      <c r="D671" t="s">
        <v>46</v>
      </c>
      <c r="E671">
        <v>1</v>
      </c>
      <c r="F671">
        <v>1</v>
      </c>
      <c r="G671">
        <v>0</v>
      </c>
      <c r="H671">
        <v>24000</v>
      </c>
      <c r="I671">
        <v>3600</v>
      </c>
      <c r="J671">
        <v>20604</v>
      </c>
      <c r="K671" t="s">
        <v>18</v>
      </c>
      <c r="L671">
        <v>1020</v>
      </c>
      <c r="M671" t="s">
        <v>29</v>
      </c>
      <c r="N671">
        <v>816</v>
      </c>
      <c r="O671">
        <v>0</v>
      </c>
      <c r="P671" t="s">
        <v>254</v>
      </c>
      <c r="Q671" t="s">
        <v>23</v>
      </c>
      <c r="R671" t="s">
        <v>21</v>
      </c>
    </row>
    <row r="672" spans="1:18" hidden="1" x14ac:dyDescent="0.25">
      <c r="A672">
        <v>131179</v>
      </c>
      <c r="B672">
        <v>3358</v>
      </c>
      <c r="C672" s="1">
        <v>43842</v>
      </c>
      <c r="D672" t="s">
        <v>46</v>
      </c>
      <c r="E672">
        <v>1</v>
      </c>
      <c r="F672">
        <v>1</v>
      </c>
      <c r="G672">
        <v>0</v>
      </c>
      <c r="H672">
        <v>8000</v>
      </c>
      <c r="I672">
        <v>1200</v>
      </c>
      <c r="J672">
        <v>6868</v>
      </c>
      <c r="K672" t="s">
        <v>18</v>
      </c>
      <c r="L672">
        <v>340</v>
      </c>
      <c r="M672" t="s">
        <v>29</v>
      </c>
      <c r="N672">
        <v>272</v>
      </c>
      <c r="O672">
        <v>0</v>
      </c>
      <c r="P672" t="s">
        <v>255</v>
      </c>
      <c r="Q672" t="s">
        <v>23</v>
      </c>
      <c r="R672" t="s">
        <v>21</v>
      </c>
    </row>
    <row r="673" spans="1:18" hidden="1" x14ac:dyDescent="0.25">
      <c r="A673">
        <v>131180</v>
      </c>
      <c r="B673">
        <v>3359</v>
      </c>
      <c r="C673" s="1">
        <v>43842</v>
      </c>
      <c r="D673" t="s">
        <v>46</v>
      </c>
      <c r="E673">
        <v>1</v>
      </c>
      <c r="F673">
        <v>1</v>
      </c>
      <c r="G673">
        <v>0</v>
      </c>
      <c r="H673">
        <v>8000</v>
      </c>
      <c r="I673">
        <v>1200</v>
      </c>
      <c r="J673">
        <v>6868</v>
      </c>
      <c r="K673" t="s">
        <v>18</v>
      </c>
      <c r="L673">
        <v>340</v>
      </c>
      <c r="M673" t="s">
        <v>29</v>
      </c>
      <c r="N673">
        <v>272</v>
      </c>
      <c r="O673">
        <v>0</v>
      </c>
      <c r="P673" t="s">
        <v>256</v>
      </c>
      <c r="Q673" t="s">
        <v>23</v>
      </c>
      <c r="R673" t="s">
        <v>21</v>
      </c>
    </row>
    <row r="674" spans="1:18" hidden="1" x14ac:dyDescent="0.25">
      <c r="A674">
        <v>131181</v>
      </c>
      <c r="B674">
        <v>3360</v>
      </c>
      <c r="C674" s="1">
        <v>43842</v>
      </c>
      <c r="D674" t="s">
        <v>46</v>
      </c>
      <c r="E674">
        <v>1</v>
      </c>
      <c r="F674">
        <v>1</v>
      </c>
      <c r="G674">
        <v>0</v>
      </c>
      <c r="H674">
        <v>8000</v>
      </c>
      <c r="I674">
        <v>1200</v>
      </c>
      <c r="J674">
        <v>6868</v>
      </c>
      <c r="K674" t="s">
        <v>18</v>
      </c>
      <c r="L674">
        <v>340</v>
      </c>
      <c r="M674" t="s">
        <v>29</v>
      </c>
      <c r="N674">
        <v>272</v>
      </c>
      <c r="O674">
        <v>0</v>
      </c>
      <c r="P674" t="s">
        <v>257</v>
      </c>
      <c r="Q674" t="s">
        <v>23</v>
      </c>
      <c r="R674" t="s">
        <v>21</v>
      </c>
    </row>
    <row r="675" spans="1:18" hidden="1" x14ac:dyDescent="0.25">
      <c r="A675">
        <v>141197</v>
      </c>
      <c r="B675">
        <v>3377</v>
      </c>
      <c r="C675" s="1">
        <v>43875</v>
      </c>
      <c r="D675" t="s">
        <v>46</v>
      </c>
      <c r="E675">
        <v>1</v>
      </c>
      <c r="F675">
        <v>1</v>
      </c>
      <c r="G675">
        <v>0</v>
      </c>
      <c r="H675">
        <v>9450</v>
      </c>
      <c r="I675">
        <v>1417.5</v>
      </c>
      <c r="J675">
        <v>8112.82</v>
      </c>
      <c r="K675" t="s">
        <v>18</v>
      </c>
      <c r="L675">
        <v>401.63</v>
      </c>
      <c r="M675" t="s">
        <v>29</v>
      </c>
      <c r="N675">
        <v>321.3</v>
      </c>
      <c r="O675">
        <v>0</v>
      </c>
      <c r="P675" t="s">
        <v>258</v>
      </c>
      <c r="Q675" t="s">
        <v>23</v>
      </c>
      <c r="R675" t="s">
        <v>21</v>
      </c>
    </row>
    <row r="676" spans="1:18" hidden="1" x14ac:dyDescent="0.25">
      <c r="A676">
        <v>141214</v>
      </c>
      <c r="B676">
        <v>3393</v>
      </c>
      <c r="C676" s="1">
        <v>43891</v>
      </c>
      <c r="D676" t="s">
        <v>46</v>
      </c>
      <c r="E676">
        <v>1</v>
      </c>
      <c r="F676">
        <v>1</v>
      </c>
      <c r="G676">
        <v>0</v>
      </c>
      <c r="H676">
        <v>4000</v>
      </c>
      <c r="I676">
        <v>600</v>
      </c>
      <c r="J676">
        <v>3434</v>
      </c>
      <c r="K676" t="s">
        <v>22</v>
      </c>
      <c r="L676">
        <v>170</v>
      </c>
      <c r="M676" t="s">
        <v>29</v>
      </c>
      <c r="N676">
        <v>136</v>
      </c>
      <c r="O676">
        <v>0</v>
      </c>
      <c r="P676" t="s">
        <v>259</v>
      </c>
      <c r="Q676" t="s">
        <v>23</v>
      </c>
      <c r="R676" t="s">
        <v>21</v>
      </c>
    </row>
    <row r="677" spans="1:18" hidden="1" x14ac:dyDescent="0.25">
      <c r="A677">
        <v>141215</v>
      </c>
      <c r="B677">
        <v>3394</v>
      </c>
      <c r="C677" s="1">
        <v>43893</v>
      </c>
      <c r="D677" t="s">
        <v>46</v>
      </c>
      <c r="E677">
        <v>1</v>
      </c>
      <c r="F677">
        <v>1</v>
      </c>
      <c r="G677">
        <v>0</v>
      </c>
      <c r="H677">
        <v>4000</v>
      </c>
      <c r="I677">
        <v>600</v>
      </c>
      <c r="J677">
        <v>3434</v>
      </c>
      <c r="K677" t="s">
        <v>18</v>
      </c>
      <c r="L677">
        <v>170</v>
      </c>
      <c r="M677" t="s">
        <v>29</v>
      </c>
      <c r="N677">
        <v>136</v>
      </c>
      <c r="O677">
        <v>0</v>
      </c>
      <c r="P677" t="s">
        <v>260</v>
      </c>
      <c r="Q677" t="s">
        <v>23</v>
      </c>
      <c r="R677" t="s">
        <v>21</v>
      </c>
    </row>
    <row r="678" spans="1:18" hidden="1" x14ac:dyDescent="0.25">
      <c r="A678">
        <v>131187</v>
      </c>
      <c r="B678">
        <v>3366</v>
      </c>
      <c r="C678" s="1">
        <v>43852</v>
      </c>
      <c r="D678" t="s">
        <v>46</v>
      </c>
      <c r="E678">
        <v>1</v>
      </c>
      <c r="F678">
        <v>1</v>
      </c>
      <c r="G678">
        <v>0</v>
      </c>
      <c r="H678">
        <v>11400</v>
      </c>
      <c r="I678">
        <v>1710</v>
      </c>
      <c r="J678">
        <v>9786.9</v>
      </c>
      <c r="K678" t="s">
        <v>18</v>
      </c>
      <c r="L678">
        <v>484.5</v>
      </c>
      <c r="M678" t="s">
        <v>29</v>
      </c>
      <c r="N678">
        <v>387.6</v>
      </c>
      <c r="O678">
        <v>0</v>
      </c>
      <c r="P678" t="s">
        <v>261</v>
      </c>
      <c r="Q678" t="s">
        <v>23</v>
      </c>
      <c r="R678" t="s">
        <v>21</v>
      </c>
    </row>
    <row r="679" spans="1:18" hidden="1" x14ac:dyDescent="0.25">
      <c r="A679">
        <v>141229</v>
      </c>
      <c r="B679">
        <v>3408</v>
      </c>
      <c r="C679" s="1">
        <v>43911</v>
      </c>
      <c r="D679" t="s">
        <v>46</v>
      </c>
      <c r="E679">
        <v>1</v>
      </c>
      <c r="F679">
        <v>1</v>
      </c>
      <c r="G679">
        <v>0</v>
      </c>
      <c r="H679">
        <v>16800</v>
      </c>
      <c r="I679">
        <v>2520</v>
      </c>
      <c r="J679">
        <v>14422.8</v>
      </c>
      <c r="K679" t="s">
        <v>18</v>
      </c>
      <c r="L679">
        <v>714</v>
      </c>
      <c r="M679" t="s">
        <v>29</v>
      </c>
      <c r="N679">
        <v>571.20000000000005</v>
      </c>
      <c r="O679">
        <v>0</v>
      </c>
      <c r="P679" t="s">
        <v>262</v>
      </c>
      <c r="Q679" t="s">
        <v>23</v>
      </c>
      <c r="R679" t="s">
        <v>21</v>
      </c>
    </row>
    <row r="680" spans="1:18" hidden="1" x14ac:dyDescent="0.25">
      <c r="A680">
        <v>141247</v>
      </c>
      <c r="B680">
        <v>3426</v>
      </c>
      <c r="C680" s="1">
        <v>43967</v>
      </c>
      <c r="D680" t="s">
        <v>46</v>
      </c>
      <c r="E680">
        <v>1</v>
      </c>
      <c r="F680">
        <v>1</v>
      </c>
      <c r="G680">
        <v>0</v>
      </c>
      <c r="H680">
        <v>2200</v>
      </c>
      <c r="I680">
        <v>330</v>
      </c>
      <c r="J680">
        <v>1888.7</v>
      </c>
      <c r="K680" t="s">
        <v>22</v>
      </c>
      <c r="L680">
        <v>93.5</v>
      </c>
      <c r="M680" t="s">
        <v>29</v>
      </c>
      <c r="N680">
        <v>74.8</v>
      </c>
      <c r="O680">
        <v>0</v>
      </c>
      <c r="P680" t="s">
        <v>263</v>
      </c>
      <c r="Q680" t="s">
        <v>23</v>
      </c>
      <c r="R680" t="s">
        <v>21</v>
      </c>
    </row>
    <row r="681" spans="1:18" hidden="1" x14ac:dyDescent="0.25">
      <c r="A681">
        <v>151547</v>
      </c>
      <c r="B681">
        <v>3723</v>
      </c>
      <c r="C681" s="1">
        <v>44212</v>
      </c>
      <c r="D681" t="s">
        <v>46</v>
      </c>
      <c r="E681">
        <v>1</v>
      </c>
      <c r="F681">
        <v>1</v>
      </c>
      <c r="G681">
        <v>0</v>
      </c>
      <c r="H681">
        <v>8000</v>
      </c>
      <c r="I681">
        <v>1200</v>
      </c>
      <c r="J681">
        <v>6868</v>
      </c>
      <c r="K681" t="s">
        <v>18</v>
      </c>
      <c r="L681">
        <v>340</v>
      </c>
      <c r="M681" t="s">
        <v>29</v>
      </c>
      <c r="N681">
        <v>272</v>
      </c>
      <c r="O681">
        <v>0</v>
      </c>
      <c r="P681" t="s">
        <v>264</v>
      </c>
      <c r="Q681" t="s">
        <v>23</v>
      </c>
      <c r="R681" t="s">
        <v>21</v>
      </c>
    </row>
    <row r="682" spans="1:18" hidden="1" x14ac:dyDescent="0.25">
      <c r="A682">
        <v>172034</v>
      </c>
      <c r="B682">
        <v>4206</v>
      </c>
      <c r="C682" s="1">
        <v>44586</v>
      </c>
      <c r="D682" t="s">
        <v>46</v>
      </c>
      <c r="E682">
        <v>1</v>
      </c>
      <c r="F682">
        <v>1</v>
      </c>
      <c r="G682">
        <v>0</v>
      </c>
      <c r="H682">
        <v>12000</v>
      </c>
      <c r="I682">
        <v>1800</v>
      </c>
      <c r="J682">
        <v>10302</v>
      </c>
      <c r="K682" t="s">
        <v>18</v>
      </c>
      <c r="L682">
        <v>510</v>
      </c>
      <c r="M682" t="s">
        <v>29</v>
      </c>
      <c r="N682">
        <v>408</v>
      </c>
      <c r="O682">
        <v>0</v>
      </c>
      <c r="P682" t="s">
        <v>264</v>
      </c>
      <c r="Q682" t="s">
        <v>23</v>
      </c>
      <c r="R682" t="s">
        <v>21</v>
      </c>
    </row>
    <row r="683" spans="1:18" hidden="1" x14ac:dyDescent="0.25">
      <c r="A683">
        <v>141255</v>
      </c>
      <c r="B683">
        <v>3434</v>
      </c>
      <c r="C683" s="1">
        <v>43972</v>
      </c>
      <c r="D683" t="s">
        <v>46</v>
      </c>
      <c r="E683">
        <v>1</v>
      </c>
      <c r="F683">
        <v>1</v>
      </c>
      <c r="G683">
        <v>0</v>
      </c>
      <c r="H683">
        <v>4000</v>
      </c>
      <c r="I683">
        <v>600</v>
      </c>
      <c r="J683">
        <v>3434</v>
      </c>
      <c r="K683" t="s">
        <v>18</v>
      </c>
      <c r="L683">
        <v>170</v>
      </c>
      <c r="M683" t="s">
        <v>29</v>
      </c>
      <c r="N683">
        <v>136</v>
      </c>
      <c r="O683">
        <v>0</v>
      </c>
      <c r="P683" t="s">
        <v>265</v>
      </c>
      <c r="Q683" t="s">
        <v>23</v>
      </c>
      <c r="R683" t="s">
        <v>21</v>
      </c>
    </row>
    <row r="684" spans="1:18" hidden="1" x14ac:dyDescent="0.25">
      <c r="A684">
        <v>141258</v>
      </c>
      <c r="B684">
        <v>3437</v>
      </c>
      <c r="C684" s="1">
        <v>43975</v>
      </c>
      <c r="D684" t="s">
        <v>46</v>
      </c>
      <c r="E684">
        <v>1</v>
      </c>
      <c r="F684">
        <v>1</v>
      </c>
      <c r="G684">
        <v>0</v>
      </c>
      <c r="H684">
        <v>4000</v>
      </c>
      <c r="I684">
        <v>600</v>
      </c>
      <c r="J684">
        <v>3434</v>
      </c>
      <c r="K684" t="s">
        <v>18</v>
      </c>
      <c r="L684">
        <v>170</v>
      </c>
      <c r="M684" t="s">
        <v>29</v>
      </c>
      <c r="N684">
        <v>136</v>
      </c>
      <c r="O684">
        <v>0</v>
      </c>
      <c r="P684" t="s">
        <v>266</v>
      </c>
      <c r="Q684" t="s">
        <v>23</v>
      </c>
      <c r="R684" t="s">
        <v>21</v>
      </c>
    </row>
    <row r="685" spans="1:18" hidden="1" x14ac:dyDescent="0.25">
      <c r="A685">
        <v>141263</v>
      </c>
      <c r="B685">
        <v>3430</v>
      </c>
      <c r="C685" s="1">
        <v>43977</v>
      </c>
      <c r="D685" t="s">
        <v>46</v>
      </c>
      <c r="E685">
        <v>1</v>
      </c>
      <c r="F685">
        <v>1</v>
      </c>
      <c r="G685">
        <v>0</v>
      </c>
      <c r="H685">
        <v>4000</v>
      </c>
      <c r="I685">
        <v>600</v>
      </c>
      <c r="J685">
        <v>3434</v>
      </c>
      <c r="K685" t="s">
        <v>18</v>
      </c>
      <c r="L685">
        <v>170</v>
      </c>
      <c r="M685" t="s">
        <v>29</v>
      </c>
      <c r="N685">
        <v>136</v>
      </c>
      <c r="O685">
        <v>0</v>
      </c>
      <c r="P685" t="s">
        <v>264</v>
      </c>
      <c r="Q685" t="s">
        <v>23</v>
      </c>
      <c r="R685" t="s">
        <v>21</v>
      </c>
    </row>
    <row r="686" spans="1:18" hidden="1" x14ac:dyDescent="0.25">
      <c r="A686">
        <v>161580</v>
      </c>
      <c r="B686">
        <v>3757</v>
      </c>
      <c r="C686" s="1">
        <v>44240</v>
      </c>
      <c r="D686" t="s">
        <v>46</v>
      </c>
      <c r="E686">
        <v>1</v>
      </c>
      <c r="F686">
        <v>1</v>
      </c>
      <c r="G686">
        <v>0</v>
      </c>
      <c r="H686">
        <v>8000</v>
      </c>
      <c r="I686">
        <v>1200</v>
      </c>
      <c r="J686">
        <v>6868</v>
      </c>
      <c r="K686" t="s">
        <v>18</v>
      </c>
      <c r="L686">
        <v>340</v>
      </c>
      <c r="M686" t="s">
        <v>29</v>
      </c>
      <c r="N686">
        <v>272</v>
      </c>
      <c r="O686">
        <v>0</v>
      </c>
      <c r="P686" t="s">
        <v>264</v>
      </c>
      <c r="Q686" t="s">
        <v>23</v>
      </c>
      <c r="R686" t="s">
        <v>21</v>
      </c>
    </row>
    <row r="687" spans="1:18" hidden="1" x14ac:dyDescent="0.25">
      <c r="A687">
        <v>141278</v>
      </c>
      <c r="B687">
        <v>3456</v>
      </c>
      <c r="C687" s="1">
        <v>43995</v>
      </c>
      <c r="D687" t="s">
        <v>46</v>
      </c>
      <c r="E687">
        <v>1</v>
      </c>
      <c r="F687">
        <v>1</v>
      </c>
      <c r="G687">
        <v>0</v>
      </c>
      <c r="H687">
        <v>4000</v>
      </c>
      <c r="I687">
        <v>600</v>
      </c>
      <c r="J687">
        <v>3434</v>
      </c>
      <c r="K687" t="s">
        <v>18</v>
      </c>
      <c r="L687">
        <v>170</v>
      </c>
      <c r="M687" t="s">
        <v>29</v>
      </c>
      <c r="N687">
        <v>136</v>
      </c>
      <c r="O687">
        <v>0</v>
      </c>
      <c r="P687" t="s">
        <v>266</v>
      </c>
      <c r="Q687" t="s">
        <v>23</v>
      </c>
      <c r="R687" t="s">
        <v>21</v>
      </c>
    </row>
    <row r="688" spans="1:18" hidden="1" x14ac:dyDescent="0.25">
      <c r="A688">
        <v>151420</v>
      </c>
      <c r="B688">
        <v>3598</v>
      </c>
      <c r="C688" s="1">
        <v>44119</v>
      </c>
      <c r="D688" t="s">
        <v>46</v>
      </c>
      <c r="E688">
        <v>1</v>
      </c>
      <c r="F688">
        <v>1</v>
      </c>
      <c r="G688">
        <v>0</v>
      </c>
      <c r="H688">
        <v>3000</v>
      </c>
      <c r="I688">
        <v>450</v>
      </c>
      <c r="J688">
        <v>2575.5</v>
      </c>
      <c r="K688" t="s">
        <v>18</v>
      </c>
      <c r="L688">
        <v>127.5</v>
      </c>
      <c r="M688" t="s">
        <v>29</v>
      </c>
      <c r="N688">
        <v>102</v>
      </c>
      <c r="O688">
        <v>0</v>
      </c>
      <c r="P688" t="s">
        <v>266</v>
      </c>
      <c r="Q688" t="s">
        <v>23</v>
      </c>
      <c r="R688" t="s">
        <v>21</v>
      </c>
    </row>
    <row r="689" spans="1:18" hidden="1" x14ac:dyDescent="0.25">
      <c r="A689">
        <v>141262</v>
      </c>
      <c r="B689">
        <v>3441</v>
      </c>
      <c r="C689" s="1">
        <v>43974</v>
      </c>
      <c r="D689" t="s">
        <v>46</v>
      </c>
      <c r="E689">
        <v>1</v>
      </c>
      <c r="F689">
        <v>1</v>
      </c>
      <c r="G689">
        <v>0</v>
      </c>
      <c r="H689">
        <v>8000</v>
      </c>
      <c r="I689">
        <v>1200</v>
      </c>
      <c r="J689">
        <v>7140</v>
      </c>
      <c r="K689" t="s">
        <v>18</v>
      </c>
      <c r="L689">
        <v>340</v>
      </c>
      <c r="M689" t="s">
        <v>25</v>
      </c>
      <c r="N689">
        <v>0</v>
      </c>
      <c r="O689">
        <v>0</v>
      </c>
      <c r="P689" t="s">
        <v>267</v>
      </c>
      <c r="Q689" t="s">
        <v>23</v>
      </c>
      <c r="R689" t="s">
        <v>21</v>
      </c>
    </row>
    <row r="690" spans="1:18" hidden="1" x14ac:dyDescent="0.25">
      <c r="A690">
        <v>151417</v>
      </c>
      <c r="B690">
        <v>3595</v>
      </c>
      <c r="C690" s="1">
        <v>44112</v>
      </c>
      <c r="D690" t="s">
        <v>46</v>
      </c>
      <c r="E690">
        <v>1</v>
      </c>
      <c r="F690">
        <v>1</v>
      </c>
      <c r="G690">
        <v>0</v>
      </c>
      <c r="H690">
        <v>1822.5</v>
      </c>
      <c r="I690">
        <v>182.25</v>
      </c>
      <c r="J690">
        <v>1722.26</v>
      </c>
      <c r="K690" t="s">
        <v>18</v>
      </c>
      <c r="L690">
        <v>82.01</v>
      </c>
      <c r="M690" t="s">
        <v>25</v>
      </c>
      <c r="N690">
        <v>0</v>
      </c>
      <c r="O690">
        <v>0</v>
      </c>
      <c r="P690" t="s">
        <v>268</v>
      </c>
      <c r="Q690" t="s">
        <v>23</v>
      </c>
      <c r="R690" t="s">
        <v>21</v>
      </c>
    </row>
    <row r="691" spans="1:18" hidden="1" x14ac:dyDescent="0.25">
      <c r="A691">
        <v>171617</v>
      </c>
      <c r="B691">
        <v>3794</v>
      </c>
      <c r="C691" s="1">
        <v>44274</v>
      </c>
      <c r="D691" t="s">
        <v>46</v>
      </c>
      <c r="E691">
        <v>1</v>
      </c>
      <c r="F691">
        <v>1</v>
      </c>
      <c r="G691">
        <v>0</v>
      </c>
      <c r="H691">
        <v>10000</v>
      </c>
      <c r="I691">
        <v>1500</v>
      </c>
      <c r="J691">
        <v>8585</v>
      </c>
      <c r="K691" t="s">
        <v>18</v>
      </c>
      <c r="L691">
        <v>425</v>
      </c>
      <c r="M691" t="s">
        <v>29</v>
      </c>
      <c r="N691">
        <v>340</v>
      </c>
      <c r="O691">
        <v>0</v>
      </c>
      <c r="P691" t="s">
        <v>268</v>
      </c>
      <c r="Q691" t="s">
        <v>23</v>
      </c>
      <c r="R691" t="s">
        <v>21</v>
      </c>
    </row>
    <row r="692" spans="1:18" hidden="1" x14ac:dyDescent="0.25">
      <c r="A692">
        <v>171645</v>
      </c>
      <c r="B692">
        <v>3821</v>
      </c>
      <c r="C692" s="1">
        <v>44298</v>
      </c>
      <c r="D692" t="s">
        <v>46</v>
      </c>
      <c r="E692">
        <v>1</v>
      </c>
      <c r="F692">
        <v>1</v>
      </c>
      <c r="G692">
        <v>0</v>
      </c>
      <c r="H692">
        <v>10000</v>
      </c>
      <c r="I692">
        <v>1500</v>
      </c>
      <c r="J692">
        <v>8585</v>
      </c>
      <c r="K692" t="s">
        <v>18</v>
      </c>
      <c r="L692">
        <v>425</v>
      </c>
      <c r="M692" t="s">
        <v>29</v>
      </c>
      <c r="N692">
        <v>340</v>
      </c>
      <c r="O692">
        <v>0</v>
      </c>
      <c r="P692" t="s">
        <v>268</v>
      </c>
      <c r="Q692" t="s">
        <v>23</v>
      </c>
      <c r="R692" t="s">
        <v>21</v>
      </c>
    </row>
    <row r="693" spans="1:18" hidden="1" x14ac:dyDescent="0.25">
      <c r="A693">
        <v>171692</v>
      </c>
      <c r="B693">
        <v>3868</v>
      </c>
      <c r="C693" s="1">
        <v>44329</v>
      </c>
      <c r="D693" t="s">
        <v>46</v>
      </c>
      <c r="E693">
        <v>1</v>
      </c>
      <c r="F693">
        <v>1</v>
      </c>
      <c r="G693">
        <v>0</v>
      </c>
      <c r="H693">
        <v>6000</v>
      </c>
      <c r="I693">
        <v>900</v>
      </c>
      <c r="J693">
        <v>5151</v>
      </c>
      <c r="K693" t="s">
        <v>18</v>
      </c>
      <c r="L693">
        <v>255</v>
      </c>
      <c r="M693" t="s">
        <v>29</v>
      </c>
      <c r="N693">
        <v>204</v>
      </c>
      <c r="O693">
        <v>0</v>
      </c>
      <c r="P693" t="s">
        <v>268</v>
      </c>
      <c r="Q693" t="s">
        <v>23</v>
      </c>
      <c r="R693" t="s">
        <v>21</v>
      </c>
    </row>
    <row r="694" spans="1:18" hidden="1" x14ac:dyDescent="0.25">
      <c r="A694">
        <v>141275</v>
      </c>
      <c r="B694">
        <v>3453</v>
      </c>
      <c r="C694" s="1">
        <v>43990</v>
      </c>
      <c r="D694" t="s">
        <v>46</v>
      </c>
      <c r="E694">
        <v>1</v>
      </c>
      <c r="F694">
        <v>1</v>
      </c>
      <c r="G694">
        <v>0</v>
      </c>
      <c r="H694">
        <v>9600</v>
      </c>
      <c r="I694">
        <v>1440</v>
      </c>
      <c r="J694">
        <v>8241.6</v>
      </c>
      <c r="K694" t="s">
        <v>18</v>
      </c>
      <c r="L694">
        <v>408</v>
      </c>
      <c r="M694" t="s">
        <v>29</v>
      </c>
      <c r="N694">
        <v>326.39999999999998</v>
      </c>
      <c r="O694">
        <v>0</v>
      </c>
      <c r="P694" t="s">
        <v>269</v>
      </c>
      <c r="Q694" t="s">
        <v>23</v>
      </c>
      <c r="R694" t="s">
        <v>21</v>
      </c>
    </row>
    <row r="695" spans="1:18" hidden="1" x14ac:dyDescent="0.25">
      <c r="A695">
        <v>141288</v>
      </c>
      <c r="B695">
        <v>3466</v>
      </c>
      <c r="C695" s="1">
        <v>44012</v>
      </c>
      <c r="D695" t="s">
        <v>46</v>
      </c>
      <c r="E695">
        <v>1</v>
      </c>
      <c r="F695">
        <v>1</v>
      </c>
      <c r="G695">
        <v>0</v>
      </c>
      <c r="H695">
        <v>5000</v>
      </c>
      <c r="I695">
        <v>750</v>
      </c>
      <c r="J695">
        <v>4292.5</v>
      </c>
      <c r="K695" t="s">
        <v>22</v>
      </c>
      <c r="L695">
        <v>212.5</v>
      </c>
      <c r="M695" t="s">
        <v>29</v>
      </c>
      <c r="N695">
        <v>170</v>
      </c>
      <c r="O695">
        <v>0</v>
      </c>
      <c r="P695" t="s">
        <v>270</v>
      </c>
      <c r="Q695" t="s">
        <v>23</v>
      </c>
      <c r="R695" t="s">
        <v>21</v>
      </c>
    </row>
    <row r="696" spans="1:18" hidden="1" x14ac:dyDescent="0.25">
      <c r="A696">
        <v>151400</v>
      </c>
      <c r="B696">
        <v>3578</v>
      </c>
      <c r="C696" s="1">
        <v>44107</v>
      </c>
      <c r="D696" t="s">
        <v>172</v>
      </c>
      <c r="E696">
        <v>1</v>
      </c>
      <c r="F696">
        <v>1</v>
      </c>
      <c r="G696">
        <v>0</v>
      </c>
      <c r="H696">
        <v>9450</v>
      </c>
      <c r="I696">
        <v>1417.5</v>
      </c>
      <c r="J696">
        <v>8112.82</v>
      </c>
      <c r="K696" t="s">
        <v>18</v>
      </c>
      <c r="L696">
        <v>401.63</v>
      </c>
      <c r="M696" t="s">
        <v>29</v>
      </c>
      <c r="N696">
        <v>321.3</v>
      </c>
      <c r="O696">
        <v>0</v>
      </c>
      <c r="P696" t="s">
        <v>270</v>
      </c>
      <c r="Q696" t="s">
        <v>23</v>
      </c>
      <c r="R696" t="s">
        <v>21</v>
      </c>
    </row>
    <row r="697" spans="1:18" hidden="1" x14ac:dyDescent="0.25">
      <c r="A697">
        <v>171722</v>
      </c>
      <c r="B697">
        <v>3897</v>
      </c>
      <c r="C697" s="1">
        <v>44363</v>
      </c>
      <c r="D697" t="s">
        <v>46</v>
      </c>
      <c r="E697">
        <v>1</v>
      </c>
      <c r="F697">
        <v>1</v>
      </c>
      <c r="G697">
        <v>0</v>
      </c>
      <c r="H697">
        <v>5000</v>
      </c>
      <c r="I697">
        <v>750</v>
      </c>
      <c r="J697">
        <v>4292.5</v>
      </c>
      <c r="K697" t="s">
        <v>18</v>
      </c>
      <c r="L697">
        <v>212.5</v>
      </c>
      <c r="M697" t="s">
        <v>29</v>
      </c>
      <c r="N697">
        <v>170</v>
      </c>
      <c r="O697">
        <v>0</v>
      </c>
      <c r="P697" t="s">
        <v>270</v>
      </c>
      <c r="Q697" t="s">
        <v>23</v>
      </c>
      <c r="R697" t="s">
        <v>21</v>
      </c>
    </row>
    <row r="698" spans="1:18" hidden="1" x14ac:dyDescent="0.25">
      <c r="A698">
        <v>141294</v>
      </c>
      <c r="B698">
        <v>3472</v>
      </c>
      <c r="C698" s="1">
        <v>44018</v>
      </c>
      <c r="D698" t="s">
        <v>46</v>
      </c>
      <c r="E698">
        <v>1</v>
      </c>
      <c r="F698">
        <v>1</v>
      </c>
      <c r="G698">
        <v>0</v>
      </c>
      <c r="H698">
        <v>4760</v>
      </c>
      <c r="I698">
        <v>714</v>
      </c>
      <c r="J698">
        <v>4248.3</v>
      </c>
      <c r="K698" t="s">
        <v>18</v>
      </c>
      <c r="L698">
        <v>202.3</v>
      </c>
      <c r="M698" t="s">
        <v>25</v>
      </c>
      <c r="N698">
        <v>0</v>
      </c>
      <c r="O698">
        <v>0</v>
      </c>
      <c r="P698" t="s">
        <v>271</v>
      </c>
      <c r="Q698" t="s">
        <v>23</v>
      </c>
      <c r="R698" t="s">
        <v>21</v>
      </c>
    </row>
    <row r="699" spans="1:18" hidden="1" x14ac:dyDescent="0.25">
      <c r="A699">
        <v>141299</v>
      </c>
      <c r="B699">
        <v>3477</v>
      </c>
      <c r="C699" s="1">
        <v>44021</v>
      </c>
      <c r="D699" t="s">
        <v>46</v>
      </c>
      <c r="E699">
        <v>2</v>
      </c>
      <c r="F699">
        <v>1</v>
      </c>
      <c r="G699">
        <v>1</v>
      </c>
      <c r="H699">
        <v>100000</v>
      </c>
      <c r="I699">
        <v>15000</v>
      </c>
      <c r="J699">
        <v>85850</v>
      </c>
      <c r="K699" t="s">
        <v>18</v>
      </c>
      <c r="L699">
        <v>4250</v>
      </c>
      <c r="M699" t="s">
        <v>29</v>
      </c>
      <c r="N699">
        <v>3400</v>
      </c>
      <c r="O699">
        <v>0</v>
      </c>
      <c r="P699" t="s">
        <v>272</v>
      </c>
      <c r="Q699" t="s">
        <v>23</v>
      </c>
      <c r="R699" t="s">
        <v>21</v>
      </c>
    </row>
    <row r="700" spans="1:18" hidden="1" x14ac:dyDescent="0.25">
      <c r="A700">
        <v>141380</v>
      </c>
      <c r="B700">
        <v>3558</v>
      </c>
      <c r="C700" s="1">
        <v>44082</v>
      </c>
      <c r="D700" t="s">
        <v>66</v>
      </c>
      <c r="E700">
        <v>2</v>
      </c>
      <c r="F700">
        <v>1</v>
      </c>
      <c r="G700">
        <v>1</v>
      </c>
      <c r="H700">
        <v>11200</v>
      </c>
      <c r="I700">
        <v>1680</v>
      </c>
      <c r="J700">
        <v>9615.2000000000007</v>
      </c>
      <c r="K700" t="s">
        <v>18</v>
      </c>
      <c r="L700">
        <v>476</v>
      </c>
      <c r="M700" t="s">
        <v>29</v>
      </c>
      <c r="N700">
        <v>380.8</v>
      </c>
      <c r="O700">
        <v>0</v>
      </c>
      <c r="P700" t="s">
        <v>272</v>
      </c>
      <c r="Q700" t="s">
        <v>23</v>
      </c>
      <c r="R700" t="s">
        <v>21</v>
      </c>
    </row>
    <row r="701" spans="1:18" hidden="1" x14ac:dyDescent="0.25">
      <c r="A701">
        <v>141312</v>
      </c>
      <c r="B701">
        <v>3490</v>
      </c>
      <c r="C701" s="1">
        <v>44044</v>
      </c>
      <c r="D701" t="s">
        <v>46</v>
      </c>
      <c r="E701">
        <v>1</v>
      </c>
      <c r="F701">
        <v>1</v>
      </c>
      <c r="G701">
        <v>0</v>
      </c>
      <c r="H701">
        <v>8000</v>
      </c>
      <c r="I701">
        <v>1200</v>
      </c>
      <c r="J701">
        <v>6868</v>
      </c>
      <c r="K701" t="s">
        <v>18</v>
      </c>
      <c r="L701">
        <v>340</v>
      </c>
      <c r="M701" t="s">
        <v>29</v>
      </c>
      <c r="N701">
        <v>272</v>
      </c>
      <c r="O701">
        <v>0</v>
      </c>
      <c r="P701" t="s">
        <v>273</v>
      </c>
      <c r="Q701" t="s">
        <v>23</v>
      </c>
      <c r="R701" t="s">
        <v>21</v>
      </c>
    </row>
    <row r="702" spans="1:18" hidden="1" x14ac:dyDescent="0.25">
      <c r="A702">
        <v>141318</v>
      </c>
      <c r="B702">
        <v>3496</v>
      </c>
      <c r="C702" s="1">
        <v>44046</v>
      </c>
      <c r="D702" t="s">
        <v>66</v>
      </c>
      <c r="E702">
        <v>2</v>
      </c>
      <c r="F702">
        <v>1</v>
      </c>
      <c r="G702">
        <v>1</v>
      </c>
      <c r="H702">
        <v>20160</v>
      </c>
      <c r="I702">
        <v>3024</v>
      </c>
      <c r="J702">
        <v>17307.36</v>
      </c>
      <c r="K702" t="s">
        <v>18</v>
      </c>
      <c r="L702">
        <v>856.8</v>
      </c>
      <c r="M702" t="s">
        <v>29</v>
      </c>
      <c r="N702">
        <v>685.44</v>
      </c>
      <c r="O702">
        <v>0</v>
      </c>
      <c r="P702" t="s">
        <v>274</v>
      </c>
      <c r="Q702" t="s">
        <v>23</v>
      </c>
      <c r="R702" t="s">
        <v>21</v>
      </c>
    </row>
    <row r="703" spans="1:18" hidden="1" x14ac:dyDescent="0.25">
      <c r="A703">
        <v>222641</v>
      </c>
      <c r="B703">
        <v>4802</v>
      </c>
      <c r="C703" s="1">
        <v>45132</v>
      </c>
      <c r="D703" t="s">
        <v>56</v>
      </c>
      <c r="E703">
        <v>2</v>
      </c>
      <c r="F703">
        <v>1</v>
      </c>
      <c r="G703">
        <v>1</v>
      </c>
      <c r="H703">
        <v>22400</v>
      </c>
      <c r="I703">
        <v>3360</v>
      </c>
      <c r="J703">
        <v>19230.400000000001</v>
      </c>
      <c r="K703" t="s">
        <v>18</v>
      </c>
      <c r="L703">
        <v>952</v>
      </c>
      <c r="M703" t="s">
        <v>29</v>
      </c>
      <c r="N703">
        <v>761.6</v>
      </c>
      <c r="O703">
        <v>0</v>
      </c>
      <c r="P703" t="s">
        <v>274</v>
      </c>
      <c r="Q703" t="s">
        <v>23</v>
      </c>
      <c r="R703" t="s">
        <v>21</v>
      </c>
    </row>
    <row r="704" spans="1:18" hidden="1" x14ac:dyDescent="0.25">
      <c r="A704">
        <v>141320</v>
      </c>
      <c r="B704">
        <v>3498</v>
      </c>
      <c r="C704" s="1">
        <v>44048</v>
      </c>
      <c r="D704" t="s">
        <v>46</v>
      </c>
      <c r="E704">
        <v>1</v>
      </c>
      <c r="F704">
        <v>1</v>
      </c>
      <c r="G704">
        <v>0</v>
      </c>
      <c r="H704">
        <v>12240</v>
      </c>
      <c r="I704">
        <v>1836</v>
      </c>
      <c r="J704">
        <v>10508.04</v>
      </c>
      <c r="K704" t="s">
        <v>18</v>
      </c>
      <c r="L704">
        <v>520.20000000000005</v>
      </c>
      <c r="M704" t="s">
        <v>29</v>
      </c>
      <c r="N704">
        <v>416.16</v>
      </c>
      <c r="O704">
        <v>0</v>
      </c>
      <c r="P704" t="s">
        <v>275</v>
      </c>
      <c r="Q704" t="s">
        <v>23</v>
      </c>
      <c r="R704" t="s">
        <v>21</v>
      </c>
    </row>
    <row r="705" spans="1:18" hidden="1" x14ac:dyDescent="0.25">
      <c r="A705">
        <v>151406</v>
      </c>
      <c r="B705">
        <v>3584</v>
      </c>
      <c r="C705" s="1">
        <v>44109</v>
      </c>
      <c r="D705" t="s">
        <v>66</v>
      </c>
      <c r="E705">
        <v>2</v>
      </c>
      <c r="F705">
        <v>1</v>
      </c>
      <c r="G705">
        <v>1</v>
      </c>
      <c r="H705">
        <v>8960</v>
      </c>
      <c r="I705">
        <v>1344</v>
      </c>
      <c r="J705">
        <v>7692.16</v>
      </c>
      <c r="K705" t="s">
        <v>18</v>
      </c>
      <c r="L705">
        <v>380.8</v>
      </c>
      <c r="M705" t="s">
        <v>29</v>
      </c>
      <c r="N705">
        <v>304.64</v>
      </c>
      <c r="O705">
        <v>0</v>
      </c>
      <c r="P705" t="s">
        <v>272</v>
      </c>
      <c r="Q705" t="s">
        <v>23</v>
      </c>
      <c r="R705" t="s">
        <v>21</v>
      </c>
    </row>
    <row r="706" spans="1:18" hidden="1" x14ac:dyDescent="0.25">
      <c r="A706">
        <v>171638</v>
      </c>
      <c r="B706">
        <v>3814</v>
      </c>
      <c r="C706" s="1">
        <v>44298</v>
      </c>
      <c r="D706" t="s">
        <v>66</v>
      </c>
      <c r="E706">
        <v>2</v>
      </c>
      <c r="F706">
        <v>1</v>
      </c>
      <c r="G706">
        <v>1</v>
      </c>
      <c r="H706">
        <v>8960</v>
      </c>
      <c r="I706">
        <v>1344</v>
      </c>
      <c r="J706">
        <v>7692.16</v>
      </c>
      <c r="K706" t="s">
        <v>18</v>
      </c>
      <c r="L706">
        <v>380.8</v>
      </c>
      <c r="M706" t="s">
        <v>29</v>
      </c>
      <c r="N706">
        <v>304.64</v>
      </c>
      <c r="O706">
        <v>0</v>
      </c>
      <c r="P706" t="s">
        <v>272</v>
      </c>
      <c r="Q706" t="s">
        <v>23</v>
      </c>
      <c r="R706" t="s">
        <v>21</v>
      </c>
    </row>
    <row r="707" spans="1:18" hidden="1" x14ac:dyDescent="0.25">
      <c r="A707">
        <v>161593</v>
      </c>
      <c r="B707">
        <v>3770</v>
      </c>
      <c r="C707" s="1">
        <v>44249</v>
      </c>
      <c r="D707" t="s">
        <v>66</v>
      </c>
      <c r="E707">
        <v>2</v>
      </c>
      <c r="F707">
        <v>1</v>
      </c>
      <c r="G707">
        <v>1</v>
      </c>
      <c r="H707">
        <v>11200</v>
      </c>
      <c r="I707">
        <v>1680</v>
      </c>
      <c r="J707">
        <v>9615.2000000000007</v>
      </c>
      <c r="K707" t="s">
        <v>18</v>
      </c>
      <c r="L707">
        <v>476</v>
      </c>
      <c r="M707" t="s">
        <v>29</v>
      </c>
      <c r="N707">
        <v>380.8</v>
      </c>
      <c r="O707">
        <v>0</v>
      </c>
      <c r="P707" t="s">
        <v>272</v>
      </c>
      <c r="Q707" t="s">
        <v>23</v>
      </c>
      <c r="R707" t="s">
        <v>21</v>
      </c>
    </row>
    <row r="708" spans="1:18" hidden="1" x14ac:dyDescent="0.25">
      <c r="A708">
        <v>171811</v>
      </c>
      <c r="B708">
        <v>3986</v>
      </c>
      <c r="C708" s="1">
        <v>44428</v>
      </c>
      <c r="D708" t="s">
        <v>46</v>
      </c>
      <c r="E708">
        <v>1</v>
      </c>
      <c r="F708">
        <v>1</v>
      </c>
      <c r="G708">
        <v>0</v>
      </c>
      <c r="H708">
        <v>5000</v>
      </c>
      <c r="I708">
        <v>750</v>
      </c>
      <c r="J708">
        <v>4292.5</v>
      </c>
      <c r="K708" t="s">
        <v>22</v>
      </c>
      <c r="L708">
        <v>212.5</v>
      </c>
      <c r="M708" t="s">
        <v>29</v>
      </c>
      <c r="N708">
        <v>170</v>
      </c>
      <c r="O708">
        <v>0</v>
      </c>
      <c r="P708" t="s">
        <v>276</v>
      </c>
      <c r="Q708" t="s">
        <v>23</v>
      </c>
      <c r="R708" t="s">
        <v>21</v>
      </c>
    </row>
    <row r="709" spans="1:18" hidden="1" x14ac:dyDescent="0.25">
      <c r="A709">
        <v>141309</v>
      </c>
      <c r="B709">
        <v>3487</v>
      </c>
      <c r="C709" s="1">
        <v>44044</v>
      </c>
      <c r="D709" t="s">
        <v>46</v>
      </c>
      <c r="E709">
        <v>1</v>
      </c>
      <c r="F709">
        <v>1</v>
      </c>
      <c r="G709">
        <v>0</v>
      </c>
      <c r="H709">
        <v>4400</v>
      </c>
      <c r="I709">
        <v>660</v>
      </c>
      <c r="J709">
        <v>3777.4</v>
      </c>
      <c r="K709" t="s">
        <v>18</v>
      </c>
      <c r="L709">
        <v>187</v>
      </c>
      <c r="M709" t="s">
        <v>29</v>
      </c>
      <c r="N709">
        <v>149.6</v>
      </c>
      <c r="O709">
        <v>0</v>
      </c>
      <c r="P709" t="s">
        <v>276</v>
      </c>
      <c r="Q709" t="s">
        <v>23</v>
      </c>
      <c r="R709" t="s">
        <v>21</v>
      </c>
    </row>
    <row r="710" spans="1:18" hidden="1" x14ac:dyDescent="0.25">
      <c r="A710">
        <v>141324</v>
      </c>
      <c r="B710">
        <v>3502</v>
      </c>
      <c r="C710" s="1">
        <v>44051</v>
      </c>
      <c r="D710" t="s">
        <v>46</v>
      </c>
      <c r="E710">
        <v>1</v>
      </c>
      <c r="F710">
        <v>1</v>
      </c>
      <c r="G710">
        <v>0</v>
      </c>
      <c r="H710">
        <v>60000</v>
      </c>
      <c r="I710">
        <v>9000</v>
      </c>
      <c r="J710">
        <v>51510</v>
      </c>
      <c r="K710" t="s">
        <v>22</v>
      </c>
      <c r="L710">
        <v>2550</v>
      </c>
      <c r="M710" t="s">
        <v>29</v>
      </c>
      <c r="N710">
        <v>2040</v>
      </c>
      <c r="O710">
        <v>0</v>
      </c>
      <c r="P710" t="s">
        <v>277</v>
      </c>
      <c r="Q710" t="s">
        <v>23</v>
      </c>
      <c r="R710" t="s">
        <v>21</v>
      </c>
    </row>
    <row r="711" spans="1:18" hidden="1" x14ac:dyDescent="0.25">
      <c r="A711">
        <v>172076</v>
      </c>
      <c r="B711">
        <v>4248</v>
      </c>
      <c r="C711" s="1">
        <v>44625</v>
      </c>
      <c r="D711" t="s">
        <v>46</v>
      </c>
      <c r="E711">
        <v>1</v>
      </c>
      <c r="F711">
        <v>1</v>
      </c>
      <c r="G711">
        <v>0</v>
      </c>
      <c r="H711">
        <v>36000</v>
      </c>
      <c r="I711">
        <v>5400</v>
      </c>
      <c r="J711">
        <v>30906</v>
      </c>
      <c r="K711" t="s">
        <v>22</v>
      </c>
      <c r="L711">
        <v>1530</v>
      </c>
      <c r="M711" t="s">
        <v>29</v>
      </c>
      <c r="N711">
        <v>1224</v>
      </c>
      <c r="O711">
        <v>0</v>
      </c>
      <c r="P711" t="s">
        <v>277</v>
      </c>
      <c r="Q711" t="s">
        <v>23</v>
      </c>
      <c r="R711" t="s">
        <v>21</v>
      </c>
    </row>
    <row r="712" spans="1:18" hidden="1" x14ac:dyDescent="0.25">
      <c r="A712">
        <v>212216</v>
      </c>
      <c r="B712">
        <v>4392</v>
      </c>
      <c r="C712" s="1">
        <v>44761</v>
      </c>
      <c r="D712" t="s">
        <v>46</v>
      </c>
      <c r="E712">
        <v>1</v>
      </c>
      <c r="F712">
        <v>1</v>
      </c>
      <c r="G712">
        <v>0</v>
      </c>
      <c r="H712">
        <v>12000</v>
      </c>
      <c r="I712">
        <v>1800</v>
      </c>
      <c r="J712">
        <v>10302</v>
      </c>
      <c r="K712" t="s">
        <v>22</v>
      </c>
      <c r="L712">
        <v>510</v>
      </c>
      <c r="M712" t="s">
        <v>29</v>
      </c>
      <c r="N712">
        <v>408</v>
      </c>
      <c r="O712">
        <v>0</v>
      </c>
      <c r="P712" t="s">
        <v>277</v>
      </c>
      <c r="Q712" t="s">
        <v>23</v>
      </c>
      <c r="R712" t="s">
        <v>21</v>
      </c>
    </row>
    <row r="713" spans="1:18" hidden="1" x14ac:dyDescent="0.25">
      <c r="A713">
        <v>212242</v>
      </c>
      <c r="B713">
        <v>4418</v>
      </c>
      <c r="C713" s="1">
        <v>44778</v>
      </c>
      <c r="D713" t="s">
        <v>46</v>
      </c>
      <c r="E713">
        <v>1</v>
      </c>
      <c r="F713">
        <v>1</v>
      </c>
      <c r="G713">
        <v>0</v>
      </c>
      <c r="H713">
        <v>60000</v>
      </c>
      <c r="I713">
        <v>9000</v>
      </c>
      <c r="J713">
        <v>51510</v>
      </c>
      <c r="K713" t="s">
        <v>22</v>
      </c>
      <c r="L713">
        <v>2550</v>
      </c>
      <c r="M713" t="s">
        <v>29</v>
      </c>
      <c r="N713">
        <v>2040</v>
      </c>
      <c r="O713">
        <v>0</v>
      </c>
      <c r="P713" t="s">
        <v>277</v>
      </c>
      <c r="Q713" t="s">
        <v>23</v>
      </c>
      <c r="R713" t="s">
        <v>21</v>
      </c>
    </row>
    <row r="714" spans="1:18" hidden="1" x14ac:dyDescent="0.25">
      <c r="A714">
        <v>222457</v>
      </c>
      <c r="B714">
        <v>4626</v>
      </c>
      <c r="C714" s="1">
        <v>44936</v>
      </c>
      <c r="D714" t="s">
        <v>46</v>
      </c>
      <c r="E714">
        <v>1</v>
      </c>
      <c r="F714">
        <v>1</v>
      </c>
      <c r="G714">
        <v>0</v>
      </c>
      <c r="H714">
        <v>60000</v>
      </c>
      <c r="I714">
        <v>9000</v>
      </c>
      <c r="J714">
        <v>51510</v>
      </c>
      <c r="K714" t="s">
        <v>18</v>
      </c>
      <c r="L714">
        <v>2550</v>
      </c>
      <c r="M714" t="s">
        <v>29</v>
      </c>
      <c r="N714">
        <v>2040</v>
      </c>
      <c r="O714">
        <v>0</v>
      </c>
      <c r="P714" t="s">
        <v>277</v>
      </c>
      <c r="Q714" t="s">
        <v>23</v>
      </c>
      <c r="R714" t="s">
        <v>21</v>
      </c>
    </row>
    <row r="715" spans="1:18" hidden="1" x14ac:dyDescent="0.25">
      <c r="A715">
        <v>141355</v>
      </c>
      <c r="B715">
        <v>3533</v>
      </c>
      <c r="C715" s="1">
        <v>44063</v>
      </c>
      <c r="D715" t="s">
        <v>98</v>
      </c>
      <c r="E715">
        <v>1</v>
      </c>
      <c r="F715">
        <v>1</v>
      </c>
      <c r="G715">
        <v>0</v>
      </c>
      <c r="H715">
        <v>30000</v>
      </c>
      <c r="I715">
        <v>4500</v>
      </c>
      <c r="J715">
        <v>25755</v>
      </c>
      <c r="K715" t="s">
        <v>18</v>
      </c>
      <c r="L715">
        <v>1275</v>
      </c>
      <c r="M715" t="s">
        <v>29</v>
      </c>
      <c r="N715">
        <v>1020</v>
      </c>
      <c r="O715">
        <v>0</v>
      </c>
      <c r="P715" t="s">
        <v>278</v>
      </c>
      <c r="Q715" t="s">
        <v>23</v>
      </c>
      <c r="R715" t="s">
        <v>21</v>
      </c>
    </row>
    <row r="716" spans="1:18" hidden="1" x14ac:dyDescent="0.25">
      <c r="A716">
        <v>151431</v>
      </c>
      <c r="B716">
        <v>3609</v>
      </c>
      <c r="C716" s="1">
        <v>44122</v>
      </c>
      <c r="D716" t="s">
        <v>148</v>
      </c>
      <c r="E716">
        <v>1</v>
      </c>
      <c r="F716">
        <v>1</v>
      </c>
      <c r="G716">
        <v>0</v>
      </c>
      <c r="H716">
        <v>26880</v>
      </c>
      <c r="I716">
        <v>4032</v>
      </c>
      <c r="J716">
        <v>23076.48</v>
      </c>
      <c r="K716" t="s">
        <v>18</v>
      </c>
      <c r="L716">
        <v>1142.4000000000001</v>
      </c>
      <c r="M716" t="s">
        <v>29</v>
      </c>
      <c r="N716">
        <v>913.92</v>
      </c>
      <c r="O716">
        <v>0</v>
      </c>
      <c r="P716" t="s">
        <v>278</v>
      </c>
      <c r="Q716" t="s">
        <v>23</v>
      </c>
      <c r="R716" t="s">
        <v>21</v>
      </c>
    </row>
    <row r="717" spans="1:18" hidden="1" x14ac:dyDescent="0.25">
      <c r="A717">
        <v>141361</v>
      </c>
      <c r="B717">
        <v>3539</v>
      </c>
      <c r="C717" s="1">
        <v>44064</v>
      </c>
      <c r="D717" t="s">
        <v>241</v>
      </c>
      <c r="E717">
        <v>1</v>
      </c>
      <c r="F717">
        <v>1</v>
      </c>
      <c r="G717">
        <v>0</v>
      </c>
      <c r="H717">
        <v>22000</v>
      </c>
      <c r="I717">
        <v>3300</v>
      </c>
      <c r="J717">
        <v>18887</v>
      </c>
      <c r="K717" t="s">
        <v>22</v>
      </c>
      <c r="L717">
        <v>935</v>
      </c>
      <c r="M717" t="s">
        <v>29</v>
      </c>
      <c r="N717">
        <v>748</v>
      </c>
      <c r="O717">
        <v>0</v>
      </c>
      <c r="P717" t="s">
        <v>279</v>
      </c>
      <c r="Q717" t="s">
        <v>23</v>
      </c>
      <c r="R717" t="s">
        <v>21</v>
      </c>
    </row>
    <row r="718" spans="1:18" hidden="1" x14ac:dyDescent="0.25">
      <c r="A718">
        <v>141373</v>
      </c>
      <c r="B718">
        <v>3551</v>
      </c>
      <c r="C718" s="1">
        <v>44077</v>
      </c>
      <c r="D718" t="s">
        <v>46</v>
      </c>
      <c r="E718">
        <v>1</v>
      </c>
      <c r="F718">
        <v>1</v>
      </c>
      <c r="G718">
        <v>0</v>
      </c>
      <c r="H718">
        <v>9520</v>
      </c>
      <c r="I718">
        <v>1428</v>
      </c>
      <c r="J718">
        <v>8172.92</v>
      </c>
      <c r="K718" t="s">
        <v>22</v>
      </c>
      <c r="L718">
        <v>404.6</v>
      </c>
      <c r="M718" t="s">
        <v>29</v>
      </c>
      <c r="N718">
        <v>323.68</v>
      </c>
      <c r="O718">
        <v>0</v>
      </c>
      <c r="P718" t="s">
        <v>280</v>
      </c>
      <c r="Q718" t="s">
        <v>23</v>
      </c>
      <c r="R718" t="s">
        <v>21</v>
      </c>
    </row>
    <row r="719" spans="1:18" hidden="1" x14ac:dyDescent="0.25">
      <c r="A719">
        <v>141378</v>
      </c>
      <c r="B719">
        <v>3556</v>
      </c>
      <c r="C719" s="1">
        <v>44081</v>
      </c>
      <c r="D719" t="s">
        <v>46</v>
      </c>
      <c r="E719">
        <v>1</v>
      </c>
      <c r="F719">
        <v>1</v>
      </c>
      <c r="G719">
        <v>0</v>
      </c>
      <c r="H719">
        <v>9600</v>
      </c>
      <c r="I719">
        <v>1440</v>
      </c>
      <c r="J719">
        <v>8241.6</v>
      </c>
      <c r="K719" t="s">
        <v>18</v>
      </c>
      <c r="L719">
        <v>408</v>
      </c>
      <c r="M719" t="s">
        <v>29</v>
      </c>
      <c r="N719">
        <v>326.39999999999998</v>
      </c>
      <c r="O719">
        <v>0</v>
      </c>
      <c r="P719" t="s">
        <v>281</v>
      </c>
      <c r="Q719" t="s">
        <v>23</v>
      </c>
      <c r="R719" t="s">
        <v>21</v>
      </c>
    </row>
    <row r="720" spans="1:18" hidden="1" x14ac:dyDescent="0.25">
      <c r="A720">
        <v>141381</v>
      </c>
      <c r="B720">
        <v>3559</v>
      </c>
      <c r="C720" s="1">
        <v>44084</v>
      </c>
      <c r="D720" t="s">
        <v>46</v>
      </c>
      <c r="E720">
        <v>1</v>
      </c>
      <c r="F720">
        <v>1</v>
      </c>
      <c r="G720">
        <v>0</v>
      </c>
      <c r="H720">
        <v>9152</v>
      </c>
      <c r="I720">
        <v>1372.8</v>
      </c>
      <c r="J720">
        <v>7856.99</v>
      </c>
      <c r="K720" t="s">
        <v>22</v>
      </c>
      <c r="L720">
        <v>388.96</v>
      </c>
      <c r="M720" t="s">
        <v>29</v>
      </c>
      <c r="N720">
        <v>311.17</v>
      </c>
      <c r="O720">
        <v>0</v>
      </c>
      <c r="P720" t="s">
        <v>282</v>
      </c>
      <c r="Q720" t="s">
        <v>23</v>
      </c>
      <c r="R720" t="s">
        <v>21</v>
      </c>
    </row>
    <row r="721" spans="1:18" hidden="1" x14ac:dyDescent="0.25">
      <c r="A721">
        <v>141383</v>
      </c>
      <c r="B721">
        <v>3561</v>
      </c>
      <c r="C721" s="1">
        <v>44084</v>
      </c>
      <c r="D721" t="s">
        <v>46</v>
      </c>
      <c r="E721">
        <v>1</v>
      </c>
      <c r="F721">
        <v>1</v>
      </c>
      <c r="G721">
        <v>0</v>
      </c>
      <c r="H721">
        <v>10000</v>
      </c>
      <c r="I721">
        <v>1500</v>
      </c>
      <c r="J721">
        <v>8585</v>
      </c>
      <c r="K721" t="s">
        <v>22</v>
      </c>
      <c r="L721">
        <v>425</v>
      </c>
      <c r="M721" t="s">
        <v>29</v>
      </c>
      <c r="N721">
        <v>340</v>
      </c>
      <c r="O721">
        <v>0</v>
      </c>
      <c r="P721" t="s">
        <v>283</v>
      </c>
      <c r="Q721" t="s">
        <v>23</v>
      </c>
      <c r="R721" t="s">
        <v>21</v>
      </c>
    </row>
    <row r="722" spans="1:18" hidden="1" x14ac:dyDescent="0.25">
      <c r="A722">
        <v>151462</v>
      </c>
      <c r="B722">
        <v>3638</v>
      </c>
      <c r="C722" s="1">
        <v>44133</v>
      </c>
      <c r="D722" t="s">
        <v>46</v>
      </c>
      <c r="E722">
        <v>1</v>
      </c>
      <c r="F722">
        <v>1</v>
      </c>
      <c r="G722">
        <v>0</v>
      </c>
      <c r="H722">
        <v>4999.8</v>
      </c>
      <c r="I722">
        <v>749.97</v>
      </c>
      <c r="J722">
        <v>4462.32</v>
      </c>
      <c r="K722" t="s">
        <v>22</v>
      </c>
      <c r="L722">
        <v>212.49</v>
      </c>
      <c r="M722" t="s">
        <v>29</v>
      </c>
      <c r="N722">
        <v>0</v>
      </c>
      <c r="O722">
        <v>0</v>
      </c>
      <c r="P722" t="s">
        <v>283</v>
      </c>
      <c r="Q722" t="s">
        <v>23</v>
      </c>
      <c r="R722" t="s">
        <v>21</v>
      </c>
    </row>
    <row r="723" spans="1:18" hidden="1" x14ac:dyDescent="0.25">
      <c r="A723">
        <v>151385</v>
      </c>
      <c r="B723">
        <v>3564</v>
      </c>
      <c r="C723" s="1">
        <v>44089</v>
      </c>
      <c r="D723" t="s">
        <v>46</v>
      </c>
      <c r="E723">
        <v>1</v>
      </c>
      <c r="F723">
        <v>1</v>
      </c>
      <c r="G723">
        <v>0</v>
      </c>
      <c r="H723">
        <v>7040</v>
      </c>
      <c r="I723">
        <v>1056</v>
      </c>
      <c r="J723">
        <v>6043.84</v>
      </c>
      <c r="K723" t="s">
        <v>18</v>
      </c>
      <c r="L723">
        <v>299.2</v>
      </c>
      <c r="M723" t="s">
        <v>29</v>
      </c>
      <c r="N723">
        <v>239.36</v>
      </c>
      <c r="O723">
        <v>0</v>
      </c>
      <c r="P723" t="s">
        <v>284</v>
      </c>
      <c r="Q723" t="s">
        <v>23</v>
      </c>
      <c r="R723" t="s">
        <v>21</v>
      </c>
    </row>
    <row r="724" spans="1:18" hidden="1" x14ac:dyDescent="0.25">
      <c r="A724">
        <v>151387</v>
      </c>
      <c r="B724">
        <v>3565</v>
      </c>
      <c r="C724" s="1">
        <v>44097</v>
      </c>
      <c r="D724" t="s">
        <v>46</v>
      </c>
      <c r="E724">
        <v>1</v>
      </c>
      <c r="F724">
        <v>1</v>
      </c>
      <c r="G724">
        <v>0</v>
      </c>
      <c r="H724">
        <v>9600</v>
      </c>
      <c r="I724">
        <v>1440</v>
      </c>
      <c r="J724">
        <v>8241.6</v>
      </c>
      <c r="K724" t="s">
        <v>18</v>
      </c>
      <c r="L724">
        <v>408</v>
      </c>
      <c r="M724" t="s">
        <v>29</v>
      </c>
      <c r="N724">
        <v>326.39999999999998</v>
      </c>
      <c r="O724">
        <v>0</v>
      </c>
      <c r="P724" t="s">
        <v>285</v>
      </c>
      <c r="Q724" t="s">
        <v>23</v>
      </c>
      <c r="R724" t="s">
        <v>21</v>
      </c>
    </row>
    <row r="725" spans="1:18" hidden="1" x14ac:dyDescent="0.25">
      <c r="A725">
        <v>151396</v>
      </c>
      <c r="B725">
        <v>3574</v>
      </c>
      <c r="C725" s="1">
        <v>44102</v>
      </c>
      <c r="D725" t="s">
        <v>66</v>
      </c>
      <c r="E725">
        <v>2</v>
      </c>
      <c r="F725">
        <v>1</v>
      </c>
      <c r="G725">
        <v>1</v>
      </c>
      <c r="H725">
        <v>11880</v>
      </c>
      <c r="I725">
        <v>1782</v>
      </c>
      <c r="J725">
        <v>10198.98</v>
      </c>
      <c r="K725" t="s">
        <v>18</v>
      </c>
      <c r="L725">
        <v>504.9</v>
      </c>
      <c r="M725" t="s">
        <v>29</v>
      </c>
      <c r="N725">
        <v>403.92</v>
      </c>
      <c r="O725">
        <v>0</v>
      </c>
      <c r="P725" t="s">
        <v>286</v>
      </c>
      <c r="Q725" t="s">
        <v>23</v>
      </c>
      <c r="R725" t="s">
        <v>21</v>
      </c>
    </row>
    <row r="726" spans="1:18" hidden="1" x14ac:dyDescent="0.25">
      <c r="A726">
        <v>151425</v>
      </c>
      <c r="B726">
        <v>3603</v>
      </c>
      <c r="C726" s="1">
        <v>44120</v>
      </c>
      <c r="D726" t="s">
        <v>66</v>
      </c>
      <c r="E726">
        <v>2</v>
      </c>
      <c r="F726">
        <v>1</v>
      </c>
      <c r="G726">
        <v>1</v>
      </c>
      <c r="H726">
        <v>40000</v>
      </c>
      <c r="I726">
        <v>6000</v>
      </c>
      <c r="J726">
        <v>34340</v>
      </c>
      <c r="K726" t="s">
        <v>18</v>
      </c>
      <c r="L726">
        <v>1700</v>
      </c>
      <c r="M726" t="s">
        <v>29</v>
      </c>
      <c r="N726">
        <v>1360</v>
      </c>
      <c r="O726">
        <v>0</v>
      </c>
      <c r="P726" t="s">
        <v>286</v>
      </c>
      <c r="Q726" t="s">
        <v>23</v>
      </c>
      <c r="R726" t="s">
        <v>21</v>
      </c>
    </row>
    <row r="727" spans="1:18" hidden="1" x14ac:dyDescent="0.25">
      <c r="A727">
        <v>151426</v>
      </c>
      <c r="B727">
        <v>3604</v>
      </c>
      <c r="C727" s="1">
        <v>44120</v>
      </c>
      <c r="D727" t="s">
        <v>287</v>
      </c>
      <c r="E727">
        <v>2</v>
      </c>
      <c r="F727">
        <v>1</v>
      </c>
      <c r="G727">
        <v>1</v>
      </c>
      <c r="H727">
        <v>20800</v>
      </c>
      <c r="I727">
        <v>3120</v>
      </c>
      <c r="J727">
        <v>18564</v>
      </c>
      <c r="K727" t="s">
        <v>18</v>
      </c>
      <c r="L727">
        <v>884</v>
      </c>
      <c r="M727" t="s">
        <v>25</v>
      </c>
      <c r="N727">
        <v>0</v>
      </c>
      <c r="O727">
        <v>0</v>
      </c>
      <c r="P727" t="s">
        <v>286</v>
      </c>
      <c r="Q727" t="s">
        <v>23</v>
      </c>
      <c r="R727" t="s">
        <v>21</v>
      </c>
    </row>
    <row r="728" spans="1:18" hidden="1" x14ac:dyDescent="0.25">
      <c r="A728">
        <v>151427</v>
      </c>
      <c r="B728">
        <v>3605</v>
      </c>
      <c r="C728" s="1">
        <v>44120</v>
      </c>
      <c r="D728" t="s">
        <v>288</v>
      </c>
      <c r="E728">
        <v>2</v>
      </c>
      <c r="F728">
        <v>1</v>
      </c>
      <c r="G728">
        <v>1</v>
      </c>
      <c r="H728">
        <v>16640</v>
      </c>
      <c r="I728">
        <v>2496</v>
      </c>
      <c r="J728">
        <v>14285.44</v>
      </c>
      <c r="K728" t="s">
        <v>18</v>
      </c>
      <c r="L728">
        <v>707.2</v>
      </c>
      <c r="M728" t="s">
        <v>29</v>
      </c>
      <c r="N728">
        <v>565.76</v>
      </c>
      <c r="O728">
        <v>0</v>
      </c>
      <c r="P728" t="s">
        <v>286</v>
      </c>
      <c r="Q728" t="s">
        <v>23</v>
      </c>
      <c r="R728" t="s">
        <v>21</v>
      </c>
    </row>
    <row r="729" spans="1:18" hidden="1" x14ac:dyDescent="0.25">
      <c r="A729">
        <v>151454</v>
      </c>
      <c r="B729">
        <v>3632</v>
      </c>
      <c r="C729" s="1">
        <v>44130</v>
      </c>
      <c r="D729" t="s">
        <v>46</v>
      </c>
      <c r="E729">
        <v>1</v>
      </c>
      <c r="F729">
        <v>1</v>
      </c>
      <c r="G729">
        <v>0</v>
      </c>
      <c r="H729">
        <v>31920</v>
      </c>
      <c r="I729">
        <v>4788</v>
      </c>
      <c r="J729">
        <v>27403.32</v>
      </c>
      <c r="K729" t="s">
        <v>18</v>
      </c>
      <c r="L729">
        <v>1356.6</v>
      </c>
      <c r="M729" t="s">
        <v>29</v>
      </c>
      <c r="N729">
        <v>1085.28</v>
      </c>
      <c r="O729">
        <v>0</v>
      </c>
      <c r="P729" t="s">
        <v>286</v>
      </c>
      <c r="Q729" t="s">
        <v>23</v>
      </c>
      <c r="R729" t="s">
        <v>21</v>
      </c>
    </row>
    <row r="730" spans="1:18" hidden="1" x14ac:dyDescent="0.25">
      <c r="A730">
        <v>151459</v>
      </c>
      <c r="B730">
        <v>3637</v>
      </c>
      <c r="C730" s="1">
        <v>44132</v>
      </c>
      <c r="D730" t="s">
        <v>289</v>
      </c>
      <c r="E730">
        <v>4</v>
      </c>
      <c r="F730">
        <v>2</v>
      </c>
      <c r="G730">
        <v>2</v>
      </c>
      <c r="H730">
        <v>80000</v>
      </c>
      <c r="I730">
        <v>12000</v>
      </c>
      <c r="J730">
        <v>68680</v>
      </c>
      <c r="K730" t="s">
        <v>18</v>
      </c>
      <c r="L730">
        <v>3400</v>
      </c>
      <c r="M730" t="s">
        <v>29</v>
      </c>
      <c r="N730">
        <v>2720</v>
      </c>
      <c r="O730">
        <v>0</v>
      </c>
      <c r="P730" t="s">
        <v>286</v>
      </c>
      <c r="Q730" t="s">
        <v>23</v>
      </c>
      <c r="R730" t="s">
        <v>21</v>
      </c>
    </row>
    <row r="731" spans="1:18" hidden="1" x14ac:dyDescent="0.25">
      <c r="A731">
        <v>151510</v>
      </c>
      <c r="B731">
        <v>3686</v>
      </c>
      <c r="C731" s="1">
        <v>44187</v>
      </c>
      <c r="D731" t="s">
        <v>66</v>
      </c>
      <c r="E731">
        <v>2</v>
      </c>
      <c r="F731">
        <v>1</v>
      </c>
      <c r="G731">
        <v>1</v>
      </c>
      <c r="H731">
        <v>40000</v>
      </c>
      <c r="I731">
        <v>6000</v>
      </c>
      <c r="J731">
        <v>34340</v>
      </c>
      <c r="K731" t="s">
        <v>18</v>
      </c>
      <c r="L731">
        <v>1700</v>
      </c>
      <c r="M731" t="s">
        <v>29</v>
      </c>
      <c r="N731">
        <v>1360</v>
      </c>
      <c r="O731">
        <v>0</v>
      </c>
      <c r="P731" t="s">
        <v>286</v>
      </c>
      <c r="Q731" t="s">
        <v>23</v>
      </c>
      <c r="R731" t="s">
        <v>21</v>
      </c>
    </row>
    <row r="732" spans="1:18" hidden="1" x14ac:dyDescent="0.25">
      <c r="A732">
        <v>161573</v>
      </c>
      <c r="B732">
        <v>3750</v>
      </c>
      <c r="C732" s="1">
        <v>44235</v>
      </c>
      <c r="D732" t="s">
        <v>66</v>
      </c>
      <c r="E732">
        <v>2</v>
      </c>
      <c r="F732">
        <v>1</v>
      </c>
      <c r="G732">
        <v>1</v>
      </c>
      <c r="H732">
        <v>15840</v>
      </c>
      <c r="I732">
        <v>2376</v>
      </c>
      <c r="J732">
        <v>13598.64</v>
      </c>
      <c r="K732" t="s">
        <v>18</v>
      </c>
      <c r="L732">
        <v>673.2</v>
      </c>
      <c r="M732" t="s">
        <v>29</v>
      </c>
      <c r="N732">
        <v>538.55999999999995</v>
      </c>
      <c r="O732">
        <v>0</v>
      </c>
      <c r="P732" t="s">
        <v>286</v>
      </c>
      <c r="Q732" t="s">
        <v>23</v>
      </c>
      <c r="R732" t="s">
        <v>21</v>
      </c>
    </row>
    <row r="733" spans="1:18" hidden="1" x14ac:dyDescent="0.25">
      <c r="A733">
        <v>151524</v>
      </c>
      <c r="B733">
        <v>3700</v>
      </c>
      <c r="C733" s="1">
        <v>44195</v>
      </c>
      <c r="D733" t="s">
        <v>66</v>
      </c>
      <c r="E733">
        <v>2</v>
      </c>
      <c r="F733">
        <v>1</v>
      </c>
      <c r="G733">
        <v>1</v>
      </c>
      <c r="H733">
        <v>15840</v>
      </c>
      <c r="I733">
        <v>2376</v>
      </c>
      <c r="J733">
        <v>13598.64</v>
      </c>
      <c r="K733" t="s">
        <v>18</v>
      </c>
      <c r="L733">
        <v>673.2</v>
      </c>
      <c r="M733" t="s">
        <v>29</v>
      </c>
      <c r="N733">
        <v>538.55999999999995</v>
      </c>
      <c r="O733">
        <v>0</v>
      </c>
      <c r="P733" t="s">
        <v>286</v>
      </c>
      <c r="Q733" t="s">
        <v>23</v>
      </c>
      <c r="R733" t="s">
        <v>21</v>
      </c>
    </row>
    <row r="734" spans="1:18" hidden="1" x14ac:dyDescent="0.25">
      <c r="A734">
        <v>151558</v>
      </c>
      <c r="B734">
        <v>3734</v>
      </c>
      <c r="C734" s="1">
        <v>44225</v>
      </c>
      <c r="D734" t="s">
        <v>290</v>
      </c>
      <c r="E734">
        <v>8</v>
      </c>
      <c r="F734">
        <v>5</v>
      </c>
      <c r="G734">
        <v>3</v>
      </c>
      <c r="H734">
        <v>34125</v>
      </c>
      <c r="I734">
        <v>5118.75</v>
      </c>
      <c r="J734">
        <v>29296.31</v>
      </c>
      <c r="K734" t="s">
        <v>18</v>
      </c>
      <c r="L734">
        <v>1450.31</v>
      </c>
      <c r="M734" t="s">
        <v>29</v>
      </c>
      <c r="N734">
        <v>1160.25</v>
      </c>
      <c r="O734">
        <v>0</v>
      </c>
      <c r="P734" t="s">
        <v>286</v>
      </c>
      <c r="Q734" t="s">
        <v>23</v>
      </c>
      <c r="R734" t="s">
        <v>21</v>
      </c>
    </row>
    <row r="735" spans="1:18" hidden="1" x14ac:dyDescent="0.25">
      <c r="A735">
        <v>171615</v>
      </c>
      <c r="B735">
        <v>3792</v>
      </c>
      <c r="C735" s="1">
        <v>44271</v>
      </c>
      <c r="D735" t="s">
        <v>291</v>
      </c>
      <c r="E735">
        <v>16</v>
      </c>
      <c r="F735">
        <v>10</v>
      </c>
      <c r="G735">
        <v>6</v>
      </c>
      <c r="H735">
        <v>68250</v>
      </c>
      <c r="I735">
        <v>10237.5</v>
      </c>
      <c r="J735">
        <v>58592.62</v>
      </c>
      <c r="K735" t="s">
        <v>18</v>
      </c>
      <c r="L735">
        <v>2900.63</v>
      </c>
      <c r="M735" t="s">
        <v>29</v>
      </c>
      <c r="N735">
        <v>2320.5</v>
      </c>
      <c r="O735">
        <v>0</v>
      </c>
      <c r="P735" t="s">
        <v>286</v>
      </c>
      <c r="Q735" t="s">
        <v>23</v>
      </c>
      <c r="R735" t="s">
        <v>21</v>
      </c>
    </row>
    <row r="736" spans="1:18" hidden="1" x14ac:dyDescent="0.25">
      <c r="A736">
        <v>171619</v>
      </c>
      <c r="B736">
        <v>3796</v>
      </c>
      <c r="C736" s="1">
        <v>44275</v>
      </c>
      <c r="D736" t="s">
        <v>46</v>
      </c>
      <c r="E736">
        <v>1</v>
      </c>
      <c r="F736">
        <v>1</v>
      </c>
      <c r="G736">
        <v>0</v>
      </c>
      <c r="H736">
        <v>18000</v>
      </c>
      <c r="I736">
        <v>2700</v>
      </c>
      <c r="J736">
        <v>15453</v>
      </c>
      <c r="K736" t="s">
        <v>18</v>
      </c>
      <c r="L736">
        <v>765</v>
      </c>
      <c r="M736" t="s">
        <v>29</v>
      </c>
      <c r="N736">
        <v>612</v>
      </c>
      <c r="O736">
        <v>0</v>
      </c>
      <c r="P736" t="s">
        <v>286</v>
      </c>
      <c r="Q736" t="s">
        <v>23</v>
      </c>
      <c r="R736" t="s">
        <v>21</v>
      </c>
    </row>
    <row r="737" spans="1:18" hidden="1" x14ac:dyDescent="0.25">
      <c r="A737">
        <v>171797</v>
      </c>
      <c r="B737">
        <v>3972</v>
      </c>
      <c r="C737" s="1">
        <v>44422</v>
      </c>
      <c r="D737" t="s">
        <v>46</v>
      </c>
      <c r="E737">
        <v>1</v>
      </c>
      <c r="F737">
        <v>1</v>
      </c>
      <c r="G737">
        <v>0</v>
      </c>
      <c r="H737">
        <v>12000</v>
      </c>
      <c r="I737">
        <v>1800</v>
      </c>
      <c r="J737">
        <v>10302</v>
      </c>
      <c r="K737" t="s">
        <v>18</v>
      </c>
      <c r="L737">
        <v>510</v>
      </c>
      <c r="M737" t="s">
        <v>29</v>
      </c>
      <c r="N737">
        <v>408</v>
      </c>
      <c r="O737">
        <v>0</v>
      </c>
      <c r="P737" t="s">
        <v>286</v>
      </c>
      <c r="Q737" t="s">
        <v>23</v>
      </c>
      <c r="R737" t="s">
        <v>21</v>
      </c>
    </row>
    <row r="738" spans="1:18" hidden="1" x14ac:dyDescent="0.25">
      <c r="A738">
        <v>171808</v>
      </c>
      <c r="B738">
        <v>3983</v>
      </c>
      <c r="C738" s="1">
        <v>44428</v>
      </c>
      <c r="D738" t="s">
        <v>46</v>
      </c>
      <c r="E738">
        <v>1</v>
      </c>
      <c r="F738">
        <v>1</v>
      </c>
      <c r="G738">
        <v>0</v>
      </c>
      <c r="H738">
        <v>12000</v>
      </c>
      <c r="I738">
        <v>1800</v>
      </c>
      <c r="J738">
        <v>10302</v>
      </c>
      <c r="K738" t="s">
        <v>18</v>
      </c>
      <c r="L738">
        <v>510</v>
      </c>
      <c r="M738" t="s">
        <v>29</v>
      </c>
      <c r="N738">
        <v>408</v>
      </c>
      <c r="O738">
        <v>0</v>
      </c>
      <c r="P738" t="s">
        <v>286</v>
      </c>
      <c r="Q738" t="s">
        <v>23</v>
      </c>
      <c r="R738" t="s">
        <v>21</v>
      </c>
    </row>
    <row r="739" spans="1:18" hidden="1" x14ac:dyDescent="0.25">
      <c r="A739">
        <v>171720</v>
      </c>
      <c r="B739">
        <v>3895</v>
      </c>
      <c r="C739" s="1">
        <v>44362</v>
      </c>
      <c r="D739" t="s">
        <v>46</v>
      </c>
      <c r="E739">
        <v>1</v>
      </c>
      <c r="F739">
        <v>1</v>
      </c>
      <c r="G739">
        <v>0</v>
      </c>
      <c r="H739">
        <v>9600</v>
      </c>
      <c r="I739">
        <v>1440</v>
      </c>
      <c r="J739">
        <v>8241.6</v>
      </c>
      <c r="K739" t="s">
        <v>18</v>
      </c>
      <c r="L739">
        <v>408</v>
      </c>
      <c r="M739" t="s">
        <v>29</v>
      </c>
      <c r="N739">
        <v>326.39999999999998</v>
      </c>
      <c r="O739">
        <v>0</v>
      </c>
      <c r="P739" t="s">
        <v>286</v>
      </c>
      <c r="Q739" t="s">
        <v>23</v>
      </c>
      <c r="R739" t="s">
        <v>21</v>
      </c>
    </row>
    <row r="740" spans="1:18" hidden="1" x14ac:dyDescent="0.25">
      <c r="A740">
        <v>171733</v>
      </c>
      <c r="B740">
        <v>3908</v>
      </c>
      <c r="C740" s="1">
        <v>44368</v>
      </c>
      <c r="D740" t="s">
        <v>66</v>
      </c>
      <c r="E740">
        <v>2</v>
      </c>
      <c r="F740">
        <v>1</v>
      </c>
      <c r="G740">
        <v>1</v>
      </c>
      <c r="H740">
        <v>21120</v>
      </c>
      <c r="I740">
        <v>3168</v>
      </c>
      <c r="J740">
        <v>18131.52</v>
      </c>
      <c r="K740" t="s">
        <v>18</v>
      </c>
      <c r="L740">
        <v>897.6</v>
      </c>
      <c r="M740" t="s">
        <v>29</v>
      </c>
      <c r="N740">
        <v>718.08</v>
      </c>
      <c r="O740">
        <v>0</v>
      </c>
      <c r="P740" t="s">
        <v>286</v>
      </c>
      <c r="Q740" t="s">
        <v>23</v>
      </c>
      <c r="R740" t="s">
        <v>21</v>
      </c>
    </row>
    <row r="741" spans="1:18" hidden="1" x14ac:dyDescent="0.25">
      <c r="A741">
        <v>171707</v>
      </c>
      <c r="B741">
        <v>3883</v>
      </c>
      <c r="C741" s="1">
        <v>44352</v>
      </c>
      <c r="D741" t="s">
        <v>46</v>
      </c>
      <c r="E741">
        <v>1</v>
      </c>
      <c r="F741">
        <v>1</v>
      </c>
      <c r="G741">
        <v>0</v>
      </c>
      <c r="H741">
        <v>8000</v>
      </c>
      <c r="I741">
        <v>1200</v>
      </c>
      <c r="J741">
        <v>7140</v>
      </c>
      <c r="K741" t="s">
        <v>18</v>
      </c>
      <c r="L741">
        <v>340</v>
      </c>
      <c r="M741" t="s">
        <v>25</v>
      </c>
      <c r="N741">
        <v>0</v>
      </c>
      <c r="O741">
        <v>0</v>
      </c>
      <c r="P741" t="s">
        <v>286</v>
      </c>
      <c r="Q741" t="s">
        <v>23</v>
      </c>
      <c r="R741" t="s">
        <v>21</v>
      </c>
    </row>
    <row r="742" spans="1:18" hidden="1" x14ac:dyDescent="0.25">
      <c r="A742">
        <v>171711</v>
      </c>
      <c r="B742">
        <v>3887</v>
      </c>
      <c r="C742" s="1">
        <v>44357</v>
      </c>
      <c r="D742" t="s">
        <v>291</v>
      </c>
      <c r="E742">
        <v>16</v>
      </c>
      <c r="F742">
        <v>10</v>
      </c>
      <c r="G742">
        <v>6</v>
      </c>
      <c r="H742">
        <v>68250</v>
      </c>
      <c r="I742">
        <v>10237.5</v>
      </c>
      <c r="J742">
        <v>58592.62</v>
      </c>
      <c r="K742" t="s">
        <v>18</v>
      </c>
      <c r="L742">
        <v>2900.63</v>
      </c>
      <c r="M742" t="s">
        <v>29</v>
      </c>
      <c r="N742">
        <v>2320.5</v>
      </c>
      <c r="O742">
        <v>0</v>
      </c>
      <c r="P742" t="s">
        <v>286</v>
      </c>
      <c r="Q742" t="s">
        <v>23</v>
      </c>
      <c r="R742" t="s">
        <v>21</v>
      </c>
    </row>
    <row r="743" spans="1:18" hidden="1" x14ac:dyDescent="0.25">
      <c r="A743">
        <v>171748</v>
      </c>
      <c r="B743">
        <v>3923</v>
      </c>
      <c r="C743" s="1">
        <v>44377</v>
      </c>
      <c r="D743" t="s">
        <v>46</v>
      </c>
      <c r="E743">
        <v>1</v>
      </c>
      <c r="F743">
        <v>1</v>
      </c>
      <c r="G743">
        <v>0</v>
      </c>
      <c r="H743">
        <v>9600</v>
      </c>
      <c r="I743">
        <v>1440</v>
      </c>
      <c r="J743">
        <v>8241.6</v>
      </c>
      <c r="K743" t="s">
        <v>18</v>
      </c>
      <c r="L743">
        <v>408</v>
      </c>
      <c r="M743" t="s">
        <v>29</v>
      </c>
      <c r="N743">
        <v>326.39999999999998</v>
      </c>
      <c r="O743">
        <v>0</v>
      </c>
      <c r="P743" t="s">
        <v>286</v>
      </c>
      <c r="Q743" t="s">
        <v>23</v>
      </c>
      <c r="R743" t="s">
        <v>21</v>
      </c>
    </row>
    <row r="744" spans="1:18" hidden="1" x14ac:dyDescent="0.25">
      <c r="A744">
        <v>171795</v>
      </c>
      <c r="B744">
        <v>3970</v>
      </c>
      <c r="C744" s="1">
        <v>44420</v>
      </c>
      <c r="D744" t="s">
        <v>291</v>
      </c>
      <c r="E744">
        <v>16</v>
      </c>
      <c r="F744">
        <v>10</v>
      </c>
      <c r="G744">
        <v>6</v>
      </c>
      <c r="H744">
        <v>68250</v>
      </c>
      <c r="I744">
        <v>10237.5</v>
      </c>
      <c r="J744">
        <v>58592.62</v>
      </c>
      <c r="K744" t="s">
        <v>18</v>
      </c>
      <c r="L744">
        <v>2900.63</v>
      </c>
      <c r="M744" t="s">
        <v>29</v>
      </c>
      <c r="N744">
        <v>2320.5</v>
      </c>
      <c r="O744">
        <v>0</v>
      </c>
      <c r="P744" t="s">
        <v>286</v>
      </c>
      <c r="Q744" t="s">
        <v>23</v>
      </c>
      <c r="R744" t="s">
        <v>21</v>
      </c>
    </row>
    <row r="745" spans="1:18" hidden="1" x14ac:dyDescent="0.25">
      <c r="A745">
        <v>202148</v>
      </c>
      <c r="B745">
        <v>4323</v>
      </c>
      <c r="C745" s="1">
        <v>44681</v>
      </c>
      <c r="D745" t="s">
        <v>46</v>
      </c>
      <c r="E745">
        <v>1</v>
      </c>
      <c r="F745">
        <v>1</v>
      </c>
      <c r="G745">
        <v>0</v>
      </c>
      <c r="H745">
        <v>10000</v>
      </c>
      <c r="I745">
        <v>1500</v>
      </c>
      <c r="J745">
        <v>8585</v>
      </c>
      <c r="K745" t="s">
        <v>18</v>
      </c>
      <c r="L745">
        <v>425</v>
      </c>
      <c r="M745" t="s">
        <v>29</v>
      </c>
      <c r="N745">
        <v>340</v>
      </c>
      <c r="O745">
        <v>0</v>
      </c>
      <c r="P745" t="s">
        <v>286</v>
      </c>
      <c r="Q745" t="s">
        <v>23</v>
      </c>
      <c r="R745" t="s">
        <v>21</v>
      </c>
    </row>
    <row r="746" spans="1:18" hidden="1" x14ac:dyDescent="0.25">
      <c r="A746">
        <v>182102</v>
      </c>
      <c r="B746">
        <v>4275</v>
      </c>
      <c r="C746" s="1">
        <v>44650</v>
      </c>
      <c r="D746" t="s">
        <v>46</v>
      </c>
      <c r="E746">
        <v>2</v>
      </c>
      <c r="F746">
        <v>2</v>
      </c>
      <c r="G746">
        <v>0</v>
      </c>
      <c r="H746">
        <v>20000</v>
      </c>
      <c r="I746">
        <v>3000</v>
      </c>
      <c r="J746">
        <v>17170</v>
      </c>
      <c r="K746" t="s">
        <v>18</v>
      </c>
      <c r="L746">
        <v>850</v>
      </c>
      <c r="M746" t="s">
        <v>29</v>
      </c>
      <c r="N746">
        <v>680</v>
      </c>
      <c r="O746">
        <v>0</v>
      </c>
      <c r="P746" t="s">
        <v>286</v>
      </c>
      <c r="Q746" t="s">
        <v>23</v>
      </c>
      <c r="R746" t="s">
        <v>21</v>
      </c>
    </row>
    <row r="747" spans="1:18" hidden="1" x14ac:dyDescent="0.25">
      <c r="A747">
        <v>182091</v>
      </c>
      <c r="B747">
        <v>4264</v>
      </c>
      <c r="C747" s="1">
        <v>44643</v>
      </c>
      <c r="D747" t="s">
        <v>291</v>
      </c>
      <c r="E747">
        <v>16</v>
      </c>
      <c r="F747">
        <v>10</v>
      </c>
      <c r="G747">
        <v>6</v>
      </c>
      <c r="H747">
        <v>68250</v>
      </c>
      <c r="I747">
        <v>10237.5</v>
      </c>
      <c r="J747">
        <v>58592.62</v>
      </c>
      <c r="K747" t="s">
        <v>18</v>
      </c>
      <c r="L747">
        <v>2900.63</v>
      </c>
      <c r="M747" t="s">
        <v>29</v>
      </c>
      <c r="N747">
        <v>2320.5</v>
      </c>
      <c r="O747">
        <v>0</v>
      </c>
      <c r="P747" t="s">
        <v>286</v>
      </c>
      <c r="Q747" t="s">
        <v>23</v>
      </c>
      <c r="R747" t="s">
        <v>21</v>
      </c>
    </row>
    <row r="748" spans="1:18" hidden="1" x14ac:dyDescent="0.25">
      <c r="A748">
        <v>192144</v>
      </c>
      <c r="B748">
        <v>4318</v>
      </c>
      <c r="C748" s="1">
        <v>44679</v>
      </c>
      <c r="D748" t="s">
        <v>290</v>
      </c>
      <c r="E748">
        <v>8</v>
      </c>
      <c r="F748">
        <v>5</v>
      </c>
      <c r="G748">
        <v>3</v>
      </c>
      <c r="H748">
        <v>34125</v>
      </c>
      <c r="I748">
        <v>5118.75</v>
      </c>
      <c r="J748">
        <v>29296.31</v>
      </c>
      <c r="K748" t="s">
        <v>18</v>
      </c>
      <c r="L748">
        <v>1450.31</v>
      </c>
      <c r="M748" t="s">
        <v>29</v>
      </c>
      <c r="N748">
        <v>1160.25</v>
      </c>
      <c r="O748">
        <v>0</v>
      </c>
      <c r="P748" t="s">
        <v>286</v>
      </c>
      <c r="Q748" t="s">
        <v>23</v>
      </c>
      <c r="R748" t="s">
        <v>21</v>
      </c>
    </row>
    <row r="749" spans="1:18" hidden="1" x14ac:dyDescent="0.25">
      <c r="A749">
        <v>172050</v>
      </c>
      <c r="B749">
        <v>4222</v>
      </c>
      <c r="C749" s="1">
        <v>44606</v>
      </c>
      <c r="D749" t="s">
        <v>66</v>
      </c>
      <c r="E749">
        <v>2</v>
      </c>
      <c r="F749">
        <v>1</v>
      </c>
      <c r="G749">
        <v>1</v>
      </c>
      <c r="H749">
        <v>15840</v>
      </c>
      <c r="I749">
        <v>2376</v>
      </c>
      <c r="J749">
        <v>13598.64</v>
      </c>
      <c r="K749" t="s">
        <v>18</v>
      </c>
      <c r="L749">
        <v>673.2</v>
      </c>
      <c r="M749" t="s">
        <v>29</v>
      </c>
      <c r="N749">
        <v>538.55999999999995</v>
      </c>
      <c r="O749">
        <v>0</v>
      </c>
      <c r="P749" t="s">
        <v>286</v>
      </c>
      <c r="Q749" t="s">
        <v>23</v>
      </c>
      <c r="R749" t="s">
        <v>21</v>
      </c>
    </row>
    <row r="750" spans="1:18" hidden="1" x14ac:dyDescent="0.25">
      <c r="A750">
        <v>171885</v>
      </c>
      <c r="B750">
        <v>4060</v>
      </c>
      <c r="C750" s="1">
        <v>44478</v>
      </c>
      <c r="D750" t="s">
        <v>111</v>
      </c>
      <c r="E750">
        <v>5</v>
      </c>
      <c r="F750">
        <v>4</v>
      </c>
      <c r="G750">
        <v>1</v>
      </c>
      <c r="H750">
        <v>129600</v>
      </c>
      <c r="I750">
        <v>19440</v>
      </c>
      <c r="J750">
        <v>111261.6</v>
      </c>
      <c r="K750" t="s">
        <v>18</v>
      </c>
      <c r="L750">
        <v>5508</v>
      </c>
      <c r="M750" t="s">
        <v>29</v>
      </c>
      <c r="N750">
        <v>4406.3999999999996</v>
      </c>
      <c r="O750">
        <v>0</v>
      </c>
      <c r="P750" t="s">
        <v>286</v>
      </c>
      <c r="Q750" t="s">
        <v>23</v>
      </c>
      <c r="R750" t="s">
        <v>21</v>
      </c>
    </row>
    <row r="751" spans="1:18" hidden="1" x14ac:dyDescent="0.25">
      <c r="A751">
        <v>172012</v>
      </c>
      <c r="B751">
        <v>4186</v>
      </c>
      <c r="C751" s="1">
        <v>44567</v>
      </c>
      <c r="D751" t="s">
        <v>46</v>
      </c>
      <c r="E751">
        <v>1</v>
      </c>
      <c r="F751">
        <v>1</v>
      </c>
      <c r="G751">
        <v>0</v>
      </c>
      <c r="H751">
        <v>13333.2</v>
      </c>
      <c r="I751">
        <v>1999.98</v>
      </c>
      <c r="J751">
        <v>11446.55</v>
      </c>
      <c r="K751" t="s">
        <v>18</v>
      </c>
      <c r="L751">
        <v>566.66</v>
      </c>
      <c r="M751" t="s">
        <v>29</v>
      </c>
      <c r="N751">
        <v>453.33</v>
      </c>
      <c r="O751">
        <v>0</v>
      </c>
      <c r="P751" t="s">
        <v>286</v>
      </c>
      <c r="Q751" t="s">
        <v>23</v>
      </c>
      <c r="R751" t="s">
        <v>21</v>
      </c>
    </row>
    <row r="752" spans="1:18" hidden="1" x14ac:dyDescent="0.25">
      <c r="A752">
        <v>171863</v>
      </c>
      <c r="B752">
        <v>4038</v>
      </c>
      <c r="C752" s="1">
        <v>44450</v>
      </c>
      <c r="D752" t="s">
        <v>46</v>
      </c>
      <c r="E752">
        <v>1</v>
      </c>
      <c r="F752">
        <v>1</v>
      </c>
      <c r="G752">
        <v>0</v>
      </c>
      <c r="H752">
        <v>16000</v>
      </c>
      <c r="I752">
        <v>2400</v>
      </c>
      <c r="J752">
        <v>13736</v>
      </c>
      <c r="K752" t="s">
        <v>18</v>
      </c>
      <c r="L752">
        <v>680</v>
      </c>
      <c r="M752" t="s">
        <v>29</v>
      </c>
      <c r="N752">
        <v>544</v>
      </c>
      <c r="O752">
        <v>0</v>
      </c>
      <c r="P752" t="s">
        <v>286</v>
      </c>
      <c r="Q752" t="s">
        <v>23</v>
      </c>
      <c r="R752" t="s">
        <v>21</v>
      </c>
    </row>
    <row r="753" spans="1:18" hidden="1" x14ac:dyDescent="0.25">
      <c r="A753">
        <v>171908</v>
      </c>
      <c r="B753">
        <v>4083</v>
      </c>
      <c r="C753" s="1">
        <v>44490</v>
      </c>
      <c r="D753" t="s">
        <v>292</v>
      </c>
      <c r="E753">
        <v>16</v>
      </c>
      <c r="F753">
        <v>10</v>
      </c>
      <c r="G753">
        <v>6</v>
      </c>
      <c r="H753">
        <v>68250</v>
      </c>
      <c r="I753">
        <v>10237.5</v>
      </c>
      <c r="J753">
        <v>58592.62</v>
      </c>
      <c r="K753" t="s">
        <v>18</v>
      </c>
      <c r="L753">
        <v>2900.63</v>
      </c>
      <c r="M753" t="s">
        <v>29</v>
      </c>
      <c r="N753">
        <v>2320.5</v>
      </c>
      <c r="O753">
        <v>0</v>
      </c>
      <c r="P753" t="s">
        <v>286</v>
      </c>
      <c r="Q753" t="s">
        <v>23</v>
      </c>
      <c r="R753" t="s">
        <v>21</v>
      </c>
    </row>
    <row r="754" spans="1:18" hidden="1" x14ac:dyDescent="0.25">
      <c r="A754">
        <v>171954</v>
      </c>
      <c r="B754">
        <v>4128</v>
      </c>
      <c r="C754" s="1">
        <v>44537</v>
      </c>
      <c r="D754" t="s">
        <v>291</v>
      </c>
      <c r="E754">
        <v>16</v>
      </c>
      <c r="F754">
        <v>10</v>
      </c>
      <c r="G754">
        <v>6</v>
      </c>
      <c r="H754">
        <v>68250</v>
      </c>
      <c r="I754">
        <v>10237.5</v>
      </c>
      <c r="J754">
        <v>58592.62</v>
      </c>
      <c r="K754" t="s">
        <v>18</v>
      </c>
      <c r="L754">
        <v>2900.63</v>
      </c>
      <c r="M754" t="s">
        <v>29</v>
      </c>
      <c r="N754">
        <v>2320.5</v>
      </c>
      <c r="O754">
        <v>0</v>
      </c>
      <c r="P754" t="s">
        <v>286</v>
      </c>
      <c r="Q754" t="s">
        <v>23</v>
      </c>
      <c r="R754" t="s">
        <v>21</v>
      </c>
    </row>
    <row r="755" spans="1:18" hidden="1" x14ac:dyDescent="0.25">
      <c r="A755">
        <v>222288</v>
      </c>
      <c r="B755">
        <v>4466</v>
      </c>
      <c r="C755" s="1">
        <v>44802</v>
      </c>
      <c r="D755" t="s">
        <v>291</v>
      </c>
      <c r="E755">
        <v>16</v>
      </c>
      <c r="F755">
        <v>10</v>
      </c>
      <c r="G755">
        <v>6</v>
      </c>
      <c r="H755">
        <v>63000</v>
      </c>
      <c r="I755">
        <v>9450</v>
      </c>
      <c r="J755">
        <v>54085.5</v>
      </c>
      <c r="K755" t="s">
        <v>18</v>
      </c>
      <c r="L755">
        <v>2677.5</v>
      </c>
      <c r="M755" t="s">
        <v>29</v>
      </c>
      <c r="N755">
        <v>2142</v>
      </c>
      <c r="O755">
        <v>0</v>
      </c>
      <c r="P755" t="s">
        <v>286</v>
      </c>
      <c r="Q755" t="s">
        <v>23</v>
      </c>
      <c r="R755" t="s">
        <v>21</v>
      </c>
    </row>
    <row r="756" spans="1:18" hidden="1" x14ac:dyDescent="0.25">
      <c r="A756">
        <v>222303</v>
      </c>
      <c r="B756">
        <v>4481</v>
      </c>
      <c r="C756" s="1">
        <v>44806</v>
      </c>
      <c r="D756" t="s">
        <v>46</v>
      </c>
      <c r="E756">
        <v>1</v>
      </c>
      <c r="F756">
        <v>1</v>
      </c>
      <c r="G756">
        <v>0</v>
      </c>
      <c r="H756">
        <v>6000</v>
      </c>
      <c r="I756">
        <v>900</v>
      </c>
      <c r="J756">
        <v>5151</v>
      </c>
      <c r="K756" t="s">
        <v>18</v>
      </c>
      <c r="L756">
        <v>255</v>
      </c>
      <c r="M756" t="s">
        <v>29</v>
      </c>
      <c r="N756">
        <v>204</v>
      </c>
      <c r="O756">
        <v>0</v>
      </c>
      <c r="P756" t="s">
        <v>286</v>
      </c>
      <c r="Q756" t="s">
        <v>23</v>
      </c>
      <c r="R756" t="s">
        <v>21</v>
      </c>
    </row>
    <row r="757" spans="1:18" hidden="1" x14ac:dyDescent="0.25">
      <c r="A757">
        <v>222264</v>
      </c>
      <c r="B757">
        <v>4442</v>
      </c>
      <c r="C757" s="1">
        <v>44786</v>
      </c>
      <c r="D757" t="s">
        <v>46</v>
      </c>
      <c r="E757">
        <v>1</v>
      </c>
      <c r="F757">
        <v>1</v>
      </c>
      <c r="G757">
        <v>0</v>
      </c>
      <c r="H757">
        <v>12000</v>
      </c>
      <c r="I757">
        <v>1800</v>
      </c>
      <c r="J757">
        <v>10302</v>
      </c>
      <c r="K757" t="s">
        <v>18</v>
      </c>
      <c r="L757">
        <v>510</v>
      </c>
      <c r="M757" t="s">
        <v>29</v>
      </c>
      <c r="N757">
        <v>408</v>
      </c>
      <c r="O757">
        <v>0</v>
      </c>
      <c r="P757" t="s">
        <v>286</v>
      </c>
      <c r="Q757" t="s">
        <v>23</v>
      </c>
      <c r="R757" t="s">
        <v>21</v>
      </c>
    </row>
    <row r="758" spans="1:18" hidden="1" x14ac:dyDescent="0.25">
      <c r="A758">
        <v>202182</v>
      </c>
      <c r="B758">
        <v>4357</v>
      </c>
      <c r="C758" s="1">
        <v>44719</v>
      </c>
      <c r="D758" t="s">
        <v>66</v>
      </c>
      <c r="E758">
        <v>2</v>
      </c>
      <c r="F758">
        <v>1</v>
      </c>
      <c r="G758">
        <v>1</v>
      </c>
      <c r="H758">
        <v>15840</v>
      </c>
      <c r="I758">
        <v>2376</v>
      </c>
      <c r="J758">
        <v>13598.64</v>
      </c>
      <c r="K758" t="s">
        <v>18</v>
      </c>
      <c r="L758">
        <v>673.2</v>
      </c>
      <c r="M758" t="s">
        <v>29</v>
      </c>
      <c r="N758">
        <v>538.55999999999995</v>
      </c>
      <c r="O758">
        <v>0</v>
      </c>
      <c r="P758" t="s">
        <v>286</v>
      </c>
      <c r="Q758" t="s">
        <v>23</v>
      </c>
      <c r="R758" t="s">
        <v>21</v>
      </c>
    </row>
    <row r="759" spans="1:18" hidden="1" x14ac:dyDescent="0.25">
      <c r="A759">
        <v>212206</v>
      </c>
      <c r="B759">
        <v>4382</v>
      </c>
      <c r="C759" s="1">
        <v>44751</v>
      </c>
      <c r="D759" t="s">
        <v>106</v>
      </c>
      <c r="E759">
        <v>2</v>
      </c>
      <c r="F759">
        <v>1</v>
      </c>
      <c r="G759">
        <v>1</v>
      </c>
      <c r="H759">
        <v>15840</v>
      </c>
      <c r="I759">
        <v>2376</v>
      </c>
      <c r="J759">
        <v>13598.64</v>
      </c>
      <c r="K759" t="s">
        <v>18</v>
      </c>
      <c r="L759">
        <v>673.2</v>
      </c>
      <c r="M759" t="s">
        <v>29</v>
      </c>
      <c r="N759">
        <v>538.55999999999995</v>
      </c>
      <c r="O759">
        <v>0</v>
      </c>
      <c r="P759" t="s">
        <v>286</v>
      </c>
      <c r="Q759" t="s">
        <v>23</v>
      </c>
      <c r="R759" t="s">
        <v>21</v>
      </c>
    </row>
    <row r="760" spans="1:18" hidden="1" x14ac:dyDescent="0.25">
      <c r="A760">
        <v>222466</v>
      </c>
      <c r="B760">
        <v>4635</v>
      </c>
      <c r="C760" s="1">
        <v>44937</v>
      </c>
      <c r="D760" t="s">
        <v>293</v>
      </c>
      <c r="E760">
        <v>5</v>
      </c>
      <c r="F760">
        <v>4</v>
      </c>
      <c r="G760">
        <v>1</v>
      </c>
      <c r="H760">
        <v>72000</v>
      </c>
      <c r="I760">
        <v>10800</v>
      </c>
      <c r="J760">
        <v>61812</v>
      </c>
      <c r="K760" t="s">
        <v>18</v>
      </c>
      <c r="L760">
        <v>3060</v>
      </c>
      <c r="M760" t="s">
        <v>29</v>
      </c>
      <c r="N760">
        <v>2448</v>
      </c>
      <c r="O760">
        <v>0</v>
      </c>
      <c r="P760" t="s">
        <v>286</v>
      </c>
      <c r="Q760" t="s">
        <v>23</v>
      </c>
      <c r="R760" t="s">
        <v>21</v>
      </c>
    </row>
    <row r="761" spans="1:18" hidden="1" x14ac:dyDescent="0.25">
      <c r="A761">
        <v>222410</v>
      </c>
      <c r="B761">
        <v>4581</v>
      </c>
      <c r="C761" s="1">
        <v>44879</v>
      </c>
      <c r="D761" t="s">
        <v>290</v>
      </c>
      <c r="E761">
        <v>8</v>
      </c>
      <c r="F761">
        <v>5</v>
      </c>
      <c r="G761">
        <v>3</v>
      </c>
      <c r="H761">
        <v>35000</v>
      </c>
      <c r="I761">
        <v>5250</v>
      </c>
      <c r="J761">
        <v>30047.5</v>
      </c>
      <c r="K761" t="s">
        <v>18</v>
      </c>
      <c r="L761">
        <v>1487.5</v>
      </c>
      <c r="M761" t="s">
        <v>29</v>
      </c>
      <c r="N761">
        <v>1190</v>
      </c>
      <c r="O761">
        <v>0</v>
      </c>
      <c r="P761" t="s">
        <v>286</v>
      </c>
      <c r="Q761" t="s">
        <v>23</v>
      </c>
      <c r="R761" t="s">
        <v>21</v>
      </c>
    </row>
    <row r="762" spans="1:18" hidden="1" x14ac:dyDescent="0.25">
      <c r="A762">
        <v>222345</v>
      </c>
      <c r="B762">
        <v>4523</v>
      </c>
      <c r="C762" s="1">
        <v>44837</v>
      </c>
      <c r="D762" t="s">
        <v>111</v>
      </c>
      <c r="E762">
        <v>5</v>
      </c>
      <c r="F762">
        <v>4</v>
      </c>
      <c r="G762">
        <v>1</v>
      </c>
      <c r="H762">
        <v>72000</v>
      </c>
      <c r="I762">
        <v>10800</v>
      </c>
      <c r="J762">
        <v>61812</v>
      </c>
      <c r="K762" t="s">
        <v>18</v>
      </c>
      <c r="L762">
        <v>3060</v>
      </c>
      <c r="M762" t="s">
        <v>29</v>
      </c>
      <c r="N762">
        <v>2448</v>
      </c>
      <c r="O762">
        <v>0</v>
      </c>
      <c r="P762" t="s">
        <v>286</v>
      </c>
      <c r="Q762" t="s">
        <v>23</v>
      </c>
      <c r="R762" t="s">
        <v>21</v>
      </c>
    </row>
    <row r="763" spans="1:18" hidden="1" x14ac:dyDescent="0.25">
      <c r="A763">
        <v>222347</v>
      </c>
      <c r="B763">
        <v>4525</v>
      </c>
      <c r="C763" s="1">
        <v>44837</v>
      </c>
      <c r="D763" t="s">
        <v>66</v>
      </c>
      <c r="E763">
        <v>2</v>
      </c>
      <c r="F763">
        <v>1</v>
      </c>
      <c r="G763">
        <v>1</v>
      </c>
      <c r="H763">
        <v>23760</v>
      </c>
      <c r="I763">
        <v>3564</v>
      </c>
      <c r="J763">
        <v>20397.96</v>
      </c>
      <c r="K763" t="s">
        <v>18</v>
      </c>
      <c r="L763">
        <v>1009.8</v>
      </c>
      <c r="M763" t="s">
        <v>29</v>
      </c>
      <c r="N763">
        <v>807.84</v>
      </c>
      <c r="O763">
        <v>0</v>
      </c>
      <c r="P763" t="s">
        <v>286</v>
      </c>
      <c r="Q763" t="s">
        <v>23</v>
      </c>
      <c r="R763" t="s">
        <v>21</v>
      </c>
    </row>
    <row r="764" spans="1:18" hidden="1" x14ac:dyDescent="0.25">
      <c r="A764">
        <v>232672</v>
      </c>
      <c r="B764">
        <v>4832</v>
      </c>
      <c r="C764" s="1">
        <v>45149</v>
      </c>
      <c r="D764" t="s">
        <v>46</v>
      </c>
      <c r="E764">
        <v>2</v>
      </c>
      <c r="F764">
        <v>1</v>
      </c>
      <c r="G764">
        <v>1</v>
      </c>
      <c r="H764">
        <v>10560</v>
      </c>
      <c r="I764">
        <v>1584</v>
      </c>
      <c r="J764">
        <v>9065.76</v>
      </c>
      <c r="K764" t="s">
        <v>18</v>
      </c>
      <c r="L764">
        <v>448.8</v>
      </c>
      <c r="M764" t="s">
        <v>29</v>
      </c>
      <c r="N764">
        <v>359.04</v>
      </c>
      <c r="O764">
        <v>0</v>
      </c>
      <c r="P764" t="s">
        <v>286</v>
      </c>
      <c r="Q764" t="s">
        <v>23</v>
      </c>
      <c r="R764" t="s">
        <v>21</v>
      </c>
    </row>
    <row r="765" spans="1:18" hidden="1" x14ac:dyDescent="0.25">
      <c r="A765">
        <v>222597</v>
      </c>
      <c r="B765">
        <v>4762</v>
      </c>
      <c r="C765" s="1">
        <v>45092</v>
      </c>
      <c r="D765" t="s">
        <v>56</v>
      </c>
      <c r="E765">
        <v>2</v>
      </c>
      <c r="F765">
        <v>1</v>
      </c>
      <c r="G765">
        <v>1</v>
      </c>
      <c r="H765">
        <v>10560</v>
      </c>
      <c r="I765">
        <v>1584</v>
      </c>
      <c r="J765">
        <v>9065.76</v>
      </c>
      <c r="K765" t="s">
        <v>18</v>
      </c>
      <c r="L765">
        <v>448.8</v>
      </c>
      <c r="M765" t="s">
        <v>29</v>
      </c>
      <c r="N765">
        <v>359.04</v>
      </c>
      <c r="O765">
        <v>0</v>
      </c>
      <c r="P765" t="s">
        <v>286</v>
      </c>
      <c r="Q765" t="s">
        <v>23</v>
      </c>
      <c r="R765" t="s">
        <v>21</v>
      </c>
    </row>
    <row r="766" spans="1:18" hidden="1" x14ac:dyDescent="0.25">
      <c r="A766">
        <v>151398</v>
      </c>
      <c r="B766">
        <v>3576</v>
      </c>
      <c r="C766" s="1">
        <v>44103</v>
      </c>
      <c r="D766" t="s">
        <v>46</v>
      </c>
      <c r="E766">
        <v>1</v>
      </c>
      <c r="F766">
        <v>1</v>
      </c>
      <c r="G766">
        <v>0</v>
      </c>
      <c r="H766">
        <v>2600</v>
      </c>
      <c r="I766">
        <v>0</v>
      </c>
      <c r="J766">
        <v>2730</v>
      </c>
      <c r="K766" t="s">
        <v>18</v>
      </c>
      <c r="L766">
        <v>130</v>
      </c>
      <c r="M766" t="s">
        <v>25</v>
      </c>
      <c r="N766">
        <v>0</v>
      </c>
      <c r="O766">
        <v>0</v>
      </c>
      <c r="P766" t="s">
        <v>294</v>
      </c>
      <c r="Q766" t="s">
        <v>23</v>
      </c>
      <c r="R766" t="s">
        <v>21</v>
      </c>
    </row>
    <row r="767" spans="1:18" hidden="1" x14ac:dyDescent="0.25">
      <c r="A767">
        <v>151395</v>
      </c>
      <c r="B767">
        <v>3573</v>
      </c>
      <c r="C767" s="1">
        <v>44102</v>
      </c>
      <c r="D767" t="s">
        <v>46</v>
      </c>
      <c r="E767">
        <v>1</v>
      </c>
      <c r="F767">
        <v>1</v>
      </c>
      <c r="G767">
        <v>0</v>
      </c>
      <c r="H767">
        <v>9520</v>
      </c>
      <c r="I767">
        <v>1428</v>
      </c>
      <c r="J767">
        <v>8172.92</v>
      </c>
      <c r="K767" t="s">
        <v>22</v>
      </c>
      <c r="L767">
        <v>404.6</v>
      </c>
      <c r="M767" t="s">
        <v>29</v>
      </c>
      <c r="N767">
        <v>323.68</v>
      </c>
      <c r="O767">
        <v>0</v>
      </c>
      <c r="P767" t="s">
        <v>295</v>
      </c>
      <c r="Q767" t="s">
        <v>23</v>
      </c>
      <c r="R767" t="s">
        <v>21</v>
      </c>
    </row>
    <row r="768" spans="1:18" hidden="1" x14ac:dyDescent="0.25">
      <c r="A768">
        <v>222517</v>
      </c>
      <c r="B768">
        <v>4685</v>
      </c>
      <c r="C768" s="1">
        <v>44998</v>
      </c>
      <c r="D768" t="s">
        <v>56</v>
      </c>
      <c r="E768">
        <v>2</v>
      </c>
      <c r="F768">
        <v>1</v>
      </c>
      <c r="G768">
        <v>1</v>
      </c>
      <c r="H768">
        <v>10560</v>
      </c>
      <c r="I768">
        <v>1584</v>
      </c>
      <c r="J768">
        <v>9065.76</v>
      </c>
      <c r="K768" t="s">
        <v>18</v>
      </c>
      <c r="L768">
        <v>448.8</v>
      </c>
      <c r="M768" t="s">
        <v>29</v>
      </c>
      <c r="N768">
        <v>359.04</v>
      </c>
      <c r="O768">
        <v>0</v>
      </c>
      <c r="P768" t="s">
        <v>286</v>
      </c>
      <c r="Q768" t="s">
        <v>23</v>
      </c>
      <c r="R768" t="s">
        <v>21</v>
      </c>
    </row>
    <row r="769" spans="1:18" hidden="1" x14ac:dyDescent="0.25">
      <c r="A769">
        <v>151498</v>
      </c>
      <c r="B769">
        <v>3674</v>
      </c>
      <c r="C769" s="1">
        <v>44167</v>
      </c>
      <c r="D769" t="s">
        <v>46</v>
      </c>
      <c r="E769">
        <v>1</v>
      </c>
      <c r="F769">
        <v>1</v>
      </c>
      <c r="G769">
        <v>0</v>
      </c>
      <c r="H769">
        <v>10000</v>
      </c>
      <c r="I769">
        <v>1500</v>
      </c>
      <c r="J769">
        <v>8585</v>
      </c>
      <c r="K769" t="s">
        <v>18</v>
      </c>
      <c r="L769">
        <v>425</v>
      </c>
      <c r="M769" t="s">
        <v>29</v>
      </c>
      <c r="N769">
        <v>340</v>
      </c>
      <c r="O769">
        <v>0</v>
      </c>
      <c r="P769" t="s">
        <v>296</v>
      </c>
      <c r="Q769" t="s">
        <v>23</v>
      </c>
      <c r="R769" t="s">
        <v>21</v>
      </c>
    </row>
    <row r="770" spans="1:18" hidden="1" x14ac:dyDescent="0.25">
      <c r="A770">
        <v>151421</v>
      </c>
      <c r="B770">
        <v>3599</v>
      </c>
      <c r="C770" s="1">
        <v>44119</v>
      </c>
      <c r="D770" t="s">
        <v>46</v>
      </c>
      <c r="E770">
        <v>1</v>
      </c>
      <c r="F770">
        <v>1</v>
      </c>
      <c r="G770">
        <v>0</v>
      </c>
      <c r="H770">
        <v>7000</v>
      </c>
      <c r="I770">
        <v>1050</v>
      </c>
      <c r="J770">
        <v>6009.5</v>
      </c>
      <c r="K770" t="s">
        <v>18</v>
      </c>
      <c r="L770">
        <v>297.5</v>
      </c>
      <c r="M770" t="s">
        <v>29</v>
      </c>
      <c r="N770">
        <v>238</v>
      </c>
      <c r="O770">
        <v>0</v>
      </c>
      <c r="P770" t="s">
        <v>296</v>
      </c>
      <c r="Q770" t="s">
        <v>23</v>
      </c>
      <c r="R770" t="s">
        <v>21</v>
      </c>
    </row>
    <row r="771" spans="1:18" hidden="1" x14ac:dyDescent="0.25">
      <c r="A771">
        <v>171649</v>
      </c>
      <c r="B771">
        <v>3825</v>
      </c>
      <c r="C771" s="1">
        <v>44303</v>
      </c>
      <c r="D771" t="s">
        <v>46</v>
      </c>
      <c r="E771">
        <v>1</v>
      </c>
      <c r="F771">
        <v>1</v>
      </c>
      <c r="G771">
        <v>0</v>
      </c>
      <c r="H771">
        <v>36000</v>
      </c>
      <c r="I771">
        <v>5400</v>
      </c>
      <c r="J771">
        <v>30906</v>
      </c>
      <c r="K771" t="s">
        <v>22</v>
      </c>
      <c r="L771">
        <v>1530</v>
      </c>
      <c r="M771" t="s">
        <v>29</v>
      </c>
      <c r="N771">
        <v>1224</v>
      </c>
      <c r="O771">
        <v>0</v>
      </c>
      <c r="P771" t="s">
        <v>297</v>
      </c>
      <c r="Q771" t="s">
        <v>23</v>
      </c>
      <c r="R771" t="s">
        <v>21</v>
      </c>
    </row>
    <row r="772" spans="1:18" hidden="1" x14ac:dyDescent="0.25">
      <c r="A772">
        <v>151521</v>
      </c>
      <c r="B772">
        <v>3697</v>
      </c>
      <c r="C772" s="1">
        <v>44194</v>
      </c>
      <c r="D772" t="s">
        <v>46</v>
      </c>
      <c r="E772">
        <v>1</v>
      </c>
      <c r="F772">
        <v>1</v>
      </c>
      <c r="G772">
        <v>0</v>
      </c>
      <c r="H772">
        <v>5000</v>
      </c>
      <c r="I772">
        <v>750</v>
      </c>
      <c r="J772">
        <v>4292.5</v>
      </c>
      <c r="K772" t="s">
        <v>18</v>
      </c>
      <c r="L772">
        <v>212.5</v>
      </c>
      <c r="M772" t="s">
        <v>29</v>
      </c>
      <c r="N772">
        <v>170</v>
      </c>
      <c r="O772">
        <v>0</v>
      </c>
      <c r="P772" t="s">
        <v>298</v>
      </c>
      <c r="Q772" t="s">
        <v>23</v>
      </c>
      <c r="R772" t="s">
        <v>21</v>
      </c>
    </row>
    <row r="773" spans="1:18" hidden="1" x14ac:dyDescent="0.25">
      <c r="A773">
        <v>151501</v>
      </c>
      <c r="B773">
        <v>3677</v>
      </c>
      <c r="C773" s="1">
        <v>44170</v>
      </c>
      <c r="D773" t="s">
        <v>46</v>
      </c>
      <c r="E773">
        <v>1</v>
      </c>
      <c r="F773">
        <v>1</v>
      </c>
      <c r="G773">
        <v>0</v>
      </c>
      <c r="H773">
        <v>6000</v>
      </c>
      <c r="I773">
        <v>900</v>
      </c>
      <c r="J773">
        <v>5151</v>
      </c>
      <c r="K773" t="s">
        <v>18</v>
      </c>
      <c r="L773">
        <v>255</v>
      </c>
      <c r="M773" t="s">
        <v>29</v>
      </c>
      <c r="N773">
        <v>204</v>
      </c>
      <c r="O773">
        <v>0</v>
      </c>
      <c r="P773" t="s">
        <v>298</v>
      </c>
      <c r="Q773" t="s">
        <v>23</v>
      </c>
      <c r="R773" t="s">
        <v>21</v>
      </c>
    </row>
    <row r="774" spans="1:18" hidden="1" x14ac:dyDescent="0.25">
      <c r="A774">
        <v>171935</v>
      </c>
      <c r="B774">
        <v>4110</v>
      </c>
      <c r="C774" s="1">
        <v>44503</v>
      </c>
      <c r="D774" t="s">
        <v>46</v>
      </c>
      <c r="E774">
        <v>1</v>
      </c>
      <c r="F774">
        <v>1</v>
      </c>
      <c r="G774">
        <v>0</v>
      </c>
      <c r="H774">
        <v>5000</v>
      </c>
      <c r="I774">
        <v>750</v>
      </c>
      <c r="J774">
        <v>4292.5</v>
      </c>
      <c r="K774" t="s">
        <v>18</v>
      </c>
      <c r="L774">
        <v>212.5</v>
      </c>
      <c r="M774" t="s">
        <v>29</v>
      </c>
      <c r="N774">
        <v>170</v>
      </c>
      <c r="O774">
        <v>0</v>
      </c>
      <c r="P774" t="s">
        <v>298</v>
      </c>
      <c r="Q774" t="s">
        <v>23</v>
      </c>
      <c r="R774" t="s">
        <v>21</v>
      </c>
    </row>
    <row r="775" spans="1:18" hidden="1" x14ac:dyDescent="0.25">
      <c r="A775">
        <v>171968</v>
      </c>
      <c r="B775">
        <v>4142</v>
      </c>
      <c r="C775" s="1">
        <v>44547</v>
      </c>
      <c r="D775" t="s">
        <v>46</v>
      </c>
      <c r="E775">
        <v>1</v>
      </c>
      <c r="F775">
        <v>1</v>
      </c>
      <c r="G775">
        <v>0</v>
      </c>
      <c r="H775">
        <v>13000</v>
      </c>
      <c r="I775">
        <v>1950</v>
      </c>
      <c r="J775">
        <v>11160.5</v>
      </c>
      <c r="K775" t="s">
        <v>18</v>
      </c>
      <c r="L775">
        <v>552.5</v>
      </c>
      <c r="M775" t="s">
        <v>29</v>
      </c>
      <c r="N775">
        <v>442</v>
      </c>
      <c r="O775">
        <v>0</v>
      </c>
      <c r="P775" t="s">
        <v>298</v>
      </c>
      <c r="Q775" t="s">
        <v>23</v>
      </c>
      <c r="R775" t="s">
        <v>21</v>
      </c>
    </row>
    <row r="776" spans="1:18" hidden="1" x14ac:dyDescent="0.25">
      <c r="A776">
        <v>222407</v>
      </c>
      <c r="B776">
        <v>4562</v>
      </c>
      <c r="C776" s="1">
        <v>44877</v>
      </c>
      <c r="D776" t="s">
        <v>46</v>
      </c>
      <c r="E776">
        <v>1</v>
      </c>
      <c r="F776">
        <v>1</v>
      </c>
      <c r="G776">
        <v>0</v>
      </c>
      <c r="H776">
        <v>6400</v>
      </c>
      <c r="I776">
        <v>960</v>
      </c>
      <c r="J776">
        <v>5494.4</v>
      </c>
      <c r="K776" t="s">
        <v>18</v>
      </c>
      <c r="L776">
        <v>272</v>
      </c>
      <c r="M776" t="s">
        <v>29</v>
      </c>
      <c r="N776">
        <v>217.6</v>
      </c>
      <c r="O776">
        <v>0</v>
      </c>
      <c r="P776" t="s">
        <v>298</v>
      </c>
      <c r="Q776" t="s">
        <v>23</v>
      </c>
      <c r="R776" t="s">
        <v>21</v>
      </c>
    </row>
    <row r="777" spans="1:18" hidden="1" x14ac:dyDescent="0.25">
      <c r="A777">
        <v>151453</v>
      </c>
      <c r="B777">
        <v>3631</v>
      </c>
      <c r="C777" s="1">
        <v>44129</v>
      </c>
      <c r="D777" t="s">
        <v>148</v>
      </c>
      <c r="E777">
        <v>1</v>
      </c>
      <c r="F777">
        <v>1</v>
      </c>
      <c r="G777">
        <v>0</v>
      </c>
      <c r="H777">
        <v>5120</v>
      </c>
      <c r="I777">
        <v>0</v>
      </c>
      <c r="J777">
        <v>5376</v>
      </c>
      <c r="K777" t="s">
        <v>18</v>
      </c>
      <c r="L777">
        <v>256</v>
      </c>
      <c r="M777" t="s">
        <v>25</v>
      </c>
      <c r="N777">
        <v>0</v>
      </c>
      <c r="O777">
        <v>0</v>
      </c>
      <c r="P777" t="s">
        <v>299</v>
      </c>
      <c r="Q777" t="s">
        <v>23</v>
      </c>
      <c r="R777" t="s">
        <v>21</v>
      </c>
    </row>
    <row r="778" spans="1:18" hidden="1" x14ac:dyDescent="0.25">
      <c r="A778">
        <v>151452</v>
      </c>
      <c r="B778">
        <v>3630</v>
      </c>
      <c r="C778" s="1">
        <v>44129</v>
      </c>
      <c r="D778" t="s">
        <v>148</v>
      </c>
      <c r="E778">
        <v>1</v>
      </c>
      <c r="F778">
        <v>1</v>
      </c>
      <c r="G778">
        <v>0</v>
      </c>
      <c r="H778">
        <v>5120</v>
      </c>
      <c r="I778">
        <v>0</v>
      </c>
      <c r="J778">
        <v>5376</v>
      </c>
      <c r="K778" t="s">
        <v>18</v>
      </c>
      <c r="L778">
        <v>256</v>
      </c>
      <c r="M778" t="s">
        <v>25</v>
      </c>
      <c r="N778">
        <v>0</v>
      </c>
      <c r="O778">
        <v>0</v>
      </c>
      <c r="P778" t="s">
        <v>300</v>
      </c>
      <c r="Q778" t="s">
        <v>23</v>
      </c>
      <c r="R778" t="s">
        <v>21</v>
      </c>
    </row>
    <row r="779" spans="1:18" hidden="1" x14ac:dyDescent="0.25">
      <c r="A779">
        <v>151450</v>
      </c>
      <c r="B779">
        <v>3628</v>
      </c>
      <c r="C779" s="1">
        <v>44129</v>
      </c>
      <c r="D779" t="s">
        <v>148</v>
      </c>
      <c r="E779">
        <v>1</v>
      </c>
      <c r="F779">
        <v>1</v>
      </c>
      <c r="G779">
        <v>0</v>
      </c>
      <c r="H779">
        <v>5120</v>
      </c>
      <c r="I779">
        <v>0</v>
      </c>
      <c r="J779">
        <v>5376</v>
      </c>
      <c r="K779" t="s">
        <v>18</v>
      </c>
      <c r="L779">
        <v>256</v>
      </c>
      <c r="M779" t="s">
        <v>25</v>
      </c>
      <c r="N779">
        <v>0</v>
      </c>
      <c r="O779">
        <v>0</v>
      </c>
      <c r="P779" t="s">
        <v>301</v>
      </c>
      <c r="Q779" t="s">
        <v>23</v>
      </c>
      <c r="R779" t="s">
        <v>21</v>
      </c>
    </row>
    <row r="780" spans="1:18" hidden="1" x14ac:dyDescent="0.25">
      <c r="A780">
        <v>151451</v>
      </c>
      <c r="B780">
        <v>3629</v>
      </c>
      <c r="C780" s="1">
        <v>44129</v>
      </c>
      <c r="D780" t="s">
        <v>148</v>
      </c>
      <c r="E780">
        <v>1</v>
      </c>
      <c r="F780">
        <v>1</v>
      </c>
      <c r="G780">
        <v>0</v>
      </c>
      <c r="H780">
        <v>5120</v>
      </c>
      <c r="I780">
        <v>0</v>
      </c>
      <c r="J780">
        <v>5376</v>
      </c>
      <c r="K780" t="s">
        <v>18</v>
      </c>
      <c r="L780">
        <v>256</v>
      </c>
      <c r="M780" t="s">
        <v>25</v>
      </c>
      <c r="N780">
        <v>0</v>
      </c>
      <c r="O780">
        <v>0</v>
      </c>
      <c r="P780" t="s">
        <v>302</v>
      </c>
      <c r="Q780" t="s">
        <v>23</v>
      </c>
      <c r="R780" t="s">
        <v>21</v>
      </c>
    </row>
    <row r="781" spans="1:18" hidden="1" x14ac:dyDescent="0.25">
      <c r="A781">
        <v>151466</v>
      </c>
      <c r="B781">
        <v>3642</v>
      </c>
      <c r="C781" s="1">
        <v>44139</v>
      </c>
      <c r="D781" t="s">
        <v>46</v>
      </c>
      <c r="E781">
        <v>1</v>
      </c>
      <c r="F781">
        <v>1</v>
      </c>
      <c r="G781">
        <v>0</v>
      </c>
      <c r="H781">
        <v>9600</v>
      </c>
      <c r="I781">
        <v>1440</v>
      </c>
      <c r="J781">
        <v>8241.6</v>
      </c>
      <c r="K781" t="s">
        <v>18</v>
      </c>
      <c r="L781">
        <v>408</v>
      </c>
      <c r="M781" t="s">
        <v>29</v>
      </c>
      <c r="N781">
        <v>326.39999999999998</v>
      </c>
      <c r="O781">
        <v>0</v>
      </c>
      <c r="P781" t="s">
        <v>303</v>
      </c>
      <c r="Q781" t="s">
        <v>23</v>
      </c>
      <c r="R781" t="s">
        <v>21</v>
      </c>
    </row>
    <row r="782" spans="1:18" hidden="1" x14ac:dyDescent="0.25">
      <c r="A782">
        <v>151496</v>
      </c>
      <c r="B782">
        <v>3672</v>
      </c>
      <c r="C782" s="1">
        <v>44163</v>
      </c>
      <c r="D782" t="s">
        <v>46</v>
      </c>
      <c r="E782">
        <v>1</v>
      </c>
      <c r="F782">
        <v>1</v>
      </c>
      <c r="G782">
        <v>0</v>
      </c>
      <c r="H782">
        <v>8000</v>
      </c>
      <c r="I782">
        <v>1200</v>
      </c>
      <c r="J782">
        <v>6868</v>
      </c>
      <c r="K782" t="s">
        <v>18</v>
      </c>
      <c r="L782">
        <v>340</v>
      </c>
      <c r="M782" t="s">
        <v>29</v>
      </c>
      <c r="N782">
        <v>272</v>
      </c>
      <c r="O782">
        <v>0</v>
      </c>
      <c r="P782" t="s">
        <v>304</v>
      </c>
      <c r="Q782" t="s">
        <v>23</v>
      </c>
      <c r="R782" t="s">
        <v>21</v>
      </c>
    </row>
    <row r="783" spans="1:18" hidden="1" x14ac:dyDescent="0.25">
      <c r="A783">
        <v>151482</v>
      </c>
      <c r="B783">
        <v>3658</v>
      </c>
      <c r="C783" s="1">
        <v>44142</v>
      </c>
      <c r="D783" t="s">
        <v>46</v>
      </c>
      <c r="E783">
        <v>1</v>
      </c>
      <c r="F783">
        <v>1</v>
      </c>
      <c r="G783">
        <v>0</v>
      </c>
      <c r="H783">
        <v>16000</v>
      </c>
      <c r="I783">
        <v>2400</v>
      </c>
      <c r="J783">
        <v>13736</v>
      </c>
      <c r="K783" t="s">
        <v>18</v>
      </c>
      <c r="L783">
        <v>680</v>
      </c>
      <c r="M783" t="s">
        <v>29</v>
      </c>
      <c r="N783">
        <v>544</v>
      </c>
      <c r="O783">
        <v>0</v>
      </c>
      <c r="P783" t="s">
        <v>304</v>
      </c>
      <c r="Q783" t="s">
        <v>23</v>
      </c>
      <c r="R783" t="s">
        <v>21</v>
      </c>
    </row>
    <row r="784" spans="1:18" hidden="1" x14ac:dyDescent="0.25">
      <c r="A784">
        <v>171689</v>
      </c>
      <c r="B784">
        <v>3865</v>
      </c>
      <c r="C784" s="1">
        <v>44328</v>
      </c>
      <c r="D784" t="s">
        <v>46</v>
      </c>
      <c r="E784">
        <v>1</v>
      </c>
      <c r="F784">
        <v>1</v>
      </c>
      <c r="G784">
        <v>0</v>
      </c>
      <c r="H784">
        <v>6000</v>
      </c>
      <c r="I784">
        <v>900</v>
      </c>
      <c r="J784">
        <v>5151</v>
      </c>
      <c r="K784" t="s">
        <v>22</v>
      </c>
      <c r="L784">
        <v>255</v>
      </c>
      <c r="M784" t="s">
        <v>29</v>
      </c>
      <c r="N784">
        <v>204</v>
      </c>
      <c r="O784">
        <v>0</v>
      </c>
      <c r="P784" t="s">
        <v>304</v>
      </c>
      <c r="Q784" t="s">
        <v>23</v>
      </c>
      <c r="R784" t="s">
        <v>21</v>
      </c>
    </row>
    <row r="785" spans="1:18" hidden="1" x14ac:dyDescent="0.25">
      <c r="A785">
        <v>151502</v>
      </c>
      <c r="B785">
        <v>3678</v>
      </c>
      <c r="C785" s="1">
        <v>44173</v>
      </c>
      <c r="D785" t="s">
        <v>46</v>
      </c>
      <c r="E785">
        <v>1</v>
      </c>
      <c r="F785">
        <v>1</v>
      </c>
      <c r="G785">
        <v>0</v>
      </c>
      <c r="H785">
        <v>5000</v>
      </c>
      <c r="I785">
        <v>750</v>
      </c>
      <c r="J785">
        <v>4462.5</v>
      </c>
      <c r="K785" t="s">
        <v>18</v>
      </c>
      <c r="L785">
        <v>212.5</v>
      </c>
      <c r="M785" t="s">
        <v>25</v>
      </c>
      <c r="N785">
        <v>0</v>
      </c>
      <c r="O785">
        <v>0</v>
      </c>
      <c r="P785" t="s">
        <v>305</v>
      </c>
      <c r="Q785" t="s">
        <v>23</v>
      </c>
      <c r="R785" t="s">
        <v>21</v>
      </c>
    </row>
    <row r="786" spans="1:18" hidden="1" x14ac:dyDescent="0.25">
      <c r="A786">
        <v>151503</v>
      </c>
      <c r="B786">
        <v>3679</v>
      </c>
      <c r="C786" s="1">
        <v>44176</v>
      </c>
      <c r="D786" t="s">
        <v>46</v>
      </c>
      <c r="E786">
        <v>1</v>
      </c>
      <c r="F786">
        <v>1</v>
      </c>
      <c r="G786">
        <v>0</v>
      </c>
      <c r="H786">
        <v>12000</v>
      </c>
      <c r="I786">
        <v>1800</v>
      </c>
      <c r="J786">
        <v>10302</v>
      </c>
      <c r="K786" t="s">
        <v>22</v>
      </c>
      <c r="L786">
        <v>510</v>
      </c>
      <c r="M786" t="s">
        <v>29</v>
      </c>
      <c r="N786">
        <v>408</v>
      </c>
      <c r="O786">
        <v>0</v>
      </c>
      <c r="P786" t="s">
        <v>306</v>
      </c>
      <c r="Q786" t="s">
        <v>23</v>
      </c>
      <c r="R786" t="s">
        <v>21</v>
      </c>
    </row>
    <row r="787" spans="1:18" hidden="1" x14ac:dyDescent="0.25">
      <c r="A787">
        <v>171708</v>
      </c>
      <c r="B787">
        <v>3884</v>
      </c>
      <c r="C787" s="1">
        <v>44352</v>
      </c>
      <c r="D787" t="s">
        <v>46</v>
      </c>
      <c r="E787">
        <v>1</v>
      </c>
      <c r="F787">
        <v>1</v>
      </c>
      <c r="G787">
        <v>0</v>
      </c>
      <c r="H787">
        <v>19000</v>
      </c>
      <c r="I787">
        <v>2850</v>
      </c>
      <c r="J787">
        <v>16957.5</v>
      </c>
      <c r="K787" t="s">
        <v>22</v>
      </c>
      <c r="L787">
        <v>807.5</v>
      </c>
      <c r="M787" t="s">
        <v>25</v>
      </c>
      <c r="N787">
        <v>0</v>
      </c>
      <c r="O787">
        <v>0</v>
      </c>
      <c r="P787" t="s">
        <v>304</v>
      </c>
      <c r="Q787" t="s">
        <v>23</v>
      </c>
      <c r="R787" t="s">
        <v>21</v>
      </c>
    </row>
    <row r="788" spans="1:18" hidden="1" x14ac:dyDescent="0.25">
      <c r="A788">
        <v>222452</v>
      </c>
      <c r="B788">
        <v>4621</v>
      </c>
      <c r="C788" s="1">
        <v>44933</v>
      </c>
      <c r="D788" t="s">
        <v>46</v>
      </c>
      <c r="E788">
        <v>1</v>
      </c>
      <c r="F788">
        <v>1</v>
      </c>
      <c r="G788">
        <v>0</v>
      </c>
      <c r="H788">
        <v>17100</v>
      </c>
      <c r="I788">
        <v>2565</v>
      </c>
      <c r="J788">
        <v>14680.35</v>
      </c>
      <c r="K788" t="s">
        <v>18</v>
      </c>
      <c r="L788">
        <v>726.75</v>
      </c>
      <c r="M788" t="s">
        <v>29</v>
      </c>
      <c r="N788">
        <v>581.4</v>
      </c>
      <c r="O788">
        <v>0</v>
      </c>
      <c r="P788" t="s">
        <v>307</v>
      </c>
      <c r="Q788" t="s">
        <v>23</v>
      </c>
      <c r="R788" t="s">
        <v>21</v>
      </c>
    </row>
    <row r="789" spans="1:18" hidden="1" x14ac:dyDescent="0.25">
      <c r="A789">
        <v>222284</v>
      </c>
      <c r="B789">
        <v>4462</v>
      </c>
      <c r="C789" s="1">
        <v>44802</v>
      </c>
      <c r="D789" t="s">
        <v>46</v>
      </c>
      <c r="E789">
        <v>1</v>
      </c>
      <c r="F789">
        <v>1</v>
      </c>
      <c r="G789">
        <v>0</v>
      </c>
      <c r="H789">
        <v>14720</v>
      </c>
      <c r="I789">
        <v>2208</v>
      </c>
      <c r="J789">
        <v>12637.12</v>
      </c>
      <c r="K789" t="s">
        <v>18</v>
      </c>
      <c r="L789">
        <v>625.6</v>
      </c>
      <c r="M789" t="s">
        <v>29</v>
      </c>
      <c r="N789">
        <v>500.48</v>
      </c>
      <c r="O789">
        <v>0</v>
      </c>
      <c r="P789" t="s">
        <v>307</v>
      </c>
      <c r="Q789" t="s">
        <v>23</v>
      </c>
      <c r="R789" t="s">
        <v>21</v>
      </c>
    </row>
    <row r="790" spans="1:18" hidden="1" x14ac:dyDescent="0.25">
      <c r="A790">
        <v>151530</v>
      </c>
      <c r="B790">
        <v>3706</v>
      </c>
      <c r="C790" s="1">
        <v>44203</v>
      </c>
      <c r="D790" t="s">
        <v>308</v>
      </c>
      <c r="E790">
        <v>2</v>
      </c>
      <c r="F790">
        <v>1</v>
      </c>
      <c r="G790">
        <v>1</v>
      </c>
      <c r="H790">
        <v>19200</v>
      </c>
      <c r="I790">
        <v>2880</v>
      </c>
      <c r="J790">
        <v>16483.2</v>
      </c>
      <c r="K790" t="s">
        <v>18</v>
      </c>
      <c r="L790">
        <v>816</v>
      </c>
      <c r="M790" t="s">
        <v>29</v>
      </c>
      <c r="N790">
        <v>652.79999999999995</v>
      </c>
      <c r="O790">
        <v>0</v>
      </c>
      <c r="P790" t="s">
        <v>309</v>
      </c>
      <c r="Q790" t="s">
        <v>23</v>
      </c>
      <c r="R790" t="s">
        <v>21</v>
      </c>
    </row>
    <row r="791" spans="1:18" hidden="1" x14ac:dyDescent="0.25">
      <c r="A791">
        <v>222392</v>
      </c>
      <c r="B791">
        <v>4565</v>
      </c>
      <c r="C791" s="1">
        <v>44868</v>
      </c>
      <c r="D791" t="s">
        <v>66</v>
      </c>
      <c r="E791">
        <v>2</v>
      </c>
      <c r="F791">
        <v>1</v>
      </c>
      <c r="G791">
        <v>1</v>
      </c>
      <c r="H791">
        <v>12800</v>
      </c>
      <c r="I791">
        <v>1920</v>
      </c>
      <c r="J791">
        <v>10988.8</v>
      </c>
      <c r="K791" t="s">
        <v>18</v>
      </c>
      <c r="L791">
        <v>544</v>
      </c>
      <c r="M791" t="s">
        <v>29</v>
      </c>
      <c r="N791">
        <v>435.2</v>
      </c>
      <c r="O791">
        <v>0</v>
      </c>
      <c r="P791" t="s">
        <v>309</v>
      </c>
      <c r="Q791" t="s">
        <v>23</v>
      </c>
      <c r="R791" t="s">
        <v>21</v>
      </c>
    </row>
    <row r="792" spans="1:18" hidden="1" x14ac:dyDescent="0.25">
      <c r="A792">
        <v>171944</v>
      </c>
      <c r="B792">
        <v>4118</v>
      </c>
      <c r="C792" s="1">
        <v>44517</v>
      </c>
      <c r="D792" t="s">
        <v>81</v>
      </c>
      <c r="E792">
        <v>4</v>
      </c>
      <c r="F792">
        <v>3</v>
      </c>
      <c r="G792">
        <v>1</v>
      </c>
      <c r="H792">
        <v>4725</v>
      </c>
      <c r="I792">
        <v>708.75</v>
      </c>
      <c r="J792">
        <v>4056.41</v>
      </c>
      <c r="K792" t="s">
        <v>22</v>
      </c>
      <c r="L792">
        <v>200.81</v>
      </c>
      <c r="M792" t="s">
        <v>29</v>
      </c>
      <c r="N792">
        <v>160.65</v>
      </c>
      <c r="O792">
        <v>0</v>
      </c>
      <c r="P792" t="s">
        <v>309</v>
      </c>
      <c r="Q792" t="s">
        <v>23</v>
      </c>
      <c r="R792" t="s">
        <v>21</v>
      </c>
    </row>
    <row r="793" spans="1:18" hidden="1" x14ac:dyDescent="0.25">
      <c r="A793">
        <v>171966</v>
      </c>
      <c r="B793">
        <v>4140</v>
      </c>
      <c r="C793" s="1">
        <v>44546</v>
      </c>
      <c r="D793" t="s">
        <v>54</v>
      </c>
      <c r="E793">
        <v>1</v>
      </c>
      <c r="F793">
        <v>1</v>
      </c>
      <c r="G793">
        <v>0</v>
      </c>
      <c r="H793">
        <v>16000</v>
      </c>
      <c r="I793">
        <v>2400</v>
      </c>
      <c r="J793">
        <v>13736</v>
      </c>
      <c r="K793" t="s">
        <v>18</v>
      </c>
      <c r="L793">
        <v>680</v>
      </c>
      <c r="M793" t="s">
        <v>29</v>
      </c>
      <c r="N793">
        <v>544</v>
      </c>
      <c r="O793">
        <v>0</v>
      </c>
      <c r="P793" t="s">
        <v>309</v>
      </c>
      <c r="Q793" t="s">
        <v>23</v>
      </c>
      <c r="R793" t="s">
        <v>21</v>
      </c>
    </row>
    <row r="794" spans="1:18" hidden="1" x14ac:dyDescent="0.25">
      <c r="A794">
        <v>222555</v>
      </c>
      <c r="B794">
        <v>4723</v>
      </c>
      <c r="C794" s="1">
        <v>45026</v>
      </c>
      <c r="D794" t="s">
        <v>56</v>
      </c>
      <c r="E794">
        <v>2</v>
      </c>
      <c r="F794">
        <v>1</v>
      </c>
      <c r="G794">
        <v>1</v>
      </c>
      <c r="H794">
        <v>12800</v>
      </c>
      <c r="I794">
        <v>1920</v>
      </c>
      <c r="J794">
        <v>10988.8</v>
      </c>
      <c r="K794" t="s">
        <v>22</v>
      </c>
      <c r="L794">
        <v>544</v>
      </c>
      <c r="M794" t="s">
        <v>29</v>
      </c>
      <c r="N794">
        <v>435.2</v>
      </c>
      <c r="O794">
        <v>0</v>
      </c>
      <c r="P794" t="s">
        <v>309</v>
      </c>
      <c r="Q794" t="s">
        <v>23</v>
      </c>
      <c r="R794" t="s">
        <v>21</v>
      </c>
    </row>
    <row r="795" spans="1:18" hidden="1" x14ac:dyDescent="0.25">
      <c r="A795">
        <v>222507</v>
      </c>
      <c r="B795">
        <v>4675</v>
      </c>
      <c r="C795" s="1">
        <v>44984</v>
      </c>
      <c r="D795" t="s">
        <v>56</v>
      </c>
      <c r="E795">
        <v>2</v>
      </c>
      <c r="F795">
        <v>1</v>
      </c>
      <c r="G795">
        <v>1</v>
      </c>
      <c r="H795">
        <v>12800</v>
      </c>
      <c r="I795">
        <v>1920</v>
      </c>
      <c r="J795">
        <v>10988.8</v>
      </c>
      <c r="K795" t="s">
        <v>18</v>
      </c>
      <c r="L795">
        <v>544</v>
      </c>
      <c r="M795" t="s">
        <v>29</v>
      </c>
      <c r="N795">
        <v>435.2</v>
      </c>
      <c r="O795">
        <v>0</v>
      </c>
      <c r="P795" t="s">
        <v>309</v>
      </c>
      <c r="Q795" t="s">
        <v>23</v>
      </c>
      <c r="R795" t="s">
        <v>21</v>
      </c>
    </row>
    <row r="796" spans="1:18" hidden="1" x14ac:dyDescent="0.25">
      <c r="A796">
        <v>171715</v>
      </c>
      <c r="B796">
        <v>3890</v>
      </c>
      <c r="C796" s="1">
        <v>44359</v>
      </c>
      <c r="D796" t="s">
        <v>46</v>
      </c>
      <c r="E796">
        <v>1</v>
      </c>
      <c r="F796">
        <v>1</v>
      </c>
      <c r="G796">
        <v>0</v>
      </c>
      <c r="H796">
        <v>6000</v>
      </c>
      <c r="I796">
        <v>900</v>
      </c>
      <c r="J796">
        <v>5151</v>
      </c>
      <c r="K796" t="s">
        <v>22</v>
      </c>
      <c r="L796">
        <v>255</v>
      </c>
      <c r="M796" t="s">
        <v>29</v>
      </c>
      <c r="N796">
        <v>204</v>
      </c>
      <c r="O796">
        <v>0</v>
      </c>
      <c r="P796" t="s">
        <v>304</v>
      </c>
      <c r="Q796" t="s">
        <v>23</v>
      </c>
      <c r="R796" t="s">
        <v>21</v>
      </c>
    </row>
    <row r="797" spans="1:18" hidden="1" x14ac:dyDescent="0.25">
      <c r="A797">
        <v>171716</v>
      </c>
      <c r="B797">
        <v>3891</v>
      </c>
      <c r="C797" s="1">
        <v>44359</v>
      </c>
      <c r="D797" t="s">
        <v>46</v>
      </c>
      <c r="E797">
        <v>1</v>
      </c>
      <c r="F797">
        <v>1</v>
      </c>
      <c r="G797">
        <v>0</v>
      </c>
      <c r="H797">
        <v>6000</v>
      </c>
      <c r="I797">
        <v>900</v>
      </c>
      <c r="J797">
        <v>5151</v>
      </c>
      <c r="K797" t="s">
        <v>22</v>
      </c>
      <c r="L797">
        <v>255</v>
      </c>
      <c r="M797" t="s">
        <v>29</v>
      </c>
      <c r="N797">
        <v>204</v>
      </c>
      <c r="O797">
        <v>0</v>
      </c>
      <c r="P797" t="s">
        <v>304</v>
      </c>
      <c r="Q797" t="s">
        <v>23</v>
      </c>
      <c r="R797" t="s">
        <v>21</v>
      </c>
    </row>
    <row r="798" spans="1:18" hidden="1" x14ac:dyDescent="0.25">
      <c r="A798">
        <v>171721</v>
      </c>
      <c r="B798">
        <v>3896</v>
      </c>
      <c r="C798" s="1">
        <v>44362</v>
      </c>
      <c r="D798" t="s">
        <v>46</v>
      </c>
      <c r="E798">
        <v>1</v>
      </c>
      <c r="F798">
        <v>1</v>
      </c>
      <c r="G798">
        <v>0</v>
      </c>
      <c r="H798">
        <v>6000</v>
      </c>
      <c r="I798">
        <v>900</v>
      </c>
      <c r="J798">
        <v>5151</v>
      </c>
      <c r="K798" t="s">
        <v>18</v>
      </c>
      <c r="L798">
        <v>255</v>
      </c>
      <c r="M798" t="s">
        <v>29</v>
      </c>
      <c r="N798">
        <v>204</v>
      </c>
      <c r="O798">
        <v>0</v>
      </c>
      <c r="P798" t="s">
        <v>304</v>
      </c>
      <c r="Q798" t="s">
        <v>23</v>
      </c>
      <c r="R798" t="s">
        <v>21</v>
      </c>
    </row>
    <row r="799" spans="1:18" hidden="1" x14ac:dyDescent="0.25">
      <c r="A799">
        <v>171724</v>
      </c>
      <c r="B799">
        <v>3899</v>
      </c>
      <c r="C799" s="1">
        <v>44363</v>
      </c>
      <c r="D799" t="s">
        <v>46</v>
      </c>
      <c r="E799">
        <v>1</v>
      </c>
      <c r="F799">
        <v>1</v>
      </c>
      <c r="G799">
        <v>0</v>
      </c>
      <c r="H799">
        <v>8000</v>
      </c>
      <c r="I799">
        <v>1200</v>
      </c>
      <c r="J799">
        <v>6868</v>
      </c>
      <c r="K799" t="s">
        <v>18</v>
      </c>
      <c r="L799">
        <v>340</v>
      </c>
      <c r="M799" t="s">
        <v>29</v>
      </c>
      <c r="N799">
        <v>272</v>
      </c>
      <c r="O799">
        <v>0</v>
      </c>
      <c r="P799" t="s">
        <v>304</v>
      </c>
      <c r="Q799" t="s">
        <v>23</v>
      </c>
      <c r="R799" t="s">
        <v>21</v>
      </c>
    </row>
    <row r="800" spans="1:18" hidden="1" x14ac:dyDescent="0.25">
      <c r="A800">
        <v>171738</v>
      </c>
      <c r="B800">
        <v>3913</v>
      </c>
      <c r="C800" s="1">
        <v>44371</v>
      </c>
      <c r="D800" t="s">
        <v>46</v>
      </c>
      <c r="E800">
        <v>1</v>
      </c>
      <c r="F800">
        <v>1</v>
      </c>
      <c r="G800">
        <v>0</v>
      </c>
      <c r="H800">
        <v>36000</v>
      </c>
      <c r="I800">
        <v>5400</v>
      </c>
      <c r="J800">
        <v>30906</v>
      </c>
      <c r="K800" t="s">
        <v>18</v>
      </c>
      <c r="L800">
        <v>1530</v>
      </c>
      <c r="M800" t="s">
        <v>29</v>
      </c>
      <c r="N800">
        <v>1224</v>
      </c>
      <c r="O800">
        <v>0</v>
      </c>
      <c r="P800" t="s">
        <v>304</v>
      </c>
      <c r="Q800" t="s">
        <v>23</v>
      </c>
      <c r="R800" t="s">
        <v>21</v>
      </c>
    </row>
    <row r="801" spans="1:18" hidden="1" x14ac:dyDescent="0.25">
      <c r="A801">
        <v>171709</v>
      </c>
      <c r="B801">
        <v>3885</v>
      </c>
      <c r="C801" s="1">
        <v>44355</v>
      </c>
      <c r="D801" t="s">
        <v>46</v>
      </c>
      <c r="E801">
        <v>1</v>
      </c>
      <c r="F801">
        <v>1</v>
      </c>
      <c r="G801">
        <v>0</v>
      </c>
      <c r="H801">
        <v>6000</v>
      </c>
      <c r="I801">
        <v>900</v>
      </c>
      <c r="J801">
        <v>5151</v>
      </c>
      <c r="K801" t="s">
        <v>22</v>
      </c>
      <c r="L801">
        <v>255</v>
      </c>
      <c r="M801" t="s">
        <v>29</v>
      </c>
      <c r="N801">
        <v>204</v>
      </c>
      <c r="O801">
        <v>0</v>
      </c>
      <c r="P801" t="s">
        <v>304</v>
      </c>
      <c r="Q801" t="s">
        <v>23</v>
      </c>
      <c r="R801" t="s">
        <v>21</v>
      </c>
    </row>
    <row r="802" spans="1:18" hidden="1" x14ac:dyDescent="0.25">
      <c r="A802">
        <v>171705</v>
      </c>
      <c r="B802">
        <v>3881</v>
      </c>
      <c r="C802" s="1">
        <v>44351</v>
      </c>
      <c r="D802" t="s">
        <v>46</v>
      </c>
      <c r="E802">
        <v>1</v>
      </c>
      <c r="F802">
        <v>1</v>
      </c>
      <c r="G802">
        <v>0</v>
      </c>
      <c r="H802">
        <v>6000</v>
      </c>
      <c r="I802">
        <v>900</v>
      </c>
      <c r="J802">
        <v>5151</v>
      </c>
      <c r="K802" t="s">
        <v>18</v>
      </c>
      <c r="L802">
        <v>255</v>
      </c>
      <c r="M802" t="s">
        <v>29</v>
      </c>
      <c r="N802">
        <v>204</v>
      </c>
      <c r="O802">
        <v>0</v>
      </c>
      <c r="P802" t="s">
        <v>304</v>
      </c>
      <c r="Q802" t="s">
        <v>23</v>
      </c>
      <c r="R802" t="s">
        <v>21</v>
      </c>
    </row>
    <row r="803" spans="1:18" hidden="1" x14ac:dyDescent="0.25">
      <c r="A803">
        <v>171746</v>
      </c>
      <c r="B803">
        <v>3921</v>
      </c>
      <c r="C803" s="1">
        <v>44376</v>
      </c>
      <c r="D803" t="s">
        <v>46</v>
      </c>
      <c r="E803">
        <v>1</v>
      </c>
      <c r="F803">
        <v>1</v>
      </c>
      <c r="G803">
        <v>0</v>
      </c>
      <c r="H803">
        <v>8000</v>
      </c>
      <c r="I803">
        <v>1200</v>
      </c>
      <c r="J803">
        <v>6868</v>
      </c>
      <c r="K803" t="s">
        <v>18</v>
      </c>
      <c r="L803">
        <v>340</v>
      </c>
      <c r="M803" t="s">
        <v>29</v>
      </c>
      <c r="N803">
        <v>272</v>
      </c>
      <c r="O803">
        <v>0</v>
      </c>
      <c r="P803" t="s">
        <v>304</v>
      </c>
      <c r="Q803" t="s">
        <v>23</v>
      </c>
      <c r="R803" t="s">
        <v>21</v>
      </c>
    </row>
    <row r="804" spans="1:18" hidden="1" x14ac:dyDescent="0.25">
      <c r="A804">
        <v>171744</v>
      </c>
      <c r="B804">
        <v>3919</v>
      </c>
      <c r="C804" s="1">
        <v>44373</v>
      </c>
      <c r="D804" t="s">
        <v>46</v>
      </c>
      <c r="E804">
        <v>1</v>
      </c>
      <c r="F804">
        <v>1</v>
      </c>
      <c r="G804">
        <v>0</v>
      </c>
      <c r="H804">
        <v>8000</v>
      </c>
      <c r="I804">
        <v>1200</v>
      </c>
      <c r="J804">
        <v>6868</v>
      </c>
      <c r="K804" t="s">
        <v>18</v>
      </c>
      <c r="L804">
        <v>340</v>
      </c>
      <c r="M804" t="s">
        <v>29</v>
      </c>
      <c r="N804">
        <v>272</v>
      </c>
      <c r="O804">
        <v>0</v>
      </c>
      <c r="P804" t="s">
        <v>304</v>
      </c>
      <c r="Q804" t="s">
        <v>23</v>
      </c>
      <c r="R804" t="s">
        <v>21</v>
      </c>
    </row>
    <row r="805" spans="1:18" hidden="1" x14ac:dyDescent="0.25">
      <c r="A805">
        <v>171691</v>
      </c>
      <c r="B805">
        <v>3867</v>
      </c>
      <c r="C805" s="1">
        <v>44329</v>
      </c>
      <c r="D805" t="s">
        <v>46</v>
      </c>
      <c r="E805">
        <v>1</v>
      </c>
      <c r="F805">
        <v>1</v>
      </c>
      <c r="G805">
        <v>0</v>
      </c>
      <c r="H805">
        <v>6000</v>
      </c>
      <c r="I805">
        <v>900</v>
      </c>
      <c r="J805">
        <v>5151</v>
      </c>
      <c r="K805" t="s">
        <v>22</v>
      </c>
      <c r="L805">
        <v>255</v>
      </c>
      <c r="M805" t="s">
        <v>29</v>
      </c>
      <c r="N805">
        <v>204</v>
      </c>
      <c r="O805">
        <v>0</v>
      </c>
      <c r="P805" t="s">
        <v>304</v>
      </c>
      <c r="Q805" t="s">
        <v>23</v>
      </c>
      <c r="R805" t="s">
        <v>21</v>
      </c>
    </row>
    <row r="806" spans="1:18" hidden="1" x14ac:dyDescent="0.25">
      <c r="A806">
        <v>171688</v>
      </c>
      <c r="B806">
        <v>3864</v>
      </c>
      <c r="C806" s="1">
        <v>44327</v>
      </c>
      <c r="D806" t="s">
        <v>46</v>
      </c>
      <c r="E806">
        <v>1</v>
      </c>
      <c r="F806">
        <v>1</v>
      </c>
      <c r="G806">
        <v>0</v>
      </c>
      <c r="H806">
        <v>36000</v>
      </c>
      <c r="I806">
        <v>5400</v>
      </c>
      <c r="J806">
        <v>30906</v>
      </c>
      <c r="K806" t="s">
        <v>22</v>
      </c>
      <c r="L806">
        <v>1530</v>
      </c>
      <c r="M806" t="s">
        <v>29</v>
      </c>
      <c r="N806">
        <v>1224</v>
      </c>
      <c r="O806">
        <v>0</v>
      </c>
      <c r="P806" t="s">
        <v>304</v>
      </c>
      <c r="Q806" t="s">
        <v>23</v>
      </c>
      <c r="R806" t="s">
        <v>21</v>
      </c>
    </row>
    <row r="807" spans="1:18" hidden="1" x14ac:dyDescent="0.25">
      <c r="A807">
        <v>171694</v>
      </c>
      <c r="B807">
        <v>3870</v>
      </c>
      <c r="C807" s="1">
        <v>44330</v>
      </c>
      <c r="D807" t="s">
        <v>46</v>
      </c>
      <c r="E807">
        <v>1</v>
      </c>
      <c r="F807">
        <v>1</v>
      </c>
      <c r="G807">
        <v>0</v>
      </c>
      <c r="H807">
        <v>6000</v>
      </c>
      <c r="I807">
        <v>900</v>
      </c>
      <c r="J807">
        <v>5355</v>
      </c>
      <c r="K807" t="s">
        <v>22</v>
      </c>
      <c r="L807">
        <v>255</v>
      </c>
      <c r="M807" t="s">
        <v>25</v>
      </c>
      <c r="N807">
        <v>0</v>
      </c>
      <c r="O807">
        <v>0</v>
      </c>
      <c r="P807" t="s">
        <v>304</v>
      </c>
      <c r="Q807" t="s">
        <v>23</v>
      </c>
      <c r="R807" t="s">
        <v>21</v>
      </c>
    </row>
    <row r="808" spans="1:18" hidden="1" x14ac:dyDescent="0.25">
      <c r="A808">
        <v>171682</v>
      </c>
      <c r="B808">
        <v>3858</v>
      </c>
      <c r="C808" s="1">
        <v>44324</v>
      </c>
      <c r="D808" t="s">
        <v>46</v>
      </c>
      <c r="E808">
        <v>1</v>
      </c>
      <c r="F808">
        <v>1</v>
      </c>
      <c r="G808">
        <v>0</v>
      </c>
      <c r="H808">
        <v>9500</v>
      </c>
      <c r="I808">
        <v>1425</v>
      </c>
      <c r="J808">
        <v>8478.75</v>
      </c>
      <c r="K808" t="s">
        <v>22</v>
      </c>
      <c r="L808">
        <v>403.75</v>
      </c>
      <c r="M808" t="s">
        <v>25</v>
      </c>
      <c r="N808">
        <v>0</v>
      </c>
      <c r="O808">
        <v>0</v>
      </c>
      <c r="P808" t="s">
        <v>304</v>
      </c>
      <c r="Q808" t="s">
        <v>23</v>
      </c>
      <c r="R808" t="s">
        <v>21</v>
      </c>
    </row>
    <row r="809" spans="1:18" hidden="1" x14ac:dyDescent="0.25">
      <c r="A809">
        <v>171636</v>
      </c>
      <c r="B809">
        <v>3812</v>
      </c>
      <c r="C809" s="1">
        <v>44298</v>
      </c>
      <c r="D809" t="s">
        <v>46</v>
      </c>
      <c r="E809">
        <v>1</v>
      </c>
      <c r="F809">
        <v>1</v>
      </c>
      <c r="G809">
        <v>0</v>
      </c>
      <c r="H809">
        <v>15000</v>
      </c>
      <c r="I809">
        <v>2250</v>
      </c>
      <c r="J809">
        <v>12877.5</v>
      </c>
      <c r="K809" t="s">
        <v>22</v>
      </c>
      <c r="L809">
        <v>637.5</v>
      </c>
      <c r="M809" t="s">
        <v>29</v>
      </c>
      <c r="N809">
        <v>510</v>
      </c>
      <c r="O809">
        <v>0</v>
      </c>
      <c r="P809" t="s">
        <v>304</v>
      </c>
      <c r="Q809" t="s">
        <v>23</v>
      </c>
      <c r="R809" t="s">
        <v>21</v>
      </c>
    </row>
    <row r="810" spans="1:18" hidden="1" x14ac:dyDescent="0.25">
      <c r="A810">
        <v>151543</v>
      </c>
      <c r="B810">
        <v>3719</v>
      </c>
      <c r="C810" s="1">
        <v>44211</v>
      </c>
      <c r="D810" t="s">
        <v>46</v>
      </c>
      <c r="E810">
        <v>1</v>
      </c>
      <c r="F810">
        <v>1</v>
      </c>
      <c r="G810">
        <v>0</v>
      </c>
      <c r="H810">
        <v>80925</v>
      </c>
      <c r="I810">
        <v>12138.75</v>
      </c>
      <c r="J810">
        <v>69474.11</v>
      </c>
      <c r="K810" t="s">
        <v>18</v>
      </c>
      <c r="L810">
        <v>3439.31</v>
      </c>
      <c r="M810" t="s">
        <v>29</v>
      </c>
      <c r="N810">
        <v>2751.45</v>
      </c>
      <c r="O810">
        <v>0</v>
      </c>
      <c r="P810" t="s">
        <v>304</v>
      </c>
      <c r="Q810" t="s">
        <v>23</v>
      </c>
      <c r="R810" t="s">
        <v>21</v>
      </c>
    </row>
    <row r="811" spans="1:18" hidden="1" x14ac:dyDescent="0.25">
      <c r="A811">
        <v>161570</v>
      </c>
      <c r="B811">
        <v>3747</v>
      </c>
      <c r="C811" s="1">
        <v>44233</v>
      </c>
      <c r="D811" t="s">
        <v>46</v>
      </c>
      <c r="E811">
        <v>1</v>
      </c>
      <c r="F811">
        <v>1</v>
      </c>
      <c r="G811">
        <v>0</v>
      </c>
      <c r="H811">
        <v>9901</v>
      </c>
      <c r="I811">
        <v>1485.15</v>
      </c>
      <c r="J811">
        <v>8500.01</v>
      </c>
      <c r="K811" t="s">
        <v>22</v>
      </c>
      <c r="L811">
        <v>420.79</v>
      </c>
      <c r="M811" t="s">
        <v>29</v>
      </c>
      <c r="N811">
        <v>336.63</v>
      </c>
      <c r="O811">
        <v>0</v>
      </c>
      <c r="P811" t="s">
        <v>304</v>
      </c>
      <c r="Q811" t="s">
        <v>23</v>
      </c>
      <c r="R811" t="s">
        <v>21</v>
      </c>
    </row>
    <row r="812" spans="1:18" hidden="1" x14ac:dyDescent="0.25">
      <c r="A812">
        <v>161571</v>
      </c>
      <c r="B812">
        <v>3748</v>
      </c>
      <c r="C812" s="1">
        <v>44235</v>
      </c>
      <c r="D812" t="s">
        <v>46</v>
      </c>
      <c r="E812">
        <v>1</v>
      </c>
      <c r="F812">
        <v>1</v>
      </c>
      <c r="G812">
        <v>0</v>
      </c>
      <c r="H812">
        <v>9901</v>
      </c>
      <c r="I812">
        <v>1485.15</v>
      </c>
      <c r="J812">
        <v>8500.01</v>
      </c>
      <c r="K812" t="s">
        <v>22</v>
      </c>
      <c r="L812">
        <v>420.79</v>
      </c>
      <c r="M812" t="s">
        <v>29</v>
      </c>
      <c r="N812">
        <v>336.63</v>
      </c>
      <c r="O812">
        <v>0</v>
      </c>
      <c r="P812" t="s">
        <v>304</v>
      </c>
      <c r="Q812" t="s">
        <v>23</v>
      </c>
      <c r="R812" t="s">
        <v>21</v>
      </c>
    </row>
    <row r="813" spans="1:18" hidden="1" x14ac:dyDescent="0.25">
      <c r="A813">
        <v>151550</v>
      </c>
      <c r="B813">
        <v>3726</v>
      </c>
      <c r="C813" s="1">
        <v>44216</v>
      </c>
      <c r="D813" t="s">
        <v>46</v>
      </c>
      <c r="E813">
        <v>1</v>
      </c>
      <c r="F813">
        <v>1</v>
      </c>
      <c r="G813">
        <v>0</v>
      </c>
      <c r="H813">
        <v>90000</v>
      </c>
      <c r="I813">
        <v>13500</v>
      </c>
      <c r="J813">
        <v>77265</v>
      </c>
      <c r="K813" t="s">
        <v>22</v>
      </c>
      <c r="L813">
        <v>3825</v>
      </c>
      <c r="M813" t="s">
        <v>29</v>
      </c>
      <c r="N813">
        <v>3060</v>
      </c>
      <c r="O813">
        <v>0</v>
      </c>
      <c r="P813" t="s">
        <v>310</v>
      </c>
      <c r="Q813" t="s">
        <v>23</v>
      </c>
      <c r="R813" t="s">
        <v>21</v>
      </c>
    </row>
    <row r="814" spans="1:18" hidden="1" x14ac:dyDescent="0.25">
      <c r="A814">
        <v>171763</v>
      </c>
      <c r="B814">
        <v>3938</v>
      </c>
      <c r="C814" s="1">
        <v>44406</v>
      </c>
      <c r="D814" t="s">
        <v>46</v>
      </c>
      <c r="E814">
        <v>1</v>
      </c>
      <c r="F814">
        <v>1</v>
      </c>
      <c r="G814">
        <v>0</v>
      </c>
      <c r="H814">
        <v>8000</v>
      </c>
      <c r="I814">
        <v>1200</v>
      </c>
      <c r="J814">
        <v>6868</v>
      </c>
      <c r="K814" t="s">
        <v>18</v>
      </c>
      <c r="L814">
        <v>340</v>
      </c>
      <c r="M814" t="s">
        <v>29</v>
      </c>
      <c r="N814">
        <v>272</v>
      </c>
      <c r="O814">
        <v>0</v>
      </c>
      <c r="P814" t="s">
        <v>310</v>
      </c>
      <c r="Q814" t="s">
        <v>23</v>
      </c>
      <c r="R814" t="s">
        <v>21</v>
      </c>
    </row>
    <row r="815" spans="1:18" hidden="1" x14ac:dyDescent="0.25">
      <c r="A815">
        <v>161585</v>
      </c>
      <c r="B815">
        <v>3762</v>
      </c>
      <c r="C815" s="1">
        <v>44244</v>
      </c>
      <c r="D815" t="s">
        <v>46</v>
      </c>
      <c r="E815">
        <v>1</v>
      </c>
      <c r="F815">
        <v>1</v>
      </c>
      <c r="G815">
        <v>0</v>
      </c>
      <c r="H815">
        <v>10000</v>
      </c>
      <c r="I815">
        <v>1500</v>
      </c>
      <c r="J815">
        <v>8585</v>
      </c>
      <c r="K815" t="s">
        <v>22</v>
      </c>
      <c r="L815">
        <v>425</v>
      </c>
      <c r="M815" t="s">
        <v>29</v>
      </c>
      <c r="N815">
        <v>340</v>
      </c>
      <c r="O815">
        <v>0</v>
      </c>
      <c r="P815" t="s">
        <v>311</v>
      </c>
      <c r="Q815" t="s">
        <v>23</v>
      </c>
      <c r="R815" t="s">
        <v>21</v>
      </c>
    </row>
    <row r="816" spans="1:18" hidden="1" x14ac:dyDescent="0.25">
      <c r="A816">
        <v>171608</v>
      </c>
      <c r="B816">
        <v>3786</v>
      </c>
      <c r="C816" s="1">
        <v>44259</v>
      </c>
      <c r="D816" t="s">
        <v>46</v>
      </c>
      <c r="E816">
        <v>1</v>
      </c>
      <c r="F816">
        <v>1</v>
      </c>
      <c r="G816">
        <v>0</v>
      </c>
      <c r="H816">
        <v>7182</v>
      </c>
      <c r="I816">
        <v>1077.3</v>
      </c>
      <c r="J816">
        <v>6165.75</v>
      </c>
      <c r="K816" t="s">
        <v>22</v>
      </c>
      <c r="L816">
        <v>305.24</v>
      </c>
      <c r="M816" t="s">
        <v>29</v>
      </c>
      <c r="N816">
        <v>244.19</v>
      </c>
      <c r="O816">
        <v>0</v>
      </c>
      <c r="P816" t="s">
        <v>312</v>
      </c>
      <c r="Q816" t="s">
        <v>23</v>
      </c>
      <c r="R816" t="s">
        <v>21</v>
      </c>
    </row>
    <row r="817" spans="1:18" hidden="1" x14ac:dyDescent="0.25">
      <c r="A817">
        <v>171611</v>
      </c>
      <c r="B817">
        <v>3789</v>
      </c>
      <c r="C817" s="1">
        <v>44264</v>
      </c>
      <c r="D817" t="s">
        <v>46</v>
      </c>
      <c r="E817">
        <v>1</v>
      </c>
      <c r="F817">
        <v>1</v>
      </c>
      <c r="G817">
        <v>0</v>
      </c>
      <c r="H817">
        <v>7000</v>
      </c>
      <c r="I817">
        <v>1050</v>
      </c>
      <c r="J817">
        <v>6009.5</v>
      </c>
      <c r="K817" t="s">
        <v>18</v>
      </c>
      <c r="L817">
        <v>297.5</v>
      </c>
      <c r="M817" t="s">
        <v>29</v>
      </c>
      <c r="N817">
        <v>238</v>
      </c>
      <c r="O817">
        <v>0</v>
      </c>
      <c r="P817" t="s">
        <v>313</v>
      </c>
      <c r="Q817" t="s">
        <v>23</v>
      </c>
      <c r="R817" t="s">
        <v>21</v>
      </c>
    </row>
    <row r="818" spans="1:18" hidden="1" x14ac:dyDescent="0.25">
      <c r="A818">
        <v>171888</v>
      </c>
      <c r="B818">
        <v>4063</v>
      </c>
      <c r="C818" s="1">
        <v>44478</v>
      </c>
      <c r="D818" t="s">
        <v>46</v>
      </c>
      <c r="E818">
        <v>1</v>
      </c>
      <c r="F818">
        <v>1</v>
      </c>
      <c r="G818">
        <v>0</v>
      </c>
      <c r="H818">
        <v>12000</v>
      </c>
      <c r="I818">
        <v>1800</v>
      </c>
      <c r="J818">
        <v>10302</v>
      </c>
      <c r="K818" t="s">
        <v>18</v>
      </c>
      <c r="L818">
        <v>510</v>
      </c>
      <c r="M818" t="s">
        <v>29</v>
      </c>
      <c r="N818">
        <v>408</v>
      </c>
      <c r="O818">
        <v>0</v>
      </c>
      <c r="P818" t="s">
        <v>314</v>
      </c>
      <c r="Q818" t="s">
        <v>23</v>
      </c>
      <c r="R818" t="s">
        <v>21</v>
      </c>
    </row>
    <row r="819" spans="1:18" hidden="1" x14ac:dyDescent="0.25">
      <c r="A819">
        <v>171898</v>
      </c>
      <c r="B819">
        <v>4073</v>
      </c>
      <c r="C819" s="1">
        <v>44483</v>
      </c>
      <c r="D819" t="s">
        <v>46</v>
      </c>
      <c r="E819">
        <v>1</v>
      </c>
      <c r="F819">
        <v>1</v>
      </c>
      <c r="G819">
        <v>0</v>
      </c>
      <c r="H819">
        <v>12000</v>
      </c>
      <c r="I819">
        <v>1800</v>
      </c>
      <c r="J819">
        <v>10302</v>
      </c>
      <c r="K819" t="s">
        <v>18</v>
      </c>
      <c r="L819">
        <v>510</v>
      </c>
      <c r="M819" t="s">
        <v>29</v>
      </c>
      <c r="N819">
        <v>408</v>
      </c>
      <c r="O819">
        <v>0</v>
      </c>
      <c r="P819" t="s">
        <v>314</v>
      </c>
      <c r="Q819" t="s">
        <v>23</v>
      </c>
      <c r="R819" t="s">
        <v>21</v>
      </c>
    </row>
    <row r="820" spans="1:18" hidden="1" x14ac:dyDescent="0.25">
      <c r="A820">
        <v>171864</v>
      </c>
      <c r="B820">
        <v>4039</v>
      </c>
      <c r="C820" s="1">
        <v>44450</v>
      </c>
      <c r="D820" t="s">
        <v>46</v>
      </c>
      <c r="E820">
        <v>1</v>
      </c>
      <c r="F820">
        <v>1</v>
      </c>
      <c r="G820">
        <v>0</v>
      </c>
      <c r="H820">
        <v>8000</v>
      </c>
      <c r="I820">
        <v>1200</v>
      </c>
      <c r="J820">
        <v>6868</v>
      </c>
      <c r="K820" t="s">
        <v>18</v>
      </c>
      <c r="L820">
        <v>340</v>
      </c>
      <c r="M820" t="s">
        <v>29</v>
      </c>
      <c r="N820">
        <v>272</v>
      </c>
      <c r="O820">
        <v>0</v>
      </c>
      <c r="P820" t="s">
        <v>314</v>
      </c>
      <c r="Q820" t="s">
        <v>23</v>
      </c>
      <c r="R820" t="s">
        <v>21</v>
      </c>
    </row>
    <row r="821" spans="1:18" hidden="1" x14ac:dyDescent="0.25">
      <c r="A821">
        <v>171861</v>
      </c>
      <c r="B821">
        <v>4036</v>
      </c>
      <c r="C821" s="1">
        <v>44450</v>
      </c>
      <c r="D821" t="s">
        <v>46</v>
      </c>
      <c r="E821">
        <v>1</v>
      </c>
      <c r="F821">
        <v>1</v>
      </c>
      <c r="G821">
        <v>0</v>
      </c>
      <c r="H821">
        <v>14250</v>
      </c>
      <c r="I821">
        <v>2137.5</v>
      </c>
      <c r="J821">
        <v>12233.63</v>
      </c>
      <c r="K821" t="s">
        <v>18</v>
      </c>
      <c r="L821">
        <v>605.63</v>
      </c>
      <c r="M821" t="s">
        <v>29</v>
      </c>
      <c r="N821">
        <v>484.5</v>
      </c>
      <c r="O821">
        <v>0</v>
      </c>
      <c r="P821" t="s">
        <v>314</v>
      </c>
      <c r="Q821" t="s">
        <v>23</v>
      </c>
      <c r="R821" t="s">
        <v>21</v>
      </c>
    </row>
    <row r="822" spans="1:18" hidden="1" x14ac:dyDescent="0.25">
      <c r="A822">
        <v>171641</v>
      </c>
      <c r="B822">
        <v>3817</v>
      </c>
      <c r="C822" s="1">
        <v>44298</v>
      </c>
      <c r="D822" t="s">
        <v>46</v>
      </c>
      <c r="E822">
        <v>1</v>
      </c>
      <c r="F822">
        <v>1</v>
      </c>
      <c r="G822">
        <v>0</v>
      </c>
      <c r="H822">
        <v>23472</v>
      </c>
      <c r="I822">
        <v>3520.8</v>
      </c>
      <c r="J822">
        <v>20150.71</v>
      </c>
      <c r="K822" t="s">
        <v>22</v>
      </c>
      <c r="L822">
        <v>997.56</v>
      </c>
      <c r="M822" t="s">
        <v>29</v>
      </c>
      <c r="N822">
        <v>798.05</v>
      </c>
      <c r="O822">
        <v>0</v>
      </c>
      <c r="P822" t="s">
        <v>314</v>
      </c>
      <c r="Q822" t="s">
        <v>23</v>
      </c>
      <c r="R822" t="s">
        <v>21</v>
      </c>
    </row>
    <row r="823" spans="1:18" hidden="1" x14ac:dyDescent="0.25">
      <c r="A823">
        <v>171802</v>
      </c>
      <c r="B823">
        <v>3977</v>
      </c>
      <c r="C823" s="1">
        <v>44422</v>
      </c>
      <c r="D823" t="s">
        <v>46</v>
      </c>
      <c r="E823">
        <v>1</v>
      </c>
      <c r="F823">
        <v>1</v>
      </c>
      <c r="G823">
        <v>0</v>
      </c>
      <c r="H823">
        <v>9600</v>
      </c>
      <c r="I823">
        <v>1440</v>
      </c>
      <c r="J823">
        <v>8241.6</v>
      </c>
      <c r="K823" t="s">
        <v>18</v>
      </c>
      <c r="L823">
        <v>408</v>
      </c>
      <c r="M823" t="s">
        <v>29</v>
      </c>
      <c r="N823">
        <v>326.39999999999998</v>
      </c>
      <c r="O823">
        <v>0</v>
      </c>
      <c r="P823" t="s">
        <v>314</v>
      </c>
      <c r="Q823" t="s">
        <v>23</v>
      </c>
      <c r="R823" t="s">
        <v>21</v>
      </c>
    </row>
    <row r="824" spans="1:18" hidden="1" x14ac:dyDescent="0.25">
      <c r="A824">
        <v>171623</v>
      </c>
      <c r="B824">
        <v>3799</v>
      </c>
      <c r="C824" s="1">
        <v>44280</v>
      </c>
      <c r="D824" t="s">
        <v>46</v>
      </c>
      <c r="E824">
        <v>1</v>
      </c>
      <c r="F824">
        <v>1</v>
      </c>
      <c r="G824">
        <v>0</v>
      </c>
      <c r="H824">
        <v>6000</v>
      </c>
      <c r="I824">
        <v>900</v>
      </c>
      <c r="J824">
        <v>5151</v>
      </c>
      <c r="K824" t="s">
        <v>18</v>
      </c>
      <c r="L824">
        <v>255</v>
      </c>
      <c r="M824" t="s">
        <v>29</v>
      </c>
      <c r="N824">
        <v>204</v>
      </c>
      <c r="O824">
        <v>0</v>
      </c>
      <c r="P824" t="s">
        <v>315</v>
      </c>
      <c r="Q824" t="s">
        <v>23</v>
      </c>
      <c r="R824" t="s">
        <v>21</v>
      </c>
    </row>
    <row r="825" spans="1:18" hidden="1" x14ac:dyDescent="0.25">
      <c r="A825">
        <v>171624</v>
      </c>
      <c r="B825">
        <v>3800</v>
      </c>
      <c r="C825" s="1">
        <v>44280</v>
      </c>
      <c r="D825" t="s">
        <v>46</v>
      </c>
      <c r="E825">
        <v>1</v>
      </c>
      <c r="F825">
        <v>1</v>
      </c>
      <c r="G825">
        <v>0</v>
      </c>
      <c r="H825">
        <v>6000</v>
      </c>
      <c r="I825">
        <v>900</v>
      </c>
      <c r="J825">
        <v>5151</v>
      </c>
      <c r="K825" t="s">
        <v>18</v>
      </c>
      <c r="L825">
        <v>255</v>
      </c>
      <c r="M825" t="s">
        <v>29</v>
      </c>
      <c r="N825">
        <v>204</v>
      </c>
      <c r="O825">
        <v>0</v>
      </c>
      <c r="P825" t="s">
        <v>315</v>
      </c>
      <c r="Q825" t="s">
        <v>23</v>
      </c>
      <c r="R825" t="s">
        <v>21</v>
      </c>
    </row>
    <row r="826" spans="1:18" hidden="1" x14ac:dyDescent="0.25">
      <c r="A826">
        <v>212252</v>
      </c>
      <c r="B826">
        <v>4428</v>
      </c>
      <c r="C826" s="1">
        <v>44783</v>
      </c>
      <c r="D826" t="s">
        <v>46</v>
      </c>
      <c r="E826">
        <v>1</v>
      </c>
      <c r="F826">
        <v>1</v>
      </c>
      <c r="G826">
        <v>0</v>
      </c>
      <c r="H826">
        <v>6000</v>
      </c>
      <c r="I826">
        <v>900</v>
      </c>
      <c r="J826">
        <v>5151</v>
      </c>
      <c r="K826" t="s">
        <v>18</v>
      </c>
      <c r="L826">
        <v>255</v>
      </c>
      <c r="M826" t="s">
        <v>29</v>
      </c>
      <c r="N826">
        <v>204</v>
      </c>
      <c r="O826">
        <v>0</v>
      </c>
      <c r="P826" t="s">
        <v>315</v>
      </c>
      <c r="Q826" t="s">
        <v>23</v>
      </c>
      <c r="R826" t="s">
        <v>21</v>
      </c>
    </row>
    <row r="827" spans="1:18" hidden="1" x14ac:dyDescent="0.25">
      <c r="A827">
        <v>171648</v>
      </c>
      <c r="B827">
        <v>3824</v>
      </c>
      <c r="C827" s="1">
        <v>44303</v>
      </c>
      <c r="D827" t="s">
        <v>46</v>
      </c>
      <c r="E827">
        <v>1</v>
      </c>
      <c r="F827">
        <v>1</v>
      </c>
      <c r="G827">
        <v>0</v>
      </c>
      <c r="H827">
        <v>30000</v>
      </c>
      <c r="I827">
        <v>4500</v>
      </c>
      <c r="J827">
        <v>25755</v>
      </c>
      <c r="K827" t="s">
        <v>18</v>
      </c>
      <c r="L827">
        <v>1275</v>
      </c>
      <c r="M827" t="s">
        <v>29</v>
      </c>
      <c r="N827">
        <v>1020</v>
      </c>
      <c r="O827">
        <v>0</v>
      </c>
      <c r="P827" t="s">
        <v>316</v>
      </c>
      <c r="Q827" t="s">
        <v>23</v>
      </c>
      <c r="R827" t="s">
        <v>21</v>
      </c>
    </row>
    <row r="828" spans="1:18" hidden="1" x14ac:dyDescent="0.25">
      <c r="A828">
        <v>171659</v>
      </c>
      <c r="B828">
        <v>3835</v>
      </c>
      <c r="C828" s="1">
        <v>44309</v>
      </c>
      <c r="D828" t="s">
        <v>46</v>
      </c>
      <c r="E828">
        <v>1</v>
      </c>
      <c r="F828">
        <v>1</v>
      </c>
      <c r="G828">
        <v>0</v>
      </c>
      <c r="H828">
        <v>4725</v>
      </c>
      <c r="I828">
        <v>708.75</v>
      </c>
      <c r="J828">
        <v>4056.41</v>
      </c>
      <c r="K828" t="s">
        <v>22</v>
      </c>
      <c r="L828">
        <v>200.81</v>
      </c>
      <c r="M828" t="s">
        <v>29</v>
      </c>
      <c r="N828">
        <v>160.65</v>
      </c>
      <c r="O828">
        <v>0</v>
      </c>
      <c r="P828" t="s">
        <v>317</v>
      </c>
      <c r="Q828" t="s">
        <v>23</v>
      </c>
      <c r="R828" t="s">
        <v>21</v>
      </c>
    </row>
    <row r="829" spans="1:18" hidden="1" x14ac:dyDescent="0.25">
      <c r="A829">
        <v>171696</v>
      </c>
      <c r="B829">
        <v>3872</v>
      </c>
      <c r="C829" s="1">
        <v>44340</v>
      </c>
      <c r="D829" t="s">
        <v>46</v>
      </c>
      <c r="E829">
        <v>3</v>
      </c>
      <c r="F829">
        <v>3</v>
      </c>
      <c r="G829">
        <v>0</v>
      </c>
      <c r="H829">
        <v>20999.55</v>
      </c>
      <c r="I829">
        <v>3149.94</v>
      </c>
      <c r="J829">
        <v>18742.09</v>
      </c>
      <c r="K829" t="s">
        <v>22</v>
      </c>
      <c r="L829">
        <v>892.48</v>
      </c>
      <c r="M829" t="s">
        <v>25</v>
      </c>
      <c r="N829">
        <v>0</v>
      </c>
      <c r="O829">
        <v>0</v>
      </c>
      <c r="P829" t="s">
        <v>316</v>
      </c>
      <c r="Q829" t="s">
        <v>23</v>
      </c>
      <c r="R829" t="s">
        <v>21</v>
      </c>
    </row>
    <row r="830" spans="1:18" hidden="1" x14ac:dyDescent="0.25">
      <c r="A830">
        <v>171655</v>
      </c>
      <c r="B830">
        <v>3831</v>
      </c>
      <c r="C830" s="1">
        <v>44306</v>
      </c>
      <c r="D830" t="s">
        <v>46</v>
      </c>
      <c r="E830">
        <v>1</v>
      </c>
      <c r="F830">
        <v>1</v>
      </c>
      <c r="G830">
        <v>0</v>
      </c>
      <c r="H830">
        <v>21600</v>
      </c>
      <c r="I830">
        <v>3240</v>
      </c>
      <c r="J830">
        <v>18543.599999999999</v>
      </c>
      <c r="K830" t="s">
        <v>22</v>
      </c>
      <c r="L830">
        <v>918</v>
      </c>
      <c r="M830" t="s">
        <v>29</v>
      </c>
      <c r="N830">
        <v>734.4</v>
      </c>
      <c r="O830">
        <v>0</v>
      </c>
      <c r="P830" t="s">
        <v>318</v>
      </c>
      <c r="Q830" t="s">
        <v>23</v>
      </c>
      <c r="R830" t="s">
        <v>21</v>
      </c>
    </row>
    <row r="831" spans="1:18" hidden="1" x14ac:dyDescent="0.25">
      <c r="A831">
        <v>171684</v>
      </c>
      <c r="B831">
        <v>3860</v>
      </c>
      <c r="C831" s="1">
        <v>44324</v>
      </c>
      <c r="D831" t="s">
        <v>319</v>
      </c>
      <c r="E831">
        <v>1</v>
      </c>
      <c r="F831">
        <v>1</v>
      </c>
      <c r="G831">
        <v>0</v>
      </c>
      <c r="H831">
        <v>73800</v>
      </c>
      <c r="I831">
        <v>11070</v>
      </c>
      <c r="J831">
        <v>65866.5</v>
      </c>
      <c r="K831" t="s">
        <v>22</v>
      </c>
      <c r="L831">
        <v>3136.5</v>
      </c>
      <c r="M831" t="s">
        <v>25</v>
      </c>
      <c r="N831">
        <v>0</v>
      </c>
      <c r="O831">
        <v>0</v>
      </c>
      <c r="P831" t="s">
        <v>320</v>
      </c>
      <c r="Q831" t="s">
        <v>23</v>
      </c>
      <c r="R831" t="s">
        <v>21</v>
      </c>
    </row>
    <row r="832" spans="1:18" hidden="1" x14ac:dyDescent="0.25">
      <c r="A832">
        <v>171678</v>
      </c>
      <c r="B832">
        <v>3854</v>
      </c>
      <c r="C832" s="1">
        <v>44316</v>
      </c>
      <c r="D832" t="s">
        <v>46</v>
      </c>
      <c r="E832">
        <v>1</v>
      </c>
      <c r="F832">
        <v>1</v>
      </c>
      <c r="G832">
        <v>0</v>
      </c>
      <c r="H832">
        <v>6500</v>
      </c>
      <c r="I832">
        <v>975</v>
      </c>
      <c r="J832">
        <v>5580.25</v>
      </c>
      <c r="K832" t="s">
        <v>22</v>
      </c>
      <c r="L832">
        <v>276.25</v>
      </c>
      <c r="M832" t="s">
        <v>29</v>
      </c>
      <c r="N832">
        <v>221</v>
      </c>
      <c r="O832">
        <v>0</v>
      </c>
      <c r="P832" t="s">
        <v>321</v>
      </c>
      <c r="Q832" t="s">
        <v>23</v>
      </c>
      <c r="R832" t="s">
        <v>21</v>
      </c>
    </row>
    <row r="833" spans="1:18" hidden="1" x14ac:dyDescent="0.25">
      <c r="A833">
        <v>171695</v>
      </c>
      <c r="B833">
        <v>3871</v>
      </c>
      <c r="C833" s="1">
        <v>44340</v>
      </c>
      <c r="D833" t="s">
        <v>46</v>
      </c>
      <c r="E833">
        <v>1</v>
      </c>
      <c r="F833">
        <v>1</v>
      </c>
      <c r="G833">
        <v>0</v>
      </c>
      <c r="H833">
        <v>8000</v>
      </c>
      <c r="I833">
        <v>1200</v>
      </c>
      <c r="J833">
        <v>6868</v>
      </c>
      <c r="K833" t="s">
        <v>22</v>
      </c>
      <c r="L833">
        <v>340</v>
      </c>
      <c r="M833" t="s">
        <v>29</v>
      </c>
      <c r="N833">
        <v>272</v>
      </c>
      <c r="O833">
        <v>0</v>
      </c>
      <c r="P833" t="s">
        <v>322</v>
      </c>
      <c r="Q833" t="s">
        <v>23</v>
      </c>
      <c r="R833" t="s">
        <v>21</v>
      </c>
    </row>
    <row r="834" spans="1:18" hidden="1" x14ac:dyDescent="0.25">
      <c r="A834">
        <v>171700</v>
      </c>
      <c r="B834">
        <v>3876</v>
      </c>
      <c r="C834" s="1">
        <v>44343</v>
      </c>
      <c r="D834" t="s">
        <v>46</v>
      </c>
      <c r="E834">
        <v>1</v>
      </c>
      <c r="F834">
        <v>1</v>
      </c>
      <c r="G834">
        <v>0</v>
      </c>
      <c r="H834">
        <v>5000</v>
      </c>
      <c r="I834">
        <v>750</v>
      </c>
      <c r="J834">
        <v>4462.5</v>
      </c>
      <c r="K834" t="s">
        <v>22</v>
      </c>
      <c r="L834">
        <v>212.5</v>
      </c>
      <c r="M834" t="s">
        <v>25</v>
      </c>
      <c r="N834">
        <v>0</v>
      </c>
      <c r="O834">
        <v>0</v>
      </c>
      <c r="P834" t="s">
        <v>323</v>
      </c>
      <c r="Q834" t="s">
        <v>23</v>
      </c>
      <c r="R834" t="s">
        <v>21</v>
      </c>
    </row>
    <row r="835" spans="1:18" hidden="1" x14ac:dyDescent="0.25">
      <c r="A835">
        <v>171889</v>
      </c>
      <c r="B835">
        <v>4064</v>
      </c>
      <c r="C835" s="1">
        <v>44478</v>
      </c>
      <c r="D835" t="s">
        <v>46</v>
      </c>
      <c r="E835">
        <v>1</v>
      </c>
      <c r="F835">
        <v>1</v>
      </c>
      <c r="G835">
        <v>0</v>
      </c>
      <c r="H835">
        <v>6600</v>
      </c>
      <c r="I835">
        <v>990</v>
      </c>
      <c r="J835">
        <v>5890.5</v>
      </c>
      <c r="K835" t="s">
        <v>18</v>
      </c>
      <c r="L835">
        <v>280.5</v>
      </c>
      <c r="M835" t="s">
        <v>25</v>
      </c>
      <c r="N835">
        <v>0</v>
      </c>
      <c r="O835">
        <v>0</v>
      </c>
      <c r="P835" t="s">
        <v>323</v>
      </c>
      <c r="Q835" t="s">
        <v>23</v>
      </c>
      <c r="R835" t="s">
        <v>21</v>
      </c>
    </row>
    <row r="836" spans="1:18" hidden="1" x14ac:dyDescent="0.25">
      <c r="A836">
        <v>171703</v>
      </c>
      <c r="B836">
        <v>3879</v>
      </c>
      <c r="C836" s="1">
        <v>44348</v>
      </c>
      <c r="D836" t="s">
        <v>46</v>
      </c>
      <c r="E836">
        <v>1</v>
      </c>
      <c r="F836">
        <v>1</v>
      </c>
      <c r="G836">
        <v>0</v>
      </c>
      <c r="H836">
        <v>2500</v>
      </c>
      <c r="I836">
        <v>375</v>
      </c>
      <c r="J836">
        <v>2231.25</v>
      </c>
      <c r="K836" t="s">
        <v>18</v>
      </c>
      <c r="L836">
        <v>106.25</v>
      </c>
      <c r="M836" t="s">
        <v>25</v>
      </c>
      <c r="N836">
        <v>0</v>
      </c>
      <c r="O836">
        <v>0</v>
      </c>
      <c r="P836" t="s">
        <v>324</v>
      </c>
      <c r="Q836" t="s">
        <v>23</v>
      </c>
      <c r="R836" t="s">
        <v>21</v>
      </c>
    </row>
    <row r="837" spans="1:18" hidden="1" x14ac:dyDescent="0.25">
      <c r="A837">
        <v>171704</v>
      </c>
      <c r="B837">
        <v>3880</v>
      </c>
      <c r="C837" s="1">
        <v>44348</v>
      </c>
      <c r="D837" t="s">
        <v>46</v>
      </c>
      <c r="E837">
        <v>1</v>
      </c>
      <c r="F837">
        <v>1</v>
      </c>
      <c r="G837">
        <v>0</v>
      </c>
      <c r="H837">
        <v>3000</v>
      </c>
      <c r="I837">
        <v>450</v>
      </c>
      <c r="J837">
        <v>2677.5</v>
      </c>
      <c r="K837" t="s">
        <v>18</v>
      </c>
      <c r="L837">
        <v>127.5</v>
      </c>
      <c r="M837" t="s">
        <v>25</v>
      </c>
      <c r="N837">
        <v>0</v>
      </c>
      <c r="O837">
        <v>0</v>
      </c>
      <c r="P837" t="s">
        <v>325</v>
      </c>
      <c r="Q837" t="s">
        <v>23</v>
      </c>
      <c r="R837" t="s">
        <v>21</v>
      </c>
    </row>
    <row r="838" spans="1:18" hidden="1" x14ac:dyDescent="0.25">
      <c r="A838">
        <v>171719</v>
      </c>
      <c r="B838">
        <v>3894</v>
      </c>
      <c r="C838" s="1">
        <v>44361</v>
      </c>
      <c r="D838" t="s">
        <v>46</v>
      </c>
      <c r="E838">
        <v>1</v>
      </c>
      <c r="F838">
        <v>1</v>
      </c>
      <c r="G838">
        <v>0</v>
      </c>
      <c r="H838">
        <v>7680</v>
      </c>
      <c r="I838">
        <v>1152</v>
      </c>
      <c r="J838">
        <v>6593.28</v>
      </c>
      <c r="K838" t="s">
        <v>18</v>
      </c>
      <c r="L838">
        <v>326.39999999999998</v>
      </c>
      <c r="M838" t="s">
        <v>29</v>
      </c>
      <c r="N838">
        <v>261.12</v>
      </c>
      <c r="O838">
        <v>0</v>
      </c>
      <c r="P838" t="s">
        <v>326</v>
      </c>
      <c r="Q838" t="s">
        <v>23</v>
      </c>
      <c r="R838" t="s">
        <v>21</v>
      </c>
    </row>
    <row r="839" spans="1:18" hidden="1" x14ac:dyDescent="0.25">
      <c r="A839">
        <v>252682</v>
      </c>
      <c r="B839">
        <v>4845</v>
      </c>
      <c r="C839" s="1">
        <v>45161</v>
      </c>
      <c r="D839" t="s">
        <v>46</v>
      </c>
      <c r="E839">
        <v>1</v>
      </c>
      <c r="F839">
        <v>1</v>
      </c>
      <c r="G839">
        <v>0</v>
      </c>
      <c r="H839">
        <v>4000</v>
      </c>
      <c r="I839">
        <v>600</v>
      </c>
      <c r="J839">
        <v>3434</v>
      </c>
      <c r="K839" t="s">
        <v>18</v>
      </c>
      <c r="L839">
        <v>170</v>
      </c>
      <c r="M839" t="s">
        <v>29</v>
      </c>
      <c r="N839">
        <v>136</v>
      </c>
      <c r="O839">
        <v>0</v>
      </c>
      <c r="P839" t="s">
        <v>326</v>
      </c>
      <c r="Q839" t="s">
        <v>23</v>
      </c>
      <c r="R839" t="s">
        <v>21</v>
      </c>
    </row>
    <row r="840" spans="1:18" hidden="1" x14ac:dyDescent="0.25">
      <c r="A840">
        <v>171714</v>
      </c>
      <c r="B840">
        <v>3889</v>
      </c>
      <c r="C840" s="1">
        <v>44358</v>
      </c>
      <c r="D840" t="s">
        <v>46</v>
      </c>
      <c r="E840">
        <v>1</v>
      </c>
      <c r="F840">
        <v>1</v>
      </c>
      <c r="G840">
        <v>0</v>
      </c>
      <c r="H840">
        <v>5000</v>
      </c>
      <c r="I840">
        <v>750</v>
      </c>
      <c r="J840">
        <v>4292.5</v>
      </c>
      <c r="K840" t="s">
        <v>18</v>
      </c>
      <c r="L840">
        <v>212.5</v>
      </c>
      <c r="M840" t="s">
        <v>29</v>
      </c>
      <c r="N840">
        <v>170</v>
      </c>
      <c r="O840">
        <v>0</v>
      </c>
      <c r="P840" t="s">
        <v>327</v>
      </c>
      <c r="Q840" t="s">
        <v>23</v>
      </c>
      <c r="R840" t="s">
        <v>21</v>
      </c>
    </row>
    <row r="841" spans="1:18" hidden="1" x14ac:dyDescent="0.25">
      <c r="A841">
        <v>171948</v>
      </c>
      <c r="B841">
        <v>4122</v>
      </c>
      <c r="C841" s="1">
        <v>44522</v>
      </c>
      <c r="D841" t="s">
        <v>66</v>
      </c>
      <c r="E841">
        <v>2</v>
      </c>
      <c r="F841">
        <v>1</v>
      </c>
      <c r="G841">
        <v>1</v>
      </c>
      <c r="H841">
        <v>15840</v>
      </c>
      <c r="I841">
        <v>2376</v>
      </c>
      <c r="J841">
        <v>13598.64</v>
      </c>
      <c r="K841" t="s">
        <v>18</v>
      </c>
      <c r="L841">
        <v>673.2</v>
      </c>
      <c r="M841" t="s">
        <v>29</v>
      </c>
      <c r="N841">
        <v>538.55999999999995</v>
      </c>
      <c r="O841">
        <v>0</v>
      </c>
      <c r="P841" t="s">
        <v>328</v>
      </c>
      <c r="Q841" t="s">
        <v>23</v>
      </c>
      <c r="R841" t="s">
        <v>21</v>
      </c>
    </row>
    <row r="842" spans="1:18" hidden="1" x14ac:dyDescent="0.25">
      <c r="A842">
        <v>171756</v>
      </c>
      <c r="B842">
        <v>3931</v>
      </c>
      <c r="C842" s="1">
        <v>44384</v>
      </c>
      <c r="D842" t="s">
        <v>46</v>
      </c>
      <c r="E842">
        <v>1</v>
      </c>
      <c r="F842">
        <v>1</v>
      </c>
      <c r="G842">
        <v>0</v>
      </c>
      <c r="H842">
        <v>3000</v>
      </c>
      <c r="I842">
        <v>450</v>
      </c>
      <c r="J842">
        <v>2677.5</v>
      </c>
      <c r="K842" t="s">
        <v>22</v>
      </c>
      <c r="L842">
        <v>127.5</v>
      </c>
      <c r="M842" t="s">
        <v>25</v>
      </c>
      <c r="N842">
        <v>0</v>
      </c>
      <c r="O842">
        <v>0</v>
      </c>
      <c r="P842" t="s">
        <v>329</v>
      </c>
      <c r="Q842" t="s">
        <v>23</v>
      </c>
      <c r="R842" t="s">
        <v>21</v>
      </c>
    </row>
    <row r="843" spans="1:18" hidden="1" x14ac:dyDescent="0.25">
      <c r="A843">
        <v>222608</v>
      </c>
      <c r="B843">
        <v>4773</v>
      </c>
      <c r="C843" s="1">
        <v>45109</v>
      </c>
      <c r="D843" t="s">
        <v>46</v>
      </c>
      <c r="E843">
        <v>1</v>
      </c>
      <c r="F843">
        <v>1</v>
      </c>
      <c r="G843">
        <v>0</v>
      </c>
      <c r="H843">
        <v>3200</v>
      </c>
      <c r="I843">
        <v>480</v>
      </c>
      <c r="J843">
        <v>2747.2</v>
      </c>
      <c r="K843" t="s">
        <v>18</v>
      </c>
      <c r="L843">
        <v>136</v>
      </c>
      <c r="M843" t="s">
        <v>29</v>
      </c>
      <c r="N843">
        <v>108.8</v>
      </c>
      <c r="O843">
        <v>0</v>
      </c>
      <c r="P843" t="s">
        <v>329</v>
      </c>
      <c r="Q843" t="s">
        <v>23</v>
      </c>
      <c r="R843" t="s">
        <v>21</v>
      </c>
    </row>
    <row r="844" spans="1:18" hidden="1" x14ac:dyDescent="0.25">
      <c r="A844">
        <v>171767</v>
      </c>
      <c r="B844">
        <v>3942</v>
      </c>
      <c r="C844" s="1">
        <v>44406</v>
      </c>
      <c r="D844" t="s">
        <v>46</v>
      </c>
      <c r="E844">
        <v>1</v>
      </c>
      <c r="F844">
        <v>1</v>
      </c>
      <c r="G844">
        <v>0</v>
      </c>
      <c r="H844">
        <v>6800</v>
      </c>
      <c r="I844">
        <v>1020</v>
      </c>
      <c r="J844">
        <v>5780</v>
      </c>
      <c r="K844" t="s">
        <v>22</v>
      </c>
      <c r="L844">
        <v>289</v>
      </c>
      <c r="M844" t="s">
        <v>29</v>
      </c>
      <c r="N844">
        <v>289</v>
      </c>
      <c r="O844">
        <v>0</v>
      </c>
      <c r="P844" t="s">
        <v>330</v>
      </c>
      <c r="Q844" t="s">
        <v>23</v>
      </c>
      <c r="R844" t="s">
        <v>21</v>
      </c>
    </row>
    <row r="845" spans="1:18" hidden="1" x14ac:dyDescent="0.25">
      <c r="A845">
        <v>222305</v>
      </c>
      <c r="B845">
        <v>4483</v>
      </c>
      <c r="C845" s="1">
        <v>44806</v>
      </c>
      <c r="D845" t="s">
        <v>46</v>
      </c>
      <c r="E845">
        <v>1</v>
      </c>
      <c r="F845">
        <v>1</v>
      </c>
      <c r="G845">
        <v>0</v>
      </c>
      <c r="H845">
        <v>45000</v>
      </c>
      <c r="I845">
        <v>6750</v>
      </c>
      <c r="J845">
        <v>38632.5</v>
      </c>
      <c r="K845" t="s">
        <v>18</v>
      </c>
      <c r="L845">
        <v>1912.5</v>
      </c>
      <c r="M845" t="s">
        <v>29</v>
      </c>
      <c r="N845">
        <v>1530</v>
      </c>
      <c r="O845">
        <v>0</v>
      </c>
      <c r="P845" t="s">
        <v>331</v>
      </c>
      <c r="Q845" t="s">
        <v>23</v>
      </c>
      <c r="R845" t="s">
        <v>21</v>
      </c>
    </row>
    <row r="846" spans="1:18" hidden="1" x14ac:dyDescent="0.25">
      <c r="A846">
        <v>222281</v>
      </c>
      <c r="B846">
        <v>4459</v>
      </c>
      <c r="C846" s="1">
        <v>44798</v>
      </c>
      <c r="D846" t="s">
        <v>88</v>
      </c>
      <c r="E846">
        <v>1</v>
      </c>
      <c r="F846">
        <v>1</v>
      </c>
      <c r="G846">
        <v>0</v>
      </c>
      <c r="H846">
        <v>14250</v>
      </c>
      <c r="I846">
        <v>2137.5</v>
      </c>
      <c r="J846">
        <v>12233.63</v>
      </c>
      <c r="K846" t="s">
        <v>18</v>
      </c>
      <c r="L846">
        <v>605.63</v>
      </c>
      <c r="M846" t="s">
        <v>29</v>
      </c>
      <c r="N846">
        <v>484.5</v>
      </c>
      <c r="O846">
        <v>0</v>
      </c>
      <c r="P846" t="s">
        <v>331</v>
      </c>
      <c r="Q846" t="s">
        <v>23</v>
      </c>
      <c r="R846" t="s">
        <v>21</v>
      </c>
    </row>
    <row r="847" spans="1:18" hidden="1" x14ac:dyDescent="0.25">
      <c r="A847">
        <v>202173</v>
      </c>
      <c r="B847">
        <v>4348</v>
      </c>
      <c r="C847" s="1">
        <v>44706</v>
      </c>
      <c r="D847" t="s">
        <v>46</v>
      </c>
      <c r="E847">
        <v>1</v>
      </c>
      <c r="F847">
        <v>1</v>
      </c>
      <c r="G847">
        <v>0</v>
      </c>
      <c r="H847">
        <v>10000</v>
      </c>
      <c r="I847">
        <v>1500</v>
      </c>
      <c r="J847">
        <v>8585</v>
      </c>
      <c r="K847" t="s">
        <v>18</v>
      </c>
      <c r="L847">
        <v>425</v>
      </c>
      <c r="M847" t="s">
        <v>29</v>
      </c>
      <c r="N847">
        <v>340</v>
      </c>
      <c r="O847">
        <v>0</v>
      </c>
      <c r="P847" t="s">
        <v>331</v>
      </c>
      <c r="Q847" t="s">
        <v>23</v>
      </c>
      <c r="R847" t="s">
        <v>21</v>
      </c>
    </row>
    <row r="848" spans="1:18" hidden="1" x14ac:dyDescent="0.25">
      <c r="A848">
        <v>202180</v>
      </c>
      <c r="B848">
        <v>4355</v>
      </c>
      <c r="C848" s="1">
        <v>44716</v>
      </c>
      <c r="D848" t="s">
        <v>66</v>
      </c>
      <c r="E848">
        <v>2</v>
      </c>
      <c r="F848">
        <v>1</v>
      </c>
      <c r="G848">
        <v>1</v>
      </c>
      <c r="H848">
        <v>10560</v>
      </c>
      <c r="I848">
        <v>1584</v>
      </c>
      <c r="J848">
        <v>9065.76</v>
      </c>
      <c r="K848" t="s">
        <v>18</v>
      </c>
      <c r="L848">
        <v>448.8</v>
      </c>
      <c r="M848" t="s">
        <v>29</v>
      </c>
      <c r="N848">
        <v>359.04</v>
      </c>
      <c r="O848">
        <v>0</v>
      </c>
      <c r="P848" t="s">
        <v>331</v>
      </c>
      <c r="Q848" t="s">
        <v>23</v>
      </c>
      <c r="R848" t="s">
        <v>21</v>
      </c>
    </row>
    <row r="849" spans="1:18" hidden="1" x14ac:dyDescent="0.25">
      <c r="A849">
        <v>171786</v>
      </c>
      <c r="B849">
        <v>3961</v>
      </c>
      <c r="C849" s="1">
        <v>44414</v>
      </c>
      <c r="D849" t="s">
        <v>46</v>
      </c>
      <c r="E849">
        <v>1</v>
      </c>
      <c r="F849">
        <v>1</v>
      </c>
      <c r="G849">
        <v>0</v>
      </c>
      <c r="H849">
        <v>70000</v>
      </c>
      <c r="I849">
        <v>10500</v>
      </c>
      <c r="J849">
        <v>60095</v>
      </c>
      <c r="K849" t="s">
        <v>18</v>
      </c>
      <c r="L849">
        <v>2975</v>
      </c>
      <c r="M849" t="s">
        <v>29</v>
      </c>
      <c r="N849">
        <v>2380</v>
      </c>
      <c r="O849">
        <v>0</v>
      </c>
      <c r="P849" t="s">
        <v>331</v>
      </c>
      <c r="Q849" t="s">
        <v>23</v>
      </c>
      <c r="R849" t="s">
        <v>21</v>
      </c>
    </row>
    <row r="850" spans="1:18" hidden="1" x14ac:dyDescent="0.25">
      <c r="A850">
        <v>212208</v>
      </c>
      <c r="B850">
        <v>4384</v>
      </c>
      <c r="C850" s="1">
        <v>44754</v>
      </c>
      <c r="D850" t="s">
        <v>46</v>
      </c>
      <c r="E850">
        <v>1</v>
      </c>
      <c r="F850">
        <v>1</v>
      </c>
      <c r="G850">
        <v>0</v>
      </c>
      <c r="H850">
        <v>12000</v>
      </c>
      <c r="I850">
        <v>1800</v>
      </c>
      <c r="J850">
        <v>10302</v>
      </c>
      <c r="K850" t="s">
        <v>18</v>
      </c>
      <c r="L850">
        <v>510</v>
      </c>
      <c r="M850" t="s">
        <v>29</v>
      </c>
      <c r="N850">
        <v>408</v>
      </c>
      <c r="O850">
        <v>0</v>
      </c>
      <c r="P850" t="s">
        <v>331</v>
      </c>
      <c r="Q850" t="s">
        <v>23</v>
      </c>
      <c r="R850" t="s">
        <v>21</v>
      </c>
    </row>
    <row r="851" spans="1:18" hidden="1" x14ac:dyDescent="0.25">
      <c r="A851">
        <v>222404</v>
      </c>
      <c r="B851">
        <v>4577</v>
      </c>
      <c r="C851" s="1">
        <v>44875</v>
      </c>
      <c r="D851" t="s">
        <v>66</v>
      </c>
      <c r="E851">
        <v>2</v>
      </c>
      <c r="F851">
        <v>1</v>
      </c>
      <c r="G851">
        <v>1</v>
      </c>
      <c r="H851">
        <v>10560</v>
      </c>
      <c r="I851">
        <v>1584</v>
      </c>
      <c r="J851">
        <v>9065.76</v>
      </c>
      <c r="K851" t="s">
        <v>18</v>
      </c>
      <c r="L851">
        <v>448.8</v>
      </c>
      <c r="M851" t="s">
        <v>29</v>
      </c>
      <c r="N851">
        <v>359.04</v>
      </c>
      <c r="O851">
        <v>0</v>
      </c>
      <c r="P851" t="s">
        <v>331</v>
      </c>
      <c r="Q851" t="s">
        <v>23</v>
      </c>
      <c r="R851" t="s">
        <v>21</v>
      </c>
    </row>
    <row r="852" spans="1:18" hidden="1" x14ac:dyDescent="0.25">
      <c r="A852">
        <v>222413</v>
      </c>
      <c r="B852">
        <v>4584</v>
      </c>
      <c r="C852" s="1">
        <v>44897</v>
      </c>
      <c r="D852" t="s">
        <v>88</v>
      </c>
      <c r="E852">
        <v>1</v>
      </c>
      <c r="F852">
        <v>1</v>
      </c>
      <c r="G852">
        <v>0</v>
      </c>
      <c r="H852">
        <v>10000</v>
      </c>
      <c r="I852">
        <v>1500</v>
      </c>
      <c r="J852">
        <v>8585</v>
      </c>
      <c r="K852" t="s">
        <v>18</v>
      </c>
      <c r="L852">
        <v>425</v>
      </c>
      <c r="M852" t="s">
        <v>29</v>
      </c>
      <c r="N852">
        <v>340</v>
      </c>
      <c r="O852">
        <v>0</v>
      </c>
      <c r="P852" t="s">
        <v>331</v>
      </c>
      <c r="Q852" t="s">
        <v>23</v>
      </c>
      <c r="R852" t="s">
        <v>21</v>
      </c>
    </row>
    <row r="853" spans="1:18" hidden="1" x14ac:dyDescent="0.25">
      <c r="A853">
        <v>222340</v>
      </c>
      <c r="B853">
        <v>4518</v>
      </c>
      <c r="C853" s="1">
        <v>44837</v>
      </c>
      <c r="D853" t="s">
        <v>46</v>
      </c>
      <c r="E853">
        <v>1</v>
      </c>
      <c r="F853">
        <v>1</v>
      </c>
      <c r="G853">
        <v>0</v>
      </c>
      <c r="H853">
        <v>12000</v>
      </c>
      <c r="I853">
        <v>1800</v>
      </c>
      <c r="J853">
        <v>10302</v>
      </c>
      <c r="K853" t="s">
        <v>18</v>
      </c>
      <c r="L853">
        <v>510</v>
      </c>
      <c r="M853" t="s">
        <v>29</v>
      </c>
      <c r="N853">
        <v>408</v>
      </c>
      <c r="O853">
        <v>0</v>
      </c>
      <c r="P853" t="s">
        <v>331</v>
      </c>
      <c r="Q853" t="s">
        <v>23</v>
      </c>
      <c r="R853" t="s">
        <v>21</v>
      </c>
    </row>
    <row r="854" spans="1:18" hidden="1" x14ac:dyDescent="0.25">
      <c r="A854">
        <v>222376</v>
      </c>
      <c r="B854">
        <v>4549</v>
      </c>
      <c r="C854" s="1">
        <v>44852</v>
      </c>
      <c r="D854" t="s">
        <v>46</v>
      </c>
      <c r="E854">
        <v>1</v>
      </c>
      <c r="F854">
        <v>1</v>
      </c>
      <c r="G854">
        <v>0</v>
      </c>
      <c r="H854">
        <v>12000</v>
      </c>
      <c r="I854">
        <v>1800</v>
      </c>
      <c r="J854">
        <v>10302</v>
      </c>
      <c r="K854" t="s">
        <v>18</v>
      </c>
      <c r="L854">
        <v>510</v>
      </c>
      <c r="M854" t="s">
        <v>29</v>
      </c>
      <c r="N854">
        <v>408</v>
      </c>
      <c r="O854">
        <v>0</v>
      </c>
      <c r="P854" t="s">
        <v>331</v>
      </c>
      <c r="Q854" t="s">
        <v>23</v>
      </c>
      <c r="R854" t="s">
        <v>21</v>
      </c>
    </row>
    <row r="855" spans="1:18" hidden="1" x14ac:dyDescent="0.25">
      <c r="A855">
        <v>222391</v>
      </c>
      <c r="B855">
        <v>4564</v>
      </c>
      <c r="C855" s="1">
        <v>44865</v>
      </c>
      <c r="D855" t="s">
        <v>46</v>
      </c>
      <c r="E855">
        <v>1</v>
      </c>
      <c r="F855">
        <v>1</v>
      </c>
      <c r="G855">
        <v>0</v>
      </c>
      <c r="H855">
        <v>10000</v>
      </c>
      <c r="I855">
        <v>1500</v>
      </c>
      <c r="J855">
        <v>8585</v>
      </c>
      <c r="K855" t="s">
        <v>18</v>
      </c>
      <c r="L855">
        <v>425</v>
      </c>
      <c r="M855" t="s">
        <v>29</v>
      </c>
      <c r="N855">
        <v>340</v>
      </c>
      <c r="O855">
        <v>0</v>
      </c>
      <c r="P855" t="s">
        <v>331</v>
      </c>
      <c r="Q855" t="s">
        <v>23</v>
      </c>
      <c r="R855" t="s">
        <v>21</v>
      </c>
    </row>
    <row r="856" spans="1:18" hidden="1" x14ac:dyDescent="0.25">
      <c r="A856">
        <v>172011</v>
      </c>
      <c r="B856">
        <v>4185</v>
      </c>
      <c r="C856" s="1">
        <v>44566</v>
      </c>
      <c r="D856" t="s">
        <v>46</v>
      </c>
      <c r="E856">
        <v>1</v>
      </c>
      <c r="F856">
        <v>1</v>
      </c>
      <c r="G856">
        <v>0</v>
      </c>
      <c r="H856">
        <v>12000</v>
      </c>
      <c r="I856">
        <v>1800</v>
      </c>
      <c r="J856">
        <v>10302</v>
      </c>
      <c r="K856" t="s">
        <v>18</v>
      </c>
      <c r="L856">
        <v>510</v>
      </c>
      <c r="M856" t="s">
        <v>29</v>
      </c>
      <c r="N856">
        <v>408</v>
      </c>
      <c r="O856">
        <v>0</v>
      </c>
      <c r="P856" t="s">
        <v>331</v>
      </c>
      <c r="Q856" t="s">
        <v>23</v>
      </c>
      <c r="R856" t="s">
        <v>21</v>
      </c>
    </row>
    <row r="857" spans="1:18" hidden="1" x14ac:dyDescent="0.25">
      <c r="A857">
        <v>171866</v>
      </c>
      <c r="B857">
        <v>4041</v>
      </c>
      <c r="C857" s="1">
        <v>44452</v>
      </c>
      <c r="D857" t="s">
        <v>46</v>
      </c>
      <c r="E857">
        <v>1</v>
      </c>
      <c r="F857">
        <v>1</v>
      </c>
      <c r="G857">
        <v>0</v>
      </c>
      <c r="H857">
        <v>10000</v>
      </c>
      <c r="I857">
        <v>1500</v>
      </c>
      <c r="J857">
        <v>8585</v>
      </c>
      <c r="K857" t="s">
        <v>18</v>
      </c>
      <c r="L857">
        <v>425</v>
      </c>
      <c r="M857" t="s">
        <v>29</v>
      </c>
      <c r="N857">
        <v>340</v>
      </c>
      <c r="O857">
        <v>0</v>
      </c>
      <c r="P857" t="s">
        <v>331</v>
      </c>
      <c r="Q857" t="s">
        <v>23</v>
      </c>
      <c r="R857" t="s">
        <v>21</v>
      </c>
    </row>
    <row r="858" spans="1:18" hidden="1" x14ac:dyDescent="0.25">
      <c r="A858">
        <v>202150</v>
      </c>
      <c r="B858">
        <v>4325</v>
      </c>
      <c r="C858" s="1">
        <v>44681</v>
      </c>
      <c r="D858" t="s">
        <v>46</v>
      </c>
      <c r="E858">
        <v>1</v>
      </c>
      <c r="F858">
        <v>1</v>
      </c>
      <c r="G858">
        <v>0</v>
      </c>
      <c r="H858">
        <v>13000</v>
      </c>
      <c r="I858">
        <v>1950</v>
      </c>
      <c r="J858">
        <v>11160.5</v>
      </c>
      <c r="K858" t="s">
        <v>18</v>
      </c>
      <c r="L858">
        <v>552.5</v>
      </c>
      <c r="M858" t="s">
        <v>29</v>
      </c>
      <c r="N858">
        <v>442</v>
      </c>
      <c r="O858">
        <v>0</v>
      </c>
      <c r="P858" t="s">
        <v>331</v>
      </c>
      <c r="Q858" t="s">
        <v>23</v>
      </c>
      <c r="R858" t="s">
        <v>21</v>
      </c>
    </row>
    <row r="859" spans="1:18" hidden="1" x14ac:dyDescent="0.25">
      <c r="A859">
        <v>171914</v>
      </c>
      <c r="B859">
        <v>4089</v>
      </c>
      <c r="C859" s="1">
        <v>44496</v>
      </c>
      <c r="D859" t="s">
        <v>46</v>
      </c>
      <c r="E859">
        <v>1</v>
      </c>
      <c r="F859">
        <v>1</v>
      </c>
      <c r="G859">
        <v>0</v>
      </c>
      <c r="H859">
        <v>12500</v>
      </c>
      <c r="I859">
        <v>1875</v>
      </c>
      <c r="J859">
        <v>10731.25</v>
      </c>
      <c r="K859" t="s">
        <v>18</v>
      </c>
      <c r="L859">
        <v>531.25</v>
      </c>
      <c r="M859" t="s">
        <v>29</v>
      </c>
      <c r="N859">
        <v>425</v>
      </c>
      <c r="O859">
        <v>0</v>
      </c>
      <c r="P859" t="s">
        <v>331</v>
      </c>
      <c r="Q859" t="s">
        <v>23</v>
      </c>
      <c r="R859" t="s">
        <v>21</v>
      </c>
    </row>
    <row r="860" spans="1:18" hidden="1" x14ac:dyDescent="0.25">
      <c r="A860">
        <v>172084</v>
      </c>
      <c r="B860">
        <v>4256</v>
      </c>
      <c r="C860" s="1">
        <v>44627</v>
      </c>
      <c r="D860" t="s">
        <v>46</v>
      </c>
      <c r="E860">
        <v>1</v>
      </c>
      <c r="F860">
        <v>1</v>
      </c>
      <c r="G860">
        <v>0</v>
      </c>
      <c r="H860">
        <v>12350</v>
      </c>
      <c r="I860">
        <v>1852.5</v>
      </c>
      <c r="J860">
        <v>10602.48</v>
      </c>
      <c r="K860" t="s">
        <v>18</v>
      </c>
      <c r="L860">
        <v>524.88</v>
      </c>
      <c r="M860" t="s">
        <v>29</v>
      </c>
      <c r="N860">
        <v>419.9</v>
      </c>
      <c r="O860">
        <v>0</v>
      </c>
      <c r="P860" t="s">
        <v>331</v>
      </c>
      <c r="Q860" t="s">
        <v>23</v>
      </c>
      <c r="R860" t="s">
        <v>21</v>
      </c>
    </row>
    <row r="861" spans="1:18" hidden="1" x14ac:dyDescent="0.25">
      <c r="A861">
        <v>182132</v>
      </c>
      <c r="B861">
        <v>4305</v>
      </c>
      <c r="C861" s="1">
        <v>44670</v>
      </c>
      <c r="D861" t="s">
        <v>46</v>
      </c>
      <c r="E861">
        <v>1</v>
      </c>
      <c r="F861">
        <v>1</v>
      </c>
      <c r="G861">
        <v>0</v>
      </c>
      <c r="H861">
        <v>10000</v>
      </c>
      <c r="I861">
        <v>1500</v>
      </c>
      <c r="J861">
        <v>8585</v>
      </c>
      <c r="K861" t="s">
        <v>18</v>
      </c>
      <c r="L861">
        <v>425</v>
      </c>
      <c r="M861" t="s">
        <v>29</v>
      </c>
      <c r="N861">
        <v>340</v>
      </c>
      <c r="O861">
        <v>0</v>
      </c>
      <c r="P861" t="s">
        <v>331</v>
      </c>
      <c r="Q861" t="s">
        <v>23</v>
      </c>
      <c r="R861" t="s">
        <v>21</v>
      </c>
    </row>
    <row r="862" spans="1:18" hidden="1" x14ac:dyDescent="0.25">
      <c r="A862">
        <v>222609</v>
      </c>
      <c r="B862">
        <v>4774</v>
      </c>
      <c r="C862" s="1">
        <v>45111</v>
      </c>
      <c r="D862" t="s">
        <v>46</v>
      </c>
      <c r="E862">
        <v>1</v>
      </c>
      <c r="F862">
        <v>1</v>
      </c>
      <c r="G862">
        <v>0</v>
      </c>
      <c r="H862">
        <v>12000</v>
      </c>
      <c r="I862">
        <v>1800</v>
      </c>
      <c r="J862">
        <v>10302</v>
      </c>
      <c r="K862" t="s">
        <v>18</v>
      </c>
      <c r="L862">
        <v>510</v>
      </c>
      <c r="M862" t="s">
        <v>29</v>
      </c>
      <c r="N862">
        <v>408</v>
      </c>
      <c r="O862">
        <v>0</v>
      </c>
      <c r="P862" t="s">
        <v>331</v>
      </c>
      <c r="Q862" t="s">
        <v>23</v>
      </c>
      <c r="R862" t="s">
        <v>21</v>
      </c>
    </row>
    <row r="863" spans="1:18" hidden="1" x14ac:dyDescent="0.25">
      <c r="A863">
        <v>222602</v>
      </c>
      <c r="B863">
        <v>4767</v>
      </c>
      <c r="C863" s="1">
        <v>45099</v>
      </c>
      <c r="D863" t="s">
        <v>46</v>
      </c>
      <c r="E863">
        <v>1</v>
      </c>
      <c r="F863">
        <v>1</v>
      </c>
      <c r="G863">
        <v>0</v>
      </c>
      <c r="H863">
        <v>10500</v>
      </c>
      <c r="I863">
        <v>1575</v>
      </c>
      <c r="J863">
        <v>9014.25</v>
      </c>
      <c r="K863" t="s">
        <v>18</v>
      </c>
      <c r="L863">
        <v>446.25</v>
      </c>
      <c r="M863" t="s">
        <v>29</v>
      </c>
      <c r="N863">
        <v>357</v>
      </c>
      <c r="O863">
        <v>0</v>
      </c>
      <c r="P863" t="s">
        <v>331</v>
      </c>
      <c r="Q863" t="s">
        <v>23</v>
      </c>
      <c r="R863" t="s">
        <v>21</v>
      </c>
    </row>
    <row r="864" spans="1:18" hidden="1" x14ac:dyDescent="0.25">
      <c r="A864">
        <v>222605</v>
      </c>
      <c r="B864">
        <v>4770</v>
      </c>
      <c r="C864" s="1">
        <v>45108</v>
      </c>
      <c r="D864" t="s">
        <v>56</v>
      </c>
      <c r="E864">
        <v>2</v>
      </c>
      <c r="F864">
        <v>1</v>
      </c>
      <c r="G864">
        <v>1</v>
      </c>
      <c r="H864">
        <v>7920</v>
      </c>
      <c r="I864">
        <v>1188</v>
      </c>
      <c r="J864">
        <v>6799.32</v>
      </c>
      <c r="K864" t="s">
        <v>18</v>
      </c>
      <c r="L864">
        <v>336.6</v>
      </c>
      <c r="M864" t="s">
        <v>29</v>
      </c>
      <c r="N864">
        <v>269.27999999999997</v>
      </c>
      <c r="O864">
        <v>0</v>
      </c>
      <c r="P864" t="s">
        <v>331</v>
      </c>
      <c r="Q864" t="s">
        <v>23</v>
      </c>
      <c r="R864" t="s">
        <v>21</v>
      </c>
    </row>
    <row r="865" spans="1:18" hidden="1" x14ac:dyDescent="0.25">
      <c r="A865">
        <v>222576</v>
      </c>
      <c r="B865">
        <v>4743</v>
      </c>
      <c r="C865" s="1">
        <v>45059</v>
      </c>
      <c r="D865" t="s">
        <v>46</v>
      </c>
      <c r="E865">
        <v>1</v>
      </c>
      <c r="F865">
        <v>1</v>
      </c>
      <c r="G865">
        <v>0</v>
      </c>
      <c r="H865">
        <v>12000</v>
      </c>
      <c r="I865">
        <v>1800</v>
      </c>
      <c r="J865">
        <v>10302</v>
      </c>
      <c r="K865" t="s">
        <v>18</v>
      </c>
      <c r="L865">
        <v>510</v>
      </c>
      <c r="M865" t="s">
        <v>29</v>
      </c>
      <c r="N865">
        <v>408</v>
      </c>
      <c r="O865">
        <v>0</v>
      </c>
      <c r="P865" t="s">
        <v>331</v>
      </c>
      <c r="Q865" t="s">
        <v>23</v>
      </c>
      <c r="R865" t="s">
        <v>21</v>
      </c>
    </row>
    <row r="866" spans="1:18" hidden="1" x14ac:dyDescent="0.25">
      <c r="A866">
        <v>222509</v>
      </c>
      <c r="B866">
        <v>4677</v>
      </c>
      <c r="C866" s="1">
        <v>44988</v>
      </c>
      <c r="D866" t="s">
        <v>46</v>
      </c>
      <c r="E866">
        <v>1</v>
      </c>
      <c r="F866">
        <v>1</v>
      </c>
      <c r="G866">
        <v>0</v>
      </c>
      <c r="H866">
        <v>10000</v>
      </c>
      <c r="I866">
        <v>1500</v>
      </c>
      <c r="J866">
        <v>8585</v>
      </c>
      <c r="K866" t="s">
        <v>18</v>
      </c>
      <c r="L866">
        <v>425</v>
      </c>
      <c r="M866" t="s">
        <v>29</v>
      </c>
      <c r="N866">
        <v>340</v>
      </c>
      <c r="O866">
        <v>0</v>
      </c>
      <c r="P866" t="s">
        <v>331</v>
      </c>
      <c r="Q866" t="s">
        <v>23</v>
      </c>
      <c r="R866" t="s">
        <v>21</v>
      </c>
    </row>
    <row r="867" spans="1:18" hidden="1" x14ac:dyDescent="0.25">
      <c r="A867">
        <v>222513</v>
      </c>
      <c r="B867">
        <v>4681</v>
      </c>
      <c r="C867" s="1">
        <v>44992</v>
      </c>
      <c r="D867" t="s">
        <v>46</v>
      </c>
      <c r="E867">
        <v>1</v>
      </c>
      <c r="F867">
        <v>1</v>
      </c>
      <c r="G867">
        <v>0</v>
      </c>
      <c r="H867">
        <v>12000</v>
      </c>
      <c r="I867">
        <v>1800</v>
      </c>
      <c r="J867">
        <v>10302</v>
      </c>
      <c r="K867" t="s">
        <v>18</v>
      </c>
      <c r="L867">
        <v>510</v>
      </c>
      <c r="M867" t="s">
        <v>29</v>
      </c>
      <c r="N867">
        <v>408</v>
      </c>
      <c r="O867">
        <v>0</v>
      </c>
      <c r="P867" t="s">
        <v>331</v>
      </c>
      <c r="Q867" t="s">
        <v>23</v>
      </c>
      <c r="R867" t="s">
        <v>21</v>
      </c>
    </row>
    <row r="868" spans="1:18" hidden="1" x14ac:dyDescent="0.25">
      <c r="A868">
        <v>182107</v>
      </c>
      <c r="B868">
        <v>4280</v>
      </c>
      <c r="C868" s="1">
        <v>44652</v>
      </c>
      <c r="D868" t="s">
        <v>46</v>
      </c>
      <c r="E868">
        <v>1</v>
      </c>
      <c r="F868">
        <v>1</v>
      </c>
      <c r="G868">
        <v>0</v>
      </c>
      <c r="H868">
        <v>12000</v>
      </c>
      <c r="I868">
        <v>1800</v>
      </c>
      <c r="J868">
        <v>10302</v>
      </c>
      <c r="K868" t="s">
        <v>18</v>
      </c>
      <c r="L868">
        <v>510</v>
      </c>
      <c r="M868" t="s">
        <v>29</v>
      </c>
      <c r="N868">
        <v>408</v>
      </c>
      <c r="O868">
        <v>0</v>
      </c>
      <c r="P868" t="s">
        <v>331</v>
      </c>
      <c r="Q868" t="s">
        <v>23</v>
      </c>
      <c r="R868" t="s">
        <v>21</v>
      </c>
    </row>
    <row r="869" spans="1:18" hidden="1" x14ac:dyDescent="0.25">
      <c r="A869">
        <v>171993</v>
      </c>
      <c r="B869">
        <v>4167</v>
      </c>
      <c r="C869" s="1">
        <v>44559</v>
      </c>
      <c r="D869" t="s">
        <v>46</v>
      </c>
      <c r="E869">
        <v>1</v>
      </c>
      <c r="F869">
        <v>1</v>
      </c>
      <c r="G869">
        <v>0</v>
      </c>
      <c r="H869">
        <v>4800</v>
      </c>
      <c r="I869">
        <v>720</v>
      </c>
      <c r="J869">
        <v>4120.8</v>
      </c>
      <c r="K869" t="s">
        <v>18</v>
      </c>
      <c r="L869">
        <v>204</v>
      </c>
      <c r="M869" t="s">
        <v>29</v>
      </c>
      <c r="N869">
        <v>163.19999999999999</v>
      </c>
      <c r="O869">
        <v>0</v>
      </c>
      <c r="P869" t="s">
        <v>332</v>
      </c>
      <c r="Q869" t="s">
        <v>23</v>
      </c>
      <c r="R869" t="s">
        <v>21</v>
      </c>
    </row>
    <row r="870" spans="1:18" hidden="1" x14ac:dyDescent="0.25">
      <c r="A870">
        <v>171773</v>
      </c>
      <c r="B870">
        <v>3948</v>
      </c>
      <c r="C870" s="1">
        <v>44408</v>
      </c>
      <c r="D870" t="s">
        <v>46</v>
      </c>
      <c r="E870">
        <v>1</v>
      </c>
      <c r="F870">
        <v>1</v>
      </c>
      <c r="G870">
        <v>0</v>
      </c>
      <c r="H870">
        <v>4000</v>
      </c>
      <c r="I870">
        <v>600</v>
      </c>
      <c r="J870">
        <v>3434</v>
      </c>
      <c r="K870" t="s">
        <v>18</v>
      </c>
      <c r="L870">
        <v>170</v>
      </c>
      <c r="M870" t="s">
        <v>29</v>
      </c>
      <c r="N870">
        <v>136</v>
      </c>
      <c r="O870">
        <v>0</v>
      </c>
      <c r="P870" t="s">
        <v>332</v>
      </c>
      <c r="Q870" t="s">
        <v>23</v>
      </c>
      <c r="R870" t="s">
        <v>21</v>
      </c>
    </row>
    <row r="871" spans="1:18" hidden="1" x14ac:dyDescent="0.25">
      <c r="A871">
        <v>171771</v>
      </c>
      <c r="B871">
        <v>3946</v>
      </c>
      <c r="C871" s="1">
        <v>44408</v>
      </c>
      <c r="D871" t="s">
        <v>46</v>
      </c>
      <c r="E871">
        <v>1</v>
      </c>
      <c r="F871">
        <v>1</v>
      </c>
      <c r="G871">
        <v>0</v>
      </c>
      <c r="H871">
        <v>4000</v>
      </c>
      <c r="I871">
        <v>600</v>
      </c>
      <c r="J871">
        <v>3434</v>
      </c>
      <c r="K871" t="s">
        <v>18</v>
      </c>
      <c r="L871">
        <v>170</v>
      </c>
      <c r="M871" t="s">
        <v>29</v>
      </c>
      <c r="N871">
        <v>136</v>
      </c>
      <c r="O871">
        <v>0</v>
      </c>
      <c r="P871" t="s">
        <v>333</v>
      </c>
      <c r="Q871" t="s">
        <v>23</v>
      </c>
      <c r="R871" t="s">
        <v>21</v>
      </c>
    </row>
    <row r="872" spans="1:18" hidden="1" x14ac:dyDescent="0.25">
      <c r="A872">
        <v>222432</v>
      </c>
      <c r="B872">
        <v>4602</v>
      </c>
      <c r="C872" s="1">
        <v>44924</v>
      </c>
      <c r="D872" t="s">
        <v>46</v>
      </c>
      <c r="E872">
        <v>1</v>
      </c>
      <c r="F872">
        <v>1</v>
      </c>
      <c r="G872">
        <v>0</v>
      </c>
      <c r="H872">
        <v>6400</v>
      </c>
      <c r="I872">
        <v>960</v>
      </c>
      <c r="J872">
        <v>5494.4</v>
      </c>
      <c r="K872" t="s">
        <v>18</v>
      </c>
      <c r="L872">
        <v>272</v>
      </c>
      <c r="M872" t="s">
        <v>29</v>
      </c>
      <c r="N872">
        <v>217.6</v>
      </c>
      <c r="O872">
        <v>0</v>
      </c>
      <c r="P872" t="s">
        <v>333</v>
      </c>
      <c r="Q872" t="s">
        <v>23</v>
      </c>
      <c r="R872" t="s">
        <v>21</v>
      </c>
    </row>
    <row r="873" spans="1:18" hidden="1" x14ac:dyDescent="0.25">
      <c r="A873">
        <v>212220</v>
      </c>
      <c r="B873">
        <v>4396</v>
      </c>
      <c r="C873" s="1">
        <v>44765</v>
      </c>
      <c r="D873" t="s">
        <v>46</v>
      </c>
      <c r="E873">
        <v>1</v>
      </c>
      <c r="F873">
        <v>1</v>
      </c>
      <c r="G873">
        <v>0</v>
      </c>
      <c r="H873">
        <v>6000</v>
      </c>
      <c r="I873">
        <v>900</v>
      </c>
      <c r="J873">
        <v>5151</v>
      </c>
      <c r="K873" t="s">
        <v>18</v>
      </c>
      <c r="L873">
        <v>255</v>
      </c>
      <c r="M873" t="s">
        <v>29</v>
      </c>
      <c r="N873">
        <v>204</v>
      </c>
      <c r="O873">
        <v>0</v>
      </c>
      <c r="P873" t="s">
        <v>333</v>
      </c>
      <c r="Q873" t="s">
        <v>23</v>
      </c>
      <c r="R873" t="s">
        <v>21</v>
      </c>
    </row>
    <row r="874" spans="1:18" hidden="1" x14ac:dyDescent="0.25">
      <c r="A874">
        <v>212249</v>
      </c>
      <c r="B874">
        <v>4425</v>
      </c>
      <c r="C874" s="1">
        <v>44779</v>
      </c>
      <c r="D874" t="s">
        <v>46</v>
      </c>
      <c r="E874">
        <v>1</v>
      </c>
      <c r="F874">
        <v>1</v>
      </c>
      <c r="G874">
        <v>0</v>
      </c>
      <c r="H874">
        <v>6000</v>
      </c>
      <c r="I874">
        <v>900</v>
      </c>
      <c r="J874">
        <v>5151</v>
      </c>
      <c r="K874" t="s">
        <v>18</v>
      </c>
      <c r="L874">
        <v>255</v>
      </c>
      <c r="M874" t="s">
        <v>29</v>
      </c>
      <c r="N874">
        <v>204</v>
      </c>
      <c r="O874">
        <v>0</v>
      </c>
      <c r="P874" t="s">
        <v>333</v>
      </c>
      <c r="Q874" t="s">
        <v>23</v>
      </c>
      <c r="R874" t="s">
        <v>21</v>
      </c>
    </row>
    <row r="875" spans="1:18" hidden="1" x14ac:dyDescent="0.25">
      <c r="A875">
        <v>171901</v>
      </c>
      <c r="B875">
        <v>4076</v>
      </c>
      <c r="C875" s="1">
        <v>44485</v>
      </c>
      <c r="D875" t="s">
        <v>46</v>
      </c>
      <c r="E875">
        <v>1</v>
      </c>
      <c r="F875">
        <v>1</v>
      </c>
      <c r="G875">
        <v>0</v>
      </c>
      <c r="H875">
        <v>5000</v>
      </c>
      <c r="I875">
        <v>750</v>
      </c>
      <c r="J875">
        <v>4292.5</v>
      </c>
      <c r="K875" t="s">
        <v>18</v>
      </c>
      <c r="L875">
        <v>212.5</v>
      </c>
      <c r="M875" t="s">
        <v>29</v>
      </c>
      <c r="N875">
        <v>170</v>
      </c>
      <c r="O875">
        <v>0</v>
      </c>
      <c r="P875" t="s">
        <v>333</v>
      </c>
      <c r="Q875" t="s">
        <v>23</v>
      </c>
      <c r="R875" t="s">
        <v>21</v>
      </c>
    </row>
    <row r="876" spans="1:18" hidden="1" x14ac:dyDescent="0.25">
      <c r="A876">
        <v>172047</v>
      </c>
      <c r="B876">
        <v>4219</v>
      </c>
      <c r="C876" s="1">
        <v>44604</v>
      </c>
      <c r="D876" t="s">
        <v>46</v>
      </c>
      <c r="E876">
        <v>1</v>
      </c>
      <c r="F876">
        <v>1</v>
      </c>
      <c r="G876">
        <v>0</v>
      </c>
      <c r="H876">
        <v>6400</v>
      </c>
      <c r="I876">
        <v>960</v>
      </c>
      <c r="J876">
        <v>5494.4</v>
      </c>
      <c r="K876" t="s">
        <v>18</v>
      </c>
      <c r="L876">
        <v>272</v>
      </c>
      <c r="M876" t="s">
        <v>29</v>
      </c>
      <c r="N876">
        <v>217.6</v>
      </c>
      <c r="O876">
        <v>0</v>
      </c>
      <c r="P876" t="s">
        <v>333</v>
      </c>
      <c r="Q876" t="s">
        <v>23</v>
      </c>
      <c r="R876" t="s">
        <v>21</v>
      </c>
    </row>
    <row r="877" spans="1:18" hidden="1" x14ac:dyDescent="0.25">
      <c r="A877">
        <v>242677</v>
      </c>
      <c r="B877">
        <v>4838</v>
      </c>
      <c r="C877" s="1">
        <v>45153</v>
      </c>
      <c r="D877" t="s">
        <v>46</v>
      </c>
      <c r="E877">
        <v>1</v>
      </c>
      <c r="F877">
        <v>1</v>
      </c>
      <c r="G877">
        <v>0</v>
      </c>
      <c r="H877">
        <v>6400</v>
      </c>
      <c r="I877">
        <v>960</v>
      </c>
      <c r="J877">
        <v>5494.4</v>
      </c>
      <c r="K877" t="s">
        <v>18</v>
      </c>
      <c r="L877">
        <v>272</v>
      </c>
      <c r="M877" t="s">
        <v>29</v>
      </c>
      <c r="N877">
        <v>217.6</v>
      </c>
      <c r="O877">
        <v>0</v>
      </c>
      <c r="P877" t="s">
        <v>333</v>
      </c>
      <c r="Q877" t="s">
        <v>23</v>
      </c>
      <c r="R877" t="s">
        <v>21</v>
      </c>
    </row>
    <row r="878" spans="1:18" hidden="1" x14ac:dyDescent="0.25">
      <c r="A878">
        <v>222491</v>
      </c>
      <c r="B878">
        <v>4659</v>
      </c>
      <c r="C878" s="1">
        <v>44970</v>
      </c>
      <c r="D878" t="s">
        <v>46</v>
      </c>
      <c r="E878">
        <v>1</v>
      </c>
      <c r="F878">
        <v>1</v>
      </c>
      <c r="G878">
        <v>0</v>
      </c>
      <c r="H878">
        <v>6400</v>
      </c>
      <c r="I878">
        <v>960</v>
      </c>
      <c r="J878">
        <v>5494.4</v>
      </c>
      <c r="K878" t="s">
        <v>18</v>
      </c>
      <c r="L878">
        <v>272</v>
      </c>
      <c r="M878" t="s">
        <v>29</v>
      </c>
      <c r="N878">
        <v>217.6</v>
      </c>
      <c r="O878">
        <v>0</v>
      </c>
      <c r="P878" t="s">
        <v>333</v>
      </c>
      <c r="Q878" t="s">
        <v>23</v>
      </c>
      <c r="R878" t="s">
        <v>21</v>
      </c>
    </row>
    <row r="879" spans="1:18" hidden="1" x14ac:dyDescent="0.25">
      <c r="A879">
        <v>171791</v>
      </c>
      <c r="B879">
        <v>3966</v>
      </c>
      <c r="C879" s="1">
        <v>44415</v>
      </c>
      <c r="D879" t="s">
        <v>46</v>
      </c>
      <c r="E879">
        <v>1</v>
      </c>
      <c r="F879">
        <v>1</v>
      </c>
      <c r="G879">
        <v>0</v>
      </c>
      <c r="H879">
        <v>71429</v>
      </c>
      <c r="I879">
        <v>10714.35</v>
      </c>
      <c r="J879">
        <v>61321.8</v>
      </c>
      <c r="K879" t="s">
        <v>18</v>
      </c>
      <c r="L879">
        <v>3035.73</v>
      </c>
      <c r="M879" t="s">
        <v>29</v>
      </c>
      <c r="N879">
        <v>2428.59</v>
      </c>
      <c r="O879">
        <v>0</v>
      </c>
      <c r="P879" t="s">
        <v>334</v>
      </c>
      <c r="Q879" t="s">
        <v>23</v>
      </c>
      <c r="R879" t="s">
        <v>21</v>
      </c>
    </row>
    <row r="880" spans="1:18" hidden="1" x14ac:dyDescent="0.25">
      <c r="A880">
        <v>171805</v>
      </c>
      <c r="B880">
        <v>3980</v>
      </c>
      <c r="C880" s="1">
        <v>44425</v>
      </c>
      <c r="D880" t="s">
        <v>46</v>
      </c>
      <c r="E880">
        <v>1</v>
      </c>
      <c r="F880">
        <v>1</v>
      </c>
      <c r="G880">
        <v>0</v>
      </c>
      <c r="H880">
        <v>6800</v>
      </c>
      <c r="I880">
        <v>1020</v>
      </c>
      <c r="J880">
        <v>5837.8</v>
      </c>
      <c r="K880" t="s">
        <v>18</v>
      </c>
      <c r="L880">
        <v>289</v>
      </c>
      <c r="M880" t="s">
        <v>29</v>
      </c>
      <c r="N880">
        <v>231.2</v>
      </c>
      <c r="O880">
        <v>0</v>
      </c>
      <c r="P880" t="s">
        <v>335</v>
      </c>
      <c r="Q880" t="s">
        <v>23</v>
      </c>
      <c r="R880" t="s">
        <v>21</v>
      </c>
    </row>
    <row r="881" spans="1:18" x14ac:dyDescent="0.25">
      <c r="A881">
        <v>222485</v>
      </c>
      <c r="B881">
        <v>4653</v>
      </c>
      <c r="C881" s="1">
        <v>44967</v>
      </c>
      <c r="D881" t="s">
        <v>52</v>
      </c>
      <c r="E881">
        <v>1</v>
      </c>
      <c r="F881">
        <v>1</v>
      </c>
      <c r="G881">
        <v>0</v>
      </c>
      <c r="H881">
        <v>857143</v>
      </c>
      <c r="I881">
        <v>0</v>
      </c>
      <c r="J881">
        <v>900000.15</v>
      </c>
      <c r="K881" t="s">
        <v>22</v>
      </c>
      <c r="L881">
        <v>42857.15</v>
      </c>
      <c r="M881" t="s">
        <v>25</v>
      </c>
      <c r="N881">
        <v>0</v>
      </c>
      <c r="O881">
        <v>0</v>
      </c>
      <c r="P881" t="s">
        <v>336</v>
      </c>
      <c r="Q881" t="s">
        <v>23</v>
      </c>
      <c r="R881" t="s">
        <v>21</v>
      </c>
    </row>
    <row r="882" spans="1:18" hidden="1" x14ac:dyDescent="0.25">
      <c r="A882">
        <v>171869</v>
      </c>
      <c r="B882">
        <v>4044</v>
      </c>
      <c r="C882" s="1">
        <v>44455</v>
      </c>
      <c r="D882" t="s">
        <v>46</v>
      </c>
      <c r="E882">
        <v>1</v>
      </c>
      <c r="F882">
        <v>1</v>
      </c>
      <c r="G882">
        <v>0</v>
      </c>
      <c r="H882">
        <v>5000</v>
      </c>
      <c r="I882">
        <v>750</v>
      </c>
      <c r="J882">
        <v>4292.5</v>
      </c>
      <c r="K882" t="s">
        <v>18</v>
      </c>
      <c r="L882">
        <v>212.5</v>
      </c>
      <c r="M882" t="s">
        <v>29</v>
      </c>
      <c r="N882">
        <v>170</v>
      </c>
      <c r="O882">
        <v>0</v>
      </c>
      <c r="P882" t="s">
        <v>337</v>
      </c>
      <c r="Q882" t="s">
        <v>23</v>
      </c>
      <c r="R882" t="s">
        <v>21</v>
      </c>
    </row>
    <row r="883" spans="1:18" hidden="1" x14ac:dyDescent="0.25">
      <c r="A883">
        <v>171880</v>
      </c>
      <c r="B883">
        <v>4055</v>
      </c>
      <c r="C883" s="1">
        <v>44468</v>
      </c>
      <c r="D883" t="s">
        <v>46</v>
      </c>
      <c r="E883">
        <v>1</v>
      </c>
      <c r="F883">
        <v>1</v>
      </c>
      <c r="G883">
        <v>0</v>
      </c>
      <c r="H883">
        <v>14000</v>
      </c>
      <c r="I883">
        <v>2100</v>
      </c>
      <c r="J883">
        <v>12495</v>
      </c>
      <c r="K883" t="s">
        <v>18</v>
      </c>
      <c r="L883">
        <v>595</v>
      </c>
      <c r="M883" t="s">
        <v>25</v>
      </c>
      <c r="N883">
        <v>0</v>
      </c>
      <c r="O883">
        <v>0</v>
      </c>
      <c r="P883" t="s">
        <v>338</v>
      </c>
      <c r="Q883" t="s">
        <v>23</v>
      </c>
      <c r="R883" t="s">
        <v>21</v>
      </c>
    </row>
    <row r="884" spans="1:18" hidden="1" x14ac:dyDescent="0.25">
      <c r="A884">
        <v>222621</v>
      </c>
      <c r="B884">
        <v>4785</v>
      </c>
      <c r="C884" s="1">
        <v>45116</v>
      </c>
      <c r="D884" t="s">
        <v>46</v>
      </c>
      <c r="E884">
        <v>1</v>
      </c>
      <c r="F884">
        <v>1</v>
      </c>
      <c r="G884">
        <v>0</v>
      </c>
      <c r="H884">
        <v>9450</v>
      </c>
      <c r="I884">
        <v>1417.5</v>
      </c>
      <c r="J884">
        <v>8112.82</v>
      </c>
      <c r="K884" t="s">
        <v>18</v>
      </c>
      <c r="L884">
        <v>401.63</v>
      </c>
      <c r="M884" t="s">
        <v>29</v>
      </c>
      <c r="N884">
        <v>321.3</v>
      </c>
      <c r="O884">
        <v>0</v>
      </c>
      <c r="P884" t="s">
        <v>338</v>
      </c>
      <c r="Q884" t="s">
        <v>23</v>
      </c>
      <c r="R884" t="s">
        <v>21</v>
      </c>
    </row>
    <row r="885" spans="1:18" hidden="1" x14ac:dyDescent="0.25">
      <c r="A885">
        <v>171939</v>
      </c>
      <c r="B885">
        <v>4113</v>
      </c>
      <c r="C885" s="1">
        <v>44512</v>
      </c>
      <c r="D885" t="s">
        <v>46</v>
      </c>
      <c r="E885">
        <v>1</v>
      </c>
      <c r="F885">
        <v>1</v>
      </c>
      <c r="G885">
        <v>0</v>
      </c>
      <c r="H885">
        <v>18000</v>
      </c>
      <c r="I885">
        <v>2700</v>
      </c>
      <c r="J885">
        <v>15453</v>
      </c>
      <c r="K885" t="s">
        <v>18</v>
      </c>
      <c r="L885">
        <v>765</v>
      </c>
      <c r="M885" t="s">
        <v>29</v>
      </c>
      <c r="N885">
        <v>612</v>
      </c>
      <c r="O885">
        <v>0</v>
      </c>
      <c r="P885" t="s">
        <v>339</v>
      </c>
      <c r="Q885" t="s">
        <v>23</v>
      </c>
      <c r="R885" t="s">
        <v>21</v>
      </c>
    </row>
    <row r="886" spans="1:18" hidden="1" x14ac:dyDescent="0.25">
      <c r="A886">
        <v>171867</v>
      </c>
      <c r="B886">
        <v>4042</v>
      </c>
      <c r="C886" s="1">
        <v>44452</v>
      </c>
      <c r="D886" t="s">
        <v>46</v>
      </c>
      <c r="E886">
        <v>1</v>
      </c>
      <c r="F886">
        <v>1</v>
      </c>
      <c r="G886">
        <v>0</v>
      </c>
      <c r="H886">
        <v>16190</v>
      </c>
      <c r="I886">
        <v>2428.5</v>
      </c>
      <c r="J886">
        <v>14449.58</v>
      </c>
      <c r="K886" t="s">
        <v>18</v>
      </c>
      <c r="L886">
        <v>688.08</v>
      </c>
      <c r="M886" t="s">
        <v>25</v>
      </c>
      <c r="N886">
        <v>0</v>
      </c>
      <c r="O886">
        <v>0</v>
      </c>
      <c r="P886" t="s">
        <v>340</v>
      </c>
      <c r="Q886" t="s">
        <v>23</v>
      </c>
      <c r="R886" t="s">
        <v>21</v>
      </c>
    </row>
    <row r="887" spans="1:18" hidden="1" x14ac:dyDescent="0.25">
      <c r="A887">
        <v>171884</v>
      </c>
      <c r="B887">
        <v>4059</v>
      </c>
      <c r="C887" s="1">
        <v>44476</v>
      </c>
      <c r="D887" t="s">
        <v>341</v>
      </c>
      <c r="E887">
        <v>1</v>
      </c>
      <c r="F887">
        <v>1</v>
      </c>
      <c r="G887">
        <v>0</v>
      </c>
      <c r="H887">
        <v>60800</v>
      </c>
      <c r="I887">
        <v>9120</v>
      </c>
      <c r="J887">
        <v>54264</v>
      </c>
      <c r="K887" t="s">
        <v>18</v>
      </c>
      <c r="L887">
        <v>2584</v>
      </c>
      <c r="M887" t="s">
        <v>25</v>
      </c>
      <c r="N887">
        <v>0</v>
      </c>
      <c r="O887">
        <v>0</v>
      </c>
      <c r="P887" t="s">
        <v>342</v>
      </c>
      <c r="Q887" t="s">
        <v>23</v>
      </c>
      <c r="R887" t="s">
        <v>21</v>
      </c>
    </row>
    <row r="888" spans="1:18" hidden="1" x14ac:dyDescent="0.25">
      <c r="A888">
        <v>182106</v>
      </c>
      <c r="B888">
        <v>4279</v>
      </c>
      <c r="C888" s="1">
        <v>44652</v>
      </c>
      <c r="D888" t="s">
        <v>46</v>
      </c>
      <c r="E888">
        <v>1</v>
      </c>
      <c r="F888">
        <v>1</v>
      </c>
      <c r="G888">
        <v>0</v>
      </c>
      <c r="H888">
        <v>12000</v>
      </c>
      <c r="I888">
        <v>1800</v>
      </c>
      <c r="J888">
        <v>10302</v>
      </c>
      <c r="K888" t="s">
        <v>18</v>
      </c>
      <c r="L888">
        <v>510</v>
      </c>
      <c r="M888" t="s">
        <v>29</v>
      </c>
      <c r="N888">
        <v>408</v>
      </c>
      <c r="O888">
        <v>0</v>
      </c>
      <c r="P888" t="s">
        <v>343</v>
      </c>
      <c r="Q888" t="s">
        <v>23</v>
      </c>
      <c r="R888" t="s">
        <v>21</v>
      </c>
    </row>
    <row r="889" spans="1:18" hidden="1" x14ac:dyDescent="0.25">
      <c r="A889">
        <v>171920</v>
      </c>
      <c r="B889">
        <v>4095</v>
      </c>
      <c r="C889" s="1">
        <v>44497</v>
      </c>
      <c r="D889" t="s">
        <v>46</v>
      </c>
      <c r="E889">
        <v>1</v>
      </c>
      <c r="F889">
        <v>1</v>
      </c>
      <c r="G889">
        <v>0</v>
      </c>
      <c r="H889">
        <v>5700</v>
      </c>
      <c r="I889">
        <v>855</v>
      </c>
      <c r="J889">
        <v>4893.45</v>
      </c>
      <c r="K889" t="s">
        <v>18</v>
      </c>
      <c r="L889">
        <v>242.25</v>
      </c>
      <c r="M889" t="s">
        <v>29</v>
      </c>
      <c r="N889">
        <v>193.8</v>
      </c>
      <c r="O889">
        <v>0</v>
      </c>
      <c r="P889" t="s">
        <v>344</v>
      </c>
      <c r="Q889" t="s">
        <v>23</v>
      </c>
      <c r="R889" t="s">
        <v>21</v>
      </c>
    </row>
    <row r="890" spans="1:18" hidden="1" x14ac:dyDescent="0.25">
      <c r="A890">
        <v>171927</v>
      </c>
      <c r="B890">
        <v>4102</v>
      </c>
      <c r="C890" s="1">
        <v>44499</v>
      </c>
      <c r="D890" t="s">
        <v>46</v>
      </c>
      <c r="E890">
        <v>1</v>
      </c>
      <c r="F890">
        <v>1</v>
      </c>
      <c r="G890">
        <v>0</v>
      </c>
      <c r="H890">
        <v>5000</v>
      </c>
      <c r="I890">
        <v>750</v>
      </c>
      <c r="J890">
        <v>4462.5</v>
      </c>
      <c r="K890" t="s">
        <v>18</v>
      </c>
      <c r="L890">
        <v>212.5</v>
      </c>
      <c r="M890" t="s">
        <v>25</v>
      </c>
      <c r="N890">
        <v>0</v>
      </c>
      <c r="O890">
        <v>0</v>
      </c>
      <c r="P890" t="s">
        <v>345</v>
      </c>
      <c r="Q890" t="s">
        <v>23</v>
      </c>
      <c r="R890" t="s">
        <v>21</v>
      </c>
    </row>
    <row r="891" spans="1:18" hidden="1" x14ac:dyDescent="0.25">
      <c r="A891">
        <v>171932</v>
      </c>
      <c r="B891">
        <v>4107</v>
      </c>
      <c r="C891" s="1">
        <v>44502</v>
      </c>
      <c r="D891" t="s">
        <v>46</v>
      </c>
      <c r="E891">
        <v>1</v>
      </c>
      <c r="F891">
        <v>1</v>
      </c>
      <c r="G891">
        <v>0</v>
      </c>
      <c r="H891">
        <v>12000</v>
      </c>
      <c r="I891">
        <v>1800</v>
      </c>
      <c r="J891">
        <v>10302</v>
      </c>
      <c r="K891" t="s">
        <v>18</v>
      </c>
      <c r="L891">
        <v>510</v>
      </c>
      <c r="M891" t="s">
        <v>29</v>
      </c>
      <c r="N891">
        <v>408</v>
      </c>
      <c r="O891">
        <v>0</v>
      </c>
      <c r="P891" t="s">
        <v>346</v>
      </c>
      <c r="Q891" t="s">
        <v>23</v>
      </c>
      <c r="R891" t="s">
        <v>21</v>
      </c>
    </row>
    <row r="892" spans="1:18" hidden="1" x14ac:dyDescent="0.25">
      <c r="A892">
        <v>171933</v>
      </c>
      <c r="B892">
        <v>4108</v>
      </c>
      <c r="C892" s="1">
        <v>44503</v>
      </c>
      <c r="D892" t="s">
        <v>348</v>
      </c>
      <c r="E892">
        <v>1</v>
      </c>
      <c r="F892">
        <v>1</v>
      </c>
      <c r="G892">
        <v>0</v>
      </c>
      <c r="H892">
        <v>19360</v>
      </c>
      <c r="I892">
        <v>2904</v>
      </c>
      <c r="J892">
        <v>16620.560000000001</v>
      </c>
      <c r="K892" t="s">
        <v>18</v>
      </c>
      <c r="L892">
        <v>822.8</v>
      </c>
      <c r="M892" t="s">
        <v>29</v>
      </c>
      <c r="N892">
        <v>658.24</v>
      </c>
      <c r="O892">
        <v>0</v>
      </c>
      <c r="P892" t="s">
        <v>349</v>
      </c>
      <c r="Q892" t="s">
        <v>23</v>
      </c>
      <c r="R892" t="s">
        <v>21</v>
      </c>
    </row>
    <row r="893" spans="1:18" hidden="1" x14ac:dyDescent="0.25">
      <c r="A893">
        <v>171940</v>
      </c>
      <c r="B893">
        <v>4114</v>
      </c>
      <c r="C893" s="1">
        <v>44512</v>
      </c>
      <c r="D893" t="s">
        <v>46</v>
      </c>
      <c r="E893">
        <v>1</v>
      </c>
      <c r="F893">
        <v>1</v>
      </c>
      <c r="G893">
        <v>0</v>
      </c>
      <c r="H893">
        <v>24000</v>
      </c>
      <c r="I893">
        <v>3600</v>
      </c>
      <c r="J893">
        <v>20604</v>
      </c>
      <c r="K893" t="s">
        <v>18</v>
      </c>
      <c r="L893">
        <v>1020</v>
      </c>
      <c r="M893" t="s">
        <v>29</v>
      </c>
      <c r="N893">
        <v>816</v>
      </c>
      <c r="O893">
        <v>0</v>
      </c>
      <c r="P893" t="s">
        <v>349</v>
      </c>
      <c r="Q893" t="s">
        <v>23</v>
      </c>
      <c r="R893" t="s">
        <v>21</v>
      </c>
    </row>
    <row r="894" spans="1:18" hidden="1" x14ac:dyDescent="0.25">
      <c r="A894">
        <v>172001</v>
      </c>
      <c r="B894">
        <v>4175</v>
      </c>
      <c r="C894" s="1">
        <v>44562</v>
      </c>
      <c r="D894" t="s">
        <v>46</v>
      </c>
      <c r="E894">
        <v>1</v>
      </c>
      <c r="F894">
        <v>1</v>
      </c>
      <c r="G894">
        <v>0</v>
      </c>
      <c r="H894">
        <v>14400</v>
      </c>
      <c r="I894">
        <v>2160</v>
      </c>
      <c r="J894">
        <v>12362.4</v>
      </c>
      <c r="K894" t="s">
        <v>18</v>
      </c>
      <c r="L894">
        <v>612</v>
      </c>
      <c r="M894" t="s">
        <v>29</v>
      </c>
      <c r="N894">
        <v>489.6</v>
      </c>
      <c r="O894">
        <v>0</v>
      </c>
      <c r="P894" t="s">
        <v>349</v>
      </c>
      <c r="Q894" t="s">
        <v>23</v>
      </c>
      <c r="R894" t="s">
        <v>21</v>
      </c>
    </row>
    <row r="895" spans="1:18" hidden="1" x14ac:dyDescent="0.25">
      <c r="A895">
        <v>172002</v>
      </c>
      <c r="B895">
        <v>4176</v>
      </c>
      <c r="C895" s="1">
        <v>44564</v>
      </c>
      <c r="D895" t="s">
        <v>66</v>
      </c>
      <c r="E895">
        <v>2</v>
      </c>
      <c r="F895">
        <v>1</v>
      </c>
      <c r="G895">
        <v>1</v>
      </c>
      <c r="H895">
        <v>24640</v>
      </c>
      <c r="I895">
        <v>3696</v>
      </c>
      <c r="J895">
        <v>21153.439999999999</v>
      </c>
      <c r="K895" t="s">
        <v>18</v>
      </c>
      <c r="L895">
        <v>1047.2</v>
      </c>
      <c r="M895" t="s">
        <v>29</v>
      </c>
      <c r="N895">
        <v>837.76</v>
      </c>
      <c r="O895">
        <v>0</v>
      </c>
      <c r="P895" t="s">
        <v>349</v>
      </c>
      <c r="Q895" t="s">
        <v>23</v>
      </c>
      <c r="R895" t="s">
        <v>21</v>
      </c>
    </row>
    <row r="896" spans="1:18" hidden="1" x14ac:dyDescent="0.25">
      <c r="A896">
        <v>182095</v>
      </c>
      <c r="B896">
        <v>4268</v>
      </c>
      <c r="C896" s="1">
        <v>44644</v>
      </c>
      <c r="D896" t="s">
        <v>46</v>
      </c>
      <c r="E896">
        <v>1</v>
      </c>
      <c r="F896">
        <v>1</v>
      </c>
      <c r="G896">
        <v>0</v>
      </c>
      <c r="H896">
        <v>154290</v>
      </c>
      <c r="I896">
        <v>15429</v>
      </c>
      <c r="J896">
        <v>145804.04999999999</v>
      </c>
      <c r="K896" t="s">
        <v>22</v>
      </c>
      <c r="L896">
        <v>6943.05</v>
      </c>
      <c r="M896" t="s">
        <v>25</v>
      </c>
      <c r="N896">
        <v>0</v>
      </c>
      <c r="O896">
        <v>0</v>
      </c>
      <c r="P896" t="s">
        <v>349</v>
      </c>
      <c r="Q896" t="s">
        <v>23</v>
      </c>
      <c r="R896" t="s">
        <v>21</v>
      </c>
    </row>
    <row r="897" spans="1:18" hidden="1" x14ac:dyDescent="0.25">
      <c r="A897">
        <v>171938</v>
      </c>
      <c r="B897">
        <v>4112</v>
      </c>
      <c r="C897" s="1">
        <v>44508</v>
      </c>
      <c r="D897" t="s">
        <v>46</v>
      </c>
      <c r="E897">
        <v>1</v>
      </c>
      <c r="F897">
        <v>1</v>
      </c>
      <c r="G897">
        <v>0</v>
      </c>
      <c r="H897">
        <v>4000</v>
      </c>
      <c r="I897">
        <v>600</v>
      </c>
      <c r="J897">
        <v>3570</v>
      </c>
      <c r="K897" t="s">
        <v>18</v>
      </c>
      <c r="L897">
        <v>170</v>
      </c>
      <c r="M897" t="s">
        <v>25</v>
      </c>
      <c r="N897">
        <v>0</v>
      </c>
      <c r="O897">
        <v>0</v>
      </c>
      <c r="P897" t="s">
        <v>350</v>
      </c>
      <c r="Q897" t="s">
        <v>23</v>
      </c>
      <c r="R897" t="s">
        <v>21</v>
      </c>
    </row>
    <row r="898" spans="1:18" hidden="1" x14ac:dyDescent="0.25">
      <c r="A898">
        <v>222530</v>
      </c>
      <c r="B898">
        <v>4698</v>
      </c>
      <c r="C898" s="1">
        <v>45006</v>
      </c>
      <c r="D898" t="s">
        <v>73</v>
      </c>
      <c r="E898">
        <v>1</v>
      </c>
      <c r="F898">
        <v>1</v>
      </c>
      <c r="G898">
        <v>0</v>
      </c>
      <c r="H898">
        <v>152381</v>
      </c>
      <c r="I898">
        <v>22857.15</v>
      </c>
      <c r="J898">
        <v>130819.09</v>
      </c>
      <c r="K898" t="s">
        <v>18</v>
      </c>
      <c r="L898">
        <v>6476.19</v>
      </c>
      <c r="M898" t="s">
        <v>29</v>
      </c>
      <c r="N898">
        <v>5180.95</v>
      </c>
      <c r="O898">
        <v>0</v>
      </c>
      <c r="P898" t="s">
        <v>351</v>
      </c>
      <c r="Q898" t="s">
        <v>23</v>
      </c>
      <c r="R898" t="s">
        <v>21</v>
      </c>
    </row>
    <row r="899" spans="1:18" hidden="1" x14ac:dyDescent="0.25">
      <c r="A899">
        <v>171956</v>
      </c>
      <c r="B899">
        <v>4130</v>
      </c>
      <c r="C899" s="1">
        <v>44537</v>
      </c>
      <c r="D899" t="s">
        <v>46</v>
      </c>
      <c r="E899">
        <v>1</v>
      </c>
      <c r="F899">
        <v>1</v>
      </c>
      <c r="G899">
        <v>0</v>
      </c>
      <c r="H899">
        <v>12000</v>
      </c>
      <c r="I899">
        <v>1800</v>
      </c>
      <c r="J899">
        <v>10710</v>
      </c>
      <c r="K899" t="s">
        <v>18</v>
      </c>
      <c r="L899">
        <v>510</v>
      </c>
      <c r="M899" t="s">
        <v>25</v>
      </c>
      <c r="N899">
        <v>0</v>
      </c>
      <c r="O899">
        <v>0</v>
      </c>
      <c r="P899" t="s">
        <v>352</v>
      </c>
      <c r="Q899" t="s">
        <v>23</v>
      </c>
      <c r="R899" t="s">
        <v>21</v>
      </c>
    </row>
    <row r="900" spans="1:18" hidden="1" x14ac:dyDescent="0.25">
      <c r="A900">
        <v>171957</v>
      </c>
      <c r="B900">
        <v>4131</v>
      </c>
      <c r="C900" s="1">
        <v>44537</v>
      </c>
      <c r="D900" t="s">
        <v>46</v>
      </c>
      <c r="E900">
        <v>1</v>
      </c>
      <c r="F900">
        <v>1</v>
      </c>
      <c r="G900">
        <v>0</v>
      </c>
      <c r="H900">
        <v>6000</v>
      </c>
      <c r="I900">
        <v>900</v>
      </c>
      <c r="J900">
        <v>5355</v>
      </c>
      <c r="K900" t="s">
        <v>18</v>
      </c>
      <c r="L900">
        <v>255</v>
      </c>
      <c r="M900" t="s">
        <v>25</v>
      </c>
      <c r="N900">
        <v>0</v>
      </c>
      <c r="O900">
        <v>0</v>
      </c>
      <c r="P900" t="s">
        <v>353</v>
      </c>
      <c r="Q900" t="s">
        <v>23</v>
      </c>
      <c r="R900" t="s">
        <v>21</v>
      </c>
    </row>
    <row r="901" spans="1:18" hidden="1" x14ac:dyDescent="0.25">
      <c r="A901">
        <v>171958</v>
      </c>
      <c r="B901">
        <v>4132</v>
      </c>
      <c r="C901" s="1">
        <v>44537</v>
      </c>
      <c r="D901" t="s">
        <v>46</v>
      </c>
      <c r="E901">
        <v>1</v>
      </c>
      <c r="F901">
        <v>1</v>
      </c>
      <c r="G901">
        <v>0</v>
      </c>
      <c r="H901">
        <v>19000</v>
      </c>
      <c r="I901">
        <v>2850</v>
      </c>
      <c r="J901">
        <v>16311.5</v>
      </c>
      <c r="K901" t="s">
        <v>18</v>
      </c>
      <c r="L901">
        <v>807.5</v>
      </c>
      <c r="M901" t="s">
        <v>29</v>
      </c>
      <c r="N901">
        <v>646</v>
      </c>
      <c r="O901">
        <v>0</v>
      </c>
      <c r="P901" t="s">
        <v>354</v>
      </c>
      <c r="Q901" t="s">
        <v>23</v>
      </c>
      <c r="R901" t="s">
        <v>21</v>
      </c>
    </row>
    <row r="902" spans="1:18" hidden="1" x14ac:dyDescent="0.25">
      <c r="A902">
        <v>171960</v>
      </c>
      <c r="B902">
        <v>4134</v>
      </c>
      <c r="C902" s="1">
        <v>44538</v>
      </c>
      <c r="D902" t="s">
        <v>46</v>
      </c>
      <c r="E902">
        <v>1</v>
      </c>
      <c r="F902">
        <v>1</v>
      </c>
      <c r="G902">
        <v>0</v>
      </c>
      <c r="H902">
        <v>15000</v>
      </c>
      <c r="I902">
        <v>2250</v>
      </c>
      <c r="J902">
        <v>12877.5</v>
      </c>
      <c r="K902" t="s">
        <v>18</v>
      </c>
      <c r="L902">
        <v>637.5</v>
      </c>
      <c r="M902" t="s">
        <v>29</v>
      </c>
      <c r="N902">
        <v>510</v>
      </c>
      <c r="O902">
        <v>0</v>
      </c>
      <c r="P902" t="s">
        <v>355</v>
      </c>
      <c r="Q902" t="s">
        <v>23</v>
      </c>
      <c r="R902" t="s">
        <v>21</v>
      </c>
    </row>
    <row r="903" spans="1:18" hidden="1" x14ac:dyDescent="0.25">
      <c r="A903">
        <v>171961</v>
      </c>
      <c r="B903">
        <v>4135</v>
      </c>
      <c r="C903" s="1">
        <v>44540</v>
      </c>
      <c r="D903" t="s">
        <v>46</v>
      </c>
      <c r="E903">
        <v>1</v>
      </c>
      <c r="F903">
        <v>1</v>
      </c>
      <c r="G903">
        <v>0</v>
      </c>
      <c r="H903">
        <v>1920</v>
      </c>
      <c r="I903">
        <v>288</v>
      </c>
      <c r="J903">
        <v>1648.32</v>
      </c>
      <c r="K903" t="s">
        <v>22</v>
      </c>
      <c r="L903">
        <v>81.599999999999994</v>
      </c>
      <c r="M903" t="s">
        <v>29</v>
      </c>
      <c r="N903">
        <v>65.28</v>
      </c>
      <c r="O903">
        <v>0</v>
      </c>
      <c r="P903" t="s">
        <v>356</v>
      </c>
      <c r="Q903" t="s">
        <v>23</v>
      </c>
      <c r="R903" t="s">
        <v>21</v>
      </c>
    </row>
    <row r="904" spans="1:18" hidden="1" x14ac:dyDescent="0.25">
      <c r="A904">
        <v>171962</v>
      </c>
      <c r="B904">
        <v>4136</v>
      </c>
      <c r="C904" s="1">
        <v>44541</v>
      </c>
      <c r="D904" t="s">
        <v>46</v>
      </c>
      <c r="E904">
        <v>1</v>
      </c>
      <c r="F904">
        <v>1</v>
      </c>
      <c r="G904">
        <v>0</v>
      </c>
      <c r="H904">
        <v>4725</v>
      </c>
      <c r="I904">
        <v>708.75</v>
      </c>
      <c r="J904">
        <v>4056.41</v>
      </c>
      <c r="K904" t="s">
        <v>18</v>
      </c>
      <c r="L904">
        <v>200.81</v>
      </c>
      <c r="M904" t="s">
        <v>29</v>
      </c>
      <c r="N904">
        <v>160.65</v>
      </c>
      <c r="O904">
        <v>0</v>
      </c>
      <c r="P904" t="s">
        <v>357</v>
      </c>
      <c r="Q904" t="s">
        <v>23</v>
      </c>
      <c r="R904" t="s">
        <v>21</v>
      </c>
    </row>
    <row r="905" spans="1:18" hidden="1" x14ac:dyDescent="0.25">
      <c r="A905">
        <v>171964</v>
      </c>
      <c r="B905">
        <v>4138</v>
      </c>
      <c r="C905" s="1">
        <v>44541</v>
      </c>
      <c r="D905" t="s">
        <v>46</v>
      </c>
      <c r="E905">
        <v>1</v>
      </c>
      <c r="F905">
        <v>1</v>
      </c>
      <c r="G905">
        <v>0</v>
      </c>
      <c r="H905">
        <v>12240</v>
      </c>
      <c r="I905">
        <v>1836</v>
      </c>
      <c r="J905">
        <v>10508.04</v>
      </c>
      <c r="K905" t="s">
        <v>18</v>
      </c>
      <c r="L905">
        <v>520.20000000000005</v>
      </c>
      <c r="M905" t="s">
        <v>29</v>
      </c>
      <c r="N905">
        <v>416.16</v>
      </c>
      <c r="O905">
        <v>0</v>
      </c>
      <c r="P905" t="s">
        <v>358</v>
      </c>
      <c r="Q905" t="s">
        <v>23</v>
      </c>
      <c r="R905" t="s">
        <v>21</v>
      </c>
    </row>
    <row r="906" spans="1:18" hidden="1" x14ac:dyDescent="0.25">
      <c r="A906">
        <v>171974</v>
      </c>
      <c r="B906">
        <v>4148</v>
      </c>
      <c r="C906" s="1">
        <v>44553</v>
      </c>
      <c r="D906" t="s">
        <v>46</v>
      </c>
      <c r="E906">
        <v>2</v>
      </c>
      <c r="F906">
        <v>2</v>
      </c>
      <c r="G906">
        <v>0</v>
      </c>
      <c r="H906">
        <v>20000</v>
      </c>
      <c r="I906">
        <v>3000</v>
      </c>
      <c r="J906">
        <v>17170</v>
      </c>
      <c r="K906" t="s">
        <v>22</v>
      </c>
      <c r="L906">
        <v>850</v>
      </c>
      <c r="M906" t="s">
        <v>29</v>
      </c>
      <c r="N906">
        <v>680</v>
      </c>
      <c r="O906">
        <v>0</v>
      </c>
      <c r="P906" t="s">
        <v>359</v>
      </c>
      <c r="Q906" t="s">
        <v>23</v>
      </c>
      <c r="R906" t="s">
        <v>21</v>
      </c>
    </row>
    <row r="907" spans="1:18" hidden="1" x14ac:dyDescent="0.25">
      <c r="A907">
        <v>171986</v>
      </c>
      <c r="B907">
        <v>4160</v>
      </c>
      <c r="C907" s="1">
        <v>44555</v>
      </c>
      <c r="D907" t="s">
        <v>46</v>
      </c>
      <c r="E907">
        <v>1</v>
      </c>
      <c r="F907">
        <v>1</v>
      </c>
      <c r="G907">
        <v>0</v>
      </c>
      <c r="H907">
        <v>4560</v>
      </c>
      <c r="I907">
        <v>684</v>
      </c>
      <c r="J907">
        <v>3914.76</v>
      </c>
      <c r="K907" t="s">
        <v>22</v>
      </c>
      <c r="L907">
        <v>193.8</v>
      </c>
      <c r="M907" t="s">
        <v>29</v>
      </c>
      <c r="N907">
        <v>155.04</v>
      </c>
      <c r="O907">
        <v>0</v>
      </c>
      <c r="P907" t="s">
        <v>360</v>
      </c>
      <c r="Q907" t="s">
        <v>23</v>
      </c>
      <c r="R907" t="s">
        <v>21</v>
      </c>
    </row>
    <row r="908" spans="1:18" hidden="1" x14ac:dyDescent="0.25">
      <c r="A908">
        <v>171984</v>
      </c>
      <c r="B908">
        <v>4158</v>
      </c>
      <c r="C908" s="1">
        <v>44554</v>
      </c>
      <c r="D908" t="s">
        <v>46</v>
      </c>
      <c r="E908">
        <v>1</v>
      </c>
      <c r="F908">
        <v>1</v>
      </c>
      <c r="G908">
        <v>0</v>
      </c>
      <c r="H908">
        <v>10880</v>
      </c>
      <c r="I908">
        <v>1632</v>
      </c>
      <c r="J908">
        <v>9340.48</v>
      </c>
      <c r="K908" t="s">
        <v>18</v>
      </c>
      <c r="L908">
        <v>462.4</v>
      </c>
      <c r="M908" t="s">
        <v>29</v>
      </c>
      <c r="N908">
        <v>369.92</v>
      </c>
      <c r="O908">
        <v>0</v>
      </c>
      <c r="P908" t="s">
        <v>361</v>
      </c>
      <c r="Q908" t="s">
        <v>23</v>
      </c>
      <c r="R908" t="s">
        <v>21</v>
      </c>
    </row>
    <row r="909" spans="1:18" hidden="1" x14ac:dyDescent="0.25">
      <c r="A909">
        <v>172008</v>
      </c>
      <c r="B909">
        <v>4182</v>
      </c>
      <c r="C909" s="1">
        <v>44565</v>
      </c>
      <c r="D909" t="s">
        <v>46</v>
      </c>
      <c r="E909">
        <v>1</v>
      </c>
      <c r="F909">
        <v>1</v>
      </c>
      <c r="G909">
        <v>0</v>
      </c>
      <c r="H909">
        <v>70000</v>
      </c>
      <c r="I909">
        <v>10500</v>
      </c>
      <c r="J909">
        <v>62475</v>
      </c>
      <c r="K909" t="s">
        <v>18</v>
      </c>
      <c r="L909">
        <v>2975</v>
      </c>
      <c r="M909" t="s">
        <v>25</v>
      </c>
      <c r="N909">
        <v>0</v>
      </c>
      <c r="O909">
        <v>0</v>
      </c>
      <c r="P909" t="s">
        <v>362</v>
      </c>
      <c r="Q909" t="s">
        <v>23</v>
      </c>
      <c r="R909" t="s">
        <v>21</v>
      </c>
    </row>
    <row r="910" spans="1:18" hidden="1" x14ac:dyDescent="0.25">
      <c r="A910">
        <v>222534</v>
      </c>
      <c r="B910">
        <v>4702</v>
      </c>
      <c r="C910" s="1">
        <v>45009</v>
      </c>
      <c r="D910" t="s">
        <v>363</v>
      </c>
      <c r="E910">
        <v>1</v>
      </c>
      <c r="F910">
        <v>1</v>
      </c>
      <c r="G910">
        <v>0</v>
      </c>
      <c r="H910">
        <v>423225</v>
      </c>
      <c r="I910">
        <v>63483.75</v>
      </c>
      <c r="J910">
        <v>363338.66</v>
      </c>
      <c r="K910" t="s">
        <v>18</v>
      </c>
      <c r="L910">
        <v>17987.060000000001</v>
      </c>
      <c r="M910" t="s">
        <v>29</v>
      </c>
      <c r="N910">
        <v>14389.65</v>
      </c>
      <c r="O910">
        <v>0</v>
      </c>
      <c r="P910" t="s">
        <v>364</v>
      </c>
      <c r="Q910" t="s">
        <v>23</v>
      </c>
      <c r="R910" t="s">
        <v>21</v>
      </c>
    </row>
    <row r="911" spans="1:18" hidden="1" x14ac:dyDescent="0.25">
      <c r="A911">
        <v>172041</v>
      </c>
      <c r="B911">
        <v>4213</v>
      </c>
      <c r="C911" s="1">
        <v>44596</v>
      </c>
      <c r="D911" t="s">
        <v>46</v>
      </c>
      <c r="E911">
        <v>1</v>
      </c>
      <c r="F911">
        <v>1</v>
      </c>
      <c r="G911">
        <v>0</v>
      </c>
      <c r="H911">
        <v>5000</v>
      </c>
      <c r="I911">
        <v>750</v>
      </c>
      <c r="J911">
        <v>4292.5</v>
      </c>
      <c r="K911" t="s">
        <v>18</v>
      </c>
      <c r="L911">
        <v>212.5</v>
      </c>
      <c r="M911" t="s">
        <v>29</v>
      </c>
      <c r="N911">
        <v>170</v>
      </c>
      <c r="O911">
        <v>0</v>
      </c>
      <c r="P911" t="s">
        <v>365</v>
      </c>
      <c r="Q911" t="s">
        <v>23</v>
      </c>
      <c r="R911" t="s">
        <v>21</v>
      </c>
    </row>
    <row r="912" spans="1:18" hidden="1" x14ac:dyDescent="0.25">
      <c r="A912">
        <v>172052</v>
      </c>
      <c r="B912">
        <v>4224</v>
      </c>
      <c r="C912" s="1">
        <v>44613</v>
      </c>
      <c r="D912" t="s">
        <v>46</v>
      </c>
      <c r="E912">
        <v>1</v>
      </c>
      <c r="F912">
        <v>1</v>
      </c>
      <c r="G912">
        <v>0</v>
      </c>
      <c r="H912">
        <v>12350</v>
      </c>
      <c r="I912">
        <v>1852.5</v>
      </c>
      <c r="J912">
        <v>11022.38</v>
      </c>
      <c r="K912" t="s">
        <v>18</v>
      </c>
      <c r="L912">
        <v>524.88</v>
      </c>
      <c r="M912" t="s">
        <v>25</v>
      </c>
      <c r="N912">
        <v>0</v>
      </c>
      <c r="O912">
        <v>0</v>
      </c>
      <c r="P912" t="s">
        <v>366</v>
      </c>
      <c r="Q912" t="s">
        <v>23</v>
      </c>
      <c r="R912" t="s">
        <v>21</v>
      </c>
    </row>
    <row r="913" spans="1:18" hidden="1" x14ac:dyDescent="0.25">
      <c r="A913">
        <v>182103</v>
      </c>
      <c r="B913">
        <v>4276</v>
      </c>
      <c r="C913" s="1">
        <v>44651</v>
      </c>
      <c r="D913" t="s">
        <v>88</v>
      </c>
      <c r="E913">
        <v>1</v>
      </c>
      <c r="F913">
        <v>1</v>
      </c>
      <c r="G913">
        <v>0</v>
      </c>
      <c r="H913">
        <v>18000</v>
      </c>
      <c r="I913">
        <v>2700</v>
      </c>
      <c r="J913">
        <v>16065</v>
      </c>
      <c r="K913" t="s">
        <v>18</v>
      </c>
      <c r="L913">
        <v>765</v>
      </c>
      <c r="M913" t="s">
        <v>25</v>
      </c>
      <c r="N913">
        <v>0</v>
      </c>
      <c r="O913">
        <v>0</v>
      </c>
      <c r="P913" t="s">
        <v>366</v>
      </c>
      <c r="Q913" t="s">
        <v>23</v>
      </c>
      <c r="R913" t="s">
        <v>21</v>
      </c>
    </row>
    <row r="914" spans="1:18" hidden="1" x14ac:dyDescent="0.25">
      <c r="A914">
        <v>172062</v>
      </c>
      <c r="B914">
        <v>4234</v>
      </c>
      <c r="C914" s="1">
        <v>44616</v>
      </c>
      <c r="D914" t="s">
        <v>46</v>
      </c>
      <c r="E914">
        <v>1</v>
      </c>
      <c r="F914">
        <v>1</v>
      </c>
      <c r="G914">
        <v>0</v>
      </c>
      <c r="H914">
        <v>6000</v>
      </c>
      <c r="I914">
        <v>900</v>
      </c>
      <c r="J914">
        <v>5355</v>
      </c>
      <c r="K914" t="s">
        <v>18</v>
      </c>
      <c r="L914">
        <v>255</v>
      </c>
      <c r="M914" t="s">
        <v>25</v>
      </c>
      <c r="N914">
        <v>0</v>
      </c>
      <c r="O914">
        <v>0</v>
      </c>
      <c r="P914" t="s">
        <v>367</v>
      </c>
      <c r="Q914" t="s">
        <v>23</v>
      </c>
      <c r="R914" t="s">
        <v>21</v>
      </c>
    </row>
    <row r="915" spans="1:18" hidden="1" x14ac:dyDescent="0.25">
      <c r="A915">
        <v>172067</v>
      </c>
      <c r="B915">
        <v>4239</v>
      </c>
      <c r="C915" s="1">
        <v>44620</v>
      </c>
      <c r="D915" t="s">
        <v>46</v>
      </c>
      <c r="E915">
        <v>1</v>
      </c>
      <c r="F915">
        <v>1</v>
      </c>
      <c r="G915">
        <v>0</v>
      </c>
      <c r="H915">
        <v>47620</v>
      </c>
      <c r="I915">
        <v>7143</v>
      </c>
      <c r="J915">
        <v>40881.769999999997</v>
      </c>
      <c r="K915" t="s">
        <v>18</v>
      </c>
      <c r="L915">
        <v>2023.85</v>
      </c>
      <c r="M915" t="s">
        <v>29</v>
      </c>
      <c r="N915">
        <v>1619.08</v>
      </c>
      <c r="O915">
        <v>0</v>
      </c>
      <c r="P915" t="s">
        <v>368</v>
      </c>
      <c r="Q915" t="s">
        <v>23</v>
      </c>
      <c r="R915" t="s">
        <v>21</v>
      </c>
    </row>
    <row r="916" spans="1:18" hidden="1" x14ac:dyDescent="0.25">
      <c r="A916">
        <v>172074</v>
      </c>
      <c r="B916">
        <v>4246</v>
      </c>
      <c r="C916" s="1">
        <v>44620</v>
      </c>
      <c r="D916" t="s">
        <v>369</v>
      </c>
      <c r="E916">
        <v>1</v>
      </c>
      <c r="F916">
        <v>1</v>
      </c>
      <c r="G916">
        <v>0</v>
      </c>
      <c r="H916">
        <v>6400</v>
      </c>
      <c r="I916">
        <v>960</v>
      </c>
      <c r="J916">
        <v>5494.4</v>
      </c>
      <c r="K916" t="s">
        <v>18</v>
      </c>
      <c r="L916">
        <v>272</v>
      </c>
      <c r="M916" t="s">
        <v>29</v>
      </c>
      <c r="N916">
        <v>217.6</v>
      </c>
      <c r="O916">
        <v>0</v>
      </c>
      <c r="P916" t="s">
        <v>370</v>
      </c>
      <c r="Q916" t="s">
        <v>23</v>
      </c>
      <c r="R916" t="s">
        <v>21</v>
      </c>
    </row>
    <row r="917" spans="1:18" hidden="1" x14ac:dyDescent="0.25">
      <c r="A917">
        <v>172071</v>
      </c>
      <c r="B917">
        <v>4243</v>
      </c>
      <c r="C917" s="1">
        <v>44620</v>
      </c>
      <c r="D917" t="s">
        <v>66</v>
      </c>
      <c r="E917">
        <v>2</v>
      </c>
      <c r="F917">
        <v>1</v>
      </c>
      <c r="G917">
        <v>1</v>
      </c>
      <c r="H917">
        <v>18480</v>
      </c>
      <c r="I917">
        <v>2772</v>
      </c>
      <c r="J917">
        <v>15865.08</v>
      </c>
      <c r="K917" t="s">
        <v>18</v>
      </c>
      <c r="L917">
        <v>785.4</v>
      </c>
      <c r="M917" t="s">
        <v>29</v>
      </c>
      <c r="N917">
        <v>628.32000000000005</v>
      </c>
      <c r="O917">
        <v>0</v>
      </c>
      <c r="P917" t="s">
        <v>371</v>
      </c>
      <c r="Q917" t="s">
        <v>23</v>
      </c>
      <c r="R917" t="s">
        <v>21</v>
      </c>
    </row>
    <row r="918" spans="1:18" hidden="1" x14ac:dyDescent="0.25">
      <c r="A918">
        <v>222477</v>
      </c>
      <c r="B918">
        <v>4646</v>
      </c>
      <c r="C918" s="1">
        <v>44949</v>
      </c>
      <c r="D918" t="s">
        <v>88</v>
      </c>
      <c r="E918">
        <v>2</v>
      </c>
      <c r="F918">
        <v>2</v>
      </c>
      <c r="G918">
        <v>0</v>
      </c>
      <c r="H918">
        <v>20000</v>
      </c>
      <c r="I918">
        <v>3000</v>
      </c>
      <c r="J918">
        <v>17170</v>
      </c>
      <c r="K918" t="s">
        <v>18</v>
      </c>
      <c r="L918">
        <v>850</v>
      </c>
      <c r="M918" t="s">
        <v>29</v>
      </c>
      <c r="N918">
        <v>680</v>
      </c>
      <c r="O918">
        <v>0</v>
      </c>
      <c r="P918" t="s">
        <v>372</v>
      </c>
      <c r="Q918" t="s">
        <v>23</v>
      </c>
      <c r="R918" t="s">
        <v>21</v>
      </c>
    </row>
    <row r="919" spans="1:18" hidden="1" x14ac:dyDescent="0.25">
      <c r="A919">
        <v>182110</v>
      </c>
      <c r="B919">
        <v>4283</v>
      </c>
      <c r="C919" s="1">
        <v>44652</v>
      </c>
      <c r="D919" t="s">
        <v>373</v>
      </c>
      <c r="E919">
        <v>1</v>
      </c>
      <c r="F919">
        <v>1</v>
      </c>
      <c r="G919">
        <v>0</v>
      </c>
      <c r="H919">
        <v>190000</v>
      </c>
      <c r="I919">
        <v>28500</v>
      </c>
      <c r="J919">
        <v>169575</v>
      </c>
      <c r="K919" t="s">
        <v>18</v>
      </c>
      <c r="L919">
        <v>8075</v>
      </c>
      <c r="M919" t="s">
        <v>25</v>
      </c>
      <c r="N919">
        <v>0</v>
      </c>
      <c r="O919">
        <v>0</v>
      </c>
      <c r="P919" t="s">
        <v>372</v>
      </c>
      <c r="Q919" t="s">
        <v>23</v>
      </c>
      <c r="R919" t="s">
        <v>21</v>
      </c>
    </row>
    <row r="920" spans="1:18" hidden="1" x14ac:dyDescent="0.25">
      <c r="A920">
        <v>212255</v>
      </c>
      <c r="B920">
        <v>4431</v>
      </c>
      <c r="C920" s="1">
        <v>44783</v>
      </c>
      <c r="D920" t="s">
        <v>46</v>
      </c>
      <c r="E920">
        <v>1</v>
      </c>
      <c r="F920">
        <v>1</v>
      </c>
      <c r="G920">
        <v>0</v>
      </c>
      <c r="H920">
        <v>6400</v>
      </c>
      <c r="I920">
        <v>960</v>
      </c>
      <c r="J920">
        <v>5494.4</v>
      </c>
      <c r="K920" t="s">
        <v>18</v>
      </c>
      <c r="L920">
        <v>272</v>
      </c>
      <c r="M920" t="s">
        <v>29</v>
      </c>
      <c r="N920">
        <v>217.6</v>
      </c>
      <c r="O920">
        <v>0</v>
      </c>
      <c r="P920" t="s">
        <v>372</v>
      </c>
      <c r="Q920" t="s">
        <v>23</v>
      </c>
      <c r="R920" t="s">
        <v>21</v>
      </c>
    </row>
    <row r="921" spans="1:18" hidden="1" x14ac:dyDescent="0.25">
      <c r="A921">
        <v>182111</v>
      </c>
      <c r="B921">
        <v>4284</v>
      </c>
      <c r="C921" s="1">
        <v>44652</v>
      </c>
      <c r="D921" t="s">
        <v>46</v>
      </c>
      <c r="E921">
        <v>1</v>
      </c>
      <c r="F921">
        <v>1</v>
      </c>
      <c r="G921">
        <v>0</v>
      </c>
      <c r="H921">
        <v>5000</v>
      </c>
      <c r="I921">
        <v>750</v>
      </c>
      <c r="J921">
        <v>4292.5</v>
      </c>
      <c r="K921" t="s">
        <v>22</v>
      </c>
      <c r="L921">
        <v>212.5</v>
      </c>
      <c r="M921" t="s">
        <v>29</v>
      </c>
      <c r="N921">
        <v>170</v>
      </c>
      <c r="O921">
        <v>0</v>
      </c>
      <c r="P921" t="s">
        <v>374</v>
      </c>
      <c r="Q921" t="s">
        <v>23</v>
      </c>
      <c r="R921" t="s">
        <v>21</v>
      </c>
    </row>
    <row r="922" spans="1:18" hidden="1" x14ac:dyDescent="0.25">
      <c r="A922">
        <v>182084</v>
      </c>
      <c r="B922">
        <v>4257</v>
      </c>
      <c r="C922" s="1">
        <v>44628</v>
      </c>
      <c r="D922" t="s">
        <v>46</v>
      </c>
      <c r="E922">
        <v>1</v>
      </c>
      <c r="F922">
        <v>1</v>
      </c>
      <c r="G922">
        <v>0</v>
      </c>
      <c r="H922">
        <v>5000</v>
      </c>
      <c r="I922">
        <v>750</v>
      </c>
      <c r="J922">
        <v>4462.5</v>
      </c>
      <c r="K922" t="s">
        <v>18</v>
      </c>
      <c r="L922">
        <v>212.5</v>
      </c>
      <c r="M922" t="s">
        <v>25</v>
      </c>
      <c r="N922">
        <v>0</v>
      </c>
      <c r="O922">
        <v>0</v>
      </c>
      <c r="P922" t="s">
        <v>375</v>
      </c>
      <c r="Q922" t="s">
        <v>23</v>
      </c>
      <c r="R922" t="s">
        <v>21</v>
      </c>
    </row>
    <row r="923" spans="1:18" hidden="1" x14ac:dyDescent="0.25">
      <c r="A923">
        <v>182098</v>
      </c>
      <c r="B923">
        <v>4271</v>
      </c>
      <c r="C923" s="1">
        <v>44646</v>
      </c>
      <c r="D923" t="s">
        <v>46</v>
      </c>
      <c r="E923">
        <v>1</v>
      </c>
      <c r="F923">
        <v>1</v>
      </c>
      <c r="G923">
        <v>0</v>
      </c>
      <c r="H923">
        <v>10880</v>
      </c>
      <c r="I923">
        <v>1632</v>
      </c>
      <c r="J923">
        <v>9340.48</v>
      </c>
      <c r="K923" t="s">
        <v>18</v>
      </c>
      <c r="L923">
        <v>462.4</v>
      </c>
      <c r="M923" t="s">
        <v>29</v>
      </c>
      <c r="N923">
        <v>369.92</v>
      </c>
      <c r="O923">
        <v>0</v>
      </c>
      <c r="P923" t="s">
        <v>376</v>
      </c>
      <c r="Q923" t="s">
        <v>23</v>
      </c>
      <c r="R923" t="s">
        <v>21</v>
      </c>
    </row>
    <row r="924" spans="1:18" hidden="1" x14ac:dyDescent="0.25">
      <c r="A924">
        <v>182115</v>
      </c>
      <c r="B924">
        <v>4288</v>
      </c>
      <c r="C924" s="1">
        <v>44655</v>
      </c>
      <c r="D924" t="s">
        <v>66</v>
      </c>
      <c r="E924">
        <v>2</v>
      </c>
      <c r="F924">
        <v>1</v>
      </c>
      <c r="G924">
        <v>1</v>
      </c>
      <c r="H924">
        <v>15840</v>
      </c>
      <c r="I924">
        <v>2376</v>
      </c>
      <c r="J924">
        <v>13598.64</v>
      </c>
      <c r="K924" t="s">
        <v>18</v>
      </c>
      <c r="L924">
        <v>673.2</v>
      </c>
      <c r="M924" t="s">
        <v>29</v>
      </c>
      <c r="N924">
        <v>538.55999999999995</v>
      </c>
      <c r="O924">
        <v>0</v>
      </c>
      <c r="P924" t="s">
        <v>377</v>
      </c>
      <c r="Q924" t="s">
        <v>23</v>
      </c>
      <c r="R924" t="s">
        <v>21</v>
      </c>
    </row>
    <row r="925" spans="1:18" hidden="1" x14ac:dyDescent="0.25">
      <c r="A925">
        <v>222540</v>
      </c>
      <c r="B925">
        <v>4708</v>
      </c>
      <c r="C925" s="1">
        <v>45015</v>
      </c>
      <c r="D925" t="s">
        <v>88</v>
      </c>
      <c r="E925">
        <v>1</v>
      </c>
      <c r="F925">
        <v>1</v>
      </c>
      <c r="G925">
        <v>0</v>
      </c>
      <c r="H925">
        <v>150000</v>
      </c>
      <c r="I925">
        <v>0</v>
      </c>
      <c r="J925">
        <v>157500</v>
      </c>
      <c r="K925" t="s">
        <v>18</v>
      </c>
      <c r="L925">
        <v>7500</v>
      </c>
      <c r="M925" t="s">
        <v>25</v>
      </c>
      <c r="N925">
        <v>0</v>
      </c>
      <c r="O925">
        <v>0</v>
      </c>
      <c r="P925" t="s">
        <v>378</v>
      </c>
      <c r="Q925" t="s">
        <v>23</v>
      </c>
      <c r="R925" t="s">
        <v>21</v>
      </c>
    </row>
    <row r="926" spans="1:18" hidden="1" x14ac:dyDescent="0.25">
      <c r="A926">
        <v>222533</v>
      </c>
      <c r="B926">
        <v>4701</v>
      </c>
      <c r="C926" s="1">
        <v>45009</v>
      </c>
      <c r="D926" t="s">
        <v>363</v>
      </c>
      <c r="E926">
        <v>1</v>
      </c>
      <c r="F926">
        <v>1</v>
      </c>
      <c r="G926">
        <v>0</v>
      </c>
      <c r="H926">
        <v>418950</v>
      </c>
      <c r="I926">
        <v>62842.5</v>
      </c>
      <c r="J926">
        <v>359668.58</v>
      </c>
      <c r="K926" t="s">
        <v>18</v>
      </c>
      <c r="L926">
        <v>17805.38</v>
      </c>
      <c r="M926" t="s">
        <v>29</v>
      </c>
      <c r="N926">
        <v>14244.3</v>
      </c>
      <c r="O926">
        <v>0</v>
      </c>
      <c r="P926" t="s">
        <v>379</v>
      </c>
      <c r="Q926" t="s">
        <v>23</v>
      </c>
      <c r="R926" t="s">
        <v>21</v>
      </c>
    </row>
    <row r="927" spans="1:18" hidden="1" x14ac:dyDescent="0.25">
      <c r="A927">
        <v>192139</v>
      </c>
      <c r="B927">
        <v>4313</v>
      </c>
      <c r="C927" s="1">
        <v>44674</v>
      </c>
      <c r="D927" t="s">
        <v>46</v>
      </c>
      <c r="E927">
        <v>1</v>
      </c>
      <c r="F927">
        <v>1</v>
      </c>
      <c r="G927">
        <v>0</v>
      </c>
      <c r="H927">
        <v>12800</v>
      </c>
      <c r="I927">
        <v>1920</v>
      </c>
      <c r="J927">
        <v>10988.8</v>
      </c>
      <c r="K927" t="s">
        <v>18</v>
      </c>
      <c r="L927">
        <v>544</v>
      </c>
      <c r="M927" t="s">
        <v>29</v>
      </c>
      <c r="N927">
        <v>435.2</v>
      </c>
      <c r="O927">
        <v>0</v>
      </c>
      <c r="P927" t="s">
        <v>380</v>
      </c>
      <c r="Q927" t="s">
        <v>23</v>
      </c>
      <c r="R927" t="s">
        <v>21</v>
      </c>
    </row>
    <row r="928" spans="1:18" hidden="1" x14ac:dyDescent="0.25">
      <c r="A928">
        <v>202160</v>
      </c>
      <c r="B928">
        <v>4335</v>
      </c>
      <c r="C928" s="1">
        <v>44693</v>
      </c>
      <c r="D928" t="s">
        <v>46</v>
      </c>
      <c r="E928">
        <v>1</v>
      </c>
      <c r="F928">
        <v>1</v>
      </c>
      <c r="G928">
        <v>0</v>
      </c>
      <c r="H928">
        <v>12800</v>
      </c>
      <c r="I928">
        <v>1920</v>
      </c>
      <c r="J928">
        <v>10988.8</v>
      </c>
      <c r="K928" t="s">
        <v>18</v>
      </c>
      <c r="L928">
        <v>544</v>
      </c>
      <c r="M928" t="s">
        <v>29</v>
      </c>
      <c r="N928">
        <v>435.2</v>
      </c>
      <c r="O928">
        <v>0</v>
      </c>
      <c r="P928" t="s">
        <v>380</v>
      </c>
      <c r="Q928" t="s">
        <v>23</v>
      </c>
      <c r="R928" t="s">
        <v>21</v>
      </c>
    </row>
    <row r="929" spans="1:18" hidden="1" x14ac:dyDescent="0.25">
      <c r="A929">
        <v>202151</v>
      </c>
      <c r="B929">
        <v>4326</v>
      </c>
      <c r="C929" s="1">
        <v>44681</v>
      </c>
      <c r="D929" t="s">
        <v>46</v>
      </c>
      <c r="E929">
        <v>1</v>
      </c>
      <c r="F929">
        <v>1</v>
      </c>
      <c r="G929">
        <v>0</v>
      </c>
      <c r="H929">
        <v>12800</v>
      </c>
      <c r="I929">
        <v>1920</v>
      </c>
      <c r="J929">
        <v>10988.8</v>
      </c>
      <c r="K929" t="s">
        <v>18</v>
      </c>
      <c r="L929">
        <v>544</v>
      </c>
      <c r="M929" t="s">
        <v>29</v>
      </c>
      <c r="N929">
        <v>435.2</v>
      </c>
      <c r="O929">
        <v>0</v>
      </c>
      <c r="P929" t="s">
        <v>380</v>
      </c>
      <c r="Q929" t="s">
        <v>23</v>
      </c>
      <c r="R929" t="s">
        <v>21</v>
      </c>
    </row>
    <row r="930" spans="1:18" hidden="1" x14ac:dyDescent="0.25">
      <c r="A930">
        <v>182129</v>
      </c>
      <c r="B930">
        <v>4302</v>
      </c>
      <c r="C930" s="1">
        <v>44666</v>
      </c>
      <c r="D930" t="s">
        <v>66</v>
      </c>
      <c r="E930">
        <v>2</v>
      </c>
      <c r="F930">
        <v>1</v>
      </c>
      <c r="G930">
        <v>1</v>
      </c>
      <c r="H930">
        <v>12540</v>
      </c>
      <c r="I930">
        <v>1881</v>
      </c>
      <c r="J930">
        <v>10765.59</v>
      </c>
      <c r="K930" t="s">
        <v>18</v>
      </c>
      <c r="L930">
        <v>532.95000000000005</v>
      </c>
      <c r="M930" t="s">
        <v>29</v>
      </c>
      <c r="N930">
        <v>426.36</v>
      </c>
      <c r="O930">
        <v>0</v>
      </c>
      <c r="P930" t="s">
        <v>381</v>
      </c>
      <c r="Q930" t="s">
        <v>23</v>
      </c>
      <c r="R930" t="s">
        <v>21</v>
      </c>
    </row>
    <row r="931" spans="1:18" hidden="1" x14ac:dyDescent="0.25">
      <c r="A931">
        <v>192140</v>
      </c>
      <c r="B931">
        <v>4314</v>
      </c>
      <c r="C931" s="1">
        <v>44674</v>
      </c>
      <c r="D931" t="s">
        <v>46</v>
      </c>
      <c r="E931">
        <v>1</v>
      </c>
      <c r="F931">
        <v>1</v>
      </c>
      <c r="G931">
        <v>0</v>
      </c>
      <c r="H931">
        <v>8400</v>
      </c>
      <c r="I931">
        <v>1260</v>
      </c>
      <c r="J931">
        <v>7211.4</v>
      </c>
      <c r="K931" t="s">
        <v>18</v>
      </c>
      <c r="L931">
        <v>357</v>
      </c>
      <c r="M931" t="s">
        <v>29</v>
      </c>
      <c r="N931">
        <v>285.60000000000002</v>
      </c>
      <c r="O931">
        <v>0</v>
      </c>
      <c r="P931" t="s">
        <v>382</v>
      </c>
      <c r="Q931" t="s">
        <v>23</v>
      </c>
      <c r="R931" t="s">
        <v>21</v>
      </c>
    </row>
    <row r="932" spans="1:18" hidden="1" x14ac:dyDescent="0.25">
      <c r="A932">
        <v>202171</v>
      </c>
      <c r="B932">
        <v>4346</v>
      </c>
      <c r="C932" s="1">
        <v>44705</v>
      </c>
      <c r="D932" t="s">
        <v>46</v>
      </c>
      <c r="E932">
        <v>1</v>
      </c>
      <c r="F932">
        <v>1</v>
      </c>
      <c r="G932">
        <v>0</v>
      </c>
      <c r="H932">
        <v>6800</v>
      </c>
      <c r="I932">
        <v>1020</v>
      </c>
      <c r="J932">
        <v>5837.8</v>
      </c>
      <c r="K932" t="s">
        <v>22</v>
      </c>
      <c r="L932">
        <v>289</v>
      </c>
      <c r="M932" t="s">
        <v>29</v>
      </c>
      <c r="N932">
        <v>231.2</v>
      </c>
      <c r="O932">
        <v>0</v>
      </c>
      <c r="P932" t="s">
        <v>383</v>
      </c>
      <c r="Q932" t="s">
        <v>23</v>
      </c>
      <c r="R932" t="s">
        <v>21</v>
      </c>
    </row>
    <row r="933" spans="1:18" hidden="1" x14ac:dyDescent="0.25">
      <c r="A933">
        <v>202172</v>
      </c>
      <c r="B933">
        <v>4347</v>
      </c>
      <c r="C933" s="1">
        <v>44705</v>
      </c>
      <c r="D933" t="s">
        <v>46</v>
      </c>
      <c r="E933">
        <v>1</v>
      </c>
      <c r="F933">
        <v>1</v>
      </c>
      <c r="G933">
        <v>0</v>
      </c>
      <c r="H933">
        <v>13600</v>
      </c>
      <c r="I933">
        <v>2040</v>
      </c>
      <c r="J933">
        <v>11675.6</v>
      </c>
      <c r="K933" t="s">
        <v>22</v>
      </c>
      <c r="L933">
        <v>578</v>
      </c>
      <c r="M933" t="s">
        <v>29</v>
      </c>
      <c r="N933">
        <v>462.4</v>
      </c>
      <c r="O933">
        <v>0</v>
      </c>
      <c r="P933" t="s">
        <v>383</v>
      </c>
      <c r="Q933" t="s">
        <v>23</v>
      </c>
      <c r="R933" t="s">
        <v>21</v>
      </c>
    </row>
    <row r="934" spans="1:18" hidden="1" x14ac:dyDescent="0.25">
      <c r="A934">
        <v>202179</v>
      </c>
      <c r="B934">
        <v>4354</v>
      </c>
      <c r="C934" s="1">
        <v>44714</v>
      </c>
      <c r="D934" t="s">
        <v>46</v>
      </c>
      <c r="E934">
        <v>1</v>
      </c>
      <c r="F934">
        <v>1</v>
      </c>
      <c r="G934">
        <v>0</v>
      </c>
      <c r="H934">
        <v>13600</v>
      </c>
      <c r="I934">
        <v>2040</v>
      </c>
      <c r="J934">
        <v>11675.6</v>
      </c>
      <c r="K934" t="s">
        <v>22</v>
      </c>
      <c r="L934">
        <v>578</v>
      </c>
      <c r="M934" t="s">
        <v>29</v>
      </c>
      <c r="N934">
        <v>462.4</v>
      </c>
      <c r="O934">
        <v>0</v>
      </c>
      <c r="P934" t="s">
        <v>383</v>
      </c>
      <c r="Q934" t="s">
        <v>23</v>
      </c>
      <c r="R934" t="s">
        <v>21</v>
      </c>
    </row>
    <row r="935" spans="1:18" hidden="1" x14ac:dyDescent="0.25">
      <c r="A935">
        <v>222622</v>
      </c>
      <c r="B935">
        <v>4786</v>
      </c>
      <c r="C935" s="1">
        <v>45119</v>
      </c>
      <c r="D935" t="s">
        <v>46</v>
      </c>
      <c r="E935">
        <v>1</v>
      </c>
      <c r="F935">
        <v>1</v>
      </c>
      <c r="G935">
        <v>0</v>
      </c>
      <c r="H935">
        <v>7680</v>
      </c>
      <c r="I935">
        <v>1152</v>
      </c>
      <c r="J935">
        <v>6593.28</v>
      </c>
      <c r="K935" t="s">
        <v>22</v>
      </c>
      <c r="L935">
        <v>326.39999999999998</v>
      </c>
      <c r="M935" t="s">
        <v>29</v>
      </c>
      <c r="N935">
        <v>261.12</v>
      </c>
      <c r="O935">
        <v>0</v>
      </c>
      <c r="P935" t="s">
        <v>383</v>
      </c>
      <c r="Q935" t="s">
        <v>23</v>
      </c>
      <c r="R935" t="s">
        <v>21</v>
      </c>
    </row>
    <row r="936" spans="1:18" hidden="1" x14ac:dyDescent="0.25">
      <c r="A936">
        <v>212198</v>
      </c>
      <c r="B936">
        <v>4374</v>
      </c>
      <c r="C936" s="1">
        <v>44729</v>
      </c>
      <c r="D936" t="s">
        <v>46</v>
      </c>
      <c r="E936">
        <v>1</v>
      </c>
      <c r="F936">
        <v>1</v>
      </c>
      <c r="G936">
        <v>0</v>
      </c>
      <c r="H936">
        <v>14400</v>
      </c>
      <c r="I936">
        <v>2160</v>
      </c>
      <c r="J936">
        <v>12362.4</v>
      </c>
      <c r="K936" t="s">
        <v>22</v>
      </c>
      <c r="L936">
        <v>612</v>
      </c>
      <c r="M936" t="s">
        <v>29</v>
      </c>
      <c r="N936">
        <v>489.6</v>
      </c>
      <c r="O936">
        <v>0</v>
      </c>
      <c r="P936" t="s">
        <v>384</v>
      </c>
      <c r="Q936" t="s">
        <v>23</v>
      </c>
      <c r="R936" t="s">
        <v>21</v>
      </c>
    </row>
    <row r="937" spans="1:18" hidden="1" x14ac:dyDescent="0.25">
      <c r="A937">
        <v>222277</v>
      </c>
      <c r="B937">
        <v>4455</v>
      </c>
      <c r="C937" s="1">
        <v>44797</v>
      </c>
      <c r="D937" t="s">
        <v>46</v>
      </c>
      <c r="E937">
        <v>1</v>
      </c>
      <c r="F937">
        <v>1</v>
      </c>
      <c r="G937">
        <v>0</v>
      </c>
      <c r="H937">
        <v>4500</v>
      </c>
      <c r="I937">
        <v>675</v>
      </c>
      <c r="J937">
        <v>3863.25</v>
      </c>
      <c r="K937" t="s">
        <v>18</v>
      </c>
      <c r="L937">
        <v>191.25</v>
      </c>
      <c r="M937" t="s">
        <v>29</v>
      </c>
      <c r="N937">
        <v>153</v>
      </c>
      <c r="O937">
        <v>0</v>
      </c>
      <c r="P937" t="s">
        <v>385</v>
      </c>
      <c r="Q937" t="s">
        <v>23</v>
      </c>
      <c r="R937" t="s">
        <v>21</v>
      </c>
    </row>
    <row r="938" spans="1:18" hidden="1" x14ac:dyDescent="0.25">
      <c r="A938">
        <v>222273</v>
      </c>
      <c r="B938">
        <v>4451</v>
      </c>
      <c r="C938" s="1">
        <v>44793</v>
      </c>
      <c r="D938" t="s">
        <v>386</v>
      </c>
      <c r="E938">
        <v>1</v>
      </c>
      <c r="F938">
        <v>1</v>
      </c>
      <c r="G938">
        <v>0</v>
      </c>
      <c r="H938">
        <v>5000</v>
      </c>
      <c r="I938">
        <v>750</v>
      </c>
      <c r="J938">
        <v>4292.5</v>
      </c>
      <c r="K938" t="s">
        <v>18</v>
      </c>
      <c r="L938">
        <v>212.5</v>
      </c>
      <c r="M938" t="s">
        <v>29</v>
      </c>
      <c r="N938">
        <v>170</v>
      </c>
      <c r="O938">
        <v>0</v>
      </c>
      <c r="P938" t="s">
        <v>387</v>
      </c>
      <c r="Q938" t="s">
        <v>23</v>
      </c>
      <c r="R938" t="s">
        <v>21</v>
      </c>
    </row>
    <row r="939" spans="1:18" hidden="1" x14ac:dyDescent="0.25">
      <c r="A939">
        <v>252688</v>
      </c>
      <c r="B939">
        <v>4851</v>
      </c>
      <c r="C939" s="1">
        <v>45174</v>
      </c>
      <c r="D939" t="s">
        <v>46</v>
      </c>
      <c r="E939">
        <v>1</v>
      </c>
      <c r="F939">
        <v>1</v>
      </c>
      <c r="G939">
        <v>0</v>
      </c>
      <c r="H939">
        <v>11000</v>
      </c>
      <c r="I939">
        <v>1650</v>
      </c>
      <c r="J939">
        <v>9443.5</v>
      </c>
      <c r="K939" t="s">
        <v>18</v>
      </c>
      <c r="L939">
        <v>467.5</v>
      </c>
      <c r="M939" t="s">
        <v>29</v>
      </c>
      <c r="N939">
        <v>374</v>
      </c>
      <c r="O939">
        <v>0</v>
      </c>
      <c r="P939" t="s">
        <v>387</v>
      </c>
      <c r="Q939" t="s">
        <v>23</v>
      </c>
      <c r="R939" t="s">
        <v>21</v>
      </c>
    </row>
    <row r="940" spans="1:18" hidden="1" x14ac:dyDescent="0.25">
      <c r="A940">
        <v>252695</v>
      </c>
      <c r="B940">
        <v>4858</v>
      </c>
      <c r="C940" s="1">
        <v>45178</v>
      </c>
      <c r="D940" t="s">
        <v>46</v>
      </c>
      <c r="E940">
        <v>1</v>
      </c>
      <c r="F940">
        <v>1</v>
      </c>
      <c r="G940">
        <v>0</v>
      </c>
      <c r="H940">
        <v>11000</v>
      </c>
      <c r="I940">
        <v>1650</v>
      </c>
      <c r="J940">
        <v>9443.5</v>
      </c>
      <c r="K940" t="s">
        <v>18</v>
      </c>
      <c r="L940">
        <v>467.5</v>
      </c>
      <c r="M940" t="s">
        <v>29</v>
      </c>
      <c r="N940">
        <v>374</v>
      </c>
      <c r="O940">
        <v>0</v>
      </c>
      <c r="P940" t="s">
        <v>387</v>
      </c>
      <c r="Q940" t="s">
        <v>23</v>
      </c>
      <c r="R940" t="s">
        <v>21</v>
      </c>
    </row>
    <row r="941" spans="1:18" hidden="1" x14ac:dyDescent="0.25">
      <c r="A941">
        <v>222639</v>
      </c>
      <c r="B941">
        <v>4800</v>
      </c>
      <c r="C941" s="1">
        <v>45130</v>
      </c>
      <c r="D941" t="s">
        <v>46</v>
      </c>
      <c r="E941">
        <v>1</v>
      </c>
      <c r="F941">
        <v>1</v>
      </c>
      <c r="G941">
        <v>0</v>
      </c>
      <c r="H941">
        <v>6400</v>
      </c>
      <c r="I941">
        <v>960</v>
      </c>
      <c r="J941">
        <v>5494.4</v>
      </c>
      <c r="K941" t="s">
        <v>18</v>
      </c>
      <c r="L941">
        <v>272</v>
      </c>
      <c r="M941" t="s">
        <v>29</v>
      </c>
      <c r="N941">
        <v>217.6</v>
      </c>
      <c r="O941">
        <v>0</v>
      </c>
      <c r="P941" t="s">
        <v>388</v>
      </c>
      <c r="Q941" t="s">
        <v>23</v>
      </c>
      <c r="R941" t="s">
        <v>21</v>
      </c>
    </row>
    <row r="942" spans="1:18" hidden="1" x14ac:dyDescent="0.25">
      <c r="A942">
        <v>222315</v>
      </c>
      <c r="B942">
        <v>4493</v>
      </c>
      <c r="C942" s="1">
        <v>44814</v>
      </c>
      <c r="D942" t="s">
        <v>46</v>
      </c>
      <c r="E942">
        <v>1</v>
      </c>
      <c r="F942">
        <v>1</v>
      </c>
      <c r="G942">
        <v>0</v>
      </c>
      <c r="H942">
        <v>6800</v>
      </c>
      <c r="I942">
        <v>1020</v>
      </c>
      <c r="J942">
        <v>5837.8</v>
      </c>
      <c r="K942" t="s">
        <v>18</v>
      </c>
      <c r="L942">
        <v>289</v>
      </c>
      <c r="M942" t="s">
        <v>29</v>
      </c>
      <c r="N942">
        <v>231.2</v>
      </c>
      <c r="O942">
        <v>0</v>
      </c>
      <c r="P942" t="s">
        <v>389</v>
      </c>
      <c r="Q942" t="s">
        <v>23</v>
      </c>
      <c r="R942" t="s">
        <v>21</v>
      </c>
    </row>
    <row r="943" spans="1:18" hidden="1" x14ac:dyDescent="0.25">
      <c r="A943">
        <v>222318</v>
      </c>
      <c r="B943">
        <v>4496</v>
      </c>
      <c r="C943" s="1">
        <v>44820</v>
      </c>
      <c r="D943" t="s">
        <v>46</v>
      </c>
      <c r="E943">
        <v>1</v>
      </c>
      <c r="F943">
        <v>1</v>
      </c>
      <c r="G943">
        <v>0</v>
      </c>
      <c r="H943">
        <v>130000</v>
      </c>
      <c r="I943">
        <v>19500</v>
      </c>
      <c r="J943">
        <v>116025</v>
      </c>
      <c r="K943" t="s">
        <v>18</v>
      </c>
      <c r="L943">
        <v>5525</v>
      </c>
      <c r="M943" t="s">
        <v>25</v>
      </c>
      <c r="N943">
        <v>0</v>
      </c>
      <c r="O943">
        <v>0</v>
      </c>
      <c r="P943" t="s">
        <v>390</v>
      </c>
      <c r="Q943" t="s">
        <v>23</v>
      </c>
      <c r="R943" t="s">
        <v>21</v>
      </c>
    </row>
    <row r="944" spans="1:18" hidden="1" x14ac:dyDescent="0.25">
      <c r="A944">
        <v>222319</v>
      </c>
      <c r="B944">
        <v>4497</v>
      </c>
      <c r="C944" s="1">
        <v>44821</v>
      </c>
      <c r="D944" t="s">
        <v>111</v>
      </c>
      <c r="E944">
        <v>5</v>
      </c>
      <c r="F944">
        <v>4</v>
      </c>
      <c r="G944">
        <v>1</v>
      </c>
      <c r="H944">
        <v>44000</v>
      </c>
      <c r="I944">
        <v>6600</v>
      </c>
      <c r="J944">
        <v>37774</v>
      </c>
      <c r="K944" t="s">
        <v>18</v>
      </c>
      <c r="L944">
        <v>1870</v>
      </c>
      <c r="M944" t="s">
        <v>29</v>
      </c>
      <c r="N944">
        <v>1496</v>
      </c>
      <c r="O944">
        <v>0</v>
      </c>
      <c r="P944" t="s">
        <v>391</v>
      </c>
      <c r="Q944" t="s">
        <v>23</v>
      </c>
      <c r="R944" t="s">
        <v>21</v>
      </c>
    </row>
    <row r="945" spans="1:18" hidden="1" x14ac:dyDescent="0.25">
      <c r="A945">
        <v>222325</v>
      </c>
      <c r="B945">
        <v>4503</v>
      </c>
      <c r="C945" s="1">
        <v>44828</v>
      </c>
      <c r="D945" t="s">
        <v>88</v>
      </c>
      <c r="E945">
        <v>4</v>
      </c>
      <c r="F945">
        <v>4</v>
      </c>
      <c r="G945">
        <v>0</v>
      </c>
      <c r="H945">
        <v>40000</v>
      </c>
      <c r="I945">
        <v>6000</v>
      </c>
      <c r="J945">
        <v>34340</v>
      </c>
      <c r="K945" t="s">
        <v>18</v>
      </c>
      <c r="L945">
        <v>1700</v>
      </c>
      <c r="M945" t="s">
        <v>29</v>
      </c>
      <c r="N945">
        <v>1360</v>
      </c>
      <c r="O945">
        <v>0</v>
      </c>
      <c r="P945" t="s">
        <v>391</v>
      </c>
      <c r="Q945" t="s">
        <v>23</v>
      </c>
      <c r="R945" t="s">
        <v>21</v>
      </c>
    </row>
    <row r="946" spans="1:18" hidden="1" x14ac:dyDescent="0.25">
      <c r="A946">
        <v>222348</v>
      </c>
      <c r="B946">
        <v>4526</v>
      </c>
      <c r="C946" s="1">
        <v>44838</v>
      </c>
      <c r="D946" t="s">
        <v>46</v>
      </c>
      <c r="E946">
        <v>1</v>
      </c>
      <c r="F946">
        <v>1</v>
      </c>
      <c r="G946">
        <v>0</v>
      </c>
      <c r="H946">
        <v>10000</v>
      </c>
      <c r="I946">
        <v>1500</v>
      </c>
      <c r="J946">
        <v>8585</v>
      </c>
      <c r="K946" t="s">
        <v>18</v>
      </c>
      <c r="L946">
        <v>425</v>
      </c>
      <c r="M946" t="s">
        <v>29</v>
      </c>
      <c r="N946">
        <v>340</v>
      </c>
      <c r="O946">
        <v>0</v>
      </c>
      <c r="P946" t="s">
        <v>391</v>
      </c>
      <c r="Q946" t="s">
        <v>23</v>
      </c>
      <c r="R946" t="s">
        <v>21</v>
      </c>
    </row>
    <row r="947" spans="1:18" hidden="1" x14ac:dyDescent="0.25">
      <c r="A947">
        <v>222356</v>
      </c>
      <c r="B947">
        <v>4534</v>
      </c>
      <c r="C947" s="1">
        <v>44838</v>
      </c>
      <c r="D947" t="s">
        <v>46</v>
      </c>
      <c r="E947">
        <v>1</v>
      </c>
      <c r="F947">
        <v>1</v>
      </c>
      <c r="G947">
        <v>0</v>
      </c>
      <c r="H947">
        <v>11000</v>
      </c>
      <c r="I947">
        <v>1650</v>
      </c>
      <c r="J947">
        <v>9443.5</v>
      </c>
      <c r="K947" t="s">
        <v>18</v>
      </c>
      <c r="L947">
        <v>467.5</v>
      </c>
      <c r="M947" t="s">
        <v>29</v>
      </c>
      <c r="N947">
        <v>374</v>
      </c>
      <c r="O947">
        <v>0</v>
      </c>
      <c r="P947" t="s">
        <v>391</v>
      </c>
      <c r="Q947" t="s">
        <v>23</v>
      </c>
      <c r="R947" t="s">
        <v>21</v>
      </c>
    </row>
    <row r="948" spans="1:18" hidden="1" x14ac:dyDescent="0.25">
      <c r="A948">
        <v>222377</v>
      </c>
      <c r="B948">
        <v>4550</v>
      </c>
      <c r="C948" s="1">
        <v>44852</v>
      </c>
      <c r="D948" t="s">
        <v>46</v>
      </c>
      <c r="E948">
        <v>1</v>
      </c>
      <c r="F948">
        <v>1</v>
      </c>
      <c r="G948">
        <v>0</v>
      </c>
      <c r="H948">
        <v>11000</v>
      </c>
      <c r="I948">
        <v>1650</v>
      </c>
      <c r="J948">
        <v>9443.5</v>
      </c>
      <c r="K948" t="s">
        <v>18</v>
      </c>
      <c r="L948">
        <v>467.5</v>
      </c>
      <c r="M948" t="s">
        <v>29</v>
      </c>
      <c r="N948">
        <v>374</v>
      </c>
      <c r="O948">
        <v>0</v>
      </c>
      <c r="P948" t="s">
        <v>391</v>
      </c>
      <c r="Q948" t="s">
        <v>23</v>
      </c>
      <c r="R948" t="s">
        <v>21</v>
      </c>
    </row>
    <row r="949" spans="1:18" hidden="1" x14ac:dyDescent="0.25">
      <c r="A949">
        <v>222385</v>
      </c>
      <c r="B949">
        <v>4558</v>
      </c>
      <c r="C949" s="1">
        <v>44855</v>
      </c>
      <c r="D949" t="s">
        <v>46</v>
      </c>
      <c r="E949">
        <v>1</v>
      </c>
      <c r="F949">
        <v>1</v>
      </c>
      <c r="G949">
        <v>0</v>
      </c>
      <c r="H949">
        <v>11000</v>
      </c>
      <c r="I949">
        <v>1650</v>
      </c>
      <c r="J949">
        <v>9443.5</v>
      </c>
      <c r="K949" t="s">
        <v>18</v>
      </c>
      <c r="L949">
        <v>467.5</v>
      </c>
      <c r="M949" t="s">
        <v>29</v>
      </c>
      <c r="N949">
        <v>374</v>
      </c>
      <c r="O949">
        <v>0</v>
      </c>
      <c r="P949" t="s">
        <v>391</v>
      </c>
      <c r="Q949" t="s">
        <v>23</v>
      </c>
      <c r="R949" t="s">
        <v>21</v>
      </c>
    </row>
    <row r="950" spans="1:18" hidden="1" x14ac:dyDescent="0.25">
      <c r="A950">
        <v>222399</v>
      </c>
      <c r="B950">
        <v>4572</v>
      </c>
      <c r="C950" s="1">
        <v>44870</v>
      </c>
      <c r="D950" t="s">
        <v>111</v>
      </c>
      <c r="E950">
        <v>3</v>
      </c>
      <c r="F950">
        <v>3</v>
      </c>
      <c r="G950">
        <v>0</v>
      </c>
      <c r="H950">
        <v>22000</v>
      </c>
      <c r="I950">
        <v>3300</v>
      </c>
      <c r="J950">
        <v>18887</v>
      </c>
      <c r="K950" t="s">
        <v>18</v>
      </c>
      <c r="L950">
        <v>935</v>
      </c>
      <c r="M950" t="s">
        <v>29</v>
      </c>
      <c r="N950">
        <v>748</v>
      </c>
      <c r="O950">
        <v>0</v>
      </c>
      <c r="P950" t="s">
        <v>391</v>
      </c>
      <c r="Q950" t="s">
        <v>23</v>
      </c>
      <c r="R950" t="s">
        <v>21</v>
      </c>
    </row>
    <row r="951" spans="1:18" hidden="1" x14ac:dyDescent="0.25">
      <c r="A951">
        <v>222302</v>
      </c>
      <c r="B951">
        <v>4480</v>
      </c>
      <c r="C951" s="1">
        <v>44805</v>
      </c>
      <c r="D951" t="s">
        <v>46</v>
      </c>
      <c r="E951">
        <v>1</v>
      </c>
      <c r="F951">
        <v>1</v>
      </c>
      <c r="G951">
        <v>0</v>
      </c>
      <c r="H951">
        <v>28800</v>
      </c>
      <c r="I951">
        <v>4320</v>
      </c>
      <c r="J951">
        <v>24724.799999999999</v>
      </c>
      <c r="K951" t="s">
        <v>18</v>
      </c>
      <c r="L951">
        <v>1224</v>
      </c>
      <c r="M951" t="s">
        <v>29</v>
      </c>
      <c r="N951">
        <v>979.2</v>
      </c>
      <c r="O951">
        <v>0</v>
      </c>
      <c r="P951" t="s">
        <v>392</v>
      </c>
      <c r="Q951" t="s">
        <v>23</v>
      </c>
      <c r="R951" t="s">
        <v>21</v>
      </c>
    </row>
    <row r="952" spans="1:18" hidden="1" x14ac:dyDescent="0.25">
      <c r="A952">
        <v>222306</v>
      </c>
      <c r="B952">
        <v>4484</v>
      </c>
      <c r="C952" s="1">
        <v>44806</v>
      </c>
      <c r="D952" t="s">
        <v>46</v>
      </c>
      <c r="E952">
        <v>1</v>
      </c>
      <c r="F952">
        <v>1</v>
      </c>
      <c r="G952">
        <v>0</v>
      </c>
      <c r="H952">
        <v>5000</v>
      </c>
      <c r="I952">
        <v>750</v>
      </c>
      <c r="J952">
        <v>4292.5</v>
      </c>
      <c r="K952" t="s">
        <v>18</v>
      </c>
      <c r="L952">
        <v>212.5</v>
      </c>
      <c r="M952" t="s">
        <v>29</v>
      </c>
      <c r="N952">
        <v>170</v>
      </c>
      <c r="O952">
        <v>0</v>
      </c>
      <c r="P952" t="s">
        <v>388</v>
      </c>
      <c r="Q952" t="s">
        <v>23</v>
      </c>
      <c r="R952" t="s">
        <v>21</v>
      </c>
    </row>
    <row r="953" spans="1:18" hidden="1" x14ac:dyDescent="0.25">
      <c r="A953">
        <v>222431</v>
      </c>
      <c r="B953">
        <v>4601</v>
      </c>
      <c r="C953" s="1">
        <v>44924</v>
      </c>
      <c r="D953" t="s">
        <v>46</v>
      </c>
      <c r="E953">
        <v>1</v>
      </c>
      <c r="F953">
        <v>1</v>
      </c>
      <c r="G953">
        <v>0</v>
      </c>
      <c r="H953">
        <v>6400</v>
      </c>
      <c r="I953">
        <v>960</v>
      </c>
      <c r="J953">
        <v>5494.4</v>
      </c>
      <c r="K953" t="s">
        <v>18</v>
      </c>
      <c r="L953">
        <v>272</v>
      </c>
      <c r="M953" t="s">
        <v>29</v>
      </c>
      <c r="N953">
        <v>217.6</v>
      </c>
      <c r="O953">
        <v>0</v>
      </c>
      <c r="P953" t="s">
        <v>388</v>
      </c>
      <c r="Q953" t="s">
        <v>23</v>
      </c>
      <c r="R953" t="s">
        <v>21</v>
      </c>
    </row>
    <row r="954" spans="1:18" hidden="1" x14ac:dyDescent="0.25">
      <c r="A954">
        <v>222371</v>
      </c>
      <c r="B954">
        <v>4546</v>
      </c>
      <c r="C954" s="1">
        <v>44849</v>
      </c>
      <c r="D954" t="s">
        <v>46</v>
      </c>
      <c r="E954">
        <v>1</v>
      </c>
      <c r="F954">
        <v>1</v>
      </c>
      <c r="G954">
        <v>0</v>
      </c>
      <c r="H954">
        <v>6000</v>
      </c>
      <c r="I954">
        <v>900</v>
      </c>
      <c r="J954">
        <v>5151</v>
      </c>
      <c r="K954" t="s">
        <v>18</v>
      </c>
      <c r="L954">
        <v>255</v>
      </c>
      <c r="M954" t="s">
        <v>29</v>
      </c>
      <c r="N954">
        <v>204</v>
      </c>
      <c r="O954">
        <v>0</v>
      </c>
      <c r="P954" t="s">
        <v>388</v>
      </c>
      <c r="Q954" t="s">
        <v>23</v>
      </c>
      <c r="R954" t="s">
        <v>21</v>
      </c>
    </row>
    <row r="955" spans="1:18" hidden="1" x14ac:dyDescent="0.25">
      <c r="A955">
        <v>222326</v>
      </c>
      <c r="B955">
        <v>4504</v>
      </c>
      <c r="C955" s="1">
        <v>44828</v>
      </c>
      <c r="D955" t="s">
        <v>46</v>
      </c>
      <c r="E955">
        <v>1</v>
      </c>
      <c r="F955">
        <v>1</v>
      </c>
      <c r="G955">
        <v>0</v>
      </c>
      <c r="H955">
        <v>5520</v>
      </c>
      <c r="I955">
        <v>828</v>
      </c>
      <c r="J955">
        <v>4738.92</v>
      </c>
      <c r="K955" t="s">
        <v>18</v>
      </c>
      <c r="L955">
        <v>234.6</v>
      </c>
      <c r="M955" t="s">
        <v>29</v>
      </c>
      <c r="N955">
        <v>187.68</v>
      </c>
      <c r="O955">
        <v>0</v>
      </c>
      <c r="P955" t="s">
        <v>393</v>
      </c>
      <c r="Q955" t="s">
        <v>23</v>
      </c>
      <c r="R955" t="s">
        <v>21</v>
      </c>
    </row>
    <row r="956" spans="1:18" hidden="1" x14ac:dyDescent="0.25">
      <c r="A956">
        <v>222327</v>
      </c>
      <c r="B956">
        <v>4505</v>
      </c>
      <c r="C956" s="1">
        <v>44830</v>
      </c>
      <c r="D956" t="s">
        <v>46</v>
      </c>
      <c r="E956">
        <v>1</v>
      </c>
      <c r="F956">
        <v>1</v>
      </c>
      <c r="G956">
        <v>0</v>
      </c>
      <c r="H956">
        <v>3680</v>
      </c>
      <c r="I956">
        <v>552</v>
      </c>
      <c r="J956">
        <v>3159.28</v>
      </c>
      <c r="K956" t="s">
        <v>18</v>
      </c>
      <c r="L956">
        <v>156.4</v>
      </c>
      <c r="M956" t="s">
        <v>29</v>
      </c>
      <c r="N956">
        <v>125.12</v>
      </c>
      <c r="O956">
        <v>0</v>
      </c>
      <c r="P956" t="s">
        <v>394</v>
      </c>
      <c r="Q956" t="s">
        <v>23</v>
      </c>
      <c r="R956" t="s">
        <v>21</v>
      </c>
    </row>
    <row r="957" spans="1:18" hidden="1" x14ac:dyDescent="0.25">
      <c r="A957">
        <v>222335</v>
      </c>
      <c r="B957">
        <v>4513</v>
      </c>
      <c r="C957" s="1">
        <v>44833</v>
      </c>
      <c r="D957" t="s">
        <v>66</v>
      </c>
      <c r="E957">
        <v>2</v>
      </c>
      <c r="F957">
        <v>1</v>
      </c>
      <c r="G957">
        <v>1</v>
      </c>
      <c r="H957">
        <v>9600</v>
      </c>
      <c r="I957">
        <v>1440</v>
      </c>
      <c r="J957">
        <v>8241.6</v>
      </c>
      <c r="K957" t="s">
        <v>18</v>
      </c>
      <c r="L957">
        <v>408</v>
      </c>
      <c r="M957" t="s">
        <v>29</v>
      </c>
      <c r="N957">
        <v>326.39999999999998</v>
      </c>
      <c r="O957">
        <v>0</v>
      </c>
      <c r="P957" t="s">
        <v>395</v>
      </c>
      <c r="Q957" t="s">
        <v>23</v>
      </c>
      <c r="R957" t="s">
        <v>21</v>
      </c>
    </row>
    <row r="958" spans="1:18" hidden="1" x14ac:dyDescent="0.25">
      <c r="A958">
        <v>222470</v>
      </c>
      <c r="B958">
        <v>4639</v>
      </c>
      <c r="C958" s="1">
        <v>44938</v>
      </c>
      <c r="D958" t="s">
        <v>114</v>
      </c>
      <c r="E958">
        <v>2</v>
      </c>
      <c r="F958">
        <v>1</v>
      </c>
      <c r="G958">
        <v>1</v>
      </c>
      <c r="H958">
        <v>9600</v>
      </c>
      <c r="I958">
        <v>1440</v>
      </c>
      <c r="J958">
        <v>8241.6</v>
      </c>
      <c r="K958" t="s">
        <v>18</v>
      </c>
      <c r="L958">
        <v>408</v>
      </c>
      <c r="M958" t="s">
        <v>29</v>
      </c>
      <c r="N958">
        <v>326.39999999999998</v>
      </c>
      <c r="O958">
        <v>0</v>
      </c>
      <c r="P958" t="s">
        <v>395</v>
      </c>
      <c r="Q958" t="s">
        <v>23</v>
      </c>
      <c r="R958" t="s">
        <v>21</v>
      </c>
    </row>
    <row r="959" spans="1:18" hidden="1" x14ac:dyDescent="0.25">
      <c r="A959">
        <v>222350</v>
      </c>
      <c r="B959">
        <v>4528</v>
      </c>
      <c r="C959" s="1">
        <v>44838</v>
      </c>
      <c r="D959" t="s">
        <v>46</v>
      </c>
      <c r="E959">
        <v>1</v>
      </c>
      <c r="F959">
        <v>1</v>
      </c>
      <c r="G959">
        <v>0</v>
      </c>
      <c r="H959">
        <v>10000</v>
      </c>
      <c r="I959">
        <v>1500</v>
      </c>
      <c r="J959">
        <v>8585</v>
      </c>
      <c r="K959" t="s">
        <v>18</v>
      </c>
      <c r="L959">
        <v>425</v>
      </c>
      <c r="M959" t="s">
        <v>29</v>
      </c>
      <c r="N959">
        <v>340</v>
      </c>
      <c r="O959">
        <v>0</v>
      </c>
      <c r="P959" t="s">
        <v>396</v>
      </c>
      <c r="Q959" t="s">
        <v>23</v>
      </c>
      <c r="R959" t="s">
        <v>21</v>
      </c>
    </row>
    <row r="960" spans="1:18" hidden="1" x14ac:dyDescent="0.25">
      <c r="A960">
        <v>222374</v>
      </c>
      <c r="B960">
        <v>4512</v>
      </c>
      <c r="C960" s="1">
        <v>44851</v>
      </c>
      <c r="D960" t="s">
        <v>46</v>
      </c>
      <c r="E960">
        <v>1</v>
      </c>
      <c r="F960">
        <v>1</v>
      </c>
      <c r="G960">
        <v>0</v>
      </c>
      <c r="H960">
        <v>12600</v>
      </c>
      <c r="I960">
        <v>1890</v>
      </c>
      <c r="J960">
        <v>10817.1</v>
      </c>
      <c r="K960" t="s">
        <v>18</v>
      </c>
      <c r="L960">
        <v>535.5</v>
      </c>
      <c r="M960" t="s">
        <v>29</v>
      </c>
      <c r="N960">
        <v>428.4</v>
      </c>
      <c r="O960">
        <v>0</v>
      </c>
      <c r="P960" t="s">
        <v>397</v>
      </c>
      <c r="Q960" t="s">
        <v>23</v>
      </c>
      <c r="R960" t="s">
        <v>21</v>
      </c>
    </row>
    <row r="961" spans="1:18" hidden="1" x14ac:dyDescent="0.25">
      <c r="A961">
        <v>222405</v>
      </c>
      <c r="B961">
        <v>4578</v>
      </c>
      <c r="C961" s="1">
        <v>44876</v>
      </c>
      <c r="D961" t="s">
        <v>88</v>
      </c>
      <c r="E961">
        <v>3</v>
      </c>
      <c r="F961">
        <v>3</v>
      </c>
      <c r="G961">
        <v>0</v>
      </c>
      <c r="H961">
        <v>10000</v>
      </c>
      <c r="I961">
        <v>1500</v>
      </c>
      <c r="J961">
        <v>8585</v>
      </c>
      <c r="K961" t="s">
        <v>27</v>
      </c>
      <c r="L961">
        <v>425</v>
      </c>
      <c r="M961" t="s">
        <v>29</v>
      </c>
      <c r="N961">
        <v>340</v>
      </c>
      <c r="O961">
        <v>0</v>
      </c>
      <c r="P961" t="s">
        <v>398</v>
      </c>
      <c r="Q961" t="s">
        <v>23</v>
      </c>
      <c r="R961" t="s">
        <v>21</v>
      </c>
    </row>
    <row r="962" spans="1:18" hidden="1" x14ac:dyDescent="0.25">
      <c r="A962">
        <v>222424</v>
      </c>
      <c r="B962">
        <v>4594</v>
      </c>
      <c r="C962" s="1">
        <v>44919</v>
      </c>
      <c r="D962" t="s">
        <v>46</v>
      </c>
      <c r="E962">
        <v>1</v>
      </c>
      <c r="F962">
        <v>1</v>
      </c>
      <c r="G962">
        <v>0</v>
      </c>
      <c r="H962">
        <v>2000</v>
      </c>
      <c r="I962">
        <v>300</v>
      </c>
      <c r="J962">
        <v>1717</v>
      </c>
      <c r="K962" t="s">
        <v>18</v>
      </c>
      <c r="L962">
        <v>85</v>
      </c>
      <c r="M962" t="s">
        <v>29</v>
      </c>
      <c r="N962">
        <v>68</v>
      </c>
      <c r="O962">
        <v>0</v>
      </c>
      <c r="P962" t="s">
        <v>399</v>
      </c>
      <c r="Q962" t="s">
        <v>23</v>
      </c>
      <c r="R962" t="s">
        <v>21</v>
      </c>
    </row>
    <row r="963" spans="1:18" hidden="1" x14ac:dyDescent="0.25">
      <c r="A963">
        <v>222445</v>
      </c>
      <c r="B963">
        <v>4614</v>
      </c>
      <c r="C963" s="1">
        <v>44929</v>
      </c>
      <c r="D963" t="s">
        <v>46</v>
      </c>
      <c r="E963">
        <v>1</v>
      </c>
      <c r="F963">
        <v>1</v>
      </c>
      <c r="G963">
        <v>0</v>
      </c>
      <c r="H963">
        <v>6000</v>
      </c>
      <c r="I963">
        <v>900</v>
      </c>
      <c r="J963">
        <v>5355</v>
      </c>
      <c r="K963" t="s">
        <v>18</v>
      </c>
      <c r="L963">
        <v>255</v>
      </c>
      <c r="M963" t="s">
        <v>25</v>
      </c>
      <c r="N963">
        <v>0</v>
      </c>
      <c r="O963">
        <v>0</v>
      </c>
      <c r="P963" t="s">
        <v>400</v>
      </c>
      <c r="Q963" t="s">
        <v>23</v>
      </c>
      <c r="R963" t="s">
        <v>21</v>
      </c>
    </row>
    <row r="964" spans="1:18" hidden="1" x14ac:dyDescent="0.25">
      <c r="A964">
        <v>222461</v>
      </c>
      <c r="B964">
        <v>4630</v>
      </c>
      <c r="C964" s="1">
        <v>44936</v>
      </c>
      <c r="D964" t="s">
        <v>46</v>
      </c>
      <c r="E964">
        <v>1</v>
      </c>
      <c r="F964">
        <v>1</v>
      </c>
      <c r="G964">
        <v>0</v>
      </c>
      <c r="H964">
        <v>12000</v>
      </c>
      <c r="I964">
        <v>1800</v>
      </c>
      <c r="J964">
        <v>10302</v>
      </c>
      <c r="K964" t="s">
        <v>18</v>
      </c>
      <c r="L964">
        <v>510</v>
      </c>
      <c r="M964" t="s">
        <v>29</v>
      </c>
      <c r="N964">
        <v>408</v>
      </c>
      <c r="O964">
        <v>0</v>
      </c>
      <c r="P964" t="s">
        <v>401</v>
      </c>
      <c r="Q964" t="s">
        <v>23</v>
      </c>
      <c r="R964" t="s">
        <v>21</v>
      </c>
    </row>
    <row r="965" spans="1:18" hidden="1" x14ac:dyDescent="0.25">
      <c r="A965">
        <v>222518</v>
      </c>
      <c r="B965">
        <v>4686</v>
      </c>
      <c r="C965" s="1">
        <v>44999</v>
      </c>
      <c r="D965" t="s">
        <v>46</v>
      </c>
      <c r="E965">
        <v>1</v>
      </c>
      <c r="F965">
        <v>1</v>
      </c>
      <c r="G965">
        <v>0</v>
      </c>
      <c r="H965">
        <v>4480</v>
      </c>
      <c r="I965">
        <v>672</v>
      </c>
      <c r="J965">
        <v>3846.08</v>
      </c>
      <c r="K965" t="s">
        <v>22</v>
      </c>
      <c r="L965">
        <v>190.4</v>
      </c>
      <c r="M965" t="s">
        <v>29</v>
      </c>
      <c r="N965">
        <v>152.32</v>
      </c>
      <c r="O965">
        <v>0</v>
      </c>
      <c r="P965" t="s">
        <v>403</v>
      </c>
      <c r="Q965" t="s">
        <v>23</v>
      </c>
      <c r="R965" t="s">
        <v>21</v>
      </c>
    </row>
    <row r="966" spans="1:18" hidden="1" x14ac:dyDescent="0.25">
      <c r="A966">
        <v>222552</v>
      </c>
      <c r="B966">
        <v>4720</v>
      </c>
      <c r="C966" s="1">
        <v>45024</v>
      </c>
      <c r="D966" t="s">
        <v>46</v>
      </c>
      <c r="E966">
        <v>1</v>
      </c>
      <c r="F966">
        <v>1</v>
      </c>
      <c r="G966">
        <v>0</v>
      </c>
      <c r="H966">
        <v>166250</v>
      </c>
      <c r="I966">
        <v>24937.5</v>
      </c>
      <c r="J966">
        <v>148378.13</v>
      </c>
      <c r="K966" t="s">
        <v>18</v>
      </c>
      <c r="L966">
        <v>7065.63</v>
      </c>
      <c r="M966" t="s">
        <v>25</v>
      </c>
      <c r="N966">
        <v>0</v>
      </c>
      <c r="O966">
        <v>0</v>
      </c>
      <c r="P966" t="s">
        <v>404</v>
      </c>
      <c r="Q966" t="s">
        <v>23</v>
      </c>
      <c r="R966" t="s">
        <v>21</v>
      </c>
    </row>
    <row r="967" spans="1:18" hidden="1" x14ac:dyDescent="0.25">
      <c r="A967">
        <v>222635</v>
      </c>
      <c r="B967">
        <v>4798</v>
      </c>
      <c r="C967" s="1">
        <v>45128</v>
      </c>
      <c r="D967" t="s">
        <v>46</v>
      </c>
      <c r="E967">
        <v>1</v>
      </c>
      <c r="F967">
        <v>1</v>
      </c>
      <c r="G967">
        <v>0</v>
      </c>
      <c r="H967">
        <v>16800</v>
      </c>
      <c r="I967">
        <v>2520</v>
      </c>
      <c r="J967">
        <v>14422.8</v>
      </c>
      <c r="K967" t="s">
        <v>22</v>
      </c>
      <c r="L967">
        <v>714</v>
      </c>
      <c r="M967" t="s">
        <v>29</v>
      </c>
      <c r="N967">
        <v>571.20000000000005</v>
      </c>
      <c r="O967">
        <v>0</v>
      </c>
      <c r="P967" t="s">
        <v>405</v>
      </c>
      <c r="Q967" t="s">
        <v>23</v>
      </c>
      <c r="R967" t="s">
        <v>21</v>
      </c>
    </row>
    <row r="968" spans="1:18" hidden="1" x14ac:dyDescent="0.25">
      <c r="A968">
        <v>222640</v>
      </c>
      <c r="B968">
        <v>4801</v>
      </c>
      <c r="C968" s="1">
        <v>45130</v>
      </c>
      <c r="D968" t="s">
        <v>46</v>
      </c>
      <c r="E968">
        <v>1</v>
      </c>
      <c r="F968">
        <v>1</v>
      </c>
      <c r="G968">
        <v>0</v>
      </c>
      <c r="H968">
        <v>4750</v>
      </c>
      <c r="I968">
        <v>712.5</v>
      </c>
      <c r="J968">
        <v>4077.88</v>
      </c>
      <c r="K968" t="s">
        <v>18</v>
      </c>
      <c r="L968">
        <v>201.88</v>
      </c>
      <c r="M968" t="s">
        <v>29</v>
      </c>
      <c r="N968">
        <v>161.5</v>
      </c>
      <c r="O968">
        <v>0</v>
      </c>
      <c r="P968" t="s">
        <v>406</v>
      </c>
      <c r="Q968" t="s">
        <v>23</v>
      </c>
      <c r="R968" t="s">
        <v>21</v>
      </c>
    </row>
    <row r="969" spans="1:18" hidden="1" x14ac:dyDescent="0.25">
      <c r="A969">
        <v>222610</v>
      </c>
      <c r="B969">
        <v>4775</v>
      </c>
      <c r="C969" s="1">
        <v>45111</v>
      </c>
      <c r="D969" t="s">
        <v>46</v>
      </c>
      <c r="E969">
        <v>1</v>
      </c>
      <c r="F969">
        <v>1</v>
      </c>
      <c r="G969">
        <v>0</v>
      </c>
      <c r="H969">
        <v>2500</v>
      </c>
      <c r="I969">
        <v>375</v>
      </c>
      <c r="J969">
        <v>2146.25</v>
      </c>
      <c r="K969" t="s">
        <v>18</v>
      </c>
      <c r="L969">
        <v>106.25</v>
      </c>
      <c r="M969" t="s">
        <v>29</v>
      </c>
      <c r="N969">
        <v>85</v>
      </c>
      <c r="O969">
        <v>0</v>
      </c>
      <c r="P969" t="s">
        <v>407</v>
      </c>
      <c r="Q969" t="s">
        <v>23</v>
      </c>
      <c r="R969" t="s">
        <v>21</v>
      </c>
    </row>
    <row r="970" spans="1:18" hidden="1" x14ac:dyDescent="0.25">
      <c r="A970">
        <v>222614</v>
      </c>
      <c r="B970">
        <v>4779</v>
      </c>
      <c r="C970" s="1">
        <v>45113</v>
      </c>
      <c r="D970" t="s">
        <v>46</v>
      </c>
      <c r="E970">
        <v>1</v>
      </c>
      <c r="F970">
        <v>1</v>
      </c>
      <c r="G970">
        <v>0</v>
      </c>
      <c r="H970">
        <v>8000</v>
      </c>
      <c r="I970">
        <v>1200</v>
      </c>
      <c r="J970">
        <v>6868</v>
      </c>
      <c r="K970" t="s">
        <v>18</v>
      </c>
      <c r="L970">
        <v>340</v>
      </c>
      <c r="M970" t="s">
        <v>29</v>
      </c>
      <c r="N970">
        <v>272</v>
      </c>
      <c r="O970">
        <v>0</v>
      </c>
      <c r="P970" t="s">
        <v>408</v>
      </c>
      <c r="Q970" t="s">
        <v>23</v>
      </c>
      <c r="R970" t="s">
        <v>21</v>
      </c>
    </row>
    <row r="971" spans="1:18" hidden="1" x14ac:dyDescent="0.25">
      <c r="A971">
        <v>222620</v>
      </c>
      <c r="B971">
        <v>4777</v>
      </c>
      <c r="C971" s="1">
        <v>45115</v>
      </c>
      <c r="D971" t="s">
        <v>46</v>
      </c>
      <c r="E971">
        <v>1</v>
      </c>
      <c r="F971">
        <v>1</v>
      </c>
      <c r="G971">
        <v>0</v>
      </c>
      <c r="H971">
        <v>12000</v>
      </c>
      <c r="I971">
        <v>1800</v>
      </c>
      <c r="J971">
        <v>10302</v>
      </c>
      <c r="K971" t="s">
        <v>18</v>
      </c>
      <c r="L971">
        <v>510</v>
      </c>
      <c r="M971" t="s">
        <v>29</v>
      </c>
      <c r="N971">
        <v>408</v>
      </c>
      <c r="O971">
        <v>0</v>
      </c>
      <c r="P971" t="s">
        <v>409</v>
      </c>
      <c r="Q971" t="s">
        <v>23</v>
      </c>
      <c r="R971" t="s">
        <v>21</v>
      </c>
    </row>
    <row r="972" spans="1:18" hidden="1" x14ac:dyDescent="0.25">
      <c r="A972">
        <v>222590</v>
      </c>
      <c r="B972">
        <v>4755</v>
      </c>
      <c r="C972" s="1">
        <v>45080</v>
      </c>
      <c r="D972" t="s">
        <v>46</v>
      </c>
      <c r="E972">
        <v>1</v>
      </c>
      <c r="F972">
        <v>1</v>
      </c>
      <c r="G972">
        <v>0</v>
      </c>
      <c r="H972">
        <v>9025</v>
      </c>
      <c r="I972">
        <v>1353.75</v>
      </c>
      <c r="J972">
        <v>8054.81</v>
      </c>
      <c r="K972" t="s">
        <v>18</v>
      </c>
      <c r="L972">
        <v>383.56</v>
      </c>
      <c r="M972" t="s">
        <v>25</v>
      </c>
      <c r="N972">
        <v>0</v>
      </c>
      <c r="O972">
        <v>0</v>
      </c>
      <c r="P972" t="s">
        <v>410</v>
      </c>
      <c r="Q972" t="s">
        <v>23</v>
      </c>
      <c r="R972" t="s">
        <v>21</v>
      </c>
    </row>
    <row r="973" spans="1:18" hidden="1" x14ac:dyDescent="0.25">
      <c r="A973">
        <v>252694</v>
      </c>
      <c r="B973">
        <v>4857</v>
      </c>
      <c r="C973" s="1">
        <v>45176</v>
      </c>
      <c r="D973" t="s">
        <v>411</v>
      </c>
      <c r="E973">
        <v>1</v>
      </c>
      <c r="F973">
        <v>1</v>
      </c>
      <c r="G973">
        <v>0</v>
      </c>
      <c r="H973">
        <v>9000</v>
      </c>
      <c r="I973">
        <v>1350</v>
      </c>
      <c r="J973">
        <v>7726.5</v>
      </c>
      <c r="K973" t="s">
        <v>22</v>
      </c>
      <c r="L973">
        <v>382.5</v>
      </c>
      <c r="M973" t="s">
        <v>29</v>
      </c>
      <c r="N973">
        <v>306</v>
      </c>
      <c r="O973">
        <v>0</v>
      </c>
      <c r="P973" t="s">
        <v>410</v>
      </c>
      <c r="Q973" t="s">
        <v>23</v>
      </c>
      <c r="R973" t="s">
        <v>21</v>
      </c>
    </row>
    <row r="974" spans="1:18" hidden="1" x14ac:dyDescent="0.25">
      <c r="A974">
        <v>222654</v>
      </c>
      <c r="B974">
        <v>4815</v>
      </c>
      <c r="C974" s="1">
        <v>45137</v>
      </c>
      <c r="D974" t="s">
        <v>386</v>
      </c>
      <c r="E974">
        <v>1</v>
      </c>
      <c r="F974">
        <v>1</v>
      </c>
      <c r="G974">
        <v>0</v>
      </c>
      <c r="H974">
        <v>8000</v>
      </c>
      <c r="I974">
        <v>1200</v>
      </c>
      <c r="J974">
        <v>6868</v>
      </c>
      <c r="K974" t="s">
        <v>18</v>
      </c>
      <c r="L974">
        <v>340</v>
      </c>
      <c r="M974" t="s">
        <v>29</v>
      </c>
      <c r="N974">
        <v>272</v>
      </c>
      <c r="O974">
        <v>0</v>
      </c>
      <c r="P974" t="s">
        <v>412</v>
      </c>
      <c r="Q974" t="s">
        <v>23</v>
      </c>
      <c r="R974" t="s">
        <v>21</v>
      </c>
    </row>
    <row r="975" spans="1:18" hidden="1" x14ac:dyDescent="0.25">
      <c r="A975">
        <v>252683</v>
      </c>
      <c r="B975">
        <v>4846</v>
      </c>
      <c r="C975" s="1">
        <v>45161</v>
      </c>
      <c r="D975" t="s">
        <v>46</v>
      </c>
      <c r="E975">
        <v>1</v>
      </c>
      <c r="F975">
        <v>1</v>
      </c>
      <c r="G975">
        <v>0</v>
      </c>
      <c r="H975">
        <v>3500</v>
      </c>
      <c r="I975">
        <v>525</v>
      </c>
      <c r="J975">
        <v>3004.75</v>
      </c>
      <c r="K975" t="s">
        <v>18</v>
      </c>
      <c r="L975">
        <v>148.75</v>
      </c>
      <c r="M975" t="s">
        <v>29</v>
      </c>
      <c r="N975">
        <v>119</v>
      </c>
      <c r="O975">
        <v>0</v>
      </c>
      <c r="P975" t="s">
        <v>413</v>
      </c>
      <c r="Q975" t="s">
        <v>23</v>
      </c>
      <c r="R975" t="s">
        <v>21</v>
      </c>
    </row>
    <row r="976" spans="1:18" hidden="1" x14ac:dyDescent="0.25">
      <c r="A976">
        <v>252684</v>
      </c>
      <c r="B976">
        <v>4847</v>
      </c>
      <c r="C976" s="1">
        <v>45164</v>
      </c>
      <c r="D976" t="s">
        <v>46</v>
      </c>
      <c r="E976">
        <v>1</v>
      </c>
      <c r="F976">
        <v>1</v>
      </c>
      <c r="G976">
        <v>0</v>
      </c>
      <c r="H976">
        <v>4750</v>
      </c>
      <c r="I976">
        <v>712.5</v>
      </c>
      <c r="J976">
        <v>4077.88</v>
      </c>
      <c r="K976" t="s">
        <v>18</v>
      </c>
      <c r="L976">
        <v>201.88</v>
      </c>
      <c r="M976" t="s">
        <v>29</v>
      </c>
      <c r="N976">
        <v>161.5</v>
      </c>
      <c r="O976">
        <v>0</v>
      </c>
      <c r="P976" t="s">
        <v>414</v>
      </c>
      <c r="Q976" t="s">
        <v>23</v>
      </c>
      <c r="R976" t="s">
        <v>21</v>
      </c>
    </row>
    <row r="977" spans="1:18" hidden="1" x14ac:dyDescent="0.25">
      <c r="A977">
        <v>242675</v>
      </c>
      <c r="B977">
        <v>4836</v>
      </c>
      <c r="C977" s="1">
        <v>45151</v>
      </c>
      <c r="D977" t="s">
        <v>46</v>
      </c>
      <c r="E977">
        <v>1</v>
      </c>
      <c r="F977">
        <v>1</v>
      </c>
      <c r="G977">
        <v>0</v>
      </c>
      <c r="H977">
        <v>7500</v>
      </c>
      <c r="I977">
        <v>1125</v>
      </c>
      <c r="J977">
        <v>6438.75</v>
      </c>
      <c r="K977" t="s">
        <v>18</v>
      </c>
      <c r="L977">
        <v>318.75</v>
      </c>
      <c r="M977" t="s">
        <v>29</v>
      </c>
      <c r="N977">
        <v>255</v>
      </c>
      <c r="O977">
        <v>0</v>
      </c>
      <c r="P977" t="s">
        <v>415</v>
      </c>
      <c r="Q977" t="s">
        <v>23</v>
      </c>
      <c r="R977" t="s">
        <v>21</v>
      </c>
    </row>
    <row r="978" spans="1:18" hidden="1" x14ac:dyDescent="0.25">
      <c r="A978">
        <v>252687</v>
      </c>
      <c r="B978">
        <v>4850</v>
      </c>
      <c r="C978" s="1">
        <v>45168</v>
      </c>
      <c r="D978" t="s">
        <v>46</v>
      </c>
      <c r="E978">
        <v>1</v>
      </c>
      <c r="F978">
        <v>1</v>
      </c>
      <c r="G978">
        <v>0</v>
      </c>
      <c r="H978">
        <v>75000</v>
      </c>
      <c r="I978">
        <v>11250</v>
      </c>
      <c r="J978">
        <v>66937.5</v>
      </c>
      <c r="K978" t="s">
        <v>18</v>
      </c>
      <c r="L978">
        <v>3187.5</v>
      </c>
      <c r="M978" t="s">
        <v>25</v>
      </c>
      <c r="N978">
        <v>0</v>
      </c>
      <c r="O978">
        <v>0</v>
      </c>
      <c r="P978" t="s">
        <v>416</v>
      </c>
      <c r="Q978" t="s">
        <v>23</v>
      </c>
      <c r="R978" t="s">
        <v>21</v>
      </c>
    </row>
    <row r="979" spans="1:18" hidden="1" x14ac:dyDescent="0.25">
      <c r="A979">
        <v>222655</v>
      </c>
      <c r="B979">
        <v>4816</v>
      </c>
      <c r="C979" s="1">
        <v>45137</v>
      </c>
      <c r="D979" t="s">
        <v>83</v>
      </c>
      <c r="E979">
        <v>4</v>
      </c>
      <c r="F979">
        <v>3</v>
      </c>
      <c r="G979">
        <v>1</v>
      </c>
      <c r="H979">
        <v>9000</v>
      </c>
      <c r="I979">
        <v>1350</v>
      </c>
      <c r="J979">
        <v>8032.5</v>
      </c>
      <c r="K979" t="s">
        <v>27</v>
      </c>
      <c r="L979">
        <v>382.5</v>
      </c>
      <c r="M979" t="s">
        <v>25</v>
      </c>
      <c r="N979">
        <v>0</v>
      </c>
      <c r="O979">
        <v>0</v>
      </c>
      <c r="P979" t="s">
        <v>412</v>
      </c>
      <c r="Q979" t="s">
        <v>417</v>
      </c>
      <c r="R979" t="s">
        <v>21</v>
      </c>
    </row>
    <row r="980" spans="1:18" hidden="1" x14ac:dyDescent="0.25">
      <c r="A980">
        <v>222428</v>
      </c>
      <c r="B980">
        <v>4598</v>
      </c>
      <c r="C980" s="1">
        <v>44923</v>
      </c>
      <c r="D980" t="s">
        <v>418</v>
      </c>
      <c r="E980">
        <v>7</v>
      </c>
      <c r="F980">
        <v>5</v>
      </c>
      <c r="G980">
        <v>2</v>
      </c>
      <c r="H980">
        <v>19500</v>
      </c>
      <c r="I980">
        <v>2925</v>
      </c>
      <c r="J980">
        <v>17403.75</v>
      </c>
      <c r="K980" t="s">
        <v>18</v>
      </c>
      <c r="L980">
        <v>828.75</v>
      </c>
      <c r="M980" t="s">
        <v>25</v>
      </c>
      <c r="N980">
        <v>0</v>
      </c>
      <c r="O980">
        <v>0</v>
      </c>
      <c r="P980" t="s">
        <v>419</v>
      </c>
      <c r="Q980" t="s">
        <v>417</v>
      </c>
      <c r="R980" t="s">
        <v>21</v>
      </c>
    </row>
    <row r="981" spans="1:18" hidden="1" x14ac:dyDescent="0.25">
      <c r="A981">
        <v>222412</v>
      </c>
      <c r="B981">
        <v>4583</v>
      </c>
      <c r="C981" s="1">
        <v>44896</v>
      </c>
      <c r="D981" t="s">
        <v>88</v>
      </c>
      <c r="E981">
        <v>1</v>
      </c>
      <c r="F981">
        <v>1</v>
      </c>
      <c r="G981">
        <v>0</v>
      </c>
      <c r="H981">
        <v>2000</v>
      </c>
      <c r="I981">
        <v>300</v>
      </c>
      <c r="J981">
        <v>1785</v>
      </c>
      <c r="K981" t="s">
        <v>22</v>
      </c>
      <c r="L981">
        <v>85</v>
      </c>
      <c r="M981" t="s">
        <v>25</v>
      </c>
      <c r="N981">
        <v>0</v>
      </c>
      <c r="O981">
        <v>0</v>
      </c>
      <c r="P981" t="s">
        <v>420</v>
      </c>
      <c r="Q981" t="s">
        <v>417</v>
      </c>
      <c r="R981" t="s">
        <v>21</v>
      </c>
    </row>
    <row r="982" spans="1:18" hidden="1" x14ac:dyDescent="0.25">
      <c r="A982">
        <v>222426</v>
      </c>
      <c r="B982">
        <v>4596</v>
      </c>
      <c r="C982" s="1">
        <v>44919</v>
      </c>
      <c r="D982" t="s">
        <v>46</v>
      </c>
      <c r="E982">
        <v>1</v>
      </c>
      <c r="F982">
        <v>1</v>
      </c>
      <c r="G982">
        <v>0</v>
      </c>
      <c r="H982">
        <v>8160</v>
      </c>
      <c r="I982">
        <v>1224</v>
      </c>
      <c r="J982">
        <v>7282.8</v>
      </c>
      <c r="K982" t="s">
        <v>18</v>
      </c>
      <c r="L982">
        <v>346.8</v>
      </c>
      <c r="M982" t="s">
        <v>25</v>
      </c>
      <c r="N982">
        <v>0</v>
      </c>
      <c r="O982">
        <v>0</v>
      </c>
      <c r="P982" t="s">
        <v>396</v>
      </c>
      <c r="Q982" t="s">
        <v>417</v>
      </c>
      <c r="R982" t="s">
        <v>21</v>
      </c>
    </row>
    <row r="983" spans="1:18" hidden="1" x14ac:dyDescent="0.25">
      <c r="A983">
        <v>222542</v>
      </c>
      <c r="B983">
        <v>4710</v>
      </c>
      <c r="C983" s="1">
        <v>45015</v>
      </c>
      <c r="D983" t="s">
        <v>88</v>
      </c>
      <c r="E983">
        <v>1</v>
      </c>
      <c r="F983">
        <v>1</v>
      </c>
      <c r="G983">
        <v>0</v>
      </c>
      <c r="H983">
        <v>130000</v>
      </c>
      <c r="I983">
        <v>0</v>
      </c>
      <c r="J983">
        <v>136500</v>
      </c>
      <c r="K983" t="s">
        <v>18</v>
      </c>
      <c r="L983">
        <v>6500</v>
      </c>
      <c r="M983" t="s">
        <v>25</v>
      </c>
      <c r="N983">
        <v>0</v>
      </c>
      <c r="O983">
        <v>0</v>
      </c>
      <c r="P983" t="s">
        <v>421</v>
      </c>
      <c r="Q983" t="s">
        <v>417</v>
      </c>
      <c r="R983" t="s">
        <v>21</v>
      </c>
    </row>
    <row r="984" spans="1:18" hidden="1" x14ac:dyDescent="0.25">
      <c r="A984">
        <v>222652</v>
      </c>
      <c r="B984">
        <v>4813</v>
      </c>
      <c r="C984" s="1">
        <v>45136</v>
      </c>
      <c r="D984" t="s">
        <v>46</v>
      </c>
      <c r="E984">
        <v>1</v>
      </c>
      <c r="F984">
        <v>1</v>
      </c>
      <c r="G984">
        <v>0</v>
      </c>
      <c r="H984">
        <v>4000</v>
      </c>
      <c r="I984">
        <v>600</v>
      </c>
      <c r="J984">
        <v>3570</v>
      </c>
      <c r="K984" t="s">
        <v>18</v>
      </c>
      <c r="L984">
        <v>170</v>
      </c>
      <c r="M984" t="s">
        <v>25</v>
      </c>
      <c r="N984">
        <v>0</v>
      </c>
      <c r="O984">
        <v>0</v>
      </c>
      <c r="P984" t="s">
        <v>388</v>
      </c>
      <c r="Q984" t="s">
        <v>417</v>
      </c>
      <c r="R984" t="s">
        <v>21</v>
      </c>
    </row>
    <row r="985" spans="1:18" hidden="1" x14ac:dyDescent="0.25">
      <c r="A985">
        <v>222361</v>
      </c>
      <c r="B985">
        <v>4539</v>
      </c>
      <c r="C985" s="1">
        <v>44847</v>
      </c>
      <c r="D985" t="s">
        <v>422</v>
      </c>
      <c r="E985">
        <v>3</v>
      </c>
      <c r="F985">
        <v>2</v>
      </c>
      <c r="G985">
        <v>1</v>
      </c>
      <c r="H985">
        <v>52000</v>
      </c>
      <c r="I985">
        <v>7800</v>
      </c>
      <c r="J985">
        <v>46410</v>
      </c>
      <c r="K985" t="s">
        <v>18</v>
      </c>
      <c r="L985">
        <v>2210</v>
      </c>
      <c r="M985" t="s">
        <v>25</v>
      </c>
      <c r="N985">
        <v>0</v>
      </c>
      <c r="O985">
        <v>0</v>
      </c>
      <c r="P985" t="s">
        <v>423</v>
      </c>
      <c r="Q985" t="s">
        <v>417</v>
      </c>
      <c r="R985" t="s">
        <v>21</v>
      </c>
    </row>
    <row r="986" spans="1:18" hidden="1" x14ac:dyDescent="0.25">
      <c r="A986">
        <v>202163</v>
      </c>
      <c r="B986">
        <v>4338</v>
      </c>
      <c r="C986" s="1">
        <v>44695</v>
      </c>
      <c r="D986" t="s">
        <v>81</v>
      </c>
      <c r="E986">
        <v>4</v>
      </c>
      <c r="F986">
        <v>3</v>
      </c>
      <c r="G986">
        <v>1</v>
      </c>
      <c r="H986">
        <v>15001.2</v>
      </c>
      <c r="I986">
        <v>2250.1799999999998</v>
      </c>
      <c r="J986">
        <v>13388.57</v>
      </c>
      <c r="K986" t="s">
        <v>18</v>
      </c>
      <c r="L986">
        <v>637.54999999999995</v>
      </c>
      <c r="M986" t="s">
        <v>25</v>
      </c>
      <c r="N986">
        <v>0</v>
      </c>
      <c r="O986">
        <v>0</v>
      </c>
      <c r="P986" t="s">
        <v>380</v>
      </c>
      <c r="Q986" t="s">
        <v>417</v>
      </c>
      <c r="R986" t="s">
        <v>21</v>
      </c>
    </row>
    <row r="987" spans="1:18" hidden="1" x14ac:dyDescent="0.25">
      <c r="A987">
        <v>212199</v>
      </c>
      <c r="B987">
        <v>4375</v>
      </c>
      <c r="C987" s="1">
        <v>44729</v>
      </c>
      <c r="D987" t="s">
        <v>46</v>
      </c>
      <c r="E987">
        <v>1</v>
      </c>
      <c r="F987">
        <v>1</v>
      </c>
      <c r="G987">
        <v>0</v>
      </c>
      <c r="H987">
        <v>11200</v>
      </c>
      <c r="I987">
        <v>1680</v>
      </c>
      <c r="J987">
        <v>9996</v>
      </c>
      <c r="K987" t="s">
        <v>22</v>
      </c>
      <c r="L987">
        <v>476</v>
      </c>
      <c r="M987" t="s">
        <v>25</v>
      </c>
      <c r="N987">
        <v>0</v>
      </c>
      <c r="O987">
        <v>0</v>
      </c>
      <c r="P987" t="s">
        <v>384</v>
      </c>
      <c r="Q987" t="s">
        <v>417</v>
      </c>
      <c r="R987" t="s">
        <v>21</v>
      </c>
    </row>
    <row r="988" spans="1:18" hidden="1" x14ac:dyDescent="0.25">
      <c r="A988">
        <v>182130</v>
      </c>
      <c r="B988">
        <v>4303</v>
      </c>
      <c r="C988" s="1">
        <v>44667</v>
      </c>
      <c r="D988" t="s">
        <v>81</v>
      </c>
      <c r="E988">
        <v>4</v>
      </c>
      <c r="F988">
        <v>3</v>
      </c>
      <c r="G988">
        <v>1</v>
      </c>
      <c r="H988">
        <v>15001.2</v>
      </c>
      <c r="I988">
        <v>2250.1799999999998</v>
      </c>
      <c r="J988">
        <v>13388.57</v>
      </c>
      <c r="K988" t="s">
        <v>18</v>
      </c>
      <c r="L988">
        <v>637.54999999999995</v>
      </c>
      <c r="M988" t="s">
        <v>25</v>
      </c>
      <c r="N988">
        <v>0</v>
      </c>
      <c r="O988">
        <v>0</v>
      </c>
      <c r="P988" t="s">
        <v>380</v>
      </c>
      <c r="Q988" t="s">
        <v>417</v>
      </c>
      <c r="R988" t="s">
        <v>21</v>
      </c>
    </row>
    <row r="989" spans="1:18" hidden="1" x14ac:dyDescent="0.25">
      <c r="A989">
        <v>172043</v>
      </c>
      <c r="B989">
        <v>4215</v>
      </c>
      <c r="C989" s="1">
        <v>44597</v>
      </c>
      <c r="D989" t="s">
        <v>424</v>
      </c>
      <c r="E989">
        <v>1</v>
      </c>
      <c r="F989">
        <v>1</v>
      </c>
      <c r="G989">
        <v>0</v>
      </c>
      <c r="H989">
        <v>300000</v>
      </c>
      <c r="I989">
        <v>45000</v>
      </c>
      <c r="J989">
        <v>267750</v>
      </c>
      <c r="K989" t="s">
        <v>18</v>
      </c>
      <c r="L989">
        <v>12750</v>
      </c>
      <c r="M989" t="s">
        <v>25</v>
      </c>
      <c r="N989">
        <v>0</v>
      </c>
      <c r="O989">
        <v>0</v>
      </c>
      <c r="P989" t="s">
        <v>364</v>
      </c>
      <c r="Q989" t="s">
        <v>417</v>
      </c>
      <c r="R989" t="s">
        <v>21</v>
      </c>
    </row>
    <row r="990" spans="1:18" hidden="1" x14ac:dyDescent="0.25">
      <c r="A990">
        <v>222536</v>
      </c>
      <c r="B990">
        <v>4704</v>
      </c>
      <c r="C990" s="1">
        <v>45009</v>
      </c>
      <c r="D990" t="s">
        <v>363</v>
      </c>
      <c r="E990">
        <v>1</v>
      </c>
      <c r="F990">
        <v>1</v>
      </c>
      <c r="G990">
        <v>0</v>
      </c>
      <c r="H990">
        <v>427500</v>
      </c>
      <c r="I990">
        <v>64125</v>
      </c>
      <c r="J990">
        <v>381543.75</v>
      </c>
      <c r="K990" t="s">
        <v>18</v>
      </c>
      <c r="L990">
        <v>18168.75</v>
      </c>
      <c r="M990" t="s">
        <v>25</v>
      </c>
      <c r="N990">
        <v>0</v>
      </c>
      <c r="O990">
        <v>0</v>
      </c>
      <c r="P990" t="s">
        <v>425</v>
      </c>
      <c r="Q990" t="s">
        <v>417</v>
      </c>
      <c r="R990" t="s">
        <v>21</v>
      </c>
    </row>
    <row r="991" spans="1:18" hidden="1" x14ac:dyDescent="0.25">
      <c r="A991">
        <v>222538</v>
      </c>
      <c r="B991">
        <v>4706</v>
      </c>
      <c r="C991" s="1">
        <v>45009</v>
      </c>
      <c r="D991" t="s">
        <v>363</v>
      </c>
      <c r="E991">
        <v>1</v>
      </c>
      <c r="F991">
        <v>1</v>
      </c>
      <c r="G991">
        <v>0</v>
      </c>
      <c r="H991">
        <v>420000</v>
      </c>
      <c r="I991">
        <v>63000</v>
      </c>
      <c r="J991">
        <v>374850</v>
      </c>
      <c r="K991" t="s">
        <v>18</v>
      </c>
      <c r="L991">
        <v>17850</v>
      </c>
      <c r="M991" t="s">
        <v>25</v>
      </c>
      <c r="N991">
        <v>0</v>
      </c>
      <c r="O991">
        <v>0</v>
      </c>
      <c r="P991" t="s">
        <v>378</v>
      </c>
      <c r="Q991" t="s">
        <v>417</v>
      </c>
      <c r="R991" t="s">
        <v>21</v>
      </c>
    </row>
    <row r="992" spans="1:18" hidden="1" x14ac:dyDescent="0.25">
      <c r="A992">
        <v>182112</v>
      </c>
      <c r="B992">
        <v>4285</v>
      </c>
      <c r="C992" s="1">
        <v>44652</v>
      </c>
      <c r="D992" t="s">
        <v>46</v>
      </c>
      <c r="E992">
        <v>1</v>
      </c>
      <c r="F992">
        <v>1</v>
      </c>
      <c r="G992">
        <v>0</v>
      </c>
      <c r="H992">
        <v>4500</v>
      </c>
      <c r="I992">
        <v>675</v>
      </c>
      <c r="J992">
        <v>4016.25</v>
      </c>
      <c r="K992" t="s">
        <v>22</v>
      </c>
      <c r="L992">
        <v>191.25</v>
      </c>
      <c r="M992" t="s">
        <v>25</v>
      </c>
      <c r="N992">
        <v>0</v>
      </c>
      <c r="O992">
        <v>0</v>
      </c>
      <c r="P992" t="s">
        <v>374</v>
      </c>
      <c r="Q992" t="s">
        <v>417</v>
      </c>
      <c r="R992" t="s">
        <v>21</v>
      </c>
    </row>
    <row r="993" spans="1:18" hidden="1" x14ac:dyDescent="0.25">
      <c r="A993">
        <v>172072</v>
      </c>
      <c r="B993">
        <v>4244</v>
      </c>
      <c r="C993" s="1">
        <v>44620</v>
      </c>
      <c r="D993" t="s">
        <v>66</v>
      </c>
      <c r="E993">
        <v>2</v>
      </c>
      <c r="F993">
        <v>1</v>
      </c>
      <c r="G993">
        <v>1</v>
      </c>
      <c r="H993">
        <v>11480</v>
      </c>
      <c r="I993">
        <v>1722</v>
      </c>
      <c r="J993">
        <v>10245.9</v>
      </c>
      <c r="K993" t="s">
        <v>18</v>
      </c>
      <c r="L993">
        <v>487.9</v>
      </c>
      <c r="M993" t="s">
        <v>25</v>
      </c>
      <c r="N993">
        <v>0</v>
      </c>
      <c r="O993">
        <v>0</v>
      </c>
      <c r="P993" t="s">
        <v>371</v>
      </c>
      <c r="Q993" t="s">
        <v>417</v>
      </c>
      <c r="R993" t="s">
        <v>21</v>
      </c>
    </row>
    <row r="994" spans="1:18" hidden="1" x14ac:dyDescent="0.25">
      <c r="A994">
        <v>172051</v>
      </c>
      <c r="B994">
        <v>4223</v>
      </c>
      <c r="C994" s="1">
        <v>44610</v>
      </c>
      <c r="D994" t="s">
        <v>424</v>
      </c>
      <c r="E994">
        <v>1</v>
      </c>
      <c r="F994">
        <v>1</v>
      </c>
      <c r="G994">
        <v>0</v>
      </c>
      <c r="H994">
        <v>285716.25</v>
      </c>
      <c r="I994">
        <v>0</v>
      </c>
      <c r="J994">
        <v>300002.06</v>
      </c>
      <c r="K994" t="s">
        <v>18</v>
      </c>
      <c r="L994">
        <v>14285.81</v>
      </c>
      <c r="M994" t="s">
        <v>25</v>
      </c>
      <c r="N994">
        <v>0</v>
      </c>
      <c r="O994">
        <v>0</v>
      </c>
      <c r="P994" t="s">
        <v>426</v>
      </c>
      <c r="Q994" t="s">
        <v>417</v>
      </c>
      <c r="R994" t="s">
        <v>21</v>
      </c>
    </row>
    <row r="995" spans="1:18" hidden="1" x14ac:dyDescent="0.25">
      <c r="A995">
        <v>222537</v>
      </c>
      <c r="B995">
        <v>4705</v>
      </c>
      <c r="C995" s="1">
        <v>45009</v>
      </c>
      <c r="D995" t="s">
        <v>363</v>
      </c>
      <c r="E995">
        <v>1</v>
      </c>
      <c r="F995">
        <v>1</v>
      </c>
      <c r="G995">
        <v>0</v>
      </c>
      <c r="H995">
        <v>448875</v>
      </c>
      <c r="I995">
        <v>67331.25</v>
      </c>
      <c r="J995">
        <v>400620.94</v>
      </c>
      <c r="K995" t="s">
        <v>18</v>
      </c>
      <c r="L995">
        <v>19077.189999999999</v>
      </c>
      <c r="M995" t="s">
        <v>25</v>
      </c>
      <c r="N995">
        <v>0</v>
      </c>
      <c r="O995">
        <v>0</v>
      </c>
      <c r="P995" t="s">
        <v>426</v>
      </c>
      <c r="Q995" t="s">
        <v>417</v>
      </c>
      <c r="R995" t="s">
        <v>21</v>
      </c>
    </row>
    <row r="996" spans="1:18" hidden="1" x14ac:dyDescent="0.25">
      <c r="A996">
        <v>172038</v>
      </c>
      <c r="B996">
        <v>4210</v>
      </c>
      <c r="C996" s="1">
        <v>44590</v>
      </c>
      <c r="D996" t="s">
        <v>46</v>
      </c>
      <c r="E996">
        <v>1</v>
      </c>
      <c r="F996">
        <v>1</v>
      </c>
      <c r="G996">
        <v>0</v>
      </c>
      <c r="H996">
        <v>4500</v>
      </c>
      <c r="I996">
        <v>675</v>
      </c>
      <c r="J996">
        <v>4016.25</v>
      </c>
      <c r="K996" t="s">
        <v>22</v>
      </c>
      <c r="L996">
        <v>191.25</v>
      </c>
      <c r="M996" t="s">
        <v>25</v>
      </c>
      <c r="N996">
        <v>0</v>
      </c>
      <c r="O996">
        <v>0</v>
      </c>
      <c r="P996" t="s">
        <v>428</v>
      </c>
      <c r="Q996" t="s">
        <v>417</v>
      </c>
      <c r="R996" t="s">
        <v>21</v>
      </c>
    </row>
    <row r="997" spans="1:18" hidden="1" x14ac:dyDescent="0.25">
      <c r="A997">
        <v>172044</v>
      </c>
      <c r="B997">
        <v>4216</v>
      </c>
      <c r="C997" s="1">
        <v>44597</v>
      </c>
      <c r="D997" t="s">
        <v>424</v>
      </c>
      <c r="E997">
        <v>1</v>
      </c>
      <c r="F997">
        <v>1</v>
      </c>
      <c r="G997">
        <v>0</v>
      </c>
      <c r="H997">
        <v>285714.28999999998</v>
      </c>
      <c r="I997">
        <v>42857.14</v>
      </c>
      <c r="J997">
        <v>255000.01</v>
      </c>
      <c r="K997" t="s">
        <v>18</v>
      </c>
      <c r="L997">
        <v>12142.86</v>
      </c>
      <c r="M997" t="s">
        <v>25</v>
      </c>
      <c r="N997">
        <v>0</v>
      </c>
      <c r="O997">
        <v>0</v>
      </c>
      <c r="P997" t="s">
        <v>429</v>
      </c>
      <c r="Q997" t="s">
        <v>417</v>
      </c>
      <c r="R997" t="s">
        <v>21</v>
      </c>
    </row>
    <row r="998" spans="1:18" hidden="1" x14ac:dyDescent="0.25">
      <c r="A998">
        <v>171985</v>
      </c>
      <c r="B998">
        <v>4159</v>
      </c>
      <c r="C998" s="1">
        <v>44554</v>
      </c>
      <c r="D998" t="s">
        <v>46</v>
      </c>
      <c r="E998">
        <v>1</v>
      </c>
      <c r="F998">
        <v>1</v>
      </c>
      <c r="G998">
        <v>0</v>
      </c>
      <c r="H998">
        <v>4500</v>
      </c>
      <c r="I998">
        <v>675</v>
      </c>
      <c r="J998">
        <v>4016.25</v>
      </c>
      <c r="K998" t="s">
        <v>18</v>
      </c>
      <c r="L998">
        <v>191.25</v>
      </c>
      <c r="M998" t="s">
        <v>25</v>
      </c>
      <c r="N998">
        <v>0</v>
      </c>
      <c r="O998">
        <v>0</v>
      </c>
      <c r="P998" t="s">
        <v>361</v>
      </c>
      <c r="Q998" t="s">
        <v>417</v>
      </c>
      <c r="R998" t="s">
        <v>21</v>
      </c>
    </row>
    <row r="999" spans="1:18" hidden="1" x14ac:dyDescent="0.25">
      <c r="A999">
        <v>222661</v>
      </c>
      <c r="B999">
        <v>4822</v>
      </c>
      <c r="C999" s="1">
        <v>45139</v>
      </c>
      <c r="D999" t="s">
        <v>46</v>
      </c>
      <c r="E999">
        <v>1</v>
      </c>
      <c r="F999">
        <v>1</v>
      </c>
      <c r="G999">
        <v>0</v>
      </c>
      <c r="H999">
        <v>10400</v>
      </c>
      <c r="I999">
        <v>1560</v>
      </c>
      <c r="J999">
        <v>9282</v>
      </c>
      <c r="K999" t="s">
        <v>18</v>
      </c>
      <c r="L999">
        <v>442</v>
      </c>
      <c r="M999" t="s">
        <v>25</v>
      </c>
      <c r="N999">
        <v>0</v>
      </c>
      <c r="O999">
        <v>0</v>
      </c>
      <c r="P999" t="s">
        <v>342</v>
      </c>
      <c r="Q999" t="s">
        <v>417</v>
      </c>
      <c r="R999" t="s">
        <v>21</v>
      </c>
    </row>
    <row r="1000" spans="1:18" hidden="1" x14ac:dyDescent="0.25">
      <c r="A1000">
        <v>171874</v>
      </c>
      <c r="B1000">
        <v>4049</v>
      </c>
      <c r="C1000" s="1">
        <v>44457</v>
      </c>
      <c r="D1000" t="s">
        <v>430</v>
      </c>
      <c r="E1000">
        <v>1</v>
      </c>
      <c r="F1000">
        <v>1</v>
      </c>
      <c r="G1000">
        <v>0</v>
      </c>
      <c r="H1000">
        <v>7600</v>
      </c>
      <c r="I1000">
        <v>1140</v>
      </c>
      <c r="J1000">
        <v>6783</v>
      </c>
      <c r="K1000" t="s">
        <v>18</v>
      </c>
      <c r="L1000">
        <v>323</v>
      </c>
      <c r="M1000" t="s">
        <v>25</v>
      </c>
      <c r="N1000">
        <v>0</v>
      </c>
      <c r="O1000">
        <v>0</v>
      </c>
      <c r="P1000" t="s">
        <v>431</v>
      </c>
      <c r="Q1000" t="s">
        <v>417</v>
      </c>
      <c r="R1000" t="s">
        <v>21</v>
      </c>
    </row>
    <row r="1001" spans="1:18" hidden="1" x14ac:dyDescent="0.25">
      <c r="A1001">
        <v>171883</v>
      </c>
      <c r="B1001">
        <v>4058</v>
      </c>
      <c r="C1001" s="1">
        <v>44476</v>
      </c>
      <c r="D1001" t="s">
        <v>341</v>
      </c>
      <c r="E1001">
        <v>1</v>
      </c>
      <c r="F1001">
        <v>1</v>
      </c>
      <c r="G1001">
        <v>0</v>
      </c>
      <c r="H1001">
        <v>105248</v>
      </c>
      <c r="I1001">
        <v>15787.2</v>
      </c>
      <c r="J1001">
        <v>93933.84</v>
      </c>
      <c r="K1001" t="s">
        <v>18</v>
      </c>
      <c r="L1001">
        <v>4473.04</v>
      </c>
      <c r="M1001" t="s">
        <v>25</v>
      </c>
      <c r="N1001">
        <v>0</v>
      </c>
      <c r="O1001">
        <v>0</v>
      </c>
      <c r="P1001" t="s">
        <v>342</v>
      </c>
      <c r="Q1001" t="s">
        <v>417</v>
      </c>
      <c r="R1001" t="s">
        <v>21</v>
      </c>
    </row>
    <row r="1002" spans="1:18" x14ac:dyDescent="0.25">
      <c r="A1002">
        <v>222486</v>
      </c>
      <c r="B1002">
        <v>4654</v>
      </c>
      <c r="C1002" s="1">
        <v>44967</v>
      </c>
      <c r="D1002" t="s">
        <v>52</v>
      </c>
      <c r="E1002">
        <v>1</v>
      </c>
      <c r="F1002">
        <v>1</v>
      </c>
      <c r="G1002">
        <v>0</v>
      </c>
      <c r="H1002">
        <v>1100000</v>
      </c>
      <c r="I1002">
        <v>0</v>
      </c>
      <c r="J1002">
        <v>1155000</v>
      </c>
      <c r="K1002" t="s">
        <v>22</v>
      </c>
      <c r="L1002">
        <v>55000</v>
      </c>
      <c r="M1002" t="s">
        <v>25</v>
      </c>
      <c r="N1002">
        <v>0</v>
      </c>
      <c r="O1002">
        <v>0</v>
      </c>
      <c r="P1002" s="11" t="s">
        <v>336</v>
      </c>
      <c r="Q1002" t="s">
        <v>417</v>
      </c>
      <c r="R1002" t="s">
        <v>21</v>
      </c>
    </row>
    <row r="1003" spans="1:18" hidden="1" x14ac:dyDescent="0.25">
      <c r="A1003">
        <v>171807</v>
      </c>
      <c r="B1003">
        <v>3982</v>
      </c>
      <c r="C1003" s="1">
        <v>44425</v>
      </c>
      <c r="D1003" t="s">
        <v>46</v>
      </c>
      <c r="E1003">
        <v>1</v>
      </c>
      <c r="F1003">
        <v>1</v>
      </c>
      <c r="G1003">
        <v>0</v>
      </c>
      <c r="H1003">
        <v>4500</v>
      </c>
      <c r="I1003">
        <v>675</v>
      </c>
      <c r="J1003">
        <v>4016.25</v>
      </c>
      <c r="K1003" t="s">
        <v>18</v>
      </c>
      <c r="L1003">
        <v>191.25</v>
      </c>
      <c r="M1003" t="s">
        <v>25</v>
      </c>
      <c r="N1003">
        <v>0</v>
      </c>
      <c r="O1003">
        <v>0</v>
      </c>
      <c r="P1003" t="s">
        <v>335</v>
      </c>
      <c r="Q1003" t="s">
        <v>417</v>
      </c>
      <c r="R1003" t="s">
        <v>21</v>
      </c>
    </row>
    <row r="1004" spans="1:18" x14ac:dyDescent="0.25">
      <c r="A1004">
        <v>172036</v>
      </c>
      <c r="B1004">
        <v>4208</v>
      </c>
      <c r="C1004" s="1">
        <v>44589</v>
      </c>
      <c r="D1004" t="s">
        <v>432</v>
      </c>
      <c r="E1004">
        <v>1</v>
      </c>
      <c r="F1004">
        <v>1</v>
      </c>
      <c r="G1004">
        <v>0</v>
      </c>
      <c r="H1004">
        <v>857143</v>
      </c>
      <c r="I1004">
        <v>0</v>
      </c>
      <c r="J1004">
        <v>900000.15</v>
      </c>
      <c r="K1004" t="s">
        <v>22</v>
      </c>
      <c r="L1004">
        <v>42857.15</v>
      </c>
      <c r="M1004" t="s">
        <v>25</v>
      </c>
      <c r="N1004">
        <v>0</v>
      </c>
      <c r="O1004">
        <v>0</v>
      </c>
      <c r="P1004" t="s">
        <v>336</v>
      </c>
      <c r="Q1004" t="s">
        <v>417</v>
      </c>
      <c r="R1004" t="s">
        <v>21</v>
      </c>
    </row>
    <row r="1005" spans="1:18" hidden="1" x14ac:dyDescent="0.25">
      <c r="A1005">
        <v>171779</v>
      </c>
      <c r="B1005">
        <v>3954</v>
      </c>
      <c r="C1005" s="1">
        <v>44413</v>
      </c>
      <c r="D1005" t="s">
        <v>433</v>
      </c>
      <c r="E1005">
        <v>1</v>
      </c>
      <c r="F1005">
        <v>1</v>
      </c>
      <c r="G1005">
        <v>0</v>
      </c>
      <c r="H1005">
        <v>62500</v>
      </c>
      <c r="I1005">
        <v>9375</v>
      </c>
      <c r="J1005">
        <v>55781.25</v>
      </c>
      <c r="K1005" t="s">
        <v>18</v>
      </c>
      <c r="L1005">
        <v>2656.25</v>
      </c>
      <c r="M1005" t="s">
        <v>25</v>
      </c>
      <c r="N1005">
        <v>0</v>
      </c>
      <c r="O1005">
        <v>0</v>
      </c>
      <c r="P1005" t="s">
        <v>434</v>
      </c>
      <c r="Q1005" t="s">
        <v>417</v>
      </c>
      <c r="R1005" t="s">
        <v>21</v>
      </c>
    </row>
    <row r="1006" spans="1:18" hidden="1" x14ac:dyDescent="0.25">
      <c r="A1006">
        <v>171926</v>
      </c>
      <c r="B1006">
        <v>4101</v>
      </c>
      <c r="C1006" s="1">
        <v>44499</v>
      </c>
      <c r="D1006" t="s">
        <v>46</v>
      </c>
      <c r="E1006">
        <v>1</v>
      </c>
      <c r="F1006">
        <v>1</v>
      </c>
      <c r="G1006">
        <v>0</v>
      </c>
      <c r="H1006">
        <v>28000</v>
      </c>
      <c r="I1006">
        <v>4200</v>
      </c>
      <c r="J1006">
        <v>24990</v>
      </c>
      <c r="K1006" t="s">
        <v>18</v>
      </c>
      <c r="L1006">
        <v>1190</v>
      </c>
      <c r="M1006" t="s">
        <v>25</v>
      </c>
      <c r="N1006">
        <v>0</v>
      </c>
      <c r="O1006">
        <v>0</v>
      </c>
      <c r="P1006" t="s">
        <v>334</v>
      </c>
      <c r="Q1006" t="s">
        <v>417</v>
      </c>
      <c r="R1006" t="s">
        <v>21</v>
      </c>
    </row>
    <row r="1007" spans="1:18" hidden="1" x14ac:dyDescent="0.25">
      <c r="A1007">
        <v>212222</v>
      </c>
      <c r="B1007">
        <v>4398</v>
      </c>
      <c r="C1007" s="1">
        <v>44768</v>
      </c>
      <c r="D1007" t="s">
        <v>81</v>
      </c>
      <c r="E1007">
        <v>4</v>
      </c>
      <c r="F1007">
        <v>3</v>
      </c>
      <c r="G1007">
        <v>1</v>
      </c>
      <c r="H1007">
        <v>10200.6</v>
      </c>
      <c r="I1007">
        <v>1530.09</v>
      </c>
      <c r="J1007">
        <v>9104.0400000000009</v>
      </c>
      <c r="K1007" t="s">
        <v>18</v>
      </c>
      <c r="L1007">
        <v>433.53</v>
      </c>
      <c r="M1007" t="s">
        <v>25</v>
      </c>
      <c r="N1007">
        <v>0</v>
      </c>
      <c r="O1007">
        <v>0</v>
      </c>
      <c r="P1007" t="s">
        <v>333</v>
      </c>
      <c r="Q1007" t="s">
        <v>417</v>
      </c>
      <c r="R1007" t="s">
        <v>21</v>
      </c>
    </row>
    <row r="1008" spans="1:18" hidden="1" x14ac:dyDescent="0.25">
      <c r="A1008">
        <v>222567</v>
      </c>
      <c r="B1008">
        <v>4735</v>
      </c>
      <c r="C1008" s="1">
        <v>45044</v>
      </c>
      <c r="D1008" t="s">
        <v>46</v>
      </c>
      <c r="E1008">
        <v>1</v>
      </c>
      <c r="F1008">
        <v>1</v>
      </c>
      <c r="G1008">
        <v>0</v>
      </c>
      <c r="H1008">
        <v>3000</v>
      </c>
      <c r="I1008">
        <v>450</v>
      </c>
      <c r="J1008">
        <v>2677.5</v>
      </c>
      <c r="K1008" t="s">
        <v>18</v>
      </c>
      <c r="L1008">
        <v>127.5</v>
      </c>
      <c r="M1008" t="s">
        <v>25</v>
      </c>
      <c r="N1008">
        <v>0</v>
      </c>
      <c r="O1008">
        <v>0</v>
      </c>
      <c r="P1008" t="s">
        <v>331</v>
      </c>
      <c r="Q1008" t="s">
        <v>417</v>
      </c>
      <c r="R1008" t="s">
        <v>21</v>
      </c>
    </row>
    <row r="1009" spans="1:18" hidden="1" x14ac:dyDescent="0.25">
      <c r="A1009">
        <v>212233</v>
      </c>
      <c r="B1009">
        <v>4409</v>
      </c>
      <c r="C1009" s="1">
        <v>44771</v>
      </c>
      <c r="D1009" t="s">
        <v>46</v>
      </c>
      <c r="E1009">
        <v>1</v>
      </c>
      <c r="F1009">
        <v>1</v>
      </c>
      <c r="G1009">
        <v>0</v>
      </c>
      <c r="H1009">
        <v>30000</v>
      </c>
      <c r="I1009">
        <v>4500</v>
      </c>
      <c r="J1009">
        <v>26775</v>
      </c>
      <c r="K1009" t="s">
        <v>18</v>
      </c>
      <c r="L1009">
        <v>1275</v>
      </c>
      <c r="M1009" t="s">
        <v>25</v>
      </c>
      <c r="N1009">
        <v>0</v>
      </c>
      <c r="O1009">
        <v>0</v>
      </c>
      <c r="P1009" t="s">
        <v>331</v>
      </c>
      <c r="Q1009" t="s">
        <v>417</v>
      </c>
      <c r="R1009" t="s">
        <v>21</v>
      </c>
    </row>
    <row r="1010" spans="1:18" hidden="1" x14ac:dyDescent="0.25">
      <c r="A1010">
        <v>171774</v>
      </c>
      <c r="B1010">
        <v>3949</v>
      </c>
      <c r="C1010" s="1">
        <v>44410</v>
      </c>
      <c r="D1010" t="s">
        <v>46</v>
      </c>
      <c r="E1010">
        <v>1</v>
      </c>
      <c r="F1010">
        <v>1</v>
      </c>
      <c r="G1010">
        <v>0</v>
      </c>
      <c r="H1010">
        <v>14000</v>
      </c>
      <c r="I1010">
        <v>2100</v>
      </c>
      <c r="J1010">
        <v>12495</v>
      </c>
      <c r="K1010" t="s">
        <v>18</v>
      </c>
      <c r="L1010">
        <v>595</v>
      </c>
      <c r="M1010" t="s">
        <v>25</v>
      </c>
      <c r="N1010">
        <v>0</v>
      </c>
      <c r="O1010">
        <v>0</v>
      </c>
      <c r="P1010" t="s">
        <v>331</v>
      </c>
      <c r="Q1010" t="s">
        <v>417</v>
      </c>
      <c r="R1010" t="s">
        <v>21</v>
      </c>
    </row>
    <row r="1011" spans="1:18" hidden="1" x14ac:dyDescent="0.25">
      <c r="A1011">
        <v>202164</v>
      </c>
      <c r="B1011">
        <v>4339</v>
      </c>
      <c r="C1011" s="1">
        <v>44700</v>
      </c>
      <c r="D1011" t="s">
        <v>46</v>
      </c>
      <c r="E1011">
        <v>1</v>
      </c>
      <c r="F1011">
        <v>1</v>
      </c>
      <c r="G1011">
        <v>0</v>
      </c>
      <c r="H1011">
        <v>6720</v>
      </c>
      <c r="I1011">
        <v>1008</v>
      </c>
      <c r="J1011">
        <v>5997.6</v>
      </c>
      <c r="K1011" t="s">
        <v>18</v>
      </c>
      <c r="L1011">
        <v>285.60000000000002</v>
      </c>
      <c r="M1011" t="s">
        <v>25</v>
      </c>
      <c r="N1011">
        <v>0</v>
      </c>
      <c r="O1011">
        <v>0</v>
      </c>
      <c r="P1011" t="s">
        <v>435</v>
      </c>
      <c r="Q1011" t="s">
        <v>417</v>
      </c>
      <c r="R1011" t="s">
        <v>21</v>
      </c>
    </row>
    <row r="1012" spans="1:18" hidden="1" x14ac:dyDescent="0.25">
      <c r="A1012">
        <v>171698</v>
      </c>
      <c r="B1012">
        <v>3874</v>
      </c>
      <c r="C1012" s="1">
        <v>44341</v>
      </c>
      <c r="D1012" t="s">
        <v>46</v>
      </c>
      <c r="E1012">
        <v>1</v>
      </c>
      <c r="F1012">
        <v>1</v>
      </c>
      <c r="G1012">
        <v>0</v>
      </c>
      <c r="H1012">
        <v>12800</v>
      </c>
      <c r="I1012">
        <v>1920</v>
      </c>
      <c r="J1012">
        <v>11424</v>
      </c>
      <c r="K1012" t="s">
        <v>22</v>
      </c>
      <c r="L1012">
        <v>544</v>
      </c>
      <c r="M1012" t="s">
        <v>25</v>
      </c>
      <c r="N1012">
        <v>0</v>
      </c>
      <c r="O1012">
        <v>0</v>
      </c>
      <c r="P1012" t="s">
        <v>436</v>
      </c>
      <c r="Q1012" t="s">
        <v>417</v>
      </c>
      <c r="R1012" t="s">
        <v>21</v>
      </c>
    </row>
    <row r="1013" spans="1:18" hidden="1" x14ac:dyDescent="0.25">
      <c r="A1013">
        <v>222498</v>
      </c>
      <c r="B1013">
        <v>4666</v>
      </c>
      <c r="C1013" s="1">
        <v>44975</v>
      </c>
      <c r="D1013" t="s">
        <v>46</v>
      </c>
      <c r="E1013">
        <v>1</v>
      </c>
      <c r="F1013">
        <v>1</v>
      </c>
      <c r="G1013">
        <v>0</v>
      </c>
      <c r="H1013">
        <v>3900</v>
      </c>
      <c r="I1013">
        <v>585</v>
      </c>
      <c r="J1013">
        <v>3480.75</v>
      </c>
      <c r="K1013" t="s">
        <v>18</v>
      </c>
      <c r="L1013">
        <v>165.75</v>
      </c>
      <c r="M1013" t="s">
        <v>25</v>
      </c>
      <c r="N1013">
        <v>0</v>
      </c>
      <c r="O1013">
        <v>0</v>
      </c>
      <c r="P1013" t="s">
        <v>437</v>
      </c>
      <c r="Q1013" t="s">
        <v>417</v>
      </c>
      <c r="R1013" t="s">
        <v>21</v>
      </c>
    </row>
    <row r="1014" spans="1:18" hidden="1" x14ac:dyDescent="0.25">
      <c r="A1014">
        <v>171656</v>
      </c>
      <c r="B1014">
        <v>3832</v>
      </c>
      <c r="C1014" s="1">
        <v>44306</v>
      </c>
      <c r="D1014" t="s">
        <v>46</v>
      </c>
      <c r="E1014">
        <v>1</v>
      </c>
      <c r="F1014">
        <v>1</v>
      </c>
      <c r="G1014">
        <v>0</v>
      </c>
      <c r="H1014">
        <v>16800</v>
      </c>
      <c r="I1014">
        <v>2520</v>
      </c>
      <c r="J1014">
        <v>14994</v>
      </c>
      <c r="K1014" t="s">
        <v>22</v>
      </c>
      <c r="L1014">
        <v>714</v>
      </c>
      <c r="M1014" t="s">
        <v>25</v>
      </c>
      <c r="N1014">
        <v>0</v>
      </c>
      <c r="O1014">
        <v>0</v>
      </c>
      <c r="P1014" t="s">
        <v>318</v>
      </c>
      <c r="Q1014" t="s">
        <v>417</v>
      </c>
      <c r="R1014" t="s">
        <v>21</v>
      </c>
    </row>
    <row r="1015" spans="1:18" hidden="1" x14ac:dyDescent="0.25">
      <c r="A1015">
        <v>171627</v>
      </c>
      <c r="B1015">
        <v>3803</v>
      </c>
      <c r="C1015" s="1">
        <v>44289</v>
      </c>
      <c r="D1015" t="s">
        <v>46</v>
      </c>
      <c r="E1015">
        <v>1</v>
      </c>
      <c r="F1015">
        <v>1</v>
      </c>
      <c r="G1015">
        <v>0</v>
      </c>
      <c r="H1015">
        <v>640</v>
      </c>
      <c r="I1015">
        <v>96</v>
      </c>
      <c r="J1015">
        <v>571.20000000000005</v>
      </c>
      <c r="K1015" t="s">
        <v>22</v>
      </c>
      <c r="L1015">
        <v>27.2</v>
      </c>
      <c r="M1015" t="s">
        <v>25</v>
      </c>
      <c r="N1015">
        <v>0</v>
      </c>
      <c r="O1015">
        <v>0</v>
      </c>
      <c r="P1015" t="s">
        <v>438</v>
      </c>
      <c r="Q1015" t="s">
        <v>417</v>
      </c>
      <c r="R1015" t="s">
        <v>21</v>
      </c>
    </row>
    <row r="1016" spans="1:18" hidden="1" x14ac:dyDescent="0.25">
      <c r="A1016">
        <v>171945</v>
      </c>
      <c r="B1016">
        <v>4119</v>
      </c>
      <c r="C1016" s="1">
        <v>44517</v>
      </c>
      <c r="D1016" t="s">
        <v>46</v>
      </c>
      <c r="E1016">
        <v>1</v>
      </c>
      <c r="F1016">
        <v>1</v>
      </c>
      <c r="G1016">
        <v>0</v>
      </c>
      <c r="H1016">
        <v>2432</v>
      </c>
      <c r="I1016">
        <v>364.8</v>
      </c>
      <c r="J1016">
        <v>2170.56</v>
      </c>
      <c r="K1016" t="s">
        <v>22</v>
      </c>
      <c r="L1016">
        <v>103.36</v>
      </c>
      <c r="M1016" t="s">
        <v>25</v>
      </c>
      <c r="N1016">
        <v>0</v>
      </c>
      <c r="O1016">
        <v>0</v>
      </c>
      <c r="P1016" t="s">
        <v>438</v>
      </c>
      <c r="Q1016" t="s">
        <v>417</v>
      </c>
      <c r="R1016" t="s">
        <v>21</v>
      </c>
    </row>
    <row r="1017" spans="1:18" hidden="1" x14ac:dyDescent="0.25">
      <c r="A1017">
        <v>171947</v>
      </c>
      <c r="B1017">
        <v>4121</v>
      </c>
      <c r="C1017" s="1">
        <v>44519</v>
      </c>
      <c r="D1017" t="s">
        <v>46</v>
      </c>
      <c r="E1017">
        <v>1</v>
      </c>
      <c r="F1017">
        <v>1</v>
      </c>
      <c r="G1017">
        <v>0</v>
      </c>
      <c r="H1017">
        <v>2432</v>
      </c>
      <c r="I1017">
        <v>364.8</v>
      </c>
      <c r="J1017">
        <v>2170.56</v>
      </c>
      <c r="K1017" t="s">
        <v>22</v>
      </c>
      <c r="L1017">
        <v>103.36</v>
      </c>
      <c r="M1017" t="s">
        <v>25</v>
      </c>
      <c r="N1017">
        <v>0</v>
      </c>
      <c r="O1017">
        <v>0</v>
      </c>
      <c r="P1017" t="s">
        <v>438</v>
      </c>
      <c r="Q1017" t="s">
        <v>417</v>
      </c>
      <c r="R1017" t="s">
        <v>21</v>
      </c>
    </row>
    <row r="1018" spans="1:18" hidden="1" x14ac:dyDescent="0.25">
      <c r="A1018">
        <v>171670</v>
      </c>
      <c r="B1018">
        <v>3846</v>
      </c>
      <c r="C1018" s="1">
        <v>44316</v>
      </c>
      <c r="D1018" t="s">
        <v>46</v>
      </c>
      <c r="E1018">
        <v>1</v>
      </c>
      <c r="F1018">
        <v>1</v>
      </c>
      <c r="G1018">
        <v>0</v>
      </c>
      <c r="H1018">
        <v>6500</v>
      </c>
      <c r="I1018">
        <v>975</v>
      </c>
      <c r="J1018">
        <v>5801.25</v>
      </c>
      <c r="K1018" t="s">
        <v>22</v>
      </c>
      <c r="L1018">
        <v>276.25</v>
      </c>
      <c r="M1018" t="s">
        <v>25</v>
      </c>
      <c r="N1018">
        <v>0</v>
      </c>
      <c r="O1018">
        <v>0</v>
      </c>
      <c r="P1018" t="s">
        <v>316</v>
      </c>
      <c r="Q1018" t="s">
        <v>417</v>
      </c>
      <c r="R1018" t="s">
        <v>21</v>
      </c>
    </row>
    <row r="1019" spans="1:18" hidden="1" x14ac:dyDescent="0.25">
      <c r="A1019">
        <v>171693</v>
      </c>
      <c r="B1019">
        <v>3869</v>
      </c>
      <c r="C1019" s="1">
        <v>44329</v>
      </c>
      <c r="D1019" t="s">
        <v>46</v>
      </c>
      <c r="E1019">
        <v>1</v>
      </c>
      <c r="F1019">
        <v>1</v>
      </c>
      <c r="G1019">
        <v>0</v>
      </c>
      <c r="H1019">
        <v>17500</v>
      </c>
      <c r="I1019">
        <v>2625</v>
      </c>
      <c r="J1019">
        <v>15618.75</v>
      </c>
      <c r="K1019" t="s">
        <v>22</v>
      </c>
      <c r="L1019">
        <v>743.75</v>
      </c>
      <c r="M1019" t="s">
        <v>25</v>
      </c>
      <c r="N1019">
        <v>0</v>
      </c>
      <c r="O1019">
        <v>0</v>
      </c>
      <c r="P1019" t="s">
        <v>316</v>
      </c>
      <c r="Q1019" t="s">
        <v>417</v>
      </c>
      <c r="R1019" t="s">
        <v>21</v>
      </c>
    </row>
    <row r="1020" spans="1:18" hidden="1" x14ac:dyDescent="0.25">
      <c r="A1020">
        <v>171657</v>
      </c>
      <c r="B1020">
        <v>3833</v>
      </c>
      <c r="C1020" s="1">
        <v>44308</v>
      </c>
      <c r="D1020" t="s">
        <v>63</v>
      </c>
      <c r="E1020">
        <v>1</v>
      </c>
      <c r="F1020">
        <v>1</v>
      </c>
      <c r="G1020">
        <v>0</v>
      </c>
      <c r="H1020">
        <v>3625</v>
      </c>
      <c r="I1020">
        <v>543.75</v>
      </c>
      <c r="J1020">
        <v>3235.31</v>
      </c>
      <c r="K1020" t="s">
        <v>22</v>
      </c>
      <c r="L1020">
        <v>154.06</v>
      </c>
      <c r="M1020" t="s">
        <v>25</v>
      </c>
      <c r="N1020">
        <v>0</v>
      </c>
      <c r="O1020">
        <v>0</v>
      </c>
      <c r="P1020" t="s">
        <v>316</v>
      </c>
      <c r="Q1020" t="s">
        <v>417</v>
      </c>
      <c r="R1020" t="s">
        <v>21</v>
      </c>
    </row>
    <row r="1021" spans="1:18" hidden="1" x14ac:dyDescent="0.25">
      <c r="A1021">
        <v>171658</v>
      </c>
      <c r="B1021">
        <v>3834</v>
      </c>
      <c r="C1021" s="1">
        <v>44308</v>
      </c>
      <c r="D1021" t="s">
        <v>46</v>
      </c>
      <c r="E1021">
        <v>1</v>
      </c>
      <c r="F1021">
        <v>1</v>
      </c>
      <c r="G1021">
        <v>0</v>
      </c>
      <c r="H1021">
        <v>13080</v>
      </c>
      <c r="I1021">
        <v>1962</v>
      </c>
      <c r="J1021">
        <v>11673.9</v>
      </c>
      <c r="K1021" t="s">
        <v>22</v>
      </c>
      <c r="L1021">
        <v>555.9</v>
      </c>
      <c r="M1021" t="s">
        <v>25</v>
      </c>
      <c r="N1021">
        <v>0</v>
      </c>
      <c r="O1021">
        <v>0</v>
      </c>
      <c r="P1021" t="s">
        <v>316</v>
      </c>
      <c r="Q1021" t="s">
        <v>417</v>
      </c>
      <c r="R1021" t="s">
        <v>21</v>
      </c>
    </row>
    <row r="1022" spans="1:18" hidden="1" x14ac:dyDescent="0.25">
      <c r="A1022">
        <v>171606</v>
      </c>
      <c r="B1022">
        <v>3784</v>
      </c>
      <c r="C1022" s="1">
        <v>44259</v>
      </c>
      <c r="D1022" t="s">
        <v>46</v>
      </c>
      <c r="E1022">
        <v>1</v>
      </c>
      <c r="F1022">
        <v>1</v>
      </c>
      <c r="G1022">
        <v>0</v>
      </c>
      <c r="H1022">
        <v>7140</v>
      </c>
      <c r="I1022">
        <v>1071</v>
      </c>
      <c r="J1022">
        <v>6372.45</v>
      </c>
      <c r="K1022" t="s">
        <v>22</v>
      </c>
      <c r="L1022">
        <v>303.45</v>
      </c>
      <c r="M1022" t="s">
        <v>25</v>
      </c>
      <c r="N1022">
        <v>0</v>
      </c>
      <c r="O1022">
        <v>0</v>
      </c>
      <c r="P1022" t="s">
        <v>312</v>
      </c>
      <c r="Q1022" t="s">
        <v>417</v>
      </c>
      <c r="R1022" t="s">
        <v>21</v>
      </c>
    </row>
    <row r="1023" spans="1:18" hidden="1" x14ac:dyDescent="0.25">
      <c r="A1023">
        <v>171764</v>
      </c>
      <c r="B1023">
        <v>3939</v>
      </c>
      <c r="C1023" s="1">
        <v>44406</v>
      </c>
      <c r="D1023" t="s">
        <v>46</v>
      </c>
      <c r="E1023">
        <v>1</v>
      </c>
      <c r="F1023">
        <v>1</v>
      </c>
      <c r="G1023">
        <v>0</v>
      </c>
      <c r="H1023">
        <v>4608</v>
      </c>
      <c r="I1023">
        <v>691.2</v>
      </c>
      <c r="J1023">
        <v>4112.6400000000003</v>
      </c>
      <c r="K1023" t="s">
        <v>18</v>
      </c>
      <c r="L1023">
        <v>195.84</v>
      </c>
      <c r="M1023" t="s">
        <v>25</v>
      </c>
      <c r="N1023">
        <v>0</v>
      </c>
      <c r="O1023">
        <v>0</v>
      </c>
      <c r="P1023" t="s">
        <v>310</v>
      </c>
      <c r="Q1023" t="s">
        <v>417</v>
      </c>
      <c r="R1023" t="s">
        <v>21</v>
      </c>
    </row>
    <row r="1024" spans="1:18" hidden="1" x14ac:dyDescent="0.25">
      <c r="A1024">
        <v>151544</v>
      </c>
      <c r="B1024">
        <v>3720</v>
      </c>
      <c r="C1024" s="1">
        <v>44211</v>
      </c>
      <c r="D1024" t="s">
        <v>46</v>
      </c>
      <c r="E1024">
        <v>1</v>
      </c>
      <c r="F1024">
        <v>1</v>
      </c>
      <c r="G1024">
        <v>0</v>
      </c>
      <c r="H1024">
        <v>24000</v>
      </c>
      <c r="I1024">
        <v>3600</v>
      </c>
      <c r="J1024">
        <v>21420</v>
      </c>
      <c r="K1024" t="s">
        <v>18</v>
      </c>
      <c r="L1024">
        <v>1020</v>
      </c>
      <c r="M1024" t="s">
        <v>25</v>
      </c>
      <c r="N1024">
        <v>0</v>
      </c>
      <c r="O1024">
        <v>0</v>
      </c>
      <c r="P1024" t="s">
        <v>304</v>
      </c>
      <c r="Q1024" t="s">
        <v>417</v>
      </c>
      <c r="R1024" t="s">
        <v>21</v>
      </c>
    </row>
    <row r="1025" spans="1:18" hidden="1" x14ac:dyDescent="0.25">
      <c r="A1025">
        <v>171753</v>
      </c>
      <c r="B1025">
        <v>3928</v>
      </c>
      <c r="C1025" s="1">
        <v>44379</v>
      </c>
      <c r="D1025" t="s">
        <v>439</v>
      </c>
      <c r="E1025">
        <v>13</v>
      </c>
      <c r="F1025">
        <v>13</v>
      </c>
      <c r="G1025">
        <v>0</v>
      </c>
      <c r="H1025">
        <v>156003.9</v>
      </c>
      <c r="I1025">
        <v>23400.52</v>
      </c>
      <c r="J1025">
        <v>139233.54999999999</v>
      </c>
      <c r="K1025" t="s">
        <v>27</v>
      </c>
      <c r="L1025">
        <v>6630.17</v>
      </c>
      <c r="M1025" t="s">
        <v>25</v>
      </c>
      <c r="N1025">
        <v>0</v>
      </c>
      <c r="O1025">
        <v>0</v>
      </c>
      <c r="P1025" t="s">
        <v>304</v>
      </c>
      <c r="Q1025" t="s">
        <v>417</v>
      </c>
      <c r="R1025" t="s">
        <v>21</v>
      </c>
    </row>
    <row r="1026" spans="1:18" hidden="1" x14ac:dyDescent="0.25">
      <c r="A1026">
        <v>171758</v>
      </c>
      <c r="B1026">
        <v>3933</v>
      </c>
      <c r="C1026" s="1">
        <v>44389</v>
      </c>
      <c r="D1026" t="s">
        <v>440</v>
      </c>
      <c r="E1026">
        <v>6</v>
      </c>
      <c r="F1026">
        <v>6</v>
      </c>
      <c r="G1026">
        <v>0</v>
      </c>
      <c r="H1026">
        <v>84002</v>
      </c>
      <c r="I1026">
        <v>12600.3</v>
      </c>
      <c r="J1026">
        <v>74971.789999999994</v>
      </c>
      <c r="K1026" t="s">
        <v>18</v>
      </c>
      <c r="L1026">
        <v>3570.08</v>
      </c>
      <c r="M1026" t="s">
        <v>25</v>
      </c>
      <c r="N1026">
        <v>0</v>
      </c>
      <c r="O1026">
        <v>0</v>
      </c>
      <c r="P1026" t="s">
        <v>304</v>
      </c>
      <c r="Q1026" t="s">
        <v>417</v>
      </c>
      <c r="R1026" t="s">
        <v>21</v>
      </c>
    </row>
    <row r="1027" spans="1:18" hidden="1" x14ac:dyDescent="0.25">
      <c r="A1027">
        <v>171740</v>
      </c>
      <c r="B1027">
        <v>3915</v>
      </c>
      <c r="C1027" s="1">
        <v>44372</v>
      </c>
      <c r="D1027" t="s">
        <v>46</v>
      </c>
      <c r="E1027">
        <v>1</v>
      </c>
      <c r="F1027">
        <v>1</v>
      </c>
      <c r="G1027">
        <v>0</v>
      </c>
      <c r="H1027">
        <v>16250</v>
      </c>
      <c r="I1027">
        <v>2437.5</v>
      </c>
      <c r="J1027">
        <v>14503.13</v>
      </c>
      <c r="K1027" t="s">
        <v>18</v>
      </c>
      <c r="L1027">
        <v>690.63</v>
      </c>
      <c r="M1027" t="s">
        <v>25</v>
      </c>
      <c r="N1027">
        <v>0</v>
      </c>
      <c r="O1027">
        <v>0</v>
      </c>
      <c r="P1027" t="s">
        <v>304</v>
      </c>
      <c r="Q1027" t="s">
        <v>417</v>
      </c>
      <c r="R1027" t="s">
        <v>21</v>
      </c>
    </row>
    <row r="1028" spans="1:18" hidden="1" x14ac:dyDescent="0.25">
      <c r="A1028">
        <v>171965</v>
      </c>
      <c r="B1028">
        <v>4139</v>
      </c>
      <c r="C1028" s="1">
        <v>44546</v>
      </c>
      <c r="D1028" t="s">
        <v>49</v>
      </c>
      <c r="E1028">
        <v>1</v>
      </c>
      <c r="F1028">
        <v>1</v>
      </c>
      <c r="G1028">
        <v>0</v>
      </c>
      <c r="H1028">
        <v>8000</v>
      </c>
      <c r="I1028">
        <v>1200</v>
      </c>
      <c r="J1028">
        <v>7140</v>
      </c>
      <c r="K1028" t="s">
        <v>18</v>
      </c>
      <c r="L1028">
        <v>340</v>
      </c>
      <c r="M1028" t="s">
        <v>25</v>
      </c>
      <c r="N1028">
        <v>0</v>
      </c>
      <c r="O1028">
        <v>0</v>
      </c>
      <c r="P1028" t="s">
        <v>309</v>
      </c>
      <c r="Q1028" t="s">
        <v>417</v>
      </c>
      <c r="R1028" t="s">
        <v>21</v>
      </c>
    </row>
    <row r="1029" spans="1:18" hidden="1" x14ac:dyDescent="0.25">
      <c r="A1029">
        <v>222285</v>
      </c>
      <c r="B1029">
        <v>4463</v>
      </c>
      <c r="C1029" s="1">
        <v>44802</v>
      </c>
      <c r="D1029" t="s">
        <v>46</v>
      </c>
      <c r="E1029">
        <v>1</v>
      </c>
      <c r="F1029">
        <v>1</v>
      </c>
      <c r="G1029">
        <v>0</v>
      </c>
      <c r="H1029">
        <v>8320</v>
      </c>
      <c r="I1029">
        <v>1248</v>
      </c>
      <c r="J1029">
        <v>7425.6</v>
      </c>
      <c r="K1029" t="s">
        <v>18</v>
      </c>
      <c r="L1029">
        <v>353.6</v>
      </c>
      <c r="M1029" t="s">
        <v>25</v>
      </c>
      <c r="N1029">
        <v>0</v>
      </c>
      <c r="O1029">
        <v>0</v>
      </c>
      <c r="P1029" t="s">
        <v>307</v>
      </c>
      <c r="Q1029" t="s">
        <v>417</v>
      </c>
      <c r="R1029" t="s">
        <v>21</v>
      </c>
    </row>
    <row r="1030" spans="1:18" hidden="1" x14ac:dyDescent="0.25">
      <c r="A1030">
        <v>222569</v>
      </c>
      <c r="B1030">
        <v>4737</v>
      </c>
      <c r="C1030" s="1">
        <v>45045</v>
      </c>
      <c r="D1030" t="s">
        <v>46</v>
      </c>
      <c r="E1030">
        <v>1</v>
      </c>
      <c r="F1030">
        <v>1</v>
      </c>
      <c r="G1030">
        <v>0</v>
      </c>
      <c r="H1030">
        <v>3000</v>
      </c>
      <c r="I1030">
        <v>450</v>
      </c>
      <c r="J1030">
        <v>2677.5</v>
      </c>
      <c r="K1030" t="s">
        <v>18</v>
      </c>
      <c r="L1030">
        <v>127.5</v>
      </c>
      <c r="M1030" t="s">
        <v>25</v>
      </c>
      <c r="N1030">
        <v>0</v>
      </c>
      <c r="O1030">
        <v>0</v>
      </c>
      <c r="P1030" t="s">
        <v>298</v>
      </c>
      <c r="Q1030" t="s">
        <v>417</v>
      </c>
      <c r="R1030" t="s">
        <v>21</v>
      </c>
    </row>
    <row r="1031" spans="1:18" hidden="1" x14ac:dyDescent="0.25">
      <c r="A1031">
        <v>222323</v>
      </c>
      <c r="B1031">
        <v>4501</v>
      </c>
      <c r="C1031" s="1">
        <v>44826</v>
      </c>
      <c r="D1031" t="s">
        <v>441</v>
      </c>
      <c r="E1031">
        <v>3</v>
      </c>
      <c r="F1031">
        <v>3</v>
      </c>
      <c r="G1031">
        <v>0</v>
      </c>
      <c r="H1031">
        <v>64999.53</v>
      </c>
      <c r="I1031">
        <v>6499.95</v>
      </c>
      <c r="J1031">
        <v>61424.56</v>
      </c>
      <c r="K1031" t="s">
        <v>18</v>
      </c>
      <c r="L1031">
        <v>2924.98</v>
      </c>
      <c r="M1031" t="s">
        <v>25</v>
      </c>
      <c r="N1031">
        <v>0</v>
      </c>
      <c r="O1031">
        <v>0</v>
      </c>
      <c r="P1031" t="s">
        <v>307</v>
      </c>
      <c r="Q1031" t="s">
        <v>417</v>
      </c>
      <c r="R1031" t="s">
        <v>21</v>
      </c>
    </row>
    <row r="1032" spans="1:18" hidden="1" x14ac:dyDescent="0.25">
      <c r="A1032">
        <v>151504</v>
      </c>
      <c r="B1032">
        <v>3680</v>
      </c>
      <c r="C1032" s="1">
        <v>44176</v>
      </c>
      <c r="D1032" t="s">
        <v>46</v>
      </c>
      <c r="E1032">
        <v>1</v>
      </c>
      <c r="F1032">
        <v>1</v>
      </c>
      <c r="G1032">
        <v>0</v>
      </c>
      <c r="H1032">
        <v>2000</v>
      </c>
      <c r="I1032">
        <v>300</v>
      </c>
      <c r="J1032">
        <v>1785</v>
      </c>
      <c r="K1032" t="s">
        <v>22</v>
      </c>
      <c r="L1032">
        <v>85</v>
      </c>
      <c r="M1032" t="s">
        <v>25</v>
      </c>
      <c r="N1032">
        <v>0</v>
      </c>
      <c r="O1032">
        <v>0</v>
      </c>
      <c r="P1032" t="s">
        <v>306</v>
      </c>
      <c r="Q1032" t="s">
        <v>417</v>
      </c>
      <c r="R1032" t="s">
        <v>21</v>
      </c>
    </row>
    <row r="1033" spans="1:18" hidden="1" x14ac:dyDescent="0.25">
      <c r="A1033">
        <v>171946</v>
      </c>
      <c r="B1033">
        <v>4120</v>
      </c>
      <c r="C1033" s="1">
        <v>44518</v>
      </c>
      <c r="D1033" t="s">
        <v>46</v>
      </c>
      <c r="E1033">
        <v>1</v>
      </c>
      <c r="F1033">
        <v>1</v>
      </c>
      <c r="G1033">
        <v>0</v>
      </c>
      <c r="H1033">
        <v>4000</v>
      </c>
      <c r="I1033">
        <v>600</v>
      </c>
      <c r="J1033">
        <v>3570</v>
      </c>
      <c r="K1033" t="s">
        <v>18</v>
      </c>
      <c r="L1033">
        <v>170</v>
      </c>
      <c r="M1033" t="s">
        <v>25</v>
      </c>
      <c r="N1033">
        <v>0</v>
      </c>
      <c r="O1033">
        <v>0</v>
      </c>
      <c r="P1033" t="s">
        <v>298</v>
      </c>
      <c r="Q1033" t="s">
        <v>417</v>
      </c>
      <c r="R1033" t="s">
        <v>21</v>
      </c>
    </row>
    <row r="1034" spans="1:18" hidden="1" x14ac:dyDescent="0.25">
      <c r="A1034">
        <v>151495</v>
      </c>
      <c r="B1034">
        <v>3671</v>
      </c>
      <c r="C1034" s="1">
        <v>44162</v>
      </c>
      <c r="D1034" t="s">
        <v>46</v>
      </c>
      <c r="E1034">
        <v>1</v>
      </c>
      <c r="F1034">
        <v>1</v>
      </c>
      <c r="G1034">
        <v>0</v>
      </c>
      <c r="H1034">
        <v>2000</v>
      </c>
      <c r="I1034">
        <v>300</v>
      </c>
      <c r="J1034">
        <v>1785</v>
      </c>
      <c r="K1034" t="s">
        <v>18</v>
      </c>
      <c r="L1034">
        <v>85</v>
      </c>
      <c r="M1034" t="s">
        <v>25</v>
      </c>
      <c r="N1034">
        <v>0</v>
      </c>
      <c r="O1034">
        <v>0</v>
      </c>
      <c r="P1034" t="s">
        <v>298</v>
      </c>
      <c r="Q1034" t="s">
        <v>417</v>
      </c>
      <c r="R1034" t="s">
        <v>21</v>
      </c>
    </row>
    <row r="1035" spans="1:18" hidden="1" x14ac:dyDescent="0.25">
      <c r="A1035">
        <v>151441</v>
      </c>
      <c r="B1035">
        <v>3619</v>
      </c>
      <c r="C1035" s="1">
        <v>44126</v>
      </c>
      <c r="D1035" t="s">
        <v>46</v>
      </c>
      <c r="E1035">
        <v>2</v>
      </c>
      <c r="F1035">
        <v>2</v>
      </c>
      <c r="G1035">
        <v>0</v>
      </c>
      <c r="H1035">
        <v>4000</v>
      </c>
      <c r="I1035">
        <v>600</v>
      </c>
      <c r="J1035">
        <v>3570</v>
      </c>
      <c r="K1035" t="s">
        <v>18</v>
      </c>
      <c r="L1035">
        <v>170</v>
      </c>
      <c r="M1035" t="s">
        <v>25</v>
      </c>
      <c r="N1035">
        <v>0</v>
      </c>
      <c r="O1035">
        <v>0</v>
      </c>
      <c r="P1035" t="s">
        <v>298</v>
      </c>
      <c r="Q1035" t="s">
        <v>417</v>
      </c>
      <c r="R1035" t="s">
        <v>21</v>
      </c>
    </row>
    <row r="1036" spans="1:18" hidden="1" x14ac:dyDescent="0.25">
      <c r="A1036">
        <v>171651</v>
      </c>
      <c r="B1036">
        <v>3827</v>
      </c>
      <c r="C1036" s="1">
        <v>44303</v>
      </c>
      <c r="D1036" t="s">
        <v>46</v>
      </c>
      <c r="E1036">
        <v>1</v>
      </c>
      <c r="F1036">
        <v>1</v>
      </c>
      <c r="G1036">
        <v>0</v>
      </c>
      <c r="H1036">
        <v>31200</v>
      </c>
      <c r="I1036">
        <v>4680</v>
      </c>
      <c r="J1036">
        <v>27846</v>
      </c>
      <c r="K1036" t="s">
        <v>22</v>
      </c>
      <c r="L1036">
        <v>1326</v>
      </c>
      <c r="M1036" t="s">
        <v>25</v>
      </c>
      <c r="N1036">
        <v>0</v>
      </c>
      <c r="O1036">
        <v>0</v>
      </c>
      <c r="P1036" t="s">
        <v>297</v>
      </c>
      <c r="Q1036" t="s">
        <v>417</v>
      </c>
      <c r="R1036" t="s">
        <v>21</v>
      </c>
    </row>
    <row r="1037" spans="1:18" hidden="1" x14ac:dyDescent="0.25">
      <c r="A1037">
        <v>151430</v>
      </c>
      <c r="B1037">
        <v>3608</v>
      </c>
      <c r="C1037" s="1">
        <v>44121</v>
      </c>
      <c r="D1037" t="s">
        <v>88</v>
      </c>
      <c r="E1037">
        <v>1</v>
      </c>
      <c r="F1037">
        <v>1</v>
      </c>
      <c r="G1037">
        <v>0</v>
      </c>
      <c r="H1037">
        <v>2000</v>
      </c>
      <c r="I1037">
        <v>300</v>
      </c>
      <c r="J1037">
        <v>1785</v>
      </c>
      <c r="K1037" t="s">
        <v>18</v>
      </c>
      <c r="L1037">
        <v>85</v>
      </c>
      <c r="M1037" t="s">
        <v>25</v>
      </c>
      <c r="N1037">
        <v>0</v>
      </c>
      <c r="O1037">
        <v>0</v>
      </c>
      <c r="P1037" t="s">
        <v>442</v>
      </c>
      <c r="Q1037" t="s">
        <v>417</v>
      </c>
      <c r="R1037" t="s">
        <v>21</v>
      </c>
    </row>
    <row r="1038" spans="1:18" hidden="1" x14ac:dyDescent="0.25">
      <c r="A1038">
        <v>151469</v>
      </c>
      <c r="B1038">
        <v>3645</v>
      </c>
      <c r="C1038" s="1">
        <v>44141</v>
      </c>
      <c r="D1038" t="s">
        <v>46</v>
      </c>
      <c r="E1038">
        <v>1</v>
      </c>
      <c r="F1038">
        <v>1</v>
      </c>
      <c r="G1038">
        <v>0</v>
      </c>
      <c r="H1038">
        <v>2000</v>
      </c>
      <c r="I1038">
        <v>300</v>
      </c>
      <c r="J1038">
        <v>1785</v>
      </c>
      <c r="K1038" t="s">
        <v>18</v>
      </c>
      <c r="L1038">
        <v>85</v>
      </c>
      <c r="M1038" t="s">
        <v>25</v>
      </c>
      <c r="N1038">
        <v>0</v>
      </c>
      <c r="O1038">
        <v>0</v>
      </c>
      <c r="P1038" t="s">
        <v>442</v>
      </c>
      <c r="Q1038" t="s">
        <v>417</v>
      </c>
      <c r="R1038" t="s">
        <v>21</v>
      </c>
    </row>
    <row r="1039" spans="1:18" hidden="1" x14ac:dyDescent="0.25">
      <c r="A1039">
        <v>222528</v>
      </c>
      <c r="B1039">
        <v>4696</v>
      </c>
      <c r="C1039" s="1">
        <v>45006</v>
      </c>
      <c r="D1039" t="s">
        <v>46</v>
      </c>
      <c r="E1039">
        <v>1</v>
      </c>
      <c r="F1039">
        <v>1</v>
      </c>
      <c r="G1039">
        <v>0</v>
      </c>
      <c r="H1039">
        <v>5120</v>
      </c>
      <c r="I1039">
        <v>768</v>
      </c>
      <c r="J1039">
        <v>4569.6000000000004</v>
      </c>
      <c r="K1039" t="s">
        <v>18</v>
      </c>
      <c r="L1039">
        <v>217.6</v>
      </c>
      <c r="M1039" t="s">
        <v>25</v>
      </c>
      <c r="N1039">
        <v>0</v>
      </c>
      <c r="O1039">
        <v>0</v>
      </c>
      <c r="P1039" t="s">
        <v>286</v>
      </c>
      <c r="Q1039" t="s">
        <v>417</v>
      </c>
      <c r="R1039" t="s">
        <v>21</v>
      </c>
    </row>
    <row r="1040" spans="1:18" hidden="1" x14ac:dyDescent="0.25">
      <c r="A1040">
        <v>222642</v>
      </c>
      <c r="B1040">
        <v>4803</v>
      </c>
      <c r="C1040" s="1">
        <v>45132</v>
      </c>
      <c r="D1040" t="s">
        <v>46</v>
      </c>
      <c r="E1040">
        <v>1</v>
      </c>
      <c r="F1040">
        <v>1</v>
      </c>
      <c r="G1040">
        <v>0</v>
      </c>
      <c r="H1040">
        <v>8400</v>
      </c>
      <c r="I1040">
        <v>1260</v>
      </c>
      <c r="J1040">
        <v>7497</v>
      </c>
      <c r="K1040" t="s">
        <v>18</v>
      </c>
      <c r="L1040">
        <v>357</v>
      </c>
      <c r="M1040" t="s">
        <v>25</v>
      </c>
      <c r="N1040">
        <v>0</v>
      </c>
      <c r="O1040">
        <v>0</v>
      </c>
      <c r="P1040" t="s">
        <v>286</v>
      </c>
      <c r="Q1040" t="s">
        <v>417</v>
      </c>
      <c r="R1040" t="s">
        <v>21</v>
      </c>
    </row>
    <row r="1041" spans="1:18" hidden="1" x14ac:dyDescent="0.25">
      <c r="A1041">
        <v>222380</v>
      </c>
      <c r="B1041">
        <v>4553</v>
      </c>
      <c r="C1041" s="1">
        <v>44853</v>
      </c>
      <c r="D1041" t="s">
        <v>422</v>
      </c>
      <c r="E1041">
        <v>3</v>
      </c>
      <c r="F1041">
        <v>2</v>
      </c>
      <c r="G1041">
        <v>1</v>
      </c>
      <c r="H1041">
        <v>22000.799999999999</v>
      </c>
      <c r="I1041">
        <v>3300.12</v>
      </c>
      <c r="J1041">
        <v>19635.71</v>
      </c>
      <c r="K1041" t="s">
        <v>18</v>
      </c>
      <c r="L1041">
        <v>935.03</v>
      </c>
      <c r="M1041" t="s">
        <v>25</v>
      </c>
      <c r="N1041">
        <v>0</v>
      </c>
      <c r="O1041">
        <v>0</v>
      </c>
      <c r="P1041" t="s">
        <v>286</v>
      </c>
      <c r="Q1041" t="s">
        <v>417</v>
      </c>
      <c r="R1041" t="s">
        <v>21</v>
      </c>
    </row>
    <row r="1042" spans="1:18" hidden="1" x14ac:dyDescent="0.25">
      <c r="A1042">
        <v>222418</v>
      </c>
      <c r="B1042">
        <v>4588</v>
      </c>
      <c r="C1042" s="1">
        <v>44917</v>
      </c>
      <c r="D1042" t="s">
        <v>46</v>
      </c>
      <c r="E1042">
        <v>1</v>
      </c>
      <c r="F1042">
        <v>1</v>
      </c>
      <c r="G1042">
        <v>0</v>
      </c>
      <c r="H1042">
        <v>4500</v>
      </c>
      <c r="I1042">
        <v>675</v>
      </c>
      <c r="J1042">
        <v>4016.25</v>
      </c>
      <c r="K1042" t="s">
        <v>18</v>
      </c>
      <c r="L1042">
        <v>191.25</v>
      </c>
      <c r="M1042" t="s">
        <v>25</v>
      </c>
      <c r="N1042">
        <v>0</v>
      </c>
      <c r="O1042">
        <v>0</v>
      </c>
      <c r="P1042" t="s">
        <v>286</v>
      </c>
      <c r="Q1042" t="s">
        <v>417</v>
      </c>
      <c r="R1042" t="s">
        <v>21</v>
      </c>
    </row>
    <row r="1043" spans="1:18" hidden="1" x14ac:dyDescent="0.25">
      <c r="A1043">
        <v>212234</v>
      </c>
      <c r="B1043">
        <v>4410</v>
      </c>
      <c r="C1043" s="1">
        <v>44772</v>
      </c>
      <c r="D1043" t="s">
        <v>46</v>
      </c>
      <c r="E1043">
        <v>1</v>
      </c>
      <c r="F1043">
        <v>1</v>
      </c>
      <c r="G1043">
        <v>0</v>
      </c>
      <c r="H1043">
        <v>8400</v>
      </c>
      <c r="I1043">
        <v>1260</v>
      </c>
      <c r="J1043">
        <v>7497</v>
      </c>
      <c r="K1043" t="s">
        <v>18</v>
      </c>
      <c r="L1043">
        <v>357</v>
      </c>
      <c r="M1043" t="s">
        <v>25</v>
      </c>
      <c r="N1043">
        <v>0</v>
      </c>
      <c r="O1043">
        <v>0</v>
      </c>
      <c r="P1043" t="s">
        <v>286</v>
      </c>
      <c r="Q1043" t="s">
        <v>417</v>
      </c>
      <c r="R1043" t="s">
        <v>21</v>
      </c>
    </row>
    <row r="1044" spans="1:18" hidden="1" x14ac:dyDescent="0.25">
      <c r="A1044">
        <v>171872</v>
      </c>
      <c r="B1044">
        <v>4047</v>
      </c>
      <c r="C1044" s="1">
        <v>44457</v>
      </c>
      <c r="D1044" t="s">
        <v>430</v>
      </c>
      <c r="E1044">
        <v>1</v>
      </c>
      <c r="F1044">
        <v>1</v>
      </c>
      <c r="G1044">
        <v>0</v>
      </c>
      <c r="H1044">
        <v>7999.2</v>
      </c>
      <c r="I1044">
        <v>1199.8800000000001</v>
      </c>
      <c r="J1044">
        <v>7139.29</v>
      </c>
      <c r="K1044" t="s">
        <v>18</v>
      </c>
      <c r="L1044">
        <v>339.97</v>
      </c>
      <c r="M1044" t="s">
        <v>25</v>
      </c>
      <c r="N1044">
        <v>0</v>
      </c>
      <c r="O1044">
        <v>0</v>
      </c>
      <c r="P1044" t="s">
        <v>286</v>
      </c>
      <c r="Q1044" t="s">
        <v>417</v>
      </c>
      <c r="R1044" t="s">
        <v>21</v>
      </c>
    </row>
    <row r="1045" spans="1:18" hidden="1" x14ac:dyDescent="0.25">
      <c r="A1045">
        <v>171924</v>
      </c>
      <c r="B1045">
        <v>4099</v>
      </c>
      <c r="C1045" s="1">
        <v>44499</v>
      </c>
      <c r="D1045" t="s">
        <v>46</v>
      </c>
      <c r="E1045">
        <v>3</v>
      </c>
      <c r="F1045">
        <v>3</v>
      </c>
      <c r="G1045">
        <v>0</v>
      </c>
      <c r="H1045">
        <v>32997.599999999999</v>
      </c>
      <c r="I1045">
        <v>4949.6400000000003</v>
      </c>
      <c r="J1045">
        <v>29450.36</v>
      </c>
      <c r="K1045" t="s">
        <v>18</v>
      </c>
      <c r="L1045">
        <v>1402.4</v>
      </c>
      <c r="M1045" t="s">
        <v>25</v>
      </c>
      <c r="N1045">
        <v>0</v>
      </c>
      <c r="O1045">
        <v>0</v>
      </c>
      <c r="P1045" t="s">
        <v>286</v>
      </c>
      <c r="Q1045" t="s">
        <v>417</v>
      </c>
      <c r="R1045" t="s">
        <v>21</v>
      </c>
    </row>
    <row r="1046" spans="1:18" hidden="1" x14ac:dyDescent="0.25">
      <c r="A1046">
        <v>171886</v>
      </c>
      <c r="B1046">
        <v>4061</v>
      </c>
      <c r="C1046" s="1">
        <v>44478</v>
      </c>
      <c r="D1046" t="s">
        <v>46</v>
      </c>
      <c r="E1046">
        <v>6</v>
      </c>
      <c r="F1046">
        <v>6</v>
      </c>
      <c r="G1046">
        <v>0</v>
      </c>
      <c r="H1046">
        <v>36000</v>
      </c>
      <c r="I1046">
        <v>5400</v>
      </c>
      <c r="J1046">
        <v>32130</v>
      </c>
      <c r="K1046" t="s">
        <v>18</v>
      </c>
      <c r="L1046">
        <v>1530</v>
      </c>
      <c r="M1046" t="s">
        <v>25</v>
      </c>
      <c r="N1046">
        <v>0</v>
      </c>
      <c r="O1046">
        <v>0</v>
      </c>
      <c r="P1046" t="s">
        <v>286</v>
      </c>
      <c r="Q1046" t="s">
        <v>417</v>
      </c>
      <c r="R1046" t="s">
        <v>21</v>
      </c>
    </row>
    <row r="1047" spans="1:18" hidden="1" x14ac:dyDescent="0.25">
      <c r="A1047">
        <v>171739</v>
      </c>
      <c r="B1047">
        <v>3914</v>
      </c>
      <c r="C1047" s="1">
        <v>44372</v>
      </c>
      <c r="D1047" t="s">
        <v>46</v>
      </c>
      <c r="E1047">
        <v>1</v>
      </c>
      <c r="F1047">
        <v>1</v>
      </c>
      <c r="G1047">
        <v>0</v>
      </c>
      <c r="H1047">
        <v>5400</v>
      </c>
      <c r="I1047">
        <v>810</v>
      </c>
      <c r="J1047">
        <v>4819.5</v>
      </c>
      <c r="K1047" t="s">
        <v>18</v>
      </c>
      <c r="L1047">
        <v>229.5</v>
      </c>
      <c r="M1047" t="s">
        <v>25</v>
      </c>
      <c r="N1047">
        <v>0</v>
      </c>
      <c r="O1047">
        <v>0</v>
      </c>
      <c r="P1047" t="s">
        <v>286</v>
      </c>
      <c r="Q1047" t="s">
        <v>417</v>
      </c>
      <c r="R1047" t="s">
        <v>21</v>
      </c>
    </row>
    <row r="1048" spans="1:18" hidden="1" x14ac:dyDescent="0.25">
      <c r="A1048">
        <v>171769</v>
      </c>
      <c r="B1048">
        <v>3944</v>
      </c>
      <c r="C1048" s="1">
        <v>44407</v>
      </c>
      <c r="D1048" t="s">
        <v>46</v>
      </c>
      <c r="E1048">
        <v>1</v>
      </c>
      <c r="F1048">
        <v>1</v>
      </c>
      <c r="G1048">
        <v>0</v>
      </c>
      <c r="H1048">
        <v>8400</v>
      </c>
      <c r="I1048">
        <v>1260</v>
      </c>
      <c r="J1048">
        <v>7497</v>
      </c>
      <c r="K1048" t="s">
        <v>18</v>
      </c>
      <c r="L1048">
        <v>357</v>
      </c>
      <c r="M1048" t="s">
        <v>25</v>
      </c>
      <c r="N1048">
        <v>0</v>
      </c>
      <c r="O1048">
        <v>0</v>
      </c>
      <c r="P1048" t="s">
        <v>286</v>
      </c>
      <c r="Q1048" t="s">
        <v>417</v>
      </c>
      <c r="R1048" t="s">
        <v>21</v>
      </c>
    </row>
    <row r="1049" spans="1:18" hidden="1" x14ac:dyDescent="0.25">
      <c r="A1049">
        <v>171620</v>
      </c>
      <c r="B1049">
        <v>3797</v>
      </c>
      <c r="C1049" s="1">
        <v>44275</v>
      </c>
      <c r="D1049" t="s">
        <v>46</v>
      </c>
      <c r="E1049">
        <v>1</v>
      </c>
      <c r="F1049">
        <v>1</v>
      </c>
      <c r="G1049">
        <v>0</v>
      </c>
      <c r="H1049">
        <v>9600</v>
      </c>
      <c r="I1049">
        <v>1440</v>
      </c>
      <c r="J1049">
        <v>8568</v>
      </c>
      <c r="K1049" t="s">
        <v>18</v>
      </c>
      <c r="L1049">
        <v>408</v>
      </c>
      <c r="M1049" t="s">
        <v>25</v>
      </c>
      <c r="N1049">
        <v>0</v>
      </c>
      <c r="O1049">
        <v>0</v>
      </c>
      <c r="P1049" t="s">
        <v>286</v>
      </c>
      <c r="Q1049" t="s">
        <v>417</v>
      </c>
      <c r="R1049" t="s">
        <v>21</v>
      </c>
    </row>
    <row r="1050" spans="1:18" hidden="1" x14ac:dyDescent="0.25">
      <c r="A1050">
        <v>171630</v>
      </c>
      <c r="B1050">
        <v>3806</v>
      </c>
      <c r="C1050" s="1">
        <v>44296</v>
      </c>
      <c r="D1050" t="s">
        <v>443</v>
      </c>
      <c r="E1050">
        <v>1</v>
      </c>
      <c r="F1050">
        <v>1</v>
      </c>
      <c r="G1050">
        <v>0</v>
      </c>
      <c r="H1050">
        <v>10999.2</v>
      </c>
      <c r="I1050">
        <v>1649.88</v>
      </c>
      <c r="J1050">
        <v>9816.7900000000009</v>
      </c>
      <c r="K1050" t="s">
        <v>18</v>
      </c>
      <c r="L1050">
        <v>467.47</v>
      </c>
      <c r="M1050" t="s">
        <v>25</v>
      </c>
      <c r="N1050">
        <v>0</v>
      </c>
      <c r="O1050">
        <v>0</v>
      </c>
      <c r="P1050" t="s">
        <v>286</v>
      </c>
      <c r="Q1050" t="s">
        <v>417</v>
      </c>
      <c r="R1050" t="s">
        <v>21</v>
      </c>
    </row>
    <row r="1051" spans="1:18" hidden="1" x14ac:dyDescent="0.25">
      <c r="A1051">
        <v>151470</v>
      </c>
      <c r="B1051">
        <v>3646</v>
      </c>
      <c r="C1051" s="1">
        <v>44141</v>
      </c>
      <c r="D1051" t="s">
        <v>46</v>
      </c>
      <c r="E1051">
        <v>10</v>
      </c>
      <c r="F1051">
        <v>10</v>
      </c>
      <c r="G1051">
        <v>0</v>
      </c>
      <c r="H1051">
        <v>18000</v>
      </c>
      <c r="I1051">
        <v>2700</v>
      </c>
      <c r="J1051">
        <v>16065</v>
      </c>
      <c r="K1051" t="s">
        <v>18</v>
      </c>
      <c r="L1051">
        <v>765</v>
      </c>
      <c r="M1051" t="s">
        <v>25</v>
      </c>
      <c r="N1051">
        <v>0</v>
      </c>
      <c r="O1051">
        <v>0</v>
      </c>
      <c r="P1051" t="s">
        <v>286</v>
      </c>
      <c r="Q1051" t="s">
        <v>417</v>
      </c>
      <c r="R1051" t="s">
        <v>21</v>
      </c>
    </row>
    <row r="1052" spans="1:18" hidden="1" x14ac:dyDescent="0.25">
      <c r="A1052">
        <v>151456</v>
      </c>
      <c r="B1052">
        <v>3634</v>
      </c>
      <c r="C1052" s="1">
        <v>44130</v>
      </c>
      <c r="D1052" t="s">
        <v>46</v>
      </c>
      <c r="E1052">
        <v>1</v>
      </c>
      <c r="F1052">
        <v>1</v>
      </c>
      <c r="G1052">
        <v>0</v>
      </c>
      <c r="H1052">
        <v>25200</v>
      </c>
      <c r="I1052">
        <v>3780</v>
      </c>
      <c r="J1052">
        <v>22491</v>
      </c>
      <c r="K1052" t="s">
        <v>18</v>
      </c>
      <c r="L1052">
        <v>1071</v>
      </c>
      <c r="M1052" t="s">
        <v>25</v>
      </c>
      <c r="N1052">
        <v>0</v>
      </c>
      <c r="O1052">
        <v>0</v>
      </c>
      <c r="P1052" t="s">
        <v>286</v>
      </c>
      <c r="Q1052" t="s">
        <v>417</v>
      </c>
      <c r="R1052" t="s">
        <v>21</v>
      </c>
    </row>
    <row r="1053" spans="1:18" hidden="1" x14ac:dyDescent="0.25">
      <c r="A1053">
        <v>151390</v>
      </c>
      <c r="B1053">
        <v>3568</v>
      </c>
      <c r="C1053" s="1">
        <v>44099</v>
      </c>
      <c r="D1053" t="s">
        <v>444</v>
      </c>
      <c r="E1053">
        <v>10</v>
      </c>
      <c r="F1053">
        <v>10</v>
      </c>
      <c r="G1053">
        <v>0</v>
      </c>
      <c r="H1053">
        <v>18000</v>
      </c>
      <c r="I1053">
        <v>2700</v>
      </c>
      <c r="J1053">
        <v>16065</v>
      </c>
      <c r="K1053" t="s">
        <v>18</v>
      </c>
      <c r="L1053">
        <v>765</v>
      </c>
      <c r="M1053" t="s">
        <v>25</v>
      </c>
      <c r="N1053">
        <v>0</v>
      </c>
      <c r="O1053">
        <v>0</v>
      </c>
      <c r="P1053" t="s">
        <v>286</v>
      </c>
      <c r="Q1053" t="s">
        <v>417</v>
      </c>
      <c r="R1053" t="s">
        <v>21</v>
      </c>
    </row>
    <row r="1054" spans="1:18" hidden="1" x14ac:dyDescent="0.25">
      <c r="A1054">
        <v>141384</v>
      </c>
      <c r="B1054">
        <v>3562</v>
      </c>
      <c r="C1054" s="1">
        <v>44088</v>
      </c>
      <c r="D1054" t="s">
        <v>46</v>
      </c>
      <c r="E1054">
        <v>1</v>
      </c>
      <c r="F1054">
        <v>1</v>
      </c>
      <c r="G1054">
        <v>0</v>
      </c>
      <c r="H1054">
        <v>2000</v>
      </c>
      <c r="I1054">
        <v>300</v>
      </c>
      <c r="J1054">
        <v>1785</v>
      </c>
      <c r="K1054" t="s">
        <v>22</v>
      </c>
      <c r="L1054">
        <v>85</v>
      </c>
      <c r="M1054" t="s">
        <v>25</v>
      </c>
      <c r="N1054">
        <v>0</v>
      </c>
      <c r="O1054">
        <v>0</v>
      </c>
      <c r="P1054" t="s">
        <v>283</v>
      </c>
      <c r="Q1054" t="s">
        <v>417</v>
      </c>
      <c r="R1054" t="s">
        <v>21</v>
      </c>
    </row>
    <row r="1055" spans="1:18" hidden="1" x14ac:dyDescent="0.25">
      <c r="A1055">
        <v>222459</v>
      </c>
      <c r="B1055">
        <v>4628</v>
      </c>
      <c r="C1055" s="1">
        <v>44936</v>
      </c>
      <c r="D1055" t="s">
        <v>46</v>
      </c>
      <c r="E1055">
        <v>1</v>
      </c>
      <c r="F1055">
        <v>1</v>
      </c>
      <c r="G1055">
        <v>0</v>
      </c>
      <c r="H1055">
        <v>24960</v>
      </c>
      <c r="I1055">
        <v>3744</v>
      </c>
      <c r="J1055">
        <v>22276.799999999999</v>
      </c>
      <c r="K1055" t="s">
        <v>18</v>
      </c>
      <c r="L1055">
        <v>1060.8</v>
      </c>
      <c r="M1055" t="s">
        <v>25</v>
      </c>
      <c r="N1055">
        <v>0</v>
      </c>
      <c r="O1055">
        <v>0</v>
      </c>
      <c r="P1055" t="s">
        <v>277</v>
      </c>
      <c r="Q1055" t="s">
        <v>417</v>
      </c>
      <c r="R1055" t="s">
        <v>21</v>
      </c>
    </row>
    <row r="1056" spans="1:18" hidden="1" x14ac:dyDescent="0.25">
      <c r="A1056">
        <v>212244</v>
      </c>
      <c r="B1056">
        <v>4420</v>
      </c>
      <c r="C1056" s="1">
        <v>44778</v>
      </c>
      <c r="D1056" t="s">
        <v>46</v>
      </c>
      <c r="E1056">
        <v>1</v>
      </c>
      <c r="F1056">
        <v>1</v>
      </c>
      <c r="G1056">
        <v>0</v>
      </c>
      <c r="H1056">
        <v>25000</v>
      </c>
      <c r="I1056">
        <v>3750</v>
      </c>
      <c r="J1056">
        <v>22312.5</v>
      </c>
      <c r="K1056" t="s">
        <v>22</v>
      </c>
      <c r="L1056">
        <v>1062.5</v>
      </c>
      <c r="M1056" t="s">
        <v>25</v>
      </c>
      <c r="N1056">
        <v>0</v>
      </c>
      <c r="O1056">
        <v>0</v>
      </c>
      <c r="P1056" t="s">
        <v>277</v>
      </c>
      <c r="Q1056" t="s">
        <v>417</v>
      </c>
      <c r="R1056" t="s">
        <v>21</v>
      </c>
    </row>
    <row r="1057" spans="1:18" hidden="1" x14ac:dyDescent="0.25">
      <c r="A1057">
        <v>172078</v>
      </c>
      <c r="B1057">
        <v>4250</v>
      </c>
      <c r="C1057" s="1">
        <v>44625</v>
      </c>
      <c r="D1057" t="s">
        <v>46</v>
      </c>
      <c r="E1057">
        <v>1</v>
      </c>
      <c r="F1057">
        <v>1</v>
      </c>
      <c r="G1057">
        <v>0</v>
      </c>
      <c r="H1057">
        <v>11400</v>
      </c>
      <c r="I1057">
        <v>1710</v>
      </c>
      <c r="J1057">
        <v>10174.5</v>
      </c>
      <c r="K1057" t="s">
        <v>22</v>
      </c>
      <c r="L1057">
        <v>484.5</v>
      </c>
      <c r="M1057" t="s">
        <v>25</v>
      </c>
      <c r="N1057">
        <v>0</v>
      </c>
      <c r="O1057">
        <v>0</v>
      </c>
      <c r="P1057" t="s">
        <v>277</v>
      </c>
      <c r="Q1057" t="s">
        <v>417</v>
      </c>
      <c r="R1057" t="s">
        <v>21</v>
      </c>
    </row>
    <row r="1058" spans="1:18" hidden="1" x14ac:dyDescent="0.25">
      <c r="A1058">
        <v>141326</v>
      </c>
      <c r="B1058">
        <v>3504</v>
      </c>
      <c r="C1058" s="1">
        <v>44051</v>
      </c>
      <c r="D1058" t="s">
        <v>46</v>
      </c>
      <c r="E1058">
        <v>1</v>
      </c>
      <c r="F1058">
        <v>1</v>
      </c>
      <c r="G1058">
        <v>0</v>
      </c>
      <c r="H1058">
        <v>31500</v>
      </c>
      <c r="I1058">
        <v>4725</v>
      </c>
      <c r="J1058">
        <v>28113.75</v>
      </c>
      <c r="K1058" t="s">
        <v>22</v>
      </c>
      <c r="L1058">
        <v>1338.75</v>
      </c>
      <c r="M1058" t="s">
        <v>25</v>
      </c>
      <c r="N1058">
        <v>0</v>
      </c>
      <c r="O1058">
        <v>0</v>
      </c>
      <c r="P1058" t="s">
        <v>277</v>
      </c>
      <c r="Q1058" t="s">
        <v>417</v>
      </c>
      <c r="R1058" t="s">
        <v>21</v>
      </c>
    </row>
    <row r="1059" spans="1:18" hidden="1" x14ac:dyDescent="0.25">
      <c r="A1059">
        <v>141250</v>
      </c>
      <c r="B1059">
        <v>3429</v>
      </c>
      <c r="C1059" s="1">
        <v>43970</v>
      </c>
      <c r="D1059" t="s">
        <v>46</v>
      </c>
      <c r="E1059">
        <v>1</v>
      </c>
      <c r="F1059">
        <v>1</v>
      </c>
      <c r="G1059">
        <v>0</v>
      </c>
      <c r="H1059">
        <v>1500</v>
      </c>
      <c r="I1059">
        <v>225</v>
      </c>
      <c r="J1059">
        <v>1338.75</v>
      </c>
      <c r="K1059" t="s">
        <v>18</v>
      </c>
      <c r="L1059">
        <v>63.75</v>
      </c>
      <c r="M1059" t="s">
        <v>25</v>
      </c>
      <c r="N1059">
        <v>0</v>
      </c>
      <c r="O1059">
        <v>0</v>
      </c>
      <c r="P1059" t="s">
        <v>264</v>
      </c>
      <c r="Q1059" t="s">
        <v>417</v>
      </c>
      <c r="R1059" t="s">
        <v>21</v>
      </c>
    </row>
    <row r="1060" spans="1:18" hidden="1" x14ac:dyDescent="0.25">
      <c r="A1060">
        <v>141230</v>
      </c>
      <c r="B1060">
        <v>3409</v>
      </c>
      <c r="C1060" s="1">
        <v>43911</v>
      </c>
      <c r="D1060" t="s">
        <v>46</v>
      </c>
      <c r="E1060">
        <v>1</v>
      </c>
      <c r="F1060">
        <v>1</v>
      </c>
      <c r="G1060">
        <v>0</v>
      </c>
      <c r="H1060">
        <v>10080</v>
      </c>
      <c r="I1060">
        <v>1512</v>
      </c>
      <c r="J1060">
        <v>8996.4</v>
      </c>
      <c r="K1060" t="s">
        <v>18</v>
      </c>
      <c r="L1060">
        <v>428.4</v>
      </c>
      <c r="M1060" t="s">
        <v>25</v>
      </c>
      <c r="N1060">
        <v>0</v>
      </c>
      <c r="O1060">
        <v>0</v>
      </c>
      <c r="P1060" t="s">
        <v>262</v>
      </c>
      <c r="Q1060" t="s">
        <v>417</v>
      </c>
      <c r="R1060" t="s">
        <v>21</v>
      </c>
    </row>
    <row r="1061" spans="1:18" hidden="1" x14ac:dyDescent="0.25">
      <c r="A1061">
        <v>131150</v>
      </c>
      <c r="B1061">
        <v>3329</v>
      </c>
      <c r="C1061" s="1">
        <v>43830</v>
      </c>
      <c r="D1061" t="s">
        <v>46</v>
      </c>
      <c r="E1061">
        <v>1</v>
      </c>
      <c r="F1061">
        <v>1</v>
      </c>
      <c r="G1061">
        <v>0</v>
      </c>
      <c r="H1061">
        <v>34286</v>
      </c>
      <c r="I1061">
        <v>5142.8999999999996</v>
      </c>
      <c r="J1061">
        <v>30600.25</v>
      </c>
      <c r="K1061" t="s">
        <v>18</v>
      </c>
      <c r="L1061">
        <v>1457.15</v>
      </c>
      <c r="M1061" t="s">
        <v>25</v>
      </c>
      <c r="N1061">
        <v>0</v>
      </c>
      <c r="O1061">
        <v>0</v>
      </c>
      <c r="P1061" t="s">
        <v>250</v>
      </c>
      <c r="Q1061" t="s">
        <v>417</v>
      </c>
      <c r="R1061" t="s">
        <v>21</v>
      </c>
    </row>
    <row r="1062" spans="1:18" hidden="1" x14ac:dyDescent="0.25">
      <c r="A1062">
        <v>171952</v>
      </c>
      <c r="B1062">
        <v>4126</v>
      </c>
      <c r="C1062" s="1">
        <v>44529</v>
      </c>
      <c r="D1062" t="s">
        <v>66</v>
      </c>
      <c r="E1062">
        <v>2</v>
      </c>
      <c r="F1062">
        <v>2</v>
      </c>
      <c r="G1062">
        <v>0</v>
      </c>
      <c r="H1062">
        <v>18000</v>
      </c>
      <c r="I1062">
        <v>2700</v>
      </c>
      <c r="J1062">
        <v>16065</v>
      </c>
      <c r="K1062" t="s">
        <v>27</v>
      </c>
      <c r="L1062">
        <v>765</v>
      </c>
      <c r="M1062" t="s">
        <v>25</v>
      </c>
      <c r="N1062">
        <v>0</v>
      </c>
      <c r="O1062">
        <v>0</v>
      </c>
      <c r="P1062" t="s">
        <v>247</v>
      </c>
      <c r="Q1062" t="s">
        <v>417</v>
      </c>
      <c r="R1062" t="s">
        <v>21</v>
      </c>
    </row>
    <row r="1063" spans="1:18" hidden="1" x14ac:dyDescent="0.25">
      <c r="A1063">
        <v>151563</v>
      </c>
      <c r="B1063">
        <v>3739</v>
      </c>
      <c r="C1063" s="1">
        <v>44226</v>
      </c>
      <c r="D1063" t="s">
        <v>81</v>
      </c>
      <c r="E1063">
        <v>1</v>
      </c>
      <c r="F1063">
        <v>1</v>
      </c>
      <c r="G1063">
        <v>0</v>
      </c>
      <c r="H1063">
        <v>3500</v>
      </c>
      <c r="I1063">
        <v>525</v>
      </c>
      <c r="J1063">
        <v>3123.75</v>
      </c>
      <c r="K1063" t="s">
        <v>22</v>
      </c>
      <c r="L1063">
        <v>148.75</v>
      </c>
      <c r="M1063" t="s">
        <v>25</v>
      </c>
      <c r="N1063">
        <v>0</v>
      </c>
      <c r="O1063">
        <v>0</v>
      </c>
      <c r="P1063" t="s">
        <v>247</v>
      </c>
      <c r="Q1063" t="s">
        <v>417</v>
      </c>
      <c r="R1063" t="s">
        <v>21</v>
      </c>
    </row>
    <row r="1064" spans="1:18" hidden="1" x14ac:dyDescent="0.25">
      <c r="A1064">
        <v>171843</v>
      </c>
      <c r="B1064">
        <v>4018</v>
      </c>
      <c r="C1064" s="1">
        <v>44442</v>
      </c>
      <c r="D1064" t="s">
        <v>81</v>
      </c>
      <c r="E1064">
        <v>4</v>
      </c>
      <c r="F1064">
        <v>3</v>
      </c>
      <c r="G1064">
        <v>1</v>
      </c>
      <c r="H1064">
        <v>4149.8999999999996</v>
      </c>
      <c r="I1064">
        <v>622.48</v>
      </c>
      <c r="J1064">
        <v>3703.79</v>
      </c>
      <c r="K1064" t="s">
        <v>27</v>
      </c>
      <c r="L1064">
        <v>176.37</v>
      </c>
      <c r="M1064" t="s">
        <v>25</v>
      </c>
      <c r="N1064">
        <v>0</v>
      </c>
      <c r="O1064">
        <v>0</v>
      </c>
      <c r="P1064" t="s">
        <v>247</v>
      </c>
      <c r="Q1064" t="s">
        <v>417</v>
      </c>
      <c r="R1064" t="s">
        <v>21</v>
      </c>
    </row>
    <row r="1065" spans="1:18" hidden="1" x14ac:dyDescent="0.25">
      <c r="A1065">
        <v>151519</v>
      </c>
      <c r="B1065">
        <v>3695</v>
      </c>
      <c r="C1065" s="1">
        <v>44194</v>
      </c>
      <c r="D1065" t="s">
        <v>88</v>
      </c>
      <c r="E1065">
        <v>4</v>
      </c>
      <c r="F1065">
        <v>3</v>
      </c>
      <c r="G1065">
        <v>1</v>
      </c>
      <c r="H1065">
        <v>7500.6</v>
      </c>
      <c r="I1065">
        <v>1125.0899999999999</v>
      </c>
      <c r="J1065">
        <v>6694.29</v>
      </c>
      <c r="K1065" t="s">
        <v>22</v>
      </c>
      <c r="L1065">
        <v>318.77999999999997</v>
      </c>
      <c r="M1065" t="s">
        <v>25</v>
      </c>
      <c r="N1065">
        <v>0</v>
      </c>
      <c r="O1065">
        <v>0</v>
      </c>
      <c r="P1065" t="s">
        <v>247</v>
      </c>
      <c r="Q1065" t="s">
        <v>417</v>
      </c>
      <c r="R1065" t="s">
        <v>21</v>
      </c>
    </row>
    <row r="1066" spans="1:18" hidden="1" x14ac:dyDescent="0.25">
      <c r="A1066">
        <v>121057</v>
      </c>
      <c r="B1066">
        <v>3239</v>
      </c>
      <c r="C1066" s="1">
        <v>43761</v>
      </c>
      <c r="D1066" t="s">
        <v>46</v>
      </c>
      <c r="E1066">
        <v>1</v>
      </c>
      <c r="F1066">
        <v>1</v>
      </c>
      <c r="G1066">
        <v>0</v>
      </c>
      <c r="H1066">
        <v>4000</v>
      </c>
      <c r="I1066">
        <v>600</v>
      </c>
      <c r="J1066">
        <v>3570</v>
      </c>
      <c r="K1066" t="s">
        <v>18</v>
      </c>
      <c r="L1066">
        <v>170</v>
      </c>
      <c r="M1066" t="s">
        <v>25</v>
      </c>
      <c r="N1066">
        <v>0</v>
      </c>
      <c r="O1066">
        <v>0</v>
      </c>
      <c r="P1066" t="s">
        <v>445</v>
      </c>
      <c r="Q1066" t="s">
        <v>417</v>
      </c>
      <c r="R1066" t="s">
        <v>21</v>
      </c>
    </row>
    <row r="1067" spans="1:18" hidden="1" x14ac:dyDescent="0.25">
      <c r="A1067">
        <v>252686</v>
      </c>
      <c r="B1067">
        <v>4849</v>
      </c>
      <c r="C1067" s="1">
        <v>45168</v>
      </c>
      <c r="D1067" t="s">
        <v>46</v>
      </c>
      <c r="E1067">
        <v>1</v>
      </c>
      <c r="F1067">
        <v>1</v>
      </c>
      <c r="G1067">
        <v>0</v>
      </c>
      <c r="H1067">
        <v>0</v>
      </c>
      <c r="I1067">
        <v>0</v>
      </c>
      <c r="J1067">
        <v>0</v>
      </c>
      <c r="K1067" t="s">
        <v>22</v>
      </c>
      <c r="L1067">
        <v>0</v>
      </c>
      <c r="M1067" t="s">
        <v>25</v>
      </c>
      <c r="N1067">
        <v>0</v>
      </c>
      <c r="O1067">
        <v>0</v>
      </c>
      <c r="P1067" t="s">
        <v>229</v>
      </c>
      <c r="Q1067" t="s">
        <v>417</v>
      </c>
      <c r="R1067" t="s">
        <v>21</v>
      </c>
    </row>
    <row r="1068" spans="1:18" hidden="1" x14ac:dyDescent="0.25">
      <c r="A1068">
        <v>110954</v>
      </c>
      <c r="B1068">
        <v>3135</v>
      </c>
      <c r="C1068" s="1">
        <v>43678</v>
      </c>
      <c r="D1068" t="s">
        <v>46</v>
      </c>
      <c r="E1068">
        <v>1</v>
      </c>
      <c r="F1068">
        <v>1</v>
      </c>
      <c r="G1068">
        <v>0</v>
      </c>
      <c r="H1068">
        <v>4000</v>
      </c>
      <c r="I1068">
        <v>600</v>
      </c>
      <c r="J1068">
        <v>3570</v>
      </c>
      <c r="K1068" t="s">
        <v>18</v>
      </c>
      <c r="L1068">
        <v>170</v>
      </c>
      <c r="M1068" t="s">
        <v>25</v>
      </c>
      <c r="N1068">
        <v>0</v>
      </c>
      <c r="O1068">
        <v>0</v>
      </c>
      <c r="P1068" t="s">
        <v>446</v>
      </c>
      <c r="Q1068" t="s">
        <v>417</v>
      </c>
      <c r="R1068" t="s">
        <v>21</v>
      </c>
    </row>
    <row r="1069" spans="1:18" hidden="1" x14ac:dyDescent="0.25">
      <c r="A1069">
        <v>222570</v>
      </c>
      <c r="B1069">
        <v>4738</v>
      </c>
      <c r="C1069" s="1">
        <v>45045</v>
      </c>
      <c r="D1069" t="s">
        <v>46</v>
      </c>
      <c r="E1069">
        <v>1</v>
      </c>
      <c r="F1069">
        <v>1</v>
      </c>
      <c r="G1069">
        <v>0</v>
      </c>
      <c r="H1069">
        <v>3000</v>
      </c>
      <c r="I1069">
        <v>450</v>
      </c>
      <c r="J1069">
        <v>2677.5</v>
      </c>
      <c r="K1069" t="s">
        <v>18</v>
      </c>
      <c r="L1069">
        <v>127.5</v>
      </c>
      <c r="M1069" t="s">
        <v>25</v>
      </c>
      <c r="N1069">
        <v>0</v>
      </c>
      <c r="O1069">
        <v>0</v>
      </c>
      <c r="P1069" t="s">
        <v>229</v>
      </c>
      <c r="Q1069" t="s">
        <v>417</v>
      </c>
      <c r="R1069" t="s">
        <v>21</v>
      </c>
    </row>
    <row r="1070" spans="1:18" hidden="1" x14ac:dyDescent="0.25">
      <c r="A1070">
        <v>222573</v>
      </c>
      <c r="B1070">
        <v>4740</v>
      </c>
      <c r="C1070" s="1">
        <v>45049</v>
      </c>
      <c r="D1070" t="s">
        <v>46</v>
      </c>
      <c r="E1070">
        <v>1</v>
      </c>
      <c r="F1070">
        <v>1</v>
      </c>
      <c r="G1070">
        <v>0</v>
      </c>
      <c r="H1070">
        <v>16000</v>
      </c>
      <c r="I1070">
        <v>2400</v>
      </c>
      <c r="J1070">
        <v>14280</v>
      </c>
      <c r="K1070" t="s">
        <v>18</v>
      </c>
      <c r="L1070">
        <v>680</v>
      </c>
      <c r="M1070" t="s">
        <v>25</v>
      </c>
      <c r="N1070">
        <v>0</v>
      </c>
      <c r="O1070">
        <v>0</v>
      </c>
      <c r="P1070" t="s">
        <v>229</v>
      </c>
      <c r="Q1070" t="s">
        <v>417</v>
      </c>
      <c r="R1070" t="s">
        <v>21</v>
      </c>
    </row>
    <row r="1071" spans="1:18" hidden="1" x14ac:dyDescent="0.25">
      <c r="A1071">
        <v>222574</v>
      </c>
      <c r="B1071">
        <v>4741</v>
      </c>
      <c r="C1071" s="1">
        <v>45058</v>
      </c>
      <c r="D1071" t="s">
        <v>46</v>
      </c>
      <c r="E1071">
        <v>1</v>
      </c>
      <c r="F1071">
        <v>1</v>
      </c>
      <c r="G1071">
        <v>0</v>
      </c>
      <c r="H1071">
        <v>250000</v>
      </c>
      <c r="I1071">
        <v>37500</v>
      </c>
      <c r="J1071">
        <v>223125</v>
      </c>
      <c r="K1071" t="s">
        <v>18</v>
      </c>
      <c r="L1071">
        <v>10625</v>
      </c>
      <c r="M1071" t="s">
        <v>25</v>
      </c>
      <c r="N1071">
        <v>0</v>
      </c>
      <c r="O1071">
        <v>0</v>
      </c>
      <c r="P1071" t="s">
        <v>229</v>
      </c>
      <c r="Q1071" t="s">
        <v>417</v>
      </c>
      <c r="R1071" t="s">
        <v>21</v>
      </c>
    </row>
    <row r="1072" spans="1:18" hidden="1" x14ac:dyDescent="0.25">
      <c r="A1072">
        <v>222451</v>
      </c>
      <c r="B1072">
        <v>4620</v>
      </c>
      <c r="C1072" s="1">
        <v>44933</v>
      </c>
      <c r="D1072" t="s">
        <v>447</v>
      </c>
      <c r="E1072">
        <v>3</v>
      </c>
      <c r="F1072">
        <v>2</v>
      </c>
      <c r="G1072">
        <v>1</v>
      </c>
      <c r="H1072">
        <v>230003.63</v>
      </c>
      <c r="I1072">
        <v>34500.54</v>
      </c>
      <c r="J1072">
        <v>205278.24</v>
      </c>
      <c r="K1072" t="s">
        <v>18</v>
      </c>
      <c r="L1072">
        <v>9775.15</v>
      </c>
      <c r="M1072" t="s">
        <v>25</v>
      </c>
      <c r="N1072">
        <v>0</v>
      </c>
      <c r="O1072">
        <v>0</v>
      </c>
      <c r="P1072" t="s">
        <v>229</v>
      </c>
      <c r="Q1072" t="s">
        <v>417</v>
      </c>
      <c r="R1072" t="s">
        <v>21</v>
      </c>
    </row>
    <row r="1073" spans="1:18" hidden="1" x14ac:dyDescent="0.25">
      <c r="A1073">
        <v>171672</v>
      </c>
      <c r="B1073">
        <v>3848</v>
      </c>
      <c r="C1073" s="1">
        <v>44316</v>
      </c>
      <c r="D1073" t="s">
        <v>148</v>
      </c>
      <c r="E1073">
        <v>1</v>
      </c>
      <c r="F1073">
        <v>1</v>
      </c>
      <c r="G1073">
        <v>0</v>
      </c>
      <c r="H1073">
        <v>42750</v>
      </c>
      <c r="I1073">
        <v>6412.5</v>
      </c>
      <c r="J1073">
        <v>38154.379999999997</v>
      </c>
      <c r="K1073" t="s">
        <v>22</v>
      </c>
      <c r="L1073">
        <v>1816.88</v>
      </c>
      <c r="M1073" t="s">
        <v>25</v>
      </c>
      <c r="N1073">
        <v>0</v>
      </c>
      <c r="O1073">
        <v>0</v>
      </c>
      <c r="P1073" t="s">
        <v>229</v>
      </c>
      <c r="Q1073" t="s">
        <v>417</v>
      </c>
      <c r="R1073" t="s">
        <v>21</v>
      </c>
    </row>
    <row r="1074" spans="1:18" hidden="1" x14ac:dyDescent="0.25">
      <c r="A1074">
        <v>151447</v>
      </c>
      <c r="B1074">
        <v>3625</v>
      </c>
      <c r="C1074" s="1">
        <v>44128</v>
      </c>
      <c r="D1074" t="s">
        <v>46</v>
      </c>
      <c r="E1074">
        <v>1</v>
      </c>
      <c r="F1074">
        <v>1</v>
      </c>
      <c r="G1074">
        <v>0</v>
      </c>
      <c r="H1074">
        <v>30477</v>
      </c>
      <c r="I1074">
        <v>4571.55</v>
      </c>
      <c r="J1074">
        <v>27200.720000000001</v>
      </c>
      <c r="K1074" t="s">
        <v>22</v>
      </c>
      <c r="L1074">
        <v>1295.27</v>
      </c>
      <c r="M1074" t="s">
        <v>25</v>
      </c>
      <c r="N1074">
        <v>0</v>
      </c>
      <c r="O1074">
        <v>0</v>
      </c>
      <c r="P1074" t="s">
        <v>229</v>
      </c>
      <c r="Q1074" t="s">
        <v>417</v>
      </c>
      <c r="R1074" t="s">
        <v>21</v>
      </c>
    </row>
    <row r="1075" spans="1:18" hidden="1" x14ac:dyDescent="0.25">
      <c r="A1075">
        <v>171793</v>
      </c>
      <c r="B1075">
        <v>3968</v>
      </c>
      <c r="C1075" s="1">
        <v>44419</v>
      </c>
      <c r="D1075" t="s">
        <v>448</v>
      </c>
      <c r="E1075">
        <v>1</v>
      </c>
      <c r="F1075">
        <v>1</v>
      </c>
      <c r="G1075">
        <v>0</v>
      </c>
      <c r="H1075">
        <v>15000</v>
      </c>
      <c r="I1075">
        <v>2250</v>
      </c>
      <c r="J1075">
        <v>13387.5</v>
      </c>
      <c r="K1075" t="s">
        <v>22</v>
      </c>
      <c r="L1075">
        <v>637.5</v>
      </c>
      <c r="M1075" t="s">
        <v>25</v>
      </c>
      <c r="N1075">
        <v>0</v>
      </c>
      <c r="O1075">
        <v>0</v>
      </c>
      <c r="P1075" t="s">
        <v>229</v>
      </c>
      <c r="Q1075" t="s">
        <v>417</v>
      </c>
      <c r="R1075" t="s">
        <v>21</v>
      </c>
    </row>
    <row r="1076" spans="1:18" hidden="1" x14ac:dyDescent="0.25">
      <c r="A1076">
        <v>80909</v>
      </c>
      <c r="B1076">
        <v>3087</v>
      </c>
      <c r="C1076" s="1">
        <v>43639</v>
      </c>
      <c r="D1076" t="s">
        <v>46</v>
      </c>
      <c r="E1076">
        <v>1</v>
      </c>
      <c r="F1076">
        <v>1</v>
      </c>
      <c r="G1076">
        <v>0</v>
      </c>
      <c r="H1076">
        <v>38000</v>
      </c>
      <c r="I1076">
        <v>5700</v>
      </c>
      <c r="J1076">
        <v>33915</v>
      </c>
      <c r="K1076" t="s">
        <v>18</v>
      </c>
      <c r="L1076">
        <v>1615</v>
      </c>
      <c r="M1076" t="s">
        <v>25</v>
      </c>
      <c r="N1076">
        <v>0</v>
      </c>
      <c r="O1076">
        <v>0</v>
      </c>
      <c r="P1076" t="s">
        <v>449</v>
      </c>
      <c r="Q1076" t="s">
        <v>417</v>
      </c>
      <c r="R1076" t="s">
        <v>21</v>
      </c>
    </row>
    <row r="1077" spans="1:18" hidden="1" x14ac:dyDescent="0.25">
      <c r="A1077">
        <v>141211</v>
      </c>
      <c r="B1077">
        <v>3390</v>
      </c>
      <c r="C1077" s="1">
        <v>43890</v>
      </c>
      <c r="D1077" t="s">
        <v>46</v>
      </c>
      <c r="E1077">
        <v>1</v>
      </c>
      <c r="F1077">
        <v>1</v>
      </c>
      <c r="G1077">
        <v>0</v>
      </c>
      <c r="H1077">
        <v>41340</v>
      </c>
      <c r="I1077">
        <v>6201</v>
      </c>
      <c r="J1077">
        <v>36895.949999999997</v>
      </c>
      <c r="K1077" t="s">
        <v>18</v>
      </c>
      <c r="L1077">
        <v>1756.95</v>
      </c>
      <c r="M1077" t="s">
        <v>25</v>
      </c>
      <c r="N1077">
        <v>0</v>
      </c>
      <c r="O1077">
        <v>0</v>
      </c>
      <c r="P1077" t="s">
        <v>224</v>
      </c>
      <c r="Q1077" t="s">
        <v>417</v>
      </c>
      <c r="R1077" t="s">
        <v>21</v>
      </c>
    </row>
    <row r="1078" spans="1:18" hidden="1" x14ac:dyDescent="0.25">
      <c r="A1078">
        <v>80851</v>
      </c>
      <c r="B1078">
        <v>3035</v>
      </c>
      <c r="C1078" s="1">
        <v>43581</v>
      </c>
      <c r="D1078" t="s">
        <v>46</v>
      </c>
      <c r="E1078">
        <v>1</v>
      </c>
      <c r="F1078">
        <v>1</v>
      </c>
      <c r="G1078">
        <v>0</v>
      </c>
      <c r="H1078">
        <v>4000</v>
      </c>
      <c r="I1078">
        <v>600</v>
      </c>
      <c r="J1078">
        <v>3570</v>
      </c>
      <c r="K1078" t="s">
        <v>18</v>
      </c>
      <c r="L1078">
        <v>170</v>
      </c>
      <c r="M1078" t="s">
        <v>25</v>
      </c>
      <c r="N1078">
        <v>0</v>
      </c>
      <c r="O1078">
        <v>0</v>
      </c>
      <c r="P1078" t="s">
        <v>450</v>
      </c>
      <c r="Q1078" t="s">
        <v>417</v>
      </c>
      <c r="R1078" t="s">
        <v>21</v>
      </c>
    </row>
    <row r="1079" spans="1:18" hidden="1" x14ac:dyDescent="0.25">
      <c r="A1079">
        <v>80852</v>
      </c>
      <c r="B1079">
        <v>3036</v>
      </c>
      <c r="C1079" s="1">
        <v>43581</v>
      </c>
      <c r="D1079" t="s">
        <v>46</v>
      </c>
      <c r="E1079">
        <v>1</v>
      </c>
      <c r="F1079">
        <v>1</v>
      </c>
      <c r="G1079">
        <v>0</v>
      </c>
      <c r="H1079">
        <v>5000</v>
      </c>
      <c r="I1079">
        <v>750</v>
      </c>
      <c r="J1079">
        <v>4462.5</v>
      </c>
      <c r="K1079" t="s">
        <v>18</v>
      </c>
      <c r="L1079">
        <v>212.5</v>
      </c>
      <c r="M1079" t="s">
        <v>25</v>
      </c>
      <c r="N1079">
        <v>0</v>
      </c>
      <c r="O1079">
        <v>0</v>
      </c>
      <c r="P1079" t="s">
        <v>451</v>
      </c>
      <c r="Q1079" t="s">
        <v>417</v>
      </c>
      <c r="R1079" t="s">
        <v>21</v>
      </c>
    </row>
    <row r="1080" spans="1:18" hidden="1" x14ac:dyDescent="0.25">
      <c r="A1080">
        <v>80853</v>
      </c>
      <c r="B1080">
        <v>3037</v>
      </c>
      <c r="C1080" s="1">
        <v>43581</v>
      </c>
      <c r="D1080" t="s">
        <v>46</v>
      </c>
      <c r="E1080">
        <v>1</v>
      </c>
      <c r="F1080">
        <v>1</v>
      </c>
      <c r="G1080">
        <v>0</v>
      </c>
      <c r="H1080">
        <v>5000</v>
      </c>
      <c r="I1080">
        <v>750</v>
      </c>
      <c r="J1080">
        <v>4462.5</v>
      </c>
      <c r="K1080" t="s">
        <v>18</v>
      </c>
      <c r="L1080">
        <v>212.5</v>
      </c>
      <c r="M1080" t="s">
        <v>25</v>
      </c>
      <c r="N1080">
        <v>0</v>
      </c>
      <c r="O1080">
        <v>0</v>
      </c>
      <c r="P1080" t="s">
        <v>452</v>
      </c>
      <c r="Q1080" t="s">
        <v>417</v>
      </c>
      <c r="R1080" t="s">
        <v>21</v>
      </c>
    </row>
    <row r="1081" spans="1:18" hidden="1" x14ac:dyDescent="0.25">
      <c r="A1081">
        <v>80831</v>
      </c>
      <c r="B1081">
        <v>3015</v>
      </c>
      <c r="C1081" s="1">
        <v>43561</v>
      </c>
      <c r="D1081" t="s">
        <v>63</v>
      </c>
      <c r="E1081">
        <v>4</v>
      </c>
      <c r="F1081">
        <v>3</v>
      </c>
      <c r="G1081">
        <v>1</v>
      </c>
      <c r="H1081">
        <v>6000</v>
      </c>
      <c r="I1081">
        <v>900</v>
      </c>
      <c r="J1081">
        <v>5355</v>
      </c>
      <c r="K1081" t="s">
        <v>27</v>
      </c>
      <c r="L1081">
        <v>255</v>
      </c>
      <c r="M1081" t="s">
        <v>25</v>
      </c>
      <c r="N1081">
        <v>0</v>
      </c>
      <c r="O1081">
        <v>0</v>
      </c>
      <c r="P1081" t="s">
        <v>225</v>
      </c>
      <c r="Q1081" t="s">
        <v>417</v>
      </c>
      <c r="R1081" t="s">
        <v>21</v>
      </c>
    </row>
    <row r="1082" spans="1:18" hidden="1" x14ac:dyDescent="0.25">
      <c r="A1082">
        <v>80814</v>
      </c>
      <c r="B1082">
        <v>2998</v>
      </c>
      <c r="C1082" s="1">
        <v>43551</v>
      </c>
      <c r="D1082" t="s">
        <v>46</v>
      </c>
      <c r="E1082">
        <v>1</v>
      </c>
      <c r="F1082">
        <v>1</v>
      </c>
      <c r="G1082">
        <v>0</v>
      </c>
      <c r="H1082">
        <v>90000</v>
      </c>
      <c r="I1082">
        <v>13500</v>
      </c>
      <c r="J1082">
        <v>80325</v>
      </c>
      <c r="K1082" t="s">
        <v>22</v>
      </c>
      <c r="L1082">
        <v>3825</v>
      </c>
      <c r="M1082" t="s">
        <v>25</v>
      </c>
      <c r="N1082">
        <v>0</v>
      </c>
      <c r="O1082">
        <v>0</v>
      </c>
      <c r="P1082" t="s">
        <v>223</v>
      </c>
      <c r="Q1082" t="s">
        <v>417</v>
      </c>
      <c r="R1082" t="s">
        <v>21</v>
      </c>
    </row>
    <row r="1083" spans="1:18" hidden="1" x14ac:dyDescent="0.25">
      <c r="A1083">
        <v>80895</v>
      </c>
      <c r="B1083">
        <v>3074</v>
      </c>
      <c r="C1083" s="1">
        <v>43621</v>
      </c>
      <c r="D1083" t="s">
        <v>46</v>
      </c>
      <c r="E1083">
        <v>1</v>
      </c>
      <c r="F1083">
        <v>1</v>
      </c>
      <c r="G1083">
        <v>0</v>
      </c>
      <c r="H1083">
        <v>6000</v>
      </c>
      <c r="I1083">
        <v>900</v>
      </c>
      <c r="J1083">
        <v>5355</v>
      </c>
      <c r="K1083" t="s">
        <v>18</v>
      </c>
      <c r="L1083">
        <v>255</v>
      </c>
      <c r="M1083" t="s">
        <v>25</v>
      </c>
      <c r="N1083">
        <v>0</v>
      </c>
      <c r="O1083">
        <v>0</v>
      </c>
      <c r="P1083" t="s">
        <v>224</v>
      </c>
      <c r="Q1083" t="s">
        <v>417</v>
      </c>
      <c r="R1083" t="s">
        <v>21</v>
      </c>
    </row>
    <row r="1084" spans="1:18" hidden="1" x14ac:dyDescent="0.25">
      <c r="A1084">
        <v>70786</v>
      </c>
      <c r="B1084">
        <v>2970</v>
      </c>
      <c r="C1084" s="1">
        <v>43505</v>
      </c>
      <c r="D1084" t="s">
        <v>46</v>
      </c>
      <c r="E1084">
        <v>1</v>
      </c>
      <c r="F1084">
        <v>1</v>
      </c>
      <c r="G1084">
        <v>0</v>
      </c>
      <c r="H1084">
        <v>9000</v>
      </c>
      <c r="I1084">
        <v>1350</v>
      </c>
      <c r="J1084">
        <v>8032.5</v>
      </c>
      <c r="K1084" t="s">
        <v>18</v>
      </c>
      <c r="L1084">
        <v>382.5</v>
      </c>
      <c r="M1084" t="s">
        <v>25</v>
      </c>
      <c r="N1084">
        <v>0</v>
      </c>
      <c r="O1084">
        <v>0</v>
      </c>
      <c r="P1084" t="s">
        <v>453</v>
      </c>
      <c r="Q1084" t="s">
        <v>417</v>
      </c>
      <c r="R1084" t="s">
        <v>21</v>
      </c>
    </row>
    <row r="1085" spans="1:18" hidden="1" x14ac:dyDescent="0.25">
      <c r="A1085">
        <v>60743</v>
      </c>
      <c r="B1085">
        <v>2926</v>
      </c>
      <c r="C1085" s="1">
        <v>43470</v>
      </c>
      <c r="D1085" t="s">
        <v>454</v>
      </c>
      <c r="E1085">
        <v>2</v>
      </c>
      <c r="F1085">
        <v>2</v>
      </c>
      <c r="G1085">
        <v>0</v>
      </c>
      <c r="H1085">
        <v>6800</v>
      </c>
      <c r="I1085">
        <v>1020</v>
      </c>
      <c r="J1085">
        <v>6069</v>
      </c>
      <c r="K1085" t="s">
        <v>18</v>
      </c>
      <c r="L1085">
        <v>289</v>
      </c>
      <c r="M1085" t="s">
        <v>25</v>
      </c>
      <c r="N1085">
        <v>0</v>
      </c>
      <c r="O1085">
        <v>0</v>
      </c>
      <c r="P1085" t="s">
        <v>217</v>
      </c>
      <c r="Q1085" t="s">
        <v>417</v>
      </c>
      <c r="R1085" t="s">
        <v>21</v>
      </c>
    </row>
    <row r="1086" spans="1:18" hidden="1" x14ac:dyDescent="0.25">
      <c r="A1086">
        <v>141271</v>
      </c>
      <c r="B1086">
        <v>3449</v>
      </c>
      <c r="C1086" s="1">
        <v>43985</v>
      </c>
      <c r="D1086" t="s">
        <v>46</v>
      </c>
      <c r="E1086">
        <v>1</v>
      </c>
      <c r="F1086">
        <v>1</v>
      </c>
      <c r="G1086">
        <v>0</v>
      </c>
      <c r="H1086">
        <v>1000</v>
      </c>
      <c r="I1086">
        <v>150</v>
      </c>
      <c r="J1086">
        <v>892.5</v>
      </c>
      <c r="K1086" t="s">
        <v>18</v>
      </c>
      <c r="L1086">
        <v>42.5</v>
      </c>
      <c r="M1086" t="s">
        <v>25</v>
      </c>
      <c r="N1086">
        <v>0</v>
      </c>
      <c r="O1086">
        <v>0</v>
      </c>
      <c r="P1086" t="s">
        <v>455</v>
      </c>
      <c r="Q1086" t="s">
        <v>417</v>
      </c>
      <c r="R1086" t="s">
        <v>21</v>
      </c>
    </row>
    <row r="1087" spans="1:18" hidden="1" x14ac:dyDescent="0.25">
      <c r="A1087">
        <v>70777</v>
      </c>
      <c r="B1087">
        <v>2961</v>
      </c>
      <c r="C1087" s="1">
        <v>43496</v>
      </c>
      <c r="D1087" t="s">
        <v>456</v>
      </c>
      <c r="E1087">
        <v>1</v>
      </c>
      <c r="F1087">
        <v>1</v>
      </c>
      <c r="G1087">
        <v>0</v>
      </c>
      <c r="H1087">
        <v>43200</v>
      </c>
      <c r="I1087">
        <v>6480</v>
      </c>
      <c r="J1087">
        <v>38556</v>
      </c>
      <c r="K1087" t="s">
        <v>18</v>
      </c>
      <c r="L1087">
        <v>1836</v>
      </c>
      <c r="M1087" t="s">
        <v>25</v>
      </c>
      <c r="N1087">
        <v>0</v>
      </c>
      <c r="O1087">
        <v>0</v>
      </c>
      <c r="P1087" t="s">
        <v>457</v>
      </c>
      <c r="Q1087" t="s">
        <v>417</v>
      </c>
      <c r="R1087" t="s">
        <v>21</v>
      </c>
    </row>
    <row r="1088" spans="1:18" hidden="1" x14ac:dyDescent="0.25">
      <c r="A1088">
        <v>30731</v>
      </c>
      <c r="B1088">
        <v>2909</v>
      </c>
      <c r="C1088" s="1">
        <v>43464</v>
      </c>
      <c r="D1088" t="s">
        <v>46</v>
      </c>
      <c r="E1088">
        <v>1</v>
      </c>
      <c r="F1088">
        <v>1</v>
      </c>
      <c r="G1088">
        <v>0</v>
      </c>
      <c r="H1088">
        <v>6000</v>
      </c>
      <c r="I1088">
        <v>900</v>
      </c>
      <c r="J1088">
        <v>5355</v>
      </c>
      <c r="K1088" t="s">
        <v>18</v>
      </c>
      <c r="L1088">
        <v>255</v>
      </c>
      <c r="M1088" t="s">
        <v>25</v>
      </c>
      <c r="N1088">
        <v>0</v>
      </c>
      <c r="O1088">
        <v>0</v>
      </c>
      <c r="P1088" t="s">
        <v>458</v>
      </c>
      <c r="Q1088" t="s">
        <v>417</v>
      </c>
      <c r="R1088" t="s">
        <v>21</v>
      </c>
    </row>
    <row r="1089" spans="1:18" hidden="1" x14ac:dyDescent="0.25">
      <c r="A1089">
        <v>141323</v>
      </c>
      <c r="B1089">
        <v>3501</v>
      </c>
      <c r="C1089" s="1">
        <v>44051</v>
      </c>
      <c r="D1089" t="s">
        <v>46</v>
      </c>
      <c r="E1089">
        <v>1</v>
      </c>
      <c r="F1089">
        <v>1</v>
      </c>
      <c r="G1089">
        <v>0</v>
      </c>
      <c r="H1089">
        <v>7000</v>
      </c>
      <c r="I1089">
        <v>1050</v>
      </c>
      <c r="J1089">
        <v>6247.5</v>
      </c>
      <c r="K1089" t="s">
        <v>18</v>
      </c>
      <c r="L1089">
        <v>297.5</v>
      </c>
      <c r="M1089" t="s">
        <v>25</v>
      </c>
      <c r="N1089">
        <v>0</v>
      </c>
      <c r="O1089">
        <v>0</v>
      </c>
      <c r="P1089" t="s">
        <v>216</v>
      </c>
      <c r="Q1089" t="s">
        <v>417</v>
      </c>
      <c r="R1089" t="s">
        <v>21</v>
      </c>
    </row>
    <row r="1090" spans="1:18" hidden="1" x14ac:dyDescent="0.25">
      <c r="A1090">
        <v>60741</v>
      </c>
      <c r="B1090">
        <v>2924</v>
      </c>
      <c r="C1090" s="1">
        <v>43469</v>
      </c>
      <c r="D1090" t="s">
        <v>459</v>
      </c>
      <c r="E1090">
        <v>3</v>
      </c>
      <c r="F1090">
        <v>2</v>
      </c>
      <c r="G1090">
        <v>1</v>
      </c>
      <c r="H1090">
        <v>12000</v>
      </c>
      <c r="I1090">
        <v>1800</v>
      </c>
      <c r="J1090">
        <v>10710</v>
      </c>
      <c r="K1090" t="s">
        <v>18</v>
      </c>
      <c r="L1090">
        <v>510</v>
      </c>
      <c r="M1090" t="s">
        <v>25</v>
      </c>
      <c r="N1090">
        <v>0</v>
      </c>
      <c r="O1090">
        <v>0</v>
      </c>
      <c r="P1090" t="s">
        <v>216</v>
      </c>
      <c r="Q1090" t="s">
        <v>417</v>
      </c>
      <c r="R1090" t="s">
        <v>21</v>
      </c>
    </row>
    <row r="1091" spans="1:18" hidden="1" x14ac:dyDescent="0.25">
      <c r="A1091">
        <v>141291</v>
      </c>
      <c r="B1091">
        <v>3469</v>
      </c>
      <c r="C1091" s="1">
        <v>44016</v>
      </c>
      <c r="D1091" t="s">
        <v>46</v>
      </c>
      <c r="E1091">
        <v>3</v>
      </c>
      <c r="F1091">
        <v>3</v>
      </c>
      <c r="G1091">
        <v>0</v>
      </c>
      <c r="H1091">
        <v>3300</v>
      </c>
      <c r="I1091">
        <v>495</v>
      </c>
      <c r="J1091">
        <v>2945.25</v>
      </c>
      <c r="K1091" t="s">
        <v>18</v>
      </c>
      <c r="L1091">
        <v>140.25</v>
      </c>
      <c r="M1091" t="s">
        <v>25</v>
      </c>
      <c r="N1091">
        <v>0</v>
      </c>
      <c r="O1091">
        <v>0</v>
      </c>
      <c r="P1091" t="s">
        <v>216</v>
      </c>
      <c r="Q1091" t="s">
        <v>417</v>
      </c>
      <c r="R1091" t="s">
        <v>21</v>
      </c>
    </row>
    <row r="1092" spans="1:18" hidden="1" x14ac:dyDescent="0.25">
      <c r="A1092">
        <v>141284</v>
      </c>
      <c r="B1092">
        <v>3462</v>
      </c>
      <c r="C1092" s="1">
        <v>44012</v>
      </c>
      <c r="D1092" t="s">
        <v>46</v>
      </c>
      <c r="E1092">
        <v>1</v>
      </c>
      <c r="F1092">
        <v>1</v>
      </c>
      <c r="G1092">
        <v>0</v>
      </c>
      <c r="H1092">
        <v>2500</v>
      </c>
      <c r="I1092">
        <v>375</v>
      </c>
      <c r="J1092">
        <v>2231.25</v>
      </c>
      <c r="K1092" t="s">
        <v>18</v>
      </c>
      <c r="L1092">
        <v>106.25</v>
      </c>
      <c r="M1092" t="s">
        <v>25</v>
      </c>
      <c r="N1092">
        <v>0</v>
      </c>
      <c r="O1092">
        <v>0</v>
      </c>
      <c r="P1092" t="s">
        <v>216</v>
      </c>
      <c r="Q1092" t="s">
        <v>417</v>
      </c>
      <c r="R1092" t="s">
        <v>21</v>
      </c>
    </row>
    <row r="1093" spans="1:18" hidden="1" x14ac:dyDescent="0.25">
      <c r="A1093">
        <v>222497</v>
      </c>
      <c r="B1093">
        <v>4665</v>
      </c>
      <c r="C1093" s="1">
        <v>44975</v>
      </c>
      <c r="D1093" t="s">
        <v>46</v>
      </c>
      <c r="E1093">
        <v>1</v>
      </c>
      <c r="F1093">
        <v>1</v>
      </c>
      <c r="G1093">
        <v>0</v>
      </c>
      <c r="H1093">
        <v>4600</v>
      </c>
      <c r="I1093">
        <v>690</v>
      </c>
      <c r="J1093">
        <v>4105.5</v>
      </c>
      <c r="K1093" t="s">
        <v>18</v>
      </c>
      <c r="L1093">
        <v>195.5</v>
      </c>
      <c r="M1093" t="s">
        <v>25</v>
      </c>
      <c r="N1093">
        <v>0</v>
      </c>
      <c r="O1093">
        <v>0</v>
      </c>
      <c r="P1093" t="s">
        <v>215</v>
      </c>
      <c r="Q1093" t="s">
        <v>417</v>
      </c>
      <c r="R1093" t="s">
        <v>21</v>
      </c>
    </row>
    <row r="1094" spans="1:18" hidden="1" x14ac:dyDescent="0.25">
      <c r="A1094">
        <v>141208</v>
      </c>
      <c r="B1094">
        <v>3387</v>
      </c>
      <c r="C1094" s="1">
        <v>43886</v>
      </c>
      <c r="D1094" t="s">
        <v>460</v>
      </c>
      <c r="E1094">
        <v>2</v>
      </c>
      <c r="F1094">
        <v>1</v>
      </c>
      <c r="G1094">
        <v>1</v>
      </c>
      <c r="H1094">
        <v>6480</v>
      </c>
      <c r="I1094">
        <v>972</v>
      </c>
      <c r="J1094">
        <v>5783.4</v>
      </c>
      <c r="K1094" t="s">
        <v>18</v>
      </c>
      <c r="L1094">
        <v>275.39999999999998</v>
      </c>
      <c r="M1094" t="s">
        <v>25</v>
      </c>
      <c r="N1094">
        <v>0</v>
      </c>
      <c r="O1094">
        <v>0</v>
      </c>
      <c r="P1094" t="s">
        <v>216</v>
      </c>
      <c r="Q1094" t="s">
        <v>417</v>
      </c>
      <c r="R1094" t="s">
        <v>21</v>
      </c>
    </row>
    <row r="1095" spans="1:18" hidden="1" x14ac:dyDescent="0.25">
      <c r="A1095">
        <v>111016</v>
      </c>
      <c r="B1095">
        <v>3197</v>
      </c>
      <c r="C1095" s="1">
        <v>43732</v>
      </c>
      <c r="D1095" t="s">
        <v>46</v>
      </c>
      <c r="E1095">
        <v>1</v>
      </c>
      <c r="F1095">
        <v>1</v>
      </c>
      <c r="G1095">
        <v>0</v>
      </c>
      <c r="H1095">
        <v>3000</v>
      </c>
      <c r="I1095">
        <v>450</v>
      </c>
      <c r="J1095">
        <v>2677.5</v>
      </c>
      <c r="K1095" t="s">
        <v>18</v>
      </c>
      <c r="L1095">
        <v>127.5</v>
      </c>
      <c r="M1095" t="s">
        <v>25</v>
      </c>
      <c r="N1095">
        <v>0</v>
      </c>
      <c r="O1095">
        <v>0</v>
      </c>
      <c r="P1095" t="s">
        <v>216</v>
      </c>
      <c r="Q1095" t="s">
        <v>417</v>
      </c>
      <c r="R1095" t="s">
        <v>21</v>
      </c>
    </row>
    <row r="1096" spans="1:18" hidden="1" x14ac:dyDescent="0.25">
      <c r="A1096">
        <v>110960</v>
      </c>
      <c r="B1096">
        <v>3141</v>
      </c>
      <c r="C1096" s="1">
        <v>43683</v>
      </c>
      <c r="D1096" t="s">
        <v>46</v>
      </c>
      <c r="E1096">
        <v>1</v>
      </c>
      <c r="F1096">
        <v>1</v>
      </c>
      <c r="G1096">
        <v>0</v>
      </c>
      <c r="H1096">
        <v>15000</v>
      </c>
      <c r="I1096">
        <v>2250</v>
      </c>
      <c r="J1096">
        <v>13387.5</v>
      </c>
      <c r="K1096" t="s">
        <v>18</v>
      </c>
      <c r="L1096">
        <v>637.5</v>
      </c>
      <c r="M1096" t="s">
        <v>25</v>
      </c>
      <c r="N1096">
        <v>0</v>
      </c>
      <c r="O1096">
        <v>0</v>
      </c>
      <c r="P1096" t="s">
        <v>216</v>
      </c>
      <c r="Q1096" t="s">
        <v>417</v>
      </c>
      <c r="R1096" t="s">
        <v>21</v>
      </c>
    </row>
    <row r="1097" spans="1:18" hidden="1" x14ac:dyDescent="0.25">
      <c r="A1097">
        <v>10711</v>
      </c>
      <c r="B1097">
        <v>2887</v>
      </c>
      <c r="C1097" s="1">
        <v>43450</v>
      </c>
      <c r="D1097" t="s">
        <v>46</v>
      </c>
      <c r="E1097">
        <v>1</v>
      </c>
      <c r="F1097">
        <v>1</v>
      </c>
      <c r="G1097">
        <v>0</v>
      </c>
      <c r="H1097">
        <v>40000</v>
      </c>
      <c r="I1097">
        <v>6000</v>
      </c>
      <c r="J1097">
        <v>35700</v>
      </c>
      <c r="K1097" t="s">
        <v>18</v>
      </c>
      <c r="L1097">
        <v>1700</v>
      </c>
      <c r="M1097" t="s">
        <v>25</v>
      </c>
      <c r="N1097">
        <v>0</v>
      </c>
      <c r="O1097">
        <v>0</v>
      </c>
      <c r="P1097" t="s">
        <v>216</v>
      </c>
      <c r="Q1097" t="s">
        <v>417</v>
      </c>
      <c r="R1097" t="s">
        <v>21</v>
      </c>
    </row>
    <row r="1098" spans="1:18" hidden="1" x14ac:dyDescent="0.25">
      <c r="A1098">
        <v>30725</v>
      </c>
      <c r="B1098">
        <v>2903</v>
      </c>
      <c r="C1098" s="1">
        <v>43459</v>
      </c>
      <c r="D1098" t="s">
        <v>238</v>
      </c>
      <c r="E1098">
        <v>1</v>
      </c>
      <c r="F1098">
        <v>1</v>
      </c>
      <c r="G1098">
        <v>0</v>
      </c>
      <c r="H1098">
        <v>7680</v>
      </c>
      <c r="I1098">
        <v>1152</v>
      </c>
      <c r="J1098">
        <v>6854.4</v>
      </c>
      <c r="K1098" t="s">
        <v>18</v>
      </c>
      <c r="L1098">
        <v>326.39999999999998</v>
      </c>
      <c r="M1098" t="s">
        <v>25</v>
      </c>
      <c r="N1098">
        <v>0</v>
      </c>
      <c r="O1098">
        <v>0</v>
      </c>
      <c r="P1098" t="s">
        <v>216</v>
      </c>
      <c r="Q1098" t="s">
        <v>417</v>
      </c>
      <c r="R1098" t="s">
        <v>21</v>
      </c>
    </row>
    <row r="1099" spans="1:18" hidden="1" x14ac:dyDescent="0.25">
      <c r="A1099">
        <v>222593</v>
      </c>
      <c r="B1099">
        <v>4758</v>
      </c>
      <c r="C1099" s="1">
        <v>45084</v>
      </c>
      <c r="D1099" t="s">
        <v>46</v>
      </c>
      <c r="E1099">
        <v>1</v>
      </c>
      <c r="F1099">
        <v>1</v>
      </c>
      <c r="G1099">
        <v>0</v>
      </c>
      <c r="H1099">
        <v>3900</v>
      </c>
      <c r="I1099">
        <v>585</v>
      </c>
      <c r="J1099">
        <v>3480.75</v>
      </c>
      <c r="K1099" t="s">
        <v>18</v>
      </c>
      <c r="L1099">
        <v>165.75</v>
      </c>
      <c r="M1099" t="s">
        <v>25</v>
      </c>
      <c r="N1099">
        <v>0</v>
      </c>
      <c r="O1099">
        <v>0</v>
      </c>
      <c r="P1099" t="s">
        <v>215</v>
      </c>
      <c r="Q1099" t="s">
        <v>417</v>
      </c>
      <c r="R1099" t="s">
        <v>21</v>
      </c>
    </row>
    <row r="1100" spans="1:18" hidden="1" x14ac:dyDescent="0.25">
      <c r="A1100">
        <v>222604</v>
      </c>
      <c r="B1100">
        <v>4769</v>
      </c>
      <c r="C1100" s="1">
        <v>45106</v>
      </c>
      <c r="D1100" t="s">
        <v>46</v>
      </c>
      <c r="E1100">
        <v>1</v>
      </c>
      <c r="F1100">
        <v>1</v>
      </c>
      <c r="G1100">
        <v>0</v>
      </c>
      <c r="H1100">
        <v>5000</v>
      </c>
      <c r="I1100">
        <v>750</v>
      </c>
      <c r="J1100">
        <v>4462.5</v>
      </c>
      <c r="K1100" t="s">
        <v>18</v>
      </c>
      <c r="L1100">
        <v>212.5</v>
      </c>
      <c r="M1100" t="s">
        <v>25</v>
      </c>
      <c r="N1100">
        <v>0</v>
      </c>
      <c r="O1100">
        <v>0</v>
      </c>
      <c r="P1100" t="s">
        <v>215</v>
      </c>
      <c r="Q1100" t="s">
        <v>417</v>
      </c>
      <c r="R1100" t="s">
        <v>21</v>
      </c>
    </row>
    <row r="1101" spans="1:18" hidden="1" x14ac:dyDescent="0.25">
      <c r="A1101">
        <v>20716</v>
      </c>
      <c r="B1101">
        <v>2893</v>
      </c>
      <c r="C1101" s="1">
        <v>43455</v>
      </c>
      <c r="D1101" t="s">
        <v>46</v>
      </c>
      <c r="E1101">
        <v>1</v>
      </c>
      <c r="F1101">
        <v>1</v>
      </c>
      <c r="G1101">
        <v>0</v>
      </c>
      <c r="H1101">
        <v>4000</v>
      </c>
      <c r="I1101">
        <v>600</v>
      </c>
      <c r="J1101">
        <v>3570</v>
      </c>
      <c r="K1101" t="s">
        <v>18</v>
      </c>
      <c r="L1101">
        <v>170</v>
      </c>
      <c r="M1101" t="s">
        <v>25</v>
      </c>
      <c r="N1101">
        <v>0</v>
      </c>
      <c r="O1101">
        <v>0</v>
      </c>
      <c r="P1101" t="s">
        <v>214</v>
      </c>
      <c r="Q1101" t="s">
        <v>417</v>
      </c>
      <c r="R1101" t="s">
        <v>21</v>
      </c>
    </row>
    <row r="1102" spans="1:18" hidden="1" x14ac:dyDescent="0.25">
      <c r="A1102">
        <v>242673</v>
      </c>
      <c r="B1102">
        <v>4834</v>
      </c>
      <c r="C1102" s="1">
        <v>45151</v>
      </c>
      <c r="D1102" t="s">
        <v>46</v>
      </c>
      <c r="E1102">
        <v>1</v>
      </c>
      <c r="F1102">
        <v>1</v>
      </c>
      <c r="G1102">
        <v>0</v>
      </c>
      <c r="H1102">
        <v>2500</v>
      </c>
      <c r="I1102">
        <v>375</v>
      </c>
      <c r="J1102">
        <v>2231.25</v>
      </c>
      <c r="K1102" t="s">
        <v>18</v>
      </c>
      <c r="L1102">
        <v>106.25</v>
      </c>
      <c r="M1102" t="s">
        <v>25</v>
      </c>
      <c r="N1102">
        <v>0</v>
      </c>
      <c r="O1102">
        <v>0</v>
      </c>
      <c r="P1102" t="s">
        <v>215</v>
      </c>
      <c r="Q1102" t="s">
        <v>417</v>
      </c>
      <c r="R1102" t="s">
        <v>21</v>
      </c>
    </row>
    <row r="1103" spans="1:18" hidden="1" x14ac:dyDescent="0.25">
      <c r="A1103">
        <v>222630</v>
      </c>
      <c r="B1103">
        <v>4794</v>
      </c>
      <c r="C1103" s="1">
        <v>45121</v>
      </c>
      <c r="D1103" t="s">
        <v>56</v>
      </c>
      <c r="E1103">
        <v>2</v>
      </c>
      <c r="F1103">
        <v>1</v>
      </c>
      <c r="G1103">
        <v>1</v>
      </c>
      <c r="H1103">
        <v>13760</v>
      </c>
      <c r="I1103">
        <v>2064</v>
      </c>
      <c r="J1103">
        <v>12280.8</v>
      </c>
      <c r="K1103" t="s">
        <v>18</v>
      </c>
      <c r="L1103">
        <v>584.79999999999995</v>
      </c>
      <c r="M1103" t="s">
        <v>25</v>
      </c>
      <c r="N1103">
        <v>0</v>
      </c>
      <c r="O1103">
        <v>0</v>
      </c>
      <c r="P1103" t="s">
        <v>215</v>
      </c>
      <c r="Q1103" t="s">
        <v>417</v>
      </c>
      <c r="R1103" t="s">
        <v>21</v>
      </c>
    </row>
    <row r="1104" spans="1:18" hidden="1" x14ac:dyDescent="0.25">
      <c r="A1104">
        <v>131128</v>
      </c>
      <c r="B1104">
        <v>3307</v>
      </c>
      <c r="C1104" s="1">
        <v>43814</v>
      </c>
      <c r="D1104" t="s">
        <v>46</v>
      </c>
      <c r="E1104">
        <v>1</v>
      </c>
      <c r="F1104">
        <v>1</v>
      </c>
      <c r="G1104">
        <v>0</v>
      </c>
      <c r="H1104">
        <v>9500</v>
      </c>
      <c r="I1104">
        <v>1425</v>
      </c>
      <c r="J1104">
        <v>8478.75</v>
      </c>
      <c r="K1104" t="s">
        <v>18</v>
      </c>
      <c r="L1104">
        <v>403.75</v>
      </c>
      <c r="M1104" t="s">
        <v>25</v>
      </c>
      <c r="N1104">
        <v>0</v>
      </c>
      <c r="O1104">
        <v>0</v>
      </c>
      <c r="P1104" t="s">
        <v>215</v>
      </c>
      <c r="Q1104" t="s">
        <v>417</v>
      </c>
      <c r="R1104" t="s">
        <v>21</v>
      </c>
    </row>
    <row r="1105" spans="1:18" hidden="1" x14ac:dyDescent="0.25">
      <c r="A1105">
        <v>182089</v>
      </c>
      <c r="B1105">
        <v>4262</v>
      </c>
      <c r="C1105" s="1">
        <v>44636</v>
      </c>
      <c r="D1105" t="s">
        <v>461</v>
      </c>
      <c r="E1105">
        <v>3</v>
      </c>
      <c r="F1105">
        <v>2</v>
      </c>
      <c r="G1105">
        <v>1</v>
      </c>
      <c r="H1105">
        <v>1725</v>
      </c>
      <c r="I1105">
        <v>258.75</v>
      </c>
      <c r="J1105">
        <v>1539.56</v>
      </c>
      <c r="K1105" t="s">
        <v>27</v>
      </c>
      <c r="L1105">
        <v>73.31</v>
      </c>
      <c r="M1105" t="s">
        <v>25</v>
      </c>
      <c r="N1105">
        <v>0</v>
      </c>
      <c r="O1105">
        <v>0</v>
      </c>
      <c r="P1105" t="s">
        <v>215</v>
      </c>
      <c r="Q1105" t="s">
        <v>417</v>
      </c>
      <c r="R1105" t="s">
        <v>21</v>
      </c>
    </row>
    <row r="1106" spans="1:18" hidden="1" x14ac:dyDescent="0.25">
      <c r="A1106">
        <v>222429</v>
      </c>
      <c r="B1106">
        <v>4599</v>
      </c>
      <c r="C1106" s="1">
        <v>44924</v>
      </c>
      <c r="D1106" t="s">
        <v>447</v>
      </c>
      <c r="E1106">
        <v>1</v>
      </c>
      <c r="F1106">
        <v>1</v>
      </c>
      <c r="G1106">
        <v>0</v>
      </c>
      <c r="H1106">
        <v>4000</v>
      </c>
      <c r="I1106">
        <v>600</v>
      </c>
      <c r="J1106">
        <v>3570</v>
      </c>
      <c r="K1106" t="s">
        <v>18</v>
      </c>
      <c r="L1106">
        <v>170</v>
      </c>
      <c r="M1106" t="s">
        <v>25</v>
      </c>
      <c r="N1106">
        <v>0</v>
      </c>
      <c r="O1106">
        <v>0</v>
      </c>
      <c r="P1106" t="s">
        <v>213</v>
      </c>
      <c r="Q1106" t="s">
        <v>417</v>
      </c>
      <c r="R1106" t="s">
        <v>21</v>
      </c>
    </row>
    <row r="1107" spans="1:18" hidden="1" x14ac:dyDescent="0.25">
      <c r="A1107">
        <v>151440</v>
      </c>
      <c r="B1107">
        <v>3618</v>
      </c>
      <c r="C1107" s="1">
        <v>44126</v>
      </c>
      <c r="D1107" t="s">
        <v>88</v>
      </c>
      <c r="E1107">
        <v>2</v>
      </c>
      <c r="F1107">
        <v>2</v>
      </c>
      <c r="G1107">
        <v>0</v>
      </c>
      <c r="H1107">
        <v>4000</v>
      </c>
      <c r="I1107">
        <v>600</v>
      </c>
      <c r="J1107">
        <v>3570</v>
      </c>
      <c r="K1107" t="s">
        <v>18</v>
      </c>
      <c r="L1107">
        <v>170</v>
      </c>
      <c r="M1107" t="s">
        <v>25</v>
      </c>
      <c r="N1107">
        <v>0</v>
      </c>
      <c r="O1107">
        <v>0</v>
      </c>
      <c r="P1107" t="s">
        <v>213</v>
      </c>
      <c r="Q1107" t="s">
        <v>417</v>
      </c>
      <c r="R1107" t="s">
        <v>21</v>
      </c>
    </row>
    <row r="1108" spans="1:18" hidden="1" x14ac:dyDescent="0.25">
      <c r="A1108">
        <v>151494</v>
      </c>
      <c r="B1108">
        <v>3670</v>
      </c>
      <c r="C1108" s="1">
        <v>44162</v>
      </c>
      <c r="D1108" t="s">
        <v>46</v>
      </c>
      <c r="E1108">
        <v>1</v>
      </c>
      <c r="F1108">
        <v>1</v>
      </c>
      <c r="G1108">
        <v>0</v>
      </c>
      <c r="H1108">
        <v>2000</v>
      </c>
      <c r="I1108">
        <v>300</v>
      </c>
      <c r="J1108">
        <v>1785</v>
      </c>
      <c r="K1108" t="s">
        <v>18</v>
      </c>
      <c r="L1108">
        <v>85</v>
      </c>
      <c r="M1108" t="s">
        <v>25</v>
      </c>
      <c r="N1108">
        <v>0</v>
      </c>
      <c r="O1108">
        <v>0</v>
      </c>
      <c r="P1108" t="s">
        <v>213</v>
      </c>
      <c r="Q1108" t="s">
        <v>417</v>
      </c>
      <c r="R1108" t="s">
        <v>21</v>
      </c>
    </row>
    <row r="1109" spans="1:18" hidden="1" x14ac:dyDescent="0.25">
      <c r="A1109">
        <v>151542</v>
      </c>
      <c r="B1109">
        <v>3718</v>
      </c>
      <c r="C1109" s="1">
        <v>44210</v>
      </c>
      <c r="D1109" t="s">
        <v>462</v>
      </c>
      <c r="E1109">
        <v>4</v>
      </c>
      <c r="F1109">
        <v>3</v>
      </c>
      <c r="G1109">
        <v>1</v>
      </c>
      <c r="H1109">
        <v>9000</v>
      </c>
      <c r="I1109">
        <v>1350</v>
      </c>
      <c r="J1109">
        <v>8032.5</v>
      </c>
      <c r="K1109" t="s">
        <v>18</v>
      </c>
      <c r="L1109">
        <v>382.5</v>
      </c>
      <c r="M1109" t="s">
        <v>25</v>
      </c>
      <c r="N1109">
        <v>0</v>
      </c>
      <c r="O1109">
        <v>0</v>
      </c>
      <c r="P1109" t="s">
        <v>213</v>
      </c>
      <c r="Q1109" t="s">
        <v>417</v>
      </c>
      <c r="R1109" t="s">
        <v>21</v>
      </c>
    </row>
    <row r="1110" spans="1:18" hidden="1" x14ac:dyDescent="0.25">
      <c r="A1110">
        <v>171801</v>
      </c>
      <c r="B1110">
        <v>3976</v>
      </c>
      <c r="C1110" s="1">
        <v>44422</v>
      </c>
      <c r="D1110" t="s">
        <v>46</v>
      </c>
      <c r="E1110">
        <v>1</v>
      </c>
      <c r="F1110">
        <v>1</v>
      </c>
      <c r="G1110">
        <v>0</v>
      </c>
      <c r="H1110">
        <v>3650.4</v>
      </c>
      <c r="I1110">
        <v>547.55999999999995</v>
      </c>
      <c r="J1110">
        <v>3257.98</v>
      </c>
      <c r="K1110" t="s">
        <v>18</v>
      </c>
      <c r="L1110">
        <v>155.13999999999999</v>
      </c>
      <c r="M1110" t="s">
        <v>25</v>
      </c>
      <c r="N1110">
        <v>0</v>
      </c>
      <c r="O1110">
        <v>0</v>
      </c>
      <c r="P1110" t="s">
        <v>213</v>
      </c>
      <c r="Q1110" t="s">
        <v>417</v>
      </c>
      <c r="R1110" t="s">
        <v>21</v>
      </c>
    </row>
    <row r="1111" spans="1:18" hidden="1" x14ac:dyDescent="0.25">
      <c r="A1111">
        <v>529</v>
      </c>
      <c r="B1111">
        <v>2708</v>
      </c>
      <c r="C1111" s="1">
        <v>43310</v>
      </c>
      <c r="D1111" t="s">
        <v>463</v>
      </c>
      <c r="E1111">
        <v>1</v>
      </c>
      <c r="F1111">
        <v>1</v>
      </c>
      <c r="G1111">
        <v>0</v>
      </c>
      <c r="H1111">
        <v>4800</v>
      </c>
      <c r="I1111">
        <v>720</v>
      </c>
      <c r="J1111">
        <v>4284</v>
      </c>
      <c r="K1111" t="s">
        <v>18</v>
      </c>
      <c r="L1111">
        <v>204</v>
      </c>
      <c r="M1111" t="s">
        <v>25</v>
      </c>
      <c r="N1111">
        <v>0</v>
      </c>
      <c r="O1111">
        <v>0</v>
      </c>
      <c r="P1111" t="s">
        <v>464</v>
      </c>
      <c r="Q1111" t="s">
        <v>417</v>
      </c>
      <c r="R1111" t="s">
        <v>21</v>
      </c>
    </row>
    <row r="1112" spans="1:18" hidden="1" x14ac:dyDescent="0.25">
      <c r="A1112">
        <v>530</v>
      </c>
      <c r="B1112">
        <v>2709</v>
      </c>
      <c r="C1112" s="1">
        <v>43310</v>
      </c>
      <c r="D1112" t="s">
        <v>463</v>
      </c>
      <c r="E1112">
        <v>1</v>
      </c>
      <c r="F1112">
        <v>1</v>
      </c>
      <c r="G1112">
        <v>0</v>
      </c>
      <c r="H1112">
        <v>7200</v>
      </c>
      <c r="I1112">
        <v>1080</v>
      </c>
      <c r="J1112">
        <v>6426</v>
      </c>
      <c r="K1112" t="s">
        <v>18</v>
      </c>
      <c r="L1112">
        <v>306</v>
      </c>
      <c r="M1112" t="s">
        <v>25</v>
      </c>
      <c r="N1112">
        <v>0</v>
      </c>
      <c r="O1112">
        <v>0</v>
      </c>
      <c r="P1112" t="s">
        <v>465</v>
      </c>
      <c r="Q1112" t="s">
        <v>417</v>
      </c>
      <c r="R1112" t="s">
        <v>21</v>
      </c>
    </row>
    <row r="1113" spans="1:18" hidden="1" x14ac:dyDescent="0.25">
      <c r="A1113">
        <v>531</v>
      </c>
      <c r="B1113">
        <v>2710</v>
      </c>
      <c r="C1113" s="1">
        <v>43310</v>
      </c>
      <c r="D1113" t="s">
        <v>46</v>
      </c>
      <c r="E1113">
        <v>1</v>
      </c>
      <c r="F1113">
        <v>1</v>
      </c>
      <c r="G1113">
        <v>0</v>
      </c>
      <c r="H1113">
        <v>6000</v>
      </c>
      <c r="I1113">
        <v>900</v>
      </c>
      <c r="J1113">
        <v>5355</v>
      </c>
      <c r="K1113" t="s">
        <v>18</v>
      </c>
      <c r="L1113">
        <v>255</v>
      </c>
      <c r="M1113" t="s">
        <v>25</v>
      </c>
      <c r="N1113">
        <v>0</v>
      </c>
      <c r="O1113">
        <v>0</v>
      </c>
      <c r="P1113" t="s">
        <v>466</v>
      </c>
      <c r="Q1113" t="s">
        <v>417</v>
      </c>
      <c r="R1113" t="s">
        <v>21</v>
      </c>
    </row>
    <row r="1114" spans="1:18" hidden="1" x14ac:dyDescent="0.25">
      <c r="A1114">
        <v>576</v>
      </c>
      <c r="B1114">
        <v>2753</v>
      </c>
      <c r="C1114" s="1">
        <v>43348</v>
      </c>
      <c r="D1114" t="s">
        <v>46</v>
      </c>
      <c r="E1114">
        <v>1</v>
      </c>
      <c r="F1114">
        <v>1</v>
      </c>
      <c r="G1114">
        <v>0</v>
      </c>
      <c r="H1114">
        <v>1200</v>
      </c>
      <c r="I1114">
        <v>180</v>
      </c>
      <c r="J1114">
        <v>1071</v>
      </c>
      <c r="K1114" t="s">
        <v>22</v>
      </c>
      <c r="L1114">
        <v>51</v>
      </c>
      <c r="M1114" t="s">
        <v>25</v>
      </c>
      <c r="N1114">
        <v>0</v>
      </c>
      <c r="O1114">
        <v>0</v>
      </c>
      <c r="P1114" t="s">
        <v>467</v>
      </c>
      <c r="Q1114" t="s">
        <v>417</v>
      </c>
      <c r="R1114" t="s">
        <v>21</v>
      </c>
    </row>
    <row r="1115" spans="1:18" hidden="1" x14ac:dyDescent="0.25">
      <c r="A1115">
        <v>479</v>
      </c>
      <c r="B1115">
        <v>2658</v>
      </c>
      <c r="C1115" s="1">
        <v>43281</v>
      </c>
      <c r="D1115" t="s">
        <v>46</v>
      </c>
      <c r="E1115">
        <v>1</v>
      </c>
      <c r="F1115">
        <v>1</v>
      </c>
      <c r="G1115">
        <v>0</v>
      </c>
      <c r="H1115">
        <v>27600</v>
      </c>
      <c r="I1115">
        <v>4140</v>
      </c>
      <c r="J1115">
        <v>24633</v>
      </c>
      <c r="K1115" t="s">
        <v>18</v>
      </c>
      <c r="L1115">
        <v>1173</v>
      </c>
      <c r="M1115" t="s">
        <v>25</v>
      </c>
      <c r="N1115">
        <v>0</v>
      </c>
      <c r="O1115">
        <v>0</v>
      </c>
      <c r="P1115" t="s">
        <v>197</v>
      </c>
      <c r="Q1115" t="s">
        <v>417</v>
      </c>
      <c r="R1115" t="s">
        <v>21</v>
      </c>
    </row>
    <row r="1116" spans="1:18" hidden="1" x14ac:dyDescent="0.25">
      <c r="A1116">
        <v>540</v>
      </c>
      <c r="B1116">
        <v>2719</v>
      </c>
      <c r="C1116" s="1">
        <v>43314</v>
      </c>
      <c r="D1116" t="s">
        <v>46</v>
      </c>
      <c r="E1116">
        <v>1</v>
      </c>
      <c r="F1116">
        <v>1</v>
      </c>
      <c r="G1116">
        <v>0</v>
      </c>
      <c r="H1116">
        <v>6000</v>
      </c>
      <c r="I1116">
        <v>900</v>
      </c>
      <c r="J1116">
        <v>5355</v>
      </c>
      <c r="K1116" t="s">
        <v>18</v>
      </c>
      <c r="L1116">
        <v>255</v>
      </c>
      <c r="M1116" t="s">
        <v>25</v>
      </c>
      <c r="N1116">
        <v>0</v>
      </c>
      <c r="O1116">
        <v>0</v>
      </c>
      <c r="P1116" t="s">
        <v>468</v>
      </c>
      <c r="Q1116" t="s">
        <v>417</v>
      </c>
      <c r="R1116" t="s">
        <v>21</v>
      </c>
    </row>
    <row r="1117" spans="1:18" hidden="1" x14ac:dyDescent="0.25">
      <c r="A1117">
        <v>503</v>
      </c>
      <c r="B1117">
        <v>2682</v>
      </c>
      <c r="C1117" s="1">
        <v>43284</v>
      </c>
      <c r="D1117" t="s">
        <v>469</v>
      </c>
      <c r="E1117">
        <v>1</v>
      </c>
      <c r="F1117">
        <v>1</v>
      </c>
      <c r="G1117">
        <v>0</v>
      </c>
      <c r="H1117">
        <v>7680</v>
      </c>
      <c r="I1117">
        <v>1152</v>
      </c>
      <c r="J1117">
        <v>6854.4</v>
      </c>
      <c r="K1117" t="s">
        <v>22</v>
      </c>
      <c r="L1117">
        <v>326.39999999999998</v>
      </c>
      <c r="M1117" t="s">
        <v>25</v>
      </c>
      <c r="N1117">
        <v>0</v>
      </c>
      <c r="O1117">
        <v>0</v>
      </c>
      <c r="P1117" t="s">
        <v>470</v>
      </c>
      <c r="Q1117" t="s">
        <v>417</v>
      </c>
      <c r="R1117" t="s">
        <v>21</v>
      </c>
    </row>
    <row r="1118" spans="1:18" hidden="1" x14ac:dyDescent="0.25">
      <c r="A1118">
        <v>485</v>
      </c>
      <c r="B1118">
        <v>2664</v>
      </c>
      <c r="C1118" s="1">
        <v>43282</v>
      </c>
      <c r="D1118" t="s">
        <v>471</v>
      </c>
      <c r="E1118">
        <v>2</v>
      </c>
      <c r="F1118">
        <v>2</v>
      </c>
      <c r="G1118">
        <v>0</v>
      </c>
      <c r="H1118">
        <v>28000</v>
      </c>
      <c r="I1118">
        <v>4200</v>
      </c>
      <c r="J1118">
        <v>24990</v>
      </c>
      <c r="K1118" t="s">
        <v>22</v>
      </c>
      <c r="L1118">
        <v>1190</v>
      </c>
      <c r="M1118" t="s">
        <v>25</v>
      </c>
      <c r="N1118">
        <v>0</v>
      </c>
      <c r="O1118">
        <v>0</v>
      </c>
      <c r="P1118" t="s">
        <v>470</v>
      </c>
      <c r="Q1118" t="s">
        <v>417</v>
      </c>
      <c r="R1118" t="s">
        <v>21</v>
      </c>
    </row>
    <row r="1119" spans="1:18" hidden="1" x14ac:dyDescent="0.25">
      <c r="A1119">
        <v>454</v>
      </c>
      <c r="B1119">
        <v>2634</v>
      </c>
      <c r="C1119" s="1">
        <v>43253</v>
      </c>
      <c r="D1119" t="s">
        <v>46</v>
      </c>
      <c r="E1119">
        <v>1</v>
      </c>
      <c r="F1119">
        <v>1</v>
      </c>
      <c r="G1119">
        <v>0</v>
      </c>
      <c r="H1119">
        <v>0</v>
      </c>
      <c r="I1119">
        <v>0</v>
      </c>
      <c r="J1119">
        <v>0</v>
      </c>
      <c r="K1119" t="s">
        <v>22</v>
      </c>
      <c r="L1119">
        <v>0</v>
      </c>
      <c r="M1119" t="s">
        <v>25</v>
      </c>
      <c r="N1119">
        <v>0</v>
      </c>
      <c r="O1119">
        <v>0</v>
      </c>
      <c r="P1119" t="s">
        <v>470</v>
      </c>
      <c r="Q1119" t="s">
        <v>417</v>
      </c>
      <c r="R1119" t="s">
        <v>21</v>
      </c>
    </row>
    <row r="1120" spans="1:18" hidden="1" x14ac:dyDescent="0.25">
      <c r="A1120">
        <v>430</v>
      </c>
      <c r="B1120">
        <v>2610</v>
      </c>
      <c r="C1120" s="1">
        <v>43232</v>
      </c>
      <c r="D1120" t="s">
        <v>472</v>
      </c>
      <c r="E1120">
        <v>4</v>
      </c>
      <c r="F1120">
        <v>3</v>
      </c>
      <c r="G1120">
        <v>1</v>
      </c>
      <c r="H1120">
        <v>27000</v>
      </c>
      <c r="I1120">
        <v>4050</v>
      </c>
      <c r="J1120">
        <v>24097.5</v>
      </c>
      <c r="K1120" t="s">
        <v>18</v>
      </c>
      <c r="L1120">
        <v>1147.5</v>
      </c>
      <c r="M1120" t="s">
        <v>25</v>
      </c>
      <c r="N1120">
        <v>0</v>
      </c>
      <c r="O1120">
        <v>0</v>
      </c>
      <c r="P1120" t="s">
        <v>470</v>
      </c>
      <c r="Q1120" t="s">
        <v>417</v>
      </c>
      <c r="R1120" t="s">
        <v>21</v>
      </c>
    </row>
    <row r="1121" spans="1:18" hidden="1" x14ac:dyDescent="0.25">
      <c r="A1121">
        <v>222653</v>
      </c>
      <c r="B1121">
        <v>4814</v>
      </c>
      <c r="C1121" s="1">
        <v>45137</v>
      </c>
      <c r="D1121" t="s">
        <v>46</v>
      </c>
      <c r="E1121">
        <v>1</v>
      </c>
      <c r="F1121">
        <v>1</v>
      </c>
      <c r="G1121">
        <v>0</v>
      </c>
      <c r="H1121">
        <v>6000</v>
      </c>
      <c r="I1121">
        <v>900</v>
      </c>
      <c r="J1121">
        <v>5355</v>
      </c>
      <c r="K1121" t="s">
        <v>18</v>
      </c>
      <c r="L1121">
        <v>255</v>
      </c>
      <c r="M1121" t="s">
        <v>25</v>
      </c>
      <c r="N1121">
        <v>0</v>
      </c>
      <c r="O1121">
        <v>0</v>
      </c>
      <c r="P1121" t="s">
        <v>189</v>
      </c>
      <c r="Q1121" t="s">
        <v>417</v>
      </c>
      <c r="R1121" t="s">
        <v>21</v>
      </c>
    </row>
    <row r="1122" spans="1:18" hidden="1" x14ac:dyDescent="0.25">
      <c r="A1122">
        <v>161575</v>
      </c>
      <c r="B1122">
        <v>3752</v>
      </c>
      <c r="C1122" s="1">
        <v>44238</v>
      </c>
      <c r="D1122" t="s">
        <v>66</v>
      </c>
      <c r="E1122">
        <v>2</v>
      </c>
      <c r="F1122">
        <v>1</v>
      </c>
      <c r="G1122">
        <v>1</v>
      </c>
      <c r="H1122">
        <v>15000</v>
      </c>
      <c r="I1122">
        <v>2250</v>
      </c>
      <c r="J1122">
        <v>13387.5</v>
      </c>
      <c r="K1122" t="s">
        <v>27</v>
      </c>
      <c r="L1122">
        <v>637.5</v>
      </c>
      <c r="M1122" t="s">
        <v>25</v>
      </c>
      <c r="N1122">
        <v>0</v>
      </c>
      <c r="O1122">
        <v>0</v>
      </c>
      <c r="P1122" t="s">
        <v>189</v>
      </c>
      <c r="Q1122" t="s">
        <v>417</v>
      </c>
      <c r="R1122" t="s">
        <v>21</v>
      </c>
    </row>
    <row r="1123" spans="1:18" hidden="1" x14ac:dyDescent="0.25">
      <c r="A1123">
        <v>222272</v>
      </c>
      <c r="B1123">
        <v>4450</v>
      </c>
      <c r="C1123" s="1">
        <v>44793</v>
      </c>
      <c r="D1123" t="s">
        <v>81</v>
      </c>
      <c r="E1123">
        <v>4</v>
      </c>
      <c r="F1123">
        <v>3</v>
      </c>
      <c r="G1123">
        <v>1</v>
      </c>
      <c r="H1123">
        <v>13799.7</v>
      </c>
      <c r="I1123">
        <v>2069.94</v>
      </c>
      <c r="J1123">
        <v>12316.25</v>
      </c>
      <c r="K1123" t="s">
        <v>18</v>
      </c>
      <c r="L1123">
        <v>586.49</v>
      </c>
      <c r="M1123" t="s">
        <v>25</v>
      </c>
      <c r="N1123">
        <v>0</v>
      </c>
      <c r="O1123">
        <v>0</v>
      </c>
      <c r="P1123" t="s">
        <v>189</v>
      </c>
      <c r="Q1123" t="s">
        <v>417</v>
      </c>
      <c r="R1123" t="s">
        <v>21</v>
      </c>
    </row>
    <row r="1124" spans="1:18" hidden="1" x14ac:dyDescent="0.25">
      <c r="A1124">
        <v>80878</v>
      </c>
      <c r="B1124">
        <v>3062</v>
      </c>
      <c r="C1124" s="1">
        <v>43602</v>
      </c>
      <c r="D1124" t="s">
        <v>114</v>
      </c>
      <c r="E1124">
        <v>2</v>
      </c>
      <c r="F1124">
        <v>1</v>
      </c>
      <c r="G1124">
        <v>1</v>
      </c>
      <c r="H1124">
        <v>16800</v>
      </c>
      <c r="I1124">
        <v>2520</v>
      </c>
      <c r="J1124">
        <v>14994</v>
      </c>
      <c r="K1124" t="s">
        <v>18</v>
      </c>
      <c r="L1124">
        <v>714</v>
      </c>
      <c r="M1124" t="s">
        <v>25</v>
      </c>
      <c r="N1124">
        <v>0</v>
      </c>
      <c r="O1124">
        <v>0</v>
      </c>
      <c r="P1124" t="s">
        <v>189</v>
      </c>
      <c r="Q1124" t="s">
        <v>417</v>
      </c>
      <c r="R1124" t="s">
        <v>21</v>
      </c>
    </row>
    <row r="1125" spans="1:18" hidden="1" x14ac:dyDescent="0.25">
      <c r="A1125">
        <v>80894</v>
      </c>
      <c r="B1125">
        <v>3073</v>
      </c>
      <c r="C1125" s="1">
        <v>43621</v>
      </c>
      <c r="D1125" t="s">
        <v>46</v>
      </c>
      <c r="E1125">
        <v>1</v>
      </c>
      <c r="F1125">
        <v>1</v>
      </c>
      <c r="G1125">
        <v>0</v>
      </c>
      <c r="H1125">
        <v>6000</v>
      </c>
      <c r="I1125">
        <v>900</v>
      </c>
      <c r="J1125">
        <v>5355</v>
      </c>
      <c r="K1125" t="s">
        <v>18</v>
      </c>
      <c r="L1125">
        <v>255</v>
      </c>
      <c r="M1125" t="s">
        <v>25</v>
      </c>
      <c r="N1125">
        <v>0</v>
      </c>
      <c r="O1125">
        <v>0</v>
      </c>
      <c r="P1125" t="s">
        <v>189</v>
      </c>
      <c r="Q1125" t="s">
        <v>417</v>
      </c>
      <c r="R1125" t="s">
        <v>21</v>
      </c>
    </row>
    <row r="1126" spans="1:18" hidden="1" x14ac:dyDescent="0.25">
      <c r="A1126">
        <v>70762</v>
      </c>
      <c r="B1126">
        <v>2946</v>
      </c>
      <c r="C1126" s="1">
        <v>43485</v>
      </c>
      <c r="D1126" t="s">
        <v>46</v>
      </c>
      <c r="E1126">
        <v>1</v>
      </c>
      <c r="F1126">
        <v>1</v>
      </c>
      <c r="G1126">
        <v>0</v>
      </c>
      <c r="H1126">
        <v>12000</v>
      </c>
      <c r="I1126">
        <v>1800</v>
      </c>
      <c r="J1126">
        <v>10710</v>
      </c>
      <c r="K1126" t="s">
        <v>18</v>
      </c>
      <c r="L1126">
        <v>510</v>
      </c>
      <c r="M1126" t="s">
        <v>25</v>
      </c>
      <c r="N1126">
        <v>0</v>
      </c>
      <c r="O1126">
        <v>0</v>
      </c>
      <c r="P1126" t="s">
        <v>189</v>
      </c>
      <c r="Q1126" t="s">
        <v>417</v>
      </c>
      <c r="R1126" t="s">
        <v>21</v>
      </c>
    </row>
    <row r="1127" spans="1:18" hidden="1" x14ac:dyDescent="0.25">
      <c r="A1127">
        <v>30726</v>
      </c>
      <c r="B1127">
        <v>2904</v>
      </c>
      <c r="C1127" s="1">
        <v>43460</v>
      </c>
      <c r="D1127" t="s">
        <v>46</v>
      </c>
      <c r="E1127">
        <v>1</v>
      </c>
      <c r="F1127">
        <v>1</v>
      </c>
      <c r="G1127">
        <v>0</v>
      </c>
      <c r="H1127">
        <v>8000</v>
      </c>
      <c r="I1127">
        <v>1200</v>
      </c>
      <c r="J1127">
        <v>7140</v>
      </c>
      <c r="K1127" t="s">
        <v>18</v>
      </c>
      <c r="L1127">
        <v>340</v>
      </c>
      <c r="M1127" t="s">
        <v>25</v>
      </c>
      <c r="N1127">
        <v>0</v>
      </c>
      <c r="O1127">
        <v>0</v>
      </c>
      <c r="P1127" t="s">
        <v>189</v>
      </c>
      <c r="Q1127" t="s">
        <v>417</v>
      </c>
      <c r="R1127" t="s">
        <v>21</v>
      </c>
    </row>
    <row r="1128" spans="1:18" hidden="1" x14ac:dyDescent="0.25">
      <c r="A1128">
        <v>100954</v>
      </c>
      <c r="B1128">
        <v>3134</v>
      </c>
      <c r="C1128" s="1">
        <v>43678</v>
      </c>
      <c r="D1128" t="s">
        <v>46</v>
      </c>
      <c r="E1128">
        <v>1</v>
      </c>
      <c r="F1128">
        <v>1</v>
      </c>
      <c r="G1128">
        <v>0</v>
      </c>
      <c r="H1128">
        <v>8000</v>
      </c>
      <c r="I1128">
        <v>1200</v>
      </c>
      <c r="J1128">
        <v>7140</v>
      </c>
      <c r="K1128" t="s">
        <v>18</v>
      </c>
      <c r="L1128">
        <v>340</v>
      </c>
      <c r="M1128" t="s">
        <v>25</v>
      </c>
      <c r="N1128">
        <v>0</v>
      </c>
      <c r="O1128">
        <v>0</v>
      </c>
      <c r="P1128" t="s">
        <v>189</v>
      </c>
      <c r="Q1128" t="s">
        <v>417</v>
      </c>
      <c r="R1128" t="s">
        <v>21</v>
      </c>
    </row>
    <row r="1129" spans="1:18" hidden="1" x14ac:dyDescent="0.25">
      <c r="A1129">
        <v>524</v>
      </c>
      <c r="B1129">
        <v>2703</v>
      </c>
      <c r="C1129" s="1">
        <v>43307</v>
      </c>
      <c r="D1129" t="s">
        <v>46</v>
      </c>
      <c r="E1129">
        <v>1</v>
      </c>
      <c r="F1129">
        <v>1</v>
      </c>
      <c r="G1129">
        <v>0</v>
      </c>
      <c r="H1129">
        <v>6000</v>
      </c>
      <c r="I1129">
        <v>900</v>
      </c>
      <c r="J1129">
        <v>5355</v>
      </c>
      <c r="K1129" t="s">
        <v>18</v>
      </c>
      <c r="L1129">
        <v>255</v>
      </c>
      <c r="M1129" t="s">
        <v>25</v>
      </c>
      <c r="N1129">
        <v>0</v>
      </c>
      <c r="O1129">
        <v>0</v>
      </c>
      <c r="P1129" t="s">
        <v>189</v>
      </c>
      <c r="Q1129" t="s">
        <v>417</v>
      </c>
      <c r="R1129" t="s">
        <v>21</v>
      </c>
    </row>
    <row r="1130" spans="1:18" hidden="1" x14ac:dyDescent="0.25">
      <c r="A1130">
        <v>141193</v>
      </c>
      <c r="B1130">
        <v>3373</v>
      </c>
      <c r="C1130" s="1">
        <v>43870</v>
      </c>
      <c r="D1130" t="s">
        <v>473</v>
      </c>
      <c r="E1130">
        <v>3</v>
      </c>
      <c r="F1130">
        <v>2</v>
      </c>
      <c r="G1130">
        <v>1</v>
      </c>
      <c r="H1130">
        <v>13200</v>
      </c>
      <c r="I1130">
        <v>1980</v>
      </c>
      <c r="J1130">
        <v>11781</v>
      </c>
      <c r="K1130" t="s">
        <v>18</v>
      </c>
      <c r="L1130">
        <v>561</v>
      </c>
      <c r="M1130" t="s">
        <v>25</v>
      </c>
      <c r="N1130">
        <v>0</v>
      </c>
      <c r="O1130">
        <v>0</v>
      </c>
      <c r="P1130" t="s">
        <v>189</v>
      </c>
      <c r="Q1130" t="s">
        <v>417</v>
      </c>
      <c r="R1130" t="s">
        <v>21</v>
      </c>
    </row>
    <row r="1131" spans="1:18" hidden="1" x14ac:dyDescent="0.25">
      <c r="A1131">
        <v>380</v>
      </c>
      <c r="B1131">
        <v>2564</v>
      </c>
      <c r="C1131" s="1">
        <v>43199</v>
      </c>
      <c r="D1131" t="s">
        <v>46</v>
      </c>
      <c r="E1131">
        <v>1</v>
      </c>
      <c r="F1131">
        <v>1</v>
      </c>
      <c r="G1131">
        <v>0</v>
      </c>
      <c r="H1131">
        <v>4000</v>
      </c>
      <c r="I1131">
        <v>600</v>
      </c>
      <c r="J1131">
        <v>3570</v>
      </c>
      <c r="K1131" t="s">
        <v>18</v>
      </c>
      <c r="L1131">
        <v>170</v>
      </c>
      <c r="M1131" t="s">
        <v>25</v>
      </c>
      <c r="N1131">
        <v>0</v>
      </c>
      <c r="O1131">
        <v>0</v>
      </c>
      <c r="P1131" t="s">
        <v>474</v>
      </c>
      <c r="Q1131" t="s">
        <v>417</v>
      </c>
      <c r="R1131" t="s">
        <v>21</v>
      </c>
    </row>
    <row r="1132" spans="1:18" hidden="1" x14ac:dyDescent="0.25">
      <c r="A1132">
        <v>615</v>
      </c>
      <c r="B1132">
        <v>2792</v>
      </c>
      <c r="C1132" s="1">
        <v>43370</v>
      </c>
      <c r="D1132" t="s">
        <v>46</v>
      </c>
      <c r="E1132">
        <v>1</v>
      </c>
      <c r="F1132">
        <v>1</v>
      </c>
      <c r="G1132">
        <v>0</v>
      </c>
      <c r="H1132">
        <v>8000</v>
      </c>
      <c r="I1132">
        <v>1200</v>
      </c>
      <c r="J1132">
        <v>7140</v>
      </c>
      <c r="K1132" t="s">
        <v>18</v>
      </c>
      <c r="L1132">
        <v>340</v>
      </c>
      <c r="M1132" t="s">
        <v>25</v>
      </c>
      <c r="N1132">
        <v>0</v>
      </c>
      <c r="O1132">
        <v>0</v>
      </c>
      <c r="P1132" t="s">
        <v>187</v>
      </c>
      <c r="Q1132" t="s">
        <v>417</v>
      </c>
      <c r="R1132" t="s">
        <v>21</v>
      </c>
    </row>
    <row r="1133" spans="1:18" hidden="1" x14ac:dyDescent="0.25">
      <c r="A1133">
        <v>362</v>
      </c>
      <c r="B1133">
        <v>2548</v>
      </c>
      <c r="C1133" s="1">
        <v>43179</v>
      </c>
      <c r="D1133" t="s">
        <v>46</v>
      </c>
      <c r="E1133">
        <v>1</v>
      </c>
      <c r="F1133">
        <v>1</v>
      </c>
      <c r="G1133">
        <v>0</v>
      </c>
      <c r="H1133">
        <v>3000</v>
      </c>
      <c r="I1133">
        <v>450</v>
      </c>
      <c r="J1133">
        <v>2677.5</v>
      </c>
      <c r="K1133" t="s">
        <v>22</v>
      </c>
      <c r="L1133">
        <v>127.5</v>
      </c>
      <c r="M1133" t="s">
        <v>25</v>
      </c>
      <c r="N1133">
        <v>0</v>
      </c>
      <c r="O1133">
        <v>0</v>
      </c>
      <c r="P1133" t="s">
        <v>475</v>
      </c>
      <c r="Q1133" t="s">
        <v>417</v>
      </c>
      <c r="R1133" t="s">
        <v>21</v>
      </c>
    </row>
    <row r="1134" spans="1:18" hidden="1" x14ac:dyDescent="0.25">
      <c r="A1134">
        <v>80891</v>
      </c>
      <c r="B1134">
        <v>3070</v>
      </c>
      <c r="C1134" s="1">
        <v>43621</v>
      </c>
      <c r="D1134" t="s">
        <v>46</v>
      </c>
      <c r="E1134">
        <v>1</v>
      </c>
      <c r="F1134">
        <v>1</v>
      </c>
      <c r="G1134">
        <v>0</v>
      </c>
      <c r="H1134">
        <v>6000</v>
      </c>
      <c r="I1134">
        <v>900</v>
      </c>
      <c r="J1134">
        <v>5355</v>
      </c>
      <c r="K1134" t="s">
        <v>18</v>
      </c>
      <c r="L1134">
        <v>255</v>
      </c>
      <c r="M1134" t="s">
        <v>25</v>
      </c>
      <c r="N1134">
        <v>0</v>
      </c>
      <c r="O1134">
        <v>0</v>
      </c>
      <c r="P1134" t="s">
        <v>182</v>
      </c>
      <c r="Q1134" t="s">
        <v>417</v>
      </c>
      <c r="R1134" t="s">
        <v>21</v>
      </c>
    </row>
    <row r="1135" spans="1:18" hidden="1" x14ac:dyDescent="0.25">
      <c r="A1135">
        <v>385</v>
      </c>
      <c r="B1135">
        <v>2569</v>
      </c>
      <c r="C1135" s="1">
        <v>43204</v>
      </c>
      <c r="D1135" t="s">
        <v>46</v>
      </c>
      <c r="E1135">
        <v>1</v>
      </c>
      <c r="F1135">
        <v>1</v>
      </c>
      <c r="G1135">
        <v>0</v>
      </c>
      <c r="H1135">
        <v>8000</v>
      </c>
      <c r="I1135">
        <v>1200</v>
      </c>
      <c r="J1135">
        <v>7140</v>
      </c>
      <c r="K1135" t="s">
        <v>18</v>
      </c>
      <c r="L1135">
        <v>340</v>
      </c>
      <c r="M1135" t="s">
        <v>25</v>
      </c>
      <c r="N1135">
        <v>0</v>
      </c>
      <c r="O1135">
        <v>0</v>
      </c>
      <c r="P1135" t="s">
        <v>157</v>
      </c>
      <c r="Q1135" t="s">
        <v>417</v>
      </c>
      <c r="R1135" t="s">
        <v>21</v>
      </c>
    </row>
    <row r="1136" spans="1:18" hidden="1" x14ac:dyDescent="0.25">
      <c r="A1136">
        <v>234</v>
      </c>
      <c r="B1136">
        <v>2425</v>
      </c>
      <c r="C1136" s="1">
        <v>43099</v>
      </c>
      <c r="D1136" t="s">
        <v>46</v>
      </c>
      <c r="E1136">
        <v>1</v>
      </c>
      <c r="F1136">
        <v>1</v>
      </c>
      <c r="G1136">
        <v>0</v>
      </c>
      <c r="H1136">
        <v>4000</v>
      </c>
      <c r="I1136">
        <v>600</v>
      </c>
      <c r="J1136">
        <v>3570</v>
      </c>
      <c r="K1136" t="s">
        <v>18</v>
      </c>
      <c r="L1136">
        <v>170</v>
      </c>
      <c r="M1136" t="s">
        <v>25</v>
      </c>
      <c r="N1136">
        <v>0</v>
      </c>
      <c r="O1136">
        <v>0</v>
      </c>
      <c r="P1136" t="s">
        <v>179</v>
      </c>
      <c r="Q1136" t="s">
        <v>417</v>
      </c>
      <c r="R1136" t="s">
        <v>21</v>
      </c>
    </row>
    <row r="1137" spans="1:18" hidden="1" x14ac:dyDescent="0.25">
      <c r="A1137">
        <v>263</v>
      </c>
      <c r="B1137">
        <v>2454</v>
      </c>
      <c r="C1137" s="1">
        <v>43119</v>
      </c>
      <c r="D1137" t="s">
        <v>476</v>
      </c>
      <c r="E1137">
        <v>16</v>
      </c>
      <c r="F1137">
        <v>8</v>
      </c>
      <c r="G1137">
        <v>8</v>
      </c>
      <c r="H1137">
        <v>27600</v>
      </c>
      <c r="I1137">
        <v>4140</v>
      </c>
      <c r="J1137">
        <v>24633</v>
      </c>
      <c r="K1137" t="s">
        <v>18</v>
      </c>
      <c r="L1137">
        <v>1173</v>
      </c>
      <c r="M1137" t="s">
        <v>25</v>
      </c>
      <c r="N1137">
        <v>0</v>
      </c>
      <c r="O1137">
        <v>0</v>
      </c>
      <c r="P1137" t="s">
        <v>477</v>
      </c>
      <c r="Q1137" t="s">
        <v>417</v>
      </c>
      <c r="R1137" t="s">
        <v>21</v>
      </c>
    </row>
    <row r="1138" spans="1:18" hidden="1" x14ac:dyDescent="0.25">
      <c r="A1138">
        <v>289</v>
      </c>
      <c r="B1138">
        <v>2480</v>
      </c>
      <c r="C1138" s="1">
        <v>43130</v>
      </c>
      <c r="D1138" t="s">
        <v>46</v>
      </c>
      <c r="E1138">
        <v>1</v>
      </c>
      <c r="F1138">
        <v>1</v>
      </c>
      <c r="G1138">
        <v>0</v>
      </c>
      <c r="H1138">
        <v>3000</v>
      </c>
      <c r="I1138">
        <v>450</v>
      </c>
      <c r="J1138">
        <v>2677.5</v>
      </c>
      <c r="K1138" t="s">
        <v>22</v>
      </c>
      <c r="L1138">
        <v>127.5</v>
      </c>
      <c r="M1138" t="s">
        <v>25</v>
      </c>
      <c r="N1138">
        <v>0</v>
      </c>
      <c r="O1138">
        <v>0</v>
      </c>
      <c r="P1138" t="s">
        <v>478</v>
      </c>
      <c r="Q1138" t="s">
        <v>417</v>
      </c>
      <c r="R1138" t="s">
        <v>21</v>
      </c>
    </row>
    <row r="1139" spans="1:18" hidden="1" x14ac:dyDescent="0.25">
      <c r="A1139">
        <v>233</v>
      </c>
      <c r="B1139">
        <v>2424</v>
      </c>
      <c r="C1139" s="1">
        <v>43099</v>
      </c>
      <c r="D1139" t="s">
        <v>46</v>
      </c>
      <c r="E1139">
        <v>1</v>
      </c>
      <c r="F1139">
        <v>1</v>
      </c>
      <c r="G1139">
        <v>0</v>
      </c>
      <c r="H1139">
        <v>4000</v>
      </c>
      <c r="I1139">
        <v>600</v>
      </c>
      <c r="J1139">
        <v>3570</v>
      </c>
      <c r="K1139" t="s">
        <v>18</v>
      </c>
      <c r="L1139">
        <v>170</v>
      </c>
      <c r="M1139" t="s">
        <v>25</v>
      </c>
      <c r="N1139">
        <v>0</v>
      </c>
      <c r="O1139">
        <v>0</v>
      </c>
      <c r="P1139" t="s">
        <v>479</v>
      </c>
      <c r="Q1139" t="s">
        <v>417</v>
      </c>
      <c r="R1139" t="s">
        <v>21</v>
      </c>
    </row>
    <row r="1140" spans="1:18" hidden="1" x14ac:dyDescent="0.25">
      <c r="A1140">
        <v>110974</v>
      </c>
      <c r="B1140">
        <v>3155</v>
      </c>
      <c r="C1140" s="1">
        <v>43701</v>
      </c>
      <c r="D1140" t="s">
        <v>46</v>
      </c>
      <c r="E1140">
        <v>1</v>
      </c>
      <c r="F1140">
        <v>1</v>
      </c>
      <c r="G1140">
        <v>0</v>
      </c>
      <c r="H1140">
        <v>2000</v>
      </c>
      <c r="I1140">
        <v>300</v>
      </c>
      <c r="J1140">
        <v>1785</v>
      </c>
      <c r="K1140" t="s">
        <v>18</v>
      </c>
      <c r="L1140">
        <v>85</v>
      </c>
      <c r="M1140" t="s">
        <v>25</v>
      </c>
      <c r="N1140">
        <v>0</v>
      </c>
      <c r="O1140">
        <v>0</v>
      </c>
      <c r="P1140" t="s">
        <v>479</v>
      </c>
      <c r="Q1140" t="s">
        <v>417</v>
      </c>
      <c r="R1140" t="s">
        <v>21</v>
      </c>
    </row>
    <row r="1141" spans="1:18" hidden="1" x14ac:dyDescent="0.25">
      <c r="A1141">
        <v>216</v>
      </c>
      <c r="B1141">
        <v>2407</v>
      </c>
      <c r="C1141" s="1">
        <v>43092</v>
      </c>
      <c r="D1141" t="s">
        <v>46</v>
      </c>
      <c r="E1141">
        <v>1</v>
      </c>
      <c r="F1141">
        <v>1</v>
      </c>
      <c r="G1141">
        <v>0</v>
      </c>
      <c r="H1141">
        <v>4000</v>
      </c>
      <c r="I1141">
        <v>600</v>
      </c>
      <c r="J1141">
        <v>3570</v>
      </c>
      <c r="K1141" t="s">
        <v>18</v>
      </c>
      <c r="L1141">
        <v>170</v>
      </c>
      <c r="M1141" t="s">
        <v>25</v>
      </c>
      <c r="N1141">
        <v>0</v>
      </c>
      <c r="O1141">
        <v>0</v>
      </c>
      <c r="P1141" t="s">
        <v>480</v>
      </c>
      <c r="Q1141" t="s">
        <v>417</v>
      </c>
      <c r="R1141" t="s">
        <v>21</v>
      </c>
    </row>
    <row r="1142" spans="1:18" hidden="1" x14ac:dyDescent="0.25">
      <c r="A1142">
        <v>228</v>
      </c>
      <c r="B1142">
        <v>2419</v>
      </c>
      <c r="C1142" s="1">
        <v>43098</v>
      </c>
      <c r="D1142" t="s">
        <v>46</v>
      </c>
      <c r="E1142">
        <v>1</v>
      </c>
      <c r="F1142">
        <v>1</v>
      </c>
      <c r="G1142">
        <v>0</v>
      </c>
      <c r="H1142">
        <v>4000</v>
      </c>
      <c r="I1142">
        <v>600</v>
      </c>
      <c r="J1142">
        <v>3570</v>
      </c>
      <c r="K1142" t="s">
        <v>18</v>
      </c>
      <c r="L1142">
        <v>170</v>
      </c>
      <c r="M1142" t="s">
        <v>25</v>
      </c>
      <c r="N1142">
        <v>0</v>
      </c>
      <c r="O1142">
        <v>0</v>
      </c>
      <c r="P1142" t="s">
        <v>481</v>
      </c>
      <c r="Q1142" t="s">
        <v>417</v>
      </c>
      <c r="R1142" t="s">
        <v>21</v>
      </c>
    </row>
    <row r="1143" spans="1:18" hidden="1" x14ac:dyDescent="0.25">
      <c r="A1143">
        <v>235</v>
      </c>
      <c r="B1143">
        <v>2426</v>
      </c>
      <c r="C1143" s="1">
        <v>43099</v>
      </c>
      <c r="D1143" t="s">
        <v>46</v>
      </c>
      <c r="E1143">
        <v>1</v>
      </c>
      <c r="F1143">
        <v>1</v>
      </c>
      <c r="G1143">
        <v>0</v>
      </c>
      <c r="H1143">
        <v>3000</v>
      </c>
      <c r="I1143">
        <v>450</v>
      </c>
      <c r="J1143">
        <v>2677.5</v>
      </c>
      <c r="K1143" t="s">
        <v>18</v>
      </c>
      <c r="L1143">
        <v>127.5</v>
      </c>
      <c r="M1143" t="s">
        <v>25</v>
      </c>
      <c r="N1143">
        <v>0</v>
      </c>
      <c r="O1143">
        <v>0</v>
      </c>
      <c r="P1143" t="s">
        <v>482</v>
      </c>
      <c r="Q1143" t="s">
        <v>417</v>
      </c>
      <c r="R1143" t="s">
        <v>21</v>
      </c>
    </row>
    <row r="1144" spans="1:18" hidden="1" x14ac:dyDescent="0.25">
      <c r="A1144">
        <v>702</v>
      </c>
      <c r="B1144">
        <v>2877</v>
      </c>
      <c r="C1144" s="1">
        <v>43441</v>
      </c>
      <c r="D1144" t="s">
        <v>46</v>
      </c>
      <c r="E1144">
        <v>1</v>
      </c>
      <c r="F1144">
        <v>1</v>
      </c>
      <c r="G1144">
        <v>0</v>
      </c>
      <c r="H1144">
        <v>3150</v>
      </c>
      <c r="I1144">
        <v>472.5</v>
      </c>
      <c r="J1144">
        <v>2811.38</v>
      </c>
      <c r="K1144" t="s">
        <v>18</v>
      </c>
      <c r="L1144">
        <v>133.88</v>
      </c>
      <c r="M1144" t="s">
        <v>25</v>
      </c>
      <c r="N1144">
        <v>0</v>
      </c>
      <c r="O1144">
        <v>0</v>
      </c>
      <c r="P1144" t="s">
        <v>483</v>
      </c>
      <c r="Q1144" t="s">
        <v>417</v>
      </c>
      <c r="R1144" t="s">
        <v>21</v>
      </c>
    </row>
    <row r="1145" spans="1:18" hidden="1" x14ac:dyDescent="0.25">
      <c r="A1145">
        <v>133</v>
      </c>
      <c r="B1145">
        <v>2325</v>
      </c>
      <c r="C1145" s="1">
        <v>43033</v>
      </c>
      <c r="D1145" t="s">
        <v>46</v>
      </c>
      <c r="E1145">
        <v>1</v>
      </c>
      <c r="F1145">
        <v>1</v>
      </c>
      <c r="G1145">
        <v>0</v>
      </c>
      <c r="H1145">
        <v>4000</v>
      </c>
      <c r="I1145">
        <v>600</v>
      </c>
      <c r="J1145">
        <v>3570</v>
      </c>
      <c r="K1145" t="s">
        <v>18</v>
      </c>
      <c r="L1145">
        <v>170</v>
      </c>
      <c r="M1145" t="s">
        <v>25</v>
      </c>
      <c r="N1145">
        <v>0</v>
      </c>
      <c r="O1145">
        <v>0</v>
      </c>
      <c r="P1145" t="s">
        <v>484</v>
      </c>
      <c r="Q1145" t="s">
        <v>417</v>
      </c>
      <c r="R1145" t="s">
        <v>21</v>
      </c>
    </row>
    <row r="1146" spans="1:18" hidden="1" x14ac:dyDescent="0.25">
      <c r="A1146">
        <v>665</v>
      </c>
      <c r="B1146">
        <v>2841</v>
      </c>
      <c r="C1146" s="1">
        <v>43410</v>
      </c>
      <c r="D1146" t="s">
        <v>46</v>
      </c>
      <c r="E1146">
        <v>1</v>
      </c>
      <c r="F1146">
        <v>1</v>
      </c>
      <c r="G1146">
        <v>0</v>
      </c>
      <c r="H1146">
        <v>5000</v>
      </c>
      <c r="I1146">
        <v>750</v>
      </c>
      <c r="J1146">
        <v>4462.5</v>
      </c>
      <c r="K1146" t="s">
        <v>18</v>
      </c>
      <c r="L1146">
        <v>212.5</v>
      </c>
      <c r="M1146" t="s">
        <v>25</v>
      </c>
      <c r="N1146">
        <v>0</v>
      </c>
      <c r="O1146">
        <v>0</v>
      </c>
      <c r="P1146" t="s">
        <v>484</v>
      </c>
      <c r="Q1146" t="s">
        <v>417</v>
      </c>
      <c r="R1146" t="s">
        <v>21</v>
      </c>
    </row>
    <row r="1147" spans="1:18" hidden="1" x14ac:dyDescent="0.25">
      <c r="A1147">
        <v>539</v>
      </c>
      <c r="B1147">
        <v>2718</v>
      </c>
      <c r="C1147" s="1">
        <v>43314</v>
      </c>
      <c r="D1147" t="s">
        <v>463</v>
      </c>
      <c r="E1147">
        <v>1</v>
      </c>
      <c r="F1147">
        <v>1</v>
      </c>
      <c r="G1147">
        <v>0</v>
      </c>
      <c r="H1147">
        <v>3200</v>
      </c>
      <c r="I1147">
        <v>480</v>
      </c>
      <c r="J1147">
        <v>2856</v>
      </c>
      <c r="K1147" t="s">
        <v>18</v>
      </c>
      <c r="L1147">
        <v>136</v>
      </c>
      <c r="M1147" t="s">
        <v>25</v>
      </c>
      <c r="N1147">
        <v>0</v>
      </c>
      <c r="O1147">
        <v>0</v>
      </c>
      <c r="P1147" t="s">
        <v>163</v>
      </c>
      <c r="Q1147" t="s">
        <v>417</v>
      </c>
      <c r="R1147" t="s">
        <v>21</v>
      </c>
    </row>
    <row r="1148" spans="1:18" hidden="1" x14ac:dyDescent="0.25">
      <c r="A1148">
        <v>166</v>
      </c>
      <c r="B1148">
        <v>2357</v>
      </c>
      <c r="C1148" s="1">
        <v>43055</v>
      </c>
      <c r="D1148" t="s">
        <v>73</v>
      </c>
      <c r="E1148">
        <v>1</v>
      </c>
      <c r="F1148">
        <v>1</v>
      </c>
      <c r="G1148">
        <v>0</v>
      </c>
      <c r="H1148">
        <v>4000</v>
      </c>
      <c r="I1148">
        <v>600</v>
      </c>
      <c r="J1148">
        <v>3570</v>
      </c>
      <c r="K1148" t="s">
        <v>18</v>
      </c>
      <c r="L1148">
        <v>170</v>
      </c>
      <c r="M1148" t="s">
        <v>25</v>
      </c>
      <c r="N1148">
        <v>0</v>
      </c>
      <c r="O1148">
        <v>0</v>
      </c>
      <c r="P1148" t="s">
        <v>485</v>
      </c>
      <c r="Q1148" t="s">
        <v>417</v>
      </c>
      <c r="R1148" t="s">
        <v>21</v>
      </c>
    </row>
    <row r="1149" spans="1:18" hidden="1" x14ac:dyDescent="0.25">
      <c r="A1149">
        <v>168</v>
      </c>
      <c r="B1149">
        <v>2359</v>
      </c>
      <c r="C1149" s="1">
        <v>43055</v>
      </c>
      <c r="D1149" t="s">
        <v>46</v>
      </c>
      <c r="E1149">
        <v>1</v>
      </c>
      <c r="F1149">
        <v>1</v>
      </c>
      <c r="G1149">
        <v>0</v>
      </c>
      <c r="H1149">
        <v>3000</v>
      </c>
      <c r="I1149">
        <v>450</v>
      </c>
      <c r="J1149">
        <v>2677.5</v>
      </c>
      <c r="K1149" t="s">
        <v>22</v>
      </c>
      <c r="L1149">
        <v>127.5</v>
      </c>
      <c r="M1149" t="s">
        <v>25</v>
      </c>
      <c r="N1149">
        <v>0</v>
      </c>
      <c r="O1149">
        <v>0</v>
      </c>
      <c r="P1149" t="s">
        <v>486</v>
      </c>
      <c r="Q1149" t="s">
        <v>417</v>
      </c>
      <c r="R1149" t="s">
        <v>21</v>
      </c>
    </row>
    <row r="1150" spans="1:18" hidden="1" x14ac:dyDescent="0.25">
      <c r="A1150">
        <v>169</v>
      </c>
      <c r="B1150">
        <v>2360</v>
      </c>
      <c r="C1150" s="1">
        <v>43055</v>
      </c>
      <c r="D1150" t="s">
        <v>487</v>
      </c>
      <c r="E1150">
        <v>1</v>
      </c>
      <c r="F1150">
        <v>1</v>
      </c>
      <c r="G1150">
        <v>0</v>
      </c>
      <c r="H1150">
        <v>11400</v>
      </c>
      <c r="I1150">
        <v>1710</v>
      </c>
      <c r="J1150">
        <v>10174.5</v>
      </c>
      <c r="K1150" t="s">
        <v>18</v>
      </c>
      <c r="L1150">
        <v>484.5</v>
      </c>
      <c r="M1150" t="s">
        <v>25</v>
      </c>
      <c r="N1150">
        <v>0</v>
      </c>
      <c r="O1150">
        <v>0</v>
      </c>
      <c r="P1150" t="s">
        <v>488</v>
      </c>
      <c r="Q1150" t="s">
        <v>417</v>
      </c>
      <c r="R1150" t="s">
        <v>21</v>
      </c>
    </row>
    <row r="1151" spans="1:18" hidden="1" x14ac:dyDescent="0.25">
      <c r="A1151">
        <v>230</v>
      </c>
      <c r="B1151">
        <v>2421</v>
      </c>
      <c r="C1151" s="1">
        <v>43098</v>
      </c>
      <c r="D1151" t="s">
        <v>46</v>
      </c>
      <c r="E1151">
        <v>3</v>
      </c>
      <c r="F1151">
        <v>3</v>
      </c>
      <c r="G1151">
        <v>0</v>
      </c>
      <c r="H1151">
        <v>18000</v>
      </c>
      <c r="I1151">
        <v>2700</v>
      </c>
      <c r="J1151">
        <v>16065</v>
      </c>
      <c r="K1151" t="s">
        <v>18</v>
      </c>
      <c r="L1151">
        <v>765</v>
      </c>
      <c r="M1151" t="s">
        <v>25</v>
      </c>
      <c r="N1151">
        <v>0</v>
      </c>
      <c r="O1151">
        <v>0</v>
      </c>
      <c r="P1151" t="s">
        <v>488</v>
      </c>
      <c r="Q1151" t="s">
        <v>417</v>
      </c>
      <c r="R1151" t="s">
        <v>21</v>
      </c>
    </row>
    <row r="1152" spans="1:18" hidden="1" x14ac:dyDescent="0.25">
      <c r="A1152">
        <v>170</v>
      </c>
      <c r="B1152">
        <v>2361</v>
      </c>
      <c r="C1152" s="1">
        <v>43056</v>
      </c>
      <c r="D1152" t="s">
        <v>46</v>
      </c>
      <c r="E1152">
        <v>1</v>
      </c>
      <c r="F1152">
        <v>1</v>
      </c>
      <c r="G1152">
        <v>0</v>
      </c>
      <c r="H1152">
        <v>3000</v>
      </c>
      <c r="I1152">
        <v>450</v>
      </c>
      <c r="J1152">
        <v>2677.5</v>
      </c>
      <c r="K1152" t="s">
        <v>18</v>
      </c>
      <c r="L1152">
        <v>127.5</v>
      </c>
      <c r="M1152" t="s">
        <v>25</v>
      </c>
      <c r="N1152">
        <v>0</v>
      </c>
      <c r="O1152">
        <v>0</v>
      </c>
      <c r="P1152" t="s">
        <v>489</v>
      </c>
      <c r="Q1152" t="s">
        <v>417</v>
      </c>
      <c r="R1152" t="s">
        <v>21</v>
      </c>
    </row>
    <row r="1153" spans="1:18" hidden="1" x14ac:dyDescent="0.25">
      <c r="A1153">
        <v>616</v>
      </c>
      <c r="B1153">
        <v>2793</v>
      </c>
      <c r="C1153" s="1">
        <v>43370</v>
      </c>
      <c r="D1153" t="s">
        <v>46</v>
      </c>
      <c r="E1153">
        <v>1</v>
      </c>
      <c r="F1153">
        <v>1</v>
      </c>
      <c r="G1153">
        <v>0</v>
      </c>
      <c r="H1153">
        <v>4000</v>
      </c>
      <c r="I1153">
        <v>600</v>
      </c>
      <c r="J1153">
        <v>3570</v>
      </c>
      <c r="K1153" t="s">
        <v>18</v>
      </c>
      <c r="L1153">
        <v>170</v>
      </c>
      <c r="M1153" t="s">
        <v>25</v>
      </c>
      <c r="N1153">
        <v>0</v>
      </c>
      <c r="O1153">
        <v>0</v>
      </c>
      <c r="P1153" t="s">
        <v>490</v>
      </c>
      <c r="Q1153" t="s">
        <v>417</v>
      </c>
      <c r="R1153" t="s">
        <v>21</v>
      </c>
    </row>
    <row r="1154" spans="1:18" hidden="1" x14ac:dyDescent="0.25">
      <c r="A1154">
        <v>80</v>
      </c>
      <c r="B1154">
        <v>2273</v>
      </c>
      <c r="C1154" s="1">
        <v>43011</v>
      </c>
      <c r="D1154" t="s">
        <v>46</v>
      </c>
      <c r="E1154">
        <v>2</v>
      </c>
      <c r="F1154">
        <v>2</v>
      </c>
      <c r="G1154">
        <v>0</v>
      </c>
      <c r="H1154">
        <v>36000</v>
      </c>
      <c r="I1154">
        <v>5400</v>
      </c>
      <c r="J1154">
        <v>32130</v>
      </c>
      <c r="K1154" t="s">
        <v>18</v>
      </c>
      <c r="L1154">
        <v>1530</v>
      </c>
      <c r="M1154" t="s">
        <v>25</v>
      </c>
      <c r="N1154">
        <v>0</v>
      </c>
      <c r="O1154">
        <v>0</v>
      </c>
      <c r="P1154" t="s">
        <v>157</v>
      </c>
      <c r="Q1154" t="s">
        <v>417</v>
      </c>
      <c r="R1154" t="s">
        <v>21</v>
      </c>
    </row>
    <row r="1155" spans="1:18" hidden="1" x14ac:dyDescent="0.25">
      <c r="A1155">
        <v>110956</v>
      </c>
      <c r="B1155">
        <v>3137</v>
      </c>
      <c r="C1155" s="1">
        <v>43681</v>
      </c>
      <c r="D1155" t="s">
        <v>46</v>
      </c>
      <c r="E1155">
        <v>1</v>
      </c>
      <c r="F1155">
        <v>1</v>
      </c>
      <c r="G1155">
        <v>0</v>
      </c>
      <c r="H1155">
        <v>15000</v>
      </c>
      <c r="I1155">
        <v>2250</v>
      </c>
      <c r="J1155">
        <v>13387.5</v>
      </c>
      <c r="K1155" t="s">
        <v>18</v>
      </c>
      <c r="L1155">
        <v>637.5</v>
      </c>
      <c r="M1155" t="s">
        <v>25</v>
      </c>
      <c r="N1155">
        <v>0</v>
      </c>
      <c r="O1155">
        <v>0</v>
      </c>
      <c r="P1155" t="s">
        <v>154</v>
      </c>
      <c r="Q1155" t="s">
        <v>417</v>
      </c>
      <c r="R1155" t="s">
        <v>21</v>
      </c>
    </row>
    <row r="1156" spans="1:18" hidden="1" x14ac:dyDescent="0.25">
      <c r="A1156">
        <v>526</v>
      </c>
      <c r="B1156">
        <v>2705</v>
      </c>
      <c r="C1156" s="1">
        <v>43307</v>
      </c>
      <c r="D1156" t="s">
        <v>46</v>
      </c>
      <c r="E1156">
        <v>1</v>
      </c>
      <c r="F1156">
        <v>1</v>
      </c>
      <c r="G1156">
        <v>0</v>
      </c>
      <c r="H1156">
        <v>15000</v>
      </c>
      <c r="I1156">
        <v>2250</v>
      </c>
      <c r="J1156">
        <v>13387.5</v>
      </c>
      <c r="K1156" t="s">
        <v>18</v>
      </c>
      <c r="L1156">
        <v>637.5</v>
      </c>
      <c r="M1156" t="s">
        <v>25</v>
      </c>
      <c r="N1156">
        <v>0</v>
      </c>
      <c r="O1156">
        <v>0</v>
      </c>
      <c r="P1156" t="s">
        <v>154</v>
      </c>
      <c r="Q1156" t="s">
        <v>417</v>
      </c>
      <c r="R1156" t="s">
        <v>21</v>
      </c>
    </row>
    <row r="1157" spans="1:18" hidden="1" x14ac:dyDescent="0.25">
      <c r="A1157">
        <v>70744</v>
      </c>
      <c r="B1157">
        <v>2928</v>
      </c>
      <c r="C1157" s="1">
        <v>43471</v>
      </c>
      <c r="D1157" t="s">
        <v>46</v>
      </c>
      <c r="E1157">
        <v>1</v>
      </c>
      <c r="F1157">
        <v>1</v>
      </c>
      <c r="G1157">
        <v>0</v>
      </c>
      <c r="H1157">
        <v>5880</v>
      </c>
      <c r="I1157">
        <v>882</v>
      </c>
      <c r="J1157">
        <v>5247.9</v>
      </c>
      <c r="K1157" t="s">
        <v>18</v>
      </c>
      <c r="L1157">
        <v>249.9</v>
      </c>
      <c r="M1157" t="s">
        <v>25</v>
      </c>
      <c r="N1157">
        <v>0</v>
      </c>
      <c r="O1157">
        <v>0</v>
      </c>
      <c r="P1157" t="s">
        <v>154</v>
      </c>
      <c r="Q1157" t="s">
        <v>417</v>
      </c>
      <c r="R1157" t="s">
        <v>21</v>
      </c>
    </row>
    <row r="1158" spans="1:18" hidden="1" x14ac:dyDescent="0.25">
      <c r="A1158">
        <v>135</v>
      </c>
      <c r="B1158">
        <v>2327</v>
      </c>
      <c r="C1158" s="1">
        <v>43033</v>
      </c>
      <c r="D1158" t="s">
        <v>46</v>
      </c>
      <c r="E1158">
        <v>1</v>
      </c>
      <c r="F1158">
        <v>1</v>
      </c>
      <c r="G1158">
        <v>0</v>
      </c>
      <c r="H1158">
        <v>8000</v>
      </c>
      <c r="I1158">
        <v>1200</v>
      </c>
      <c r="J1158">
        <v>7140</v>
      </c>
      <c r="K1158" t="s">
        <v>18</v>
      </c>
      <c r="L1158">
        <v>340</v>
      </c>
      <c r="M1158" t="s">
        <v>25</v>
      </c>
      <c r="N1158">
        <v>0</v>
      </c>
      <c r="O1158">
        <v>0</v>
      </c>
      <c r="P1158" t="s">
        <v>154</v>
      </c>
      <c r="Q1158" t="s">
        <v>417</v>
      </c>
      <c r="R1158" t="s">
        <v>21</v>
      </c>
    </row>
    <row r="1159" spans="1:18" hidden="1" x14ac:dyDescent="0.25">
      <c r="A1159">
        <v>151508</v>
      </c>
      <c r="B1159">
        <v>3684</v>
      </c>
      <c r="C1159" s="1">
        <v>44179</v>
      </c>
      <c r="D1159" t="s">
        <v>347</v>
      </c>
      <c r="E1159">
        <v>1</v>
      </c>
      <c r="F1159">
        <v>1</v>
      </c>
      <c r="G1159">
        <v>0</v>
      </c>
      <c r="H1159">
        <v>34800</v>
      </c>
      <c r="I1159">
        <v>5220</v>
      </c>
      <c r="J1159">
        <v>31059</v>
      </c>
      <c r="K1159" t="s">
        <v>18</v>
      </c>
      <c r="L1159">
        <v>1479</v>
      </c>
      <c r="M1159" t="s">
        <v>25</v>
      </c>
      <c r="N1159">
        <v>0</v>
      </c>
      <c r="O1159">
        <v>0</v>
      </c>
      <c r="P1159" t="s">
        <v>152</v>
      </c>
      <c r="Q1159" t="s">
        <v>417</v>
      </c>
      <c r="R1159" t="s">
        <v>21</v>
      </c>
    </row>
    <row r="1160" spans="1:18" hidden="1" x14ac:dyDescent="0.25">
      <c r="A1160">
        <v>244</v>
      </c>
      <c r="B1160">
        <v>2435</v>
      </c>
      <c r="C1160" s="1">
        <v>43099</v>
      </c>
      <c r="D1160" t="s">
        <v>46</v>
      </c>
      <c r="E1160">
        <v>1</v>
      </c>
      <c r="F1160">
        <v>1</v>
      </c>
      <c r="G1160">
        <v>0</v>
      </c>
      <c r="H1160">
        <v>32760</v>
      </c>
      <c r="I1160">
        <v>4914</v>
      </c>
      <c r="J1160">
        <v>29238.3</v>
      </c>
      <c r="K1160" t="s">
        <v>18</v>
      </c>
      <c r="L1160">
        <v>1392.3</v>
      </c>
      <c r="M1160" t="s">
        <v>25</v>
      </c>
      <c r="N1160">
        <v>0</v>
      </c>
      <c r="O1160">
        <v>0</v>
      </c>
      <c r="P1160" t="s">
        <v>154</v>
      </c>
      <c r="Q1160" t="s">
        <v>417</v>
      </c>
      <c r="R1160" t="s">
        <v>21</v>
      </c>
    </row>
    <row r="1161" spans="1:18" hidden="1" x14ac:dyDescent="0.25">
      <c r="A1161">
        <v>171726</v>
      </c>
      <c r="B1161">
        <v>3901</v>
      </c>
      <c r="C1161" s="1">
        <v>44364</v>
      </c>
      <c r="D1161" t="s">
        <v>46</v>
      </c>
      <c r="E1161">
        <v>1</v>
      </c>
      <c r="F1161">
        <v>1</v>
      </c>
      <c r="G1161">
        <v>0</v>
      </c>
      <c r="H1161">
        <v>8000</v>
      </c>
      <c r="I1161">
        <v>1200</v>
      </c>
      <c r="J1161">
        <v>7140</v>
      </c>
      <c r="K1161" t="s">
        <v>18</v>
      </c>
      <c r="L1161">
        <v>340</v>
      </c>
      <c r="M1161" t="s">
        <v>25</v>
      </c>
      <c r="N1161">
        <v>0</v>
      </c>
      <c r="O1161">
        <v>0</v>
      </c>
      <c r="P1161" t="s">
        <v>152</v>
      </c>
      <c r="Q1161" t="s">
        <v>417</v>
      </c>
      <c r="R1161" t="s">
        <v>21</v>
      </c>
    </row>
    <row r="1162" spans="1:18" hidden="1" x14ac:dyDescent="0.25">
      <c r="A1162">
        <v>36</v>
      </c>
      <c r="B1162">
        <v>2120</v>
      </c>
      <c r="C1162" s="1">
        <v>42992</v>
      </c>
      <c r="D1162" t="s">
        <v>491</v>
      </c>
      <c r="E1162">
        <v>1</v>
      </c>
      <c r="F1162">
        <v>1</v>
      </c>
      <c r="G1162">
        <v>0</v>
      </c>
      <c r="H1162">
        <v>5000</v>
      </c>
      <c r="I1162">
        <v>750</v>
      </c>
      <c r="J1162">
        <v>4462.5</v>
      </c>
      <c r="K1162" t="s">
        <v>18</v>
      </c>
      <c r="L1162">
        <v>212.5</v>
      </c>
      <c r="M1162" t="s">
        <v>25</v>
      </c>
      <c r="N1162">
        <v>0</v>
      </c>
      <c r="O1162">
        <v>0</v>
      </c>
      <c r="P1162" t="s">
        <v>149</v>
      </c>
      <c r="Q1162" t="s">
        <v>417</v>
      </c>
      <c r="R1162" t="s">
        <v>21</v>
      </c>
    </row>
    <row r="1163" spans="1:18" hidden="1" x14ac:dyDescent="0.25">
      <c r="A1163">
        <v>30732</v>
      </c>
      <c r="B1163">
        <v>2910</v>
      </c>
      <c r="C1163" s="1">
        <v>43464</v>
      </c>
      <c r="D1163" t="s">
        <v>46</v>
      </c>
      <c r="E1163">
        <v>1</v>
      </c>
      <c r="F1163">
        <v>1</v>
      </c>
      <c r="G1163">
        <v>0</v>
      </c>
      <c r="H1163">
        <v>9000</v>
      </c>
      <c r="I1163">
        <v>1350</v>
      </c>
      <c r="J1163">
        <v>8032.5</v>
      </c>
      <c r="K1163" t="s">
        <v>18</v>
      </c>
      <c r="L1163">
        <v>382.5</v>
      </c>
      <c r="M1163" t="s">
        <v>25</v>
      </c>
      <c r="N1163">
        <v>0</v>
      </c>
      <c r="O1163">
        <v>0</v>
      </c>
      <c r="P1163" t="s">
        <v>149</v>
      </c>
      <c r="Q1163" t="s">
        <v>417</v>
      </c>
      <c r="R1163" t="s">
        <v>21</v>
      </c>
    </row>
    <row r="1164" spans="1:18" hidden="1" x14ac:dyDescent="0.25">
      <c r="A1164">
        <v>151476</v>
      </c>
      <c r="B1164">
        <v>3652</v>
      </c>
      <c r="C1164" s="1">
        <v>44142</v>
      </c>
      <c r="D1164" t="s">
        <v>46</v>
      </c>
      <c r="E1164">
        <v>1</v>
      </c>
      <c r="F1164">
        <v>1</v>
      </c>
      <c r="G1164">
        <v>0</v>
      </c>
      <c r="H1164">
        <v>30000</v>
      </c>
      <c r="I1164">
        <v>4500</v>
      </c>
      <c r="J1164">
        <v>26775</v>
      </c>
      <c r="K1164" t="s">
        <v>18</v>
      </c>
      <c r="L1164">
        <v>1275</v>
      </c>
      <c r="M1164" t="s">
        <v>25</v>
      </c>
      <c r="N1164">
        <v>0</v>
      </c>
      <c r="O1164">
        <v>0</v>
      </c>
      <c r="P1164" t="s">
        <v>147</v>
      </c>
      <c r="Q1164" t="s">
        <v>417</v>
      </c>
      <c r="R1164" t="s">
        <v>21</v>
      </c>
    </row>
    <row r="1165" spans="1:18" hidden="1" x14ac:dyDescent="0.25">
      <c r="A1165">
        <v>171639</v>
      </c>
      <c r="B1165">
        <v>3815</v>
      </c>
      <c r="C1165" s="1">
        <v>44298</v>
      </c>
      <c r="D1165" t="s">
        <v>46</v>
      </c>
      <c r="E1165">
        <v>1</v>
      </c>
      <c r="F1165">
        <v>1</v>
      </c>
      <c r="G1165">
        <v>0</v>
      </c>
      <c r="H1165">
        <v>33000</v>
      </c>
      <c r="I1165">
        <v>4950</v>
      </c>
      <c r="J1165">
        <v>29452.5</v>
      </c>
      <c r="K1165" t="s">
        <v>18</v>
      </c>
      <c r="L1165">
        <v>1402.5</v>
      </c>
      <c r="M1165" t="s">
        <v>25</v>
      </c>
      <c r="N1165">
        <v>0</v>
      </c>
      <c r="O1165">
        <v>0</v>
      </c>
      <c r="P1165" t="s">
        <v>147</v>
      </c>
      <c r="Q1165" t="s">
        <v>417</v>
      </c>
      <c r="R1165" t="s">
        <v>21</v>
      </c>
    </row>
    <row r="1166" spans="1:18" hidden="1" x14ac:dyDescent="0.25">
      <c r="A1166">
        <v>80908</v>
      </c>
      <c r="B1166">
        <v>3086</v>
      </c>
      <c r="C1166" s="1">
        <v>43639</v>
      </c>
      <c r="D1166" t="s">
        <v>46</v>
      </c>
      <c r="E1166">
        <v>1</v>
      </c>
      <c r="F1166">
        <v>1</v>
      </c>
      <c r="G1166">
        <v>0</v>
      </c>
      <c r="H1166">
        <v>38000</v>
      </c>
      <c r="I1166">
        <v>5700</v>
      </c>
      <c r="J1166">
        <v>33915</v>
      </c>
      <c r="K1166" t="s">
        <v>18</v>
      </c>
      <c r="L1166">
        <v>1615</v>
      </c>
      <c r="M1166" t="s">
        <v>25</v>
      </c>
      <c r="N1166">
        <v>0</v>
      </c>
      <c r="O1166">
        <v>0</v>
      </c>
      <c r="P1166" t="s">
        <v>147</v>
      </c>
      <c r="Q1166" t="s">
        <v>417</v>
      </c>
      <c r="R1166" t="s">
        <v>21</v>
      </c>
    </row>
    <row r="1167" spans="1:18" hidden="1" x14ac:dyDescent="0.25">
      <c r="A1167">
        <v>404</v>
      </c>
      <c r="B1167">
        <v>2586</v>
      </c>
      <c r="C1167" s="1">
        <v>43215</v>
      </c>
      <c r="D1167" t="s">
        <v>43</v>
      </c>
      <c r="E1167">
        <v>1</v>
      </c>
      <c r="F1167">
        <v>1</v>
      </c>
      <c r="G1167">
        <v>0</v>
      </c>
      <c r="H1167">
        <v>4000.05</v>
      </c>
      <c r="I1167">
        <v>600.01</v>
      </c>
      <c r="J1167">
        <v>3570.04</v>
      </c>
      <c r="K1167" t="s">
        <v>18</v>
      </c>
      <c r="L1167">
        <v>170</v>
      </c>
      <c r="M1167" t="s">
        <v>25</v>
      </c>
      <c r="N1167">
        <v>0</v>
      </c>
      <c r="O1167">
        <v>0</v>
      </c>
      <c r="P1167" t="s">
        <v>147</v>
      </c>
      <c r="Q1167" t="s">
        <v>417</v>
      </c>
      <c r="R1167" t="s">
        <v>21</v>
      </c>
    </row>
    <row r="1168" spans="1:18" hidden="1" x14ac:dyDescent="0.25">
      <c r="A1168">
        <v>522</v>
      </c>
      <c r="B1168">
        <v>2701</v>
      </c>
      <c r="C1168" s="1">
        <v>43307</v>
      </c>
      <c r="D1168" t="s">
        <v>46</v>
      </c>
      <c r="E1168">
        <v>1</v>
      </c>
      <c r="F1168">
        <v>1</v>
      </c>
      <c r="G1168">
        <v>0</v>
      </c>
      <c r="H1168">
        <v>12000</v>
      </c>
      <c r="I1168">
        <v>1800</v>
      </c>
      <c r="J1168">
        <v>10710</v>
      </c>
      <c r="K1168" t="s">
        <v>18</v>
      </c>
      <c r="L1168">
        <v>510</v>
      </c>
      <c r="M1168" t="s">
        <v>25</v>
      </c>
      <c r="N1168">
        <v>0</v>
      </c>
      <c r="O1168">
        <v>0</v>
      </c>
      <c r="P1168" t="s">
        <v>147</v>
      </c>
      <c r="Q1168" t="s">
        <v>417</v>
      </c>
      <c r="R1168" t="s">
        <v>21</v>
      </c>
    </row>
    <row r="1169" spans="1:18" hidden="1" x14ac:dyDescent="0.25">
      <c r="A1169">
        <v>222603</v>
      </c>
      <c r="B1169">
        <v>4768</v>
      </c>
      <c r="C1169" s="1">
        <v>45105</v>
      </c>
      <c r="D1169" t="s">
        <v>46</v>
      </c>
      <c r="E1169">
        <v>1</v>
      </c>
      <c r="F1169">
        <v>1</v>
      </c>
      <c r="G1169">
        <v>0</v>
      </c>
      <c r="H1169">
        <v>4000</v>
      </c>
      <c r="I1169">
        <v>600</v>
      </c>
      <c r="J1169">
        <v>3570</v>
      </c>
      <c r="K1169" t="s">
        <v>18</v>
      </c>
      <c r="L1169">
        <v>170</v>
      </c>
      <c r="M1169" t="s">
        <v>25</v>
      </c>
      <c r="N1169">
        <v>0</v>
      </c>
      <c r="O1169">
        <v>0</v>
      </c>
      <c r="P1169" t="s">
        <v>144</v>
      </c>
      <c r="Q1169" t="s">
        <v>417</v>
      </c>
      <c r="R1169" t="s">
        <v>21</v>
      </c>
    </row>
    <row r="1170" spans="1:18" hidden="1" x14ac:dyDescent="0.25">
      <c r="A1170">
        <v>100950</v>
      </c>
      <c r="B1170">
        <v>3130</v>
      </c>
      <c r="C1170" s="1">
        <v>43674</v>
      </c>
      <c r="D1170" t="s">
        <v>46</v>
      </c>
      <c r="E1170">
        <v>1</v>
      </c>
      <c r="F1170">
        <v>1</v>
      </c>
      <c r="G1170">
        <v>0</v>
      </c>
      <c r="H1170">
        <v>2000</v>
      </c>
      <c r="I1170">
        <v>300</v>
      </c>
      <c r="J1170">
        <v>1785</v>
      </c>
      <c r="K1170" t="s">
        <v>18</v>
      </c>
      <c r="L1170">
        <v>85</v>
      </c>
      <c r="M1170" t="s">
        <v>25</v>
      </c>
      <c r="N1170">
        <v>0</v>
      </c>
      <c r="O1170">
        <v>0</v>
      </c>
      <c r="P1170" t="s">
        <v>142</v>
      </c>
      <c r="Q1170" t="s">
        <v>417</v>
      </c>
      <c r="R1170" t="s">
        <v>21</v>
      </c>
    </row>
    <row r="1171" spans="1:18" hidden="1" x14ac:dyDescent="0.25">
      <c r="A1171">
        <v>212217</v>
      </c>
      <c r="B1171">
        <v>4393</v>
      </c>
      <c r="C1171" s="1">
        <v>44764</v>
      </c>
      <c r="D1171" t="s">
        <v>46</v>
      </c>
      <c r="E1171">
        <v>1</v>
      </c>
      <c r="F1171">
        <v>1</v>
      </c>
      <c r="G1171">
        <v>0</v>
      </c>
      <c r="H1171">
        <v>7200</v>
      </c>
      <c r="I1171">
        <v>1080</v>
      </c>
      <c r="J1171">
        <v>6426</v>
      </c>
      <c r="K1171" t="s">
        <v>18</v>
      </c>
      <c r="L1171">
        <v>306</v>
      </c>
      <c r="M1171" t="s">
        <v>25</v>
      </c>
      <c r="N1171">
        <v>0</v>
      </c>
      <c r="O1171">
        <v>0</v>
      </c>
      <c r="P1171" t="s">
        <v>144</v>
      </c>
      <c r="Q1171" t="s">
        <v>417</v>
      </c>
      <c r="R1171" t="s">
        <v>21</v>
      </c>
    </row>
    <row r="1172" spans="1:18" hidden="1" x14ac:dyDescent="0.25">
      <c r="A1172">
        <v>171897</v>
      </c>
      <c r="B1172">
        <v>4072</v>
      </c>
      <c r="C1172" s="1">
        <v>44483</v>
      </c>
      <c r="D1172" t="s">
        <v>81</v>
      </c>
      <c r="E1172">
        <v>4</v>
      </c>
      <c r="F1172">
        <v>3</v>
      </c>
      <c r="G1172">
        <v>1</v>
      </c>
      <c r="H1172">
        <v>2550</v>
      </c>
      <c r="I1172">
        <v>382.5</v>
      </c>
      <c r="J1172">
        <v>2275.88</v>
      </c>
      <c r="K1172" t="s">
        <v>27</v>
      </c>
      <c r="L1172">
        <v>108.38</v>
      </c>
      <c r="M1172" t="s">
        <v>25</v>
      </c>
      <c r="N1172">
        <v>0</v>
      </c>
      <c r="O1172">
        <v>0</v>
      </c>
      <c r="P1172" t="s">
        <v>142</v>
      </c>
      <c r="Q1172" t="s">
        <v>417</v>
      </c>
      <c r="R1172" t="s">
        <v>21</v>
      </c>
    </row>
    <row r="1173" spans="1:18" hidden="1" x14ac:dyDescent="0.25">
      <c r="A1173">
        <v>527</v>
      </c>
      <c r="B1173">
        <v>2706</v>
      </c>
      <c r="C1173" s="1">
        <v>43307</v>
      </c>
      <c r="D1173" t="s">
        <v>46</v>
      </c>
      <c r="E1173">
        <v>1</v>
      </c>
      <c r="F1173">
        <v>1</v>
      </c>
      <c r="G1173">
        <v>0</v>
      </c>
      <c r="H1173">
        <v>8500</v>
      </c>
      <c r="I1173">
        <v>1275</v>
      </c>
      <c r="J1173">
        <v>7586.25</v>
      </c>
      <c r="K1173" t="s">
        <v>18</v>
      </c>
      <c r="L1173">
        <v>361.25</v>
      </c>
      <c r="M1173" t="s">
        <v>25</v>
      </c>
      <c r="N1173">
        <v>0</v>
      </c>
      <c r="O1173">
        <v>0</v>
      </c>
      <c r="P1173" t="s">
        <v>140</v>
      </c>
      <c r="Q1173" t="s">
        <v>417</v>
      </c>
      <c r="R1173" t="s">
        <v>21</v>
      </c>
    </row>
    <row r="1174" spans="1:18" hidden="1" x14ac:dyDescent="0.25">
      <c r="A1174">
        <v>80893</v>
      </c>
      <c r="B1174">
        <v>3072</v>
      </c>
      <c r="C1174" s="1">
        <v>43621</v>
      </c>
      <c r="D1174" t="s">
        <v>46</v>
      </c>
      <c r="E1174">
        <v>1</v>
      </c>
      <c r="F1174">
        <v>1</v>
      </c>
      <c r="G1174">
        <v>0</v>
      </c>
      <c r="H1174">
        <v>6000</v>
      </c>
      <c r="I1174">
        <v>900</v>
      </c>
      <c r="J1174">
        <v>5355</v>
      </c>
      <c r="K1174" t="s">
        <v>18</v>
      </c>
      <c r="L1174">
        <v>255</v>
      </c>
      <c r="M1174" t="s">
        <v>25</v>
      </c>
      <c r="N1174">
        <v>0</v>
      </c>
      <c r="O1174">
        <v>0</v>
      </c>
      <c r="P1174" t="s">
        <v>140</v>
      </c>
      <c r="Q1174" t="s">
        <v>417</v>
      </c>
      <c r="R1174" t="s">
        <v>21</v>
      </c>
    </row>
    <row r="1175" spans="1:18" hidden="1" x14ac:dyDescent="0.25">
      <c r="A1175">
        <v>80861</v>
      </c>
      <c r="B1175">
        <v>3045</v>
      </c>
      <c r="C1175" s="1">
        <v>43586</v>
      </c>
      <c r="D1175" t="s">
        <v>46</v>
      </c>
      <c r="E1175">
        <v>1</v>
      </c>
      <c r="F1175">
        <v>1</v>
      </c>
      <c r="G1175">
        <v>0</v>
      </c>
      <c r="H1175">
        <v>3000</v>
      </c>
      <c r="I1175">
        <v>450</v>
      </c>
      <c r="J1175">
        <v>2677.5</v>
      </c>
      <c r="K1175" t="s">
        <v>18</v>
      </c>
      <c r="L1175">
        <v>127.5</v>
      </c>
      <c r="M1175" t="s">
        <v>25</v>
      </c>
      <c r="N1175">
        <v>0</v>
      </c>
      <c r="O1175">
        <v>0</v>
      </c>
      <c r="P1175" t="s">
        <v>140</v>
      </c>
      <c r="Q1175" t="s">
        <v>417</v>
      </c>
      <c r="R1175" t="s">
        <v>21</v>
      </c>
    </row>
    <row r="1176" spans="1:18" hidden="1" x14ac:dyDescent="0.25">
      <c r="A1176">
        <v>80856</v>
      </c>
      <c r="B1176">
        <v>3040</v>
      </c>
      <c r="C1176" s="1">
        <v>43585</v>
      </c>
      <c r="D1176" t="s">
        <v>46</v>
      </c>
      <c r="E1176">
        <v>2</v>
      </c>
      <c r="F1176">
        <v>2</v>
      </c>
      <c r="G1176">
        <v>0</v>
      </c>
      <c r="H1176">
        <v>10000</v>
      </c>
      <c r="I1176">
        <v>1500</v>
      </c>
      <c r="J1176">
        <v>8925</v>
      </c>
      <c r="K1176" t="s">
        <v>18</v>
      </c>
      <c r="L1176">
        <v>425</v>
      </c>
      <c r="M1176" t="s">
        <v>25</v>
      </c>
      <c r="N1176">
        <v>0</v>
      </c>
      <c r="O1176">
        <v>0</v>
      </c>
      <c r="P1176" t="s">
        <v>140</v>
      </c>
      <c r="Q1176" t="s">
        <v>417</v>
      </c>
      <c r="R1176" t="s">
        <v>21</v>
      </c>
    </row>
    <row r="1177" spans="1:18" hidden="1" x14ac:dyDescent="0.25">
      <c r="A1177">
        <v>171800</v>
      </c>
      <c r="B1177">
        <v>3975</v>
      </c>
      <c r="C1177" s="1">
        <v>44422</v>
      </c>
      <c r="D1177" t="s">
        <v>46</v>
      </c>
      <c r="E1177">
        <v>1</v>
      </c>
      <c r="F1177">
        <v>1</v>
      </c>
      <c r="G1177">
        <v>0</v>
      </c>
      <c r="H1177">
        <v>12088</v>
      </c>
      <c r="I1177">
        <v>1087.92</v>
      </c>
      <c r="J1177">
        <v>11550.08</v>
      </c>
      <c r="K1177" t="s">
        <v>22</v>
      </c>
      <c r="L1177">
        <v>550</v>
      </c>
      <c r="M1177" t="s">
        <v>25</v>
      </c>
      <c r="N1177">
        <v>0</v>
      </c>
      <c r="O1177">
        <v>0</v>
      </c>
      <c r="P1177" t="s">
        <v>140</v>
      </c>
      <c r="Q1177" t="s">
        <v>417</v>
      </c>
      <c r="R1177" t="s">
        <v>21</v>
      </c>
    </row>
    <row r="1178" spans="1:18" hidden="1" x14ac:dyDescent="0.25">
      <c r="A1178">
        <v>171778</v>
      </c>
      <c r="B1178">
        <v>3953</v>
      </c>
      <c r="C1178" s="1">
        <v>44413</v>
      </c>
      <c r="D1178" t="s">
        <v>46</v>
      </c>
      <c r="E1178">
        <v>1</v>
      </c>
      <c r="F1178">
        <v>1</v>
      </c>
      <c r="G1178">
        <v>0</v>
      </c>
      <c r="H1178">
        <v>4000</v>
      </c>
      <c r="I1178">
        <v>600</v>
      </c>
      <c r="J1178">
        <v>3570</v>
      </c>
      <c r="K1178" t="s">
        <v>18</v>
      </c>
      <c r="L1178">
        <v>170</v>
      </c>
      <c r="M1178" t="s">
        <v>25</v>
      </c>
      <c r="N1178">
        <v>0</v>
      </c>
      <c r="O1178">
        <v>0</v>
      </c>
      <c r="P1178" t="s">
        <v>140</v>
      </c>
      <c r="Q1178" t="s">
        <v>417</v>
      </c>
      <c r="R1178" t="s">
        <v>21</v>
      </c>
    </row>
    <row r="1179" spans="1:18" hidden="1" x14ac:dyDescent="0.25">
      <c r="A1179">
        <v>151570</v>
      </c>
      <c r="B1179">
        <v>3746</v>
      </c>
      <c r="C1179" s="1">
        <v>44232</v>
      </c>
      <c r="D1179" t="s">
        <v>46</v>
      </c>
      <c r="E1179">
        <v>1</v>
      </c>
      <c r="F1179">
        <v>1</v>
      </c>
      <c r="G1179">
        <v>0</v>
      </c>
      <c r="H1179">
        <v>3000</v>
      </c>
      <c r="I1179">
        <v>450</v>
      </c>
      <c r="J1179">
        <v>2677.5</v>
      </c>
      <c r="K1179" t="s">
        <v>18</v>
      </c>
      <c r="L1179">
        <v>127.5</v>
      </c>
      <c r="M1179" t="s">
        <v>25</v>
      </c>
      <c r="N1179">
        <v>0</v>
      </c>
      <c r="O1179">
        <v>0</v>
      </c>
      <c r="P1179" t="s">
        <v>140</v>
      </c>
      <c r="Q1179" t="s">
        <v>417</v>
      </c>
      <c r="R1179" t="s">
        <v>21</v>
      </c>
    </row>
    <row r="1180" spans="1:18" hidden="1" x14ac:dyDescent="0.25">
      <c r="A1180">
        <v>151556</v>
      </c>
      <c r="B1180">
        <v>3732</v>
      </c>
      <c r="C1180" s="1">
        <v>44221</v>
      </c>
      <c r="D1180" t="s">
        <v>46</v>
      </c>
      <c r="E1180">
        <v>2</v>
      </c>
      <c r="F1180">
        <v>2</v>
      </c>
      <c r="G1180">
        <v>0</v>
      </c>
      <c r="H1180">
        <v>11000</v>
      </c>
      <c r="I1180">
        <v>1650</v>
      </c>
      <c r="J1180">
        <v>9817.5</v>
      </c>
      <c r="K1180" t="s">
        <v>22</v>
      </c>
      <c r="L1180">
        <v>467.5</v>
      </c>
      <c r="M1180" t="s">
        <v>25</v>
      </c>
      <c r="N1180">
        <v>0</v>
      </c>
      <c r="O1180">
        <v>0</v>
      </c>
      <c r="P1180" t="s">
        <v>140</v>
      </c>
      <c r="Q1180" t="s">
        <v>417</v>
      </c>
      <c r="R1180" t="s">
        <v>21</v>
      </c>
    </row>
    <row r="1181" spans="1:18" hidden="1" x14ac:dyDescent="0.25">
      <c r="A1181">
        <v>151541</v>
      </c>
      <c r="B1181">
        <v>3717</v>
      </c>
      <c r="C1181" s="1">
        <v>44210</v>
      </c>
      <c r="D1181" t="s">
        <v>63</v>
      </c>
      <c r="E1181">
        <v>1</v>
      </c>
      <c r="F1181">
        <v>1</v>
      </c>
      <c r="G1181">
        <v>0</v>
      </c>
      <c r="H1181">
        <v>3333.6</v>
      </c>
      <c r="I1181">
        <v>500.04</v>
      </c>
      <c r="J1181">
        <v>2975.24</v>
      </c>
      <c r="K1181" t="s">
        <v>18</v>
      </c>
      <c r="L1181">
        <v>141.68</v>
      </c>
      <c r="M1181" t="s">
        <v>25</v>
      </c>
      <c r="N1181">
        <v>0</v>
      </c>
      <c r="O1181">
        <v>0</v>
      </c>
      <c r="P1181" t="s">
        <v>140</v>
      </c>
      <c r="Q1181" t="s">
        <v>417</v>
      </c>
      <c r="R1181" t="s">
        <v>21</v>
      </c>
    </row>
    <row r="1182" spans="1:18" hidden="1" x14ac:dyDescent="0.25">
      <c r="A1182">
        <v>151517</v>
      </c>
      <c r="B1182">
        <v>3693</v>
      </c>
      <c r="C1182" s="1">
        <v>44194</v>
      </c>
      <c r="D1182" t="s">
        <v>46</v>
      </c>
      <c r="E1182">
        <v>1</v>
      </c>
      <c r="F1182">
        <v>1</v>
      </c>
      <c r="G1182">
        <v>0</v>
      </c>
      <c r="H1182">
        <v>2250</v>
      </c>
      <c r="I1182">
        <v>337.5</v>
      </c>
      <c r="J1182">
        <v>2008.13</v>
      </c>
      <c r="K1182" t="s">
        <v>18</v>
      </c>
      <c r="L1182">
        <v>95.63</v>
      </c>
      <c r="M1182" t="s">
        <v>25</v>
      </c>
      <c r="N1182">
        <v>0</v>
      </c>
      <c r="O1182">
        <v>0</v>
      </c>
      <c r="P1182" t="s">
        <v>140</v>
      </c>
      <c r="Q1182" t="s">
        <v>417</v>
      </c>
      <c r="R1182" t="s">
        <v>21</v>
      </c>
    </row>
    <row r="1183" spans="1:18" hidden="1" x14ac:dyDescent="0.25">
      <c r="A1183">
        <v>151439</v>
      </c>
      <c r="B1183">
        <v>3617</v>
      </c>
      <c r="C1183" s="1">
        <v>44125</v>
      </c>
      <c r="D1183" t="s">
        <v>46</v>
      </c>
      <c r="E1183">
        <v>6</v>
      </c>
      <c r="F1183">
        <v>6</v>
      </c>
      <c r="G1183">
        <v>0</v>
      </c>
      <c r="H1183">
        <v>15000.4</v>
      </c>
      <c r="I1183">
        <v>2250.06</v>
      </c>
      <c r="J1183">
        <v>13387.86</v>
      </c>
      <c r="K1183" t="s">
        <v>18</v>
      </c>
      <c r="L1183">
        <v>637.52</v>
      </c>
      <c r="M1183" t="s">
        <v>25</v>
      </c>
      <c r="N1183">
        <v>0</v>
      </c>
      <c r="O1183">
        <v>0</v>
      </c>
      <c r="P1183" t="s">
        <v>140</v>
      </c>
      <c r="Q1183" t="s">
        <v>417</v>
      </c>
      <c r="R1183" t="s">
        <v>21</v>
      </c>
    </row>
    <row r="1184" spans="1:18" hidden="1" x14ac:dyDescent="0.25">
      <c r="A1184">
        <v>222433</v>
      </c>
      <c r="B1184">
        <v>4603</v>
      </c>
      <c r="C1184" s="1">
        <v>44924</v>
      </c>
      <c r="D1184" t="s">
        <v>82</v>
      </c>
      <c r="E1184">
        <v>1</v>
      </c>
      <c r="F1184">
        <v>1</v>
      </c>
      <c r="G1184">
        <v>0</v>
      </c>
      <c r="H1184">
        <v>4000</v>
      </c>
      <c r="I1184">
        <v>600</v>
      </c>
      <c r="J1184">
        <v>3570</v>
      </c>
      <c r="K1184" t="s">
        <v>18</v>
      </c>
      <c r="L1184">
        <v>170</v>
      </c>
      <c r="M1184" t="s">
        <v>25</v>
      </c>
      <c r="N1184">
        <v>0</v>
      </c>
      <c r="O1184">
        <v>0</v>
      </c>
      <c r="P1184" t="s">
        <v>140</v>
      </c>
      <c r="Q1184" t="s">
        <v>417</v>
      </c>
      <c r="R1184" t="s">
        <v>21</v>
      </c>
    </row>
    <row r="1185" spans="1:18" hidden="1" x14ac:dyDescent="0.25">
      <c r="A1185">
        <v>212225</v>
      </c>
      <c r="B1185">
        <v>4401</v>
      </c>
      <c r="C1185" s="1">
        <v>44768</v>
      </c>
      <c r="D1185" t="s">
        <v>492</v>
      </c>
      <c r="E1185">
        <v>4</v>
      </c>
      <c r="F1185">
        <v>3</v>
      </c>
      <c r="G1185">
        <v>1</v>
      </c>
      <c r="H1185">
        <v>3400.2</v>
      </c>
      <c r="I1185">
        <v>510.03</v>
      </c>
      <c r="J1185">
        <v>3034.68</v>
      </c>
      <c r="K1185" t="s">
        <v>27</v>
      </c>
      <c r="L1185">
        <v>144.51</v>
      </c>
      <c r="M1185" t="s">
        <v>25</v>
      </c>
      <c r="N1185">
        <v>0</v>
      </c>
      <c r="O1185">
        <v>0</v>
      </c>
      <c r="P1185" t="s">
        <v>140</v>
      </c>
      <c r="Q1185" t="s">
        <v>417</v>
      </c>
      <c r="R1185" t="s">
        <v>21</v>
      </c>
    </row>
    <row r="1186" spans="1:18" hidden="1" x14ac:dyDescent="0.25">
      <c r="A1186">
        <v>222568</v>
      </c>
      <c r="B1186">
        <v>4736</v>
      </c>
      <c r="C1186" s="1">
        <v>45045</v>
      </c>
      <c r="D1186" t="s">
        <v>46</v>
      </c>
      <c r="E1186">
        <v>1</v>
      </c>
      <c r="F1186">
        <v>1</v>
      </c>
      <c r="G1186">
        <v>0</v>
      </c>
      <c r="H1186">
        <v>3515</v>
      </c>
      <c r="I1186">
        <v>527.25</v>
      </c>
      <c r="J1186">
        <v>3137.14</v>
      </c>
      <c r="K1186" t="s">
        <v>18</v>
      </c>
      <c r="L1186">
        <v>149.38999999999999</v>
      </c>
      <c r="M1186" t="s">
        <v>25</v>
      </c>
      <c r="N1186">
        <v>0</v>
      </c>
      <c r="O1186">
        <v>0</v>
      </c>
      <c r="P1186" t="s">
        <v>140</v>
      </c>
      <c r="Q1186" t="s">
        <v>417</v>
      </c>
      <c r="R1186" t="s">
        <v>21</v>
      </c>
    </row>
    <row r="1187" spans="1:18" hidden="1" x14ac:dyDescent="0.25">
      <c r="A1187">
        <v>222650</v>
      </c>
      <c r="B1187">
        <v>4811</v>
      </c>
      <c r="C1187" s="1">
        <v>45135</v>
      </c>
      <c r="D1187" t="s">
        <v>46</v>
      </c>
      <c r="E1187">
        <v>1</v>
      </c>
      <c r="F1187">
        <v>1</v>
      </c>
      <c r="G1187">
        <v>0</v>
      </c>
      <c r="H1187">
        <v>4000</v>
      </c>
      <c r="I1187">
        <v>600</v>
      </c>
      <c r="J1187">
        <v>3570</v>
      </c>
      <c r="K1187" t="s">
        <v>18</v>
      </c>
      <c r="L1187">
        <v>170</v>
      </c>
      <c r="M1187" t="s">
        <v>25</v>
      </c>
      <c r="N1187">
        <v>0</v>
      </c>
      <c r="O1187">
        <v>0</v>
      </c>
      <c r="P1187" t="s">
        <v>140</v>
      </c>
      <c r="Q1187" t="s">
        <v>417</v>
      </c>
      <c r="R1187" t="s">
        <v>21</v>
      </c>
    </row>
    <row r="1188" spans="1:18" hidden="1" x14ac:dyDescent="0.25">
      <c r="A1188">
        <v>329</v>
      </c>
      <c r="B1188">
        <v>2515</v>
      </c>
      <c r="C1188" s="1">
        <v>43157</v>
      </c>
      <c r="D1188" t="s">
        <v>46</v>
      </c>
      <c r="E1188">
        <v>1</v>
      </c>
      <c r="F1188">
        <v>1</v>
      </c>
      <c r="G1188">
        <v>0</v>
      </c>
      <c r="H1188">
        <v>6000</v>
      </c>
      <c r="I1188">
        <v>900</v>
      </c>
      <c r="J1188">
        <v>5355</v>
      </c>
      <c r="K1188" t="s">
        <v>18</v>
      </c>
      <c r="L1188">
        <v>255</v>
      </c>
      <c r="M1188" t="s">
        <v>25</v>
      </c>
      <c r="N1188">
        <v>0</v>
      </c>
      <c r="O1188">
        <v>0</v>
      </c>
      <c r="P1188" t="s">
        <v>134</v>
      </c>
      <c r="Q1188" t="s">
        <v>417</v>
      </c>
      <c r="R1188" t="s">
        <v>21</v>
      </c>
    </row>
    <row r="1189" spans="1:18" hidden="1" x14ac:dyDescent="0.25">
      <c r="A1189">
        <v>371</v>
      </c>
      <c r="B1189">
        <v>2557</v>
      </c>
      <c r="C1189" s="1">
        <v>43195</v>
      </c>
      <c r="D1189" t="s">
        <v>493</v>
      </c>
      <c r="E1189">
        <v>3</v>
      </c>
      <c r="F1189">
        <v>2</v>
      </c>
      <c r="G1189">
        <v>1</v>
      </c>
      <c r="H1189">
        <v>12000</v>
      </c>
      <c r="I1189">
        <v>1800</v>
      </c>
      <c r="J1189">
        <v>10710</v>
      </c>
      <c r="K1189" t="s">
        <v>18</v>
      </c>
      <c r="L1189">
        <v>510</v>
      </c>
      <c r="M1189" t="s">
        <v>25</v>
      </c>
      <c r="N1189">
        <v>0</v>
      </c>
      <c r="O1189">
        <v>0</v>
      </c>
      <c r="P1189" t="s">
        <v>133</v>
      </c>
      <c r="Q1189" t="s">
        <v>417</v>
      </c>
      <c r="R1189" t="s">
        <v>21</v>
      </c>
    </row>
    <row r="1190" spans="1:18" hidden="1" x14ac:dyDescent="0.25">
      <c r="A1190">
        <v>172</v>
      </c>
      <c r="B1190">
        <v>2363</v>
      </c>
      <c r="C1190" s="1">
        <v>43056</v>
      </c>
      <c r="D1190" t="s">
        <v>46</v>
      </c>
      <c r="E1190">
        <v>3</v>
      </c>
      <c r="F1190">
        <v>2</v>
      </c>
      <c r="G1190">
        <v>1</v>
      </c>
      <c r="H1190">
        <v>12000</v>
      </c>
      <c r="I1190">
        <v>1800</v>
      </c>
      <c r="J1190">
        <v>10710</v>
      </c>
      <c r="K1190" t="s">
        <v>18</v>
      </c>
      <c r="L1190">
        <v>510</v>
      </c>
      <c r="M1190" t="s">
        <v>25</v>
      </c>
      <c r="N1190">
        <v>0</v>
      </c>
      <c r="O1190">
        <v>0</v>
      </c>
      <c r="P1190" t="s">
        <v>133</v>
      </c>
      <c r="Q1190" t="s">
        <v>417</v>
      </c>
      <c r="R1190" t="s">
        <v>21</v>
      </c>
    </row>
    <row r="1191" spans="1:18" hidden="1" x14ac:dyDescent="0.25">
      <c r="A1191">
        <v>252691</v>
      </c>
      <c r="B1191">
        <v>4854</v>
      </c>
      <c r="C1191" s="1">
        <v>45175</v>
      </c>
      <c r="D1191" t="s">
        <v>46</v>
      </c>
      <c r="E1191">
        <v>1</v>
      </c>
      <c r="F1191">
        <v>1</v>
      </c>
      <c r="G1191">
        <v>0</v>
      </c>
      <c r="H1191">
        <v>10560</v>
      </c>
      <c r="I1191">
        <v>1584</v>
      </c>
      <c r="J1191">
        <v>9424.7999999999993</v>
      </c>
      <c r="K1191" t="s">
        <v>18</v>
      </c>
      <c r="L1191">
        <v>448.8</v>
      </c>
      <c r="M1191" t="s">
        <v>25</v>
      </c>
      <c r="N1191">
        <v>0</v>
      </c>
      <c r="O1191">
        <v>0</v>
      </c>
      <c r="P1191" t="s">
        <v>126</v>
      </c>
      <c r="Q1191" t="s">
        <v>417</v>
      </c>
      <c r="R1191" t="s">
        <v>21</v>
      </c>
    </row>
    <row r="1192" spans="1:18" hidden="1" x14ac:dyDescent="0.25">
      <c r="A1192">
        <v>222657</v>
      </c>
      <c r="B1192">
        <v>4818</v>
      </c>
      <c r="C1192" s="1">
        <v>45139</v>
      </c>
      <c r="D1192" t="s">
        <v>83</v>
      </c>
      <c r="E1192">
        <v>4</v>
      </c>
      <c r="F1192">
        <v>3</v>
      </c>
      <c r="G1192">
        <v>1</v>
      </c>
      <c r="H1192">
        <v>12000.6</v>
      </c>
      <c r="I1192">
        <v>1800.09</v>
      </c>
      <c r="J1192">
        <v>10710.54</v>
      </c>
      <c r="K1192" t="s">
        <v>18</v>
      </c>
      <c r="L1192">
        <v>510.03</v>
      </c>
      <c r="M1192" t="s">
        <v>25</v>
      </c>
      <c r="N1192">
        <v>0</v>
      </c>
      <c r="O1192">
        <v>0</v>
      </c>
      <c r="P1192" t="s">
        <v>126</v>
      </c>
      <c r="Q1192" t="s">
        <v>417</v>
      </c>
      <c r="R1192" t="s">
        <v>21</v>
      </c>
    </row>
    <row r="1193" spans="1:18" hidden="1" x14ac:dyDescent="0.25">
      <c r="A1193">
        <v>222565</v>
      </c>
      <c r="B1193">
        <v>4733</v>
      </c>
      <c r="C1193" s="1">
        <v>45044</v>
      </c>
      <c r="D1193" t="s">
        <v>46</v>
      </c>
      <c r="E1193">
        <v>1</v>
      </c>
      <c r="F1193">
        <v>1</v>
      </c>
      <c r="G1193">
        <v>0</v>
      </c>
      <c r="H1193">
        <v>3000</v>
      </c>
      <c r="I1193">
        <v>450</v>
      </c>
      <c r="J1193">
        <v>2677.5</v>
      </c>
      <c r="K1193" t="s">
        <v>18</v>
      </c>
      <c r="L1193">
        <v>127.5</v>
      </c>
      <c r="M1193" t="s">
        <v>25</v>
      </c>
      <c r="N1193">
        <v>0</v>
      </c>
      <c r="O1193">
        <v>0</v>
      </c>
      <c r="P1193" t="s">
        <v>126</v>
      </c>
      <c r="Q1193" t="s">
        <v>417</v>
      </c>
      <c r="R1193" t="s">
        <v>21</v>
      </c>
    </row>
    <row r="1194" spans="1:18" hidden="1" x14ac:dyDescent="0.25">
      <c r="A1194">
        <v>222566</v>
      </c>
      <c r="B1194">
        <v>4734</v>
      </c>
      <c r="C1194" s="1">
        <v>45044</v>
      </c>
      <c r="D1194" t="s">
        <v>46</v>
      </c>
      <c r="E1194">
        <v>1</v>
      </c>
      <c r="F1194">
        <v>1</v>
      </c>
      <c r="G1194">
        <v>0</v>
      </c>
      <c r="H1194">
        <v>3700</v>
      </c>
      <c r="I1194">
        <v>555</v>
      </c>
      <c r="J1194">
        <v>3302.25</v>
      </c>
      <c r="K1194" t="s">
        <v>18</v>
      </c>
      <c r="L1194">
        <v>157.25</v>
      </c>
      <c r="M1194" t="s">
        <v>25</v>
      </c>
      <c r="N1194">
        <v>0</v>
      </c>
      <c r="O1194">
        <v>0</v>
      </c>
      <c r="P1194" t="s">
        <v>126</v>
      </c>
      <c r="Q1194" t="s">
        <v>417</v>
      </c>
      <c r="R1194" t="s">
        <v>21</v>
      </c>
    </row>
    <row r="1195" spans="1:18" hidden="1" x14ac:dyDescent="0.25">
      <c r="A1195">
        <v>151442</v>
      </c>
      <c r="B1195">
        <v>3620</v>
      </c>
      <c r="C1195" s="1">
        <v>44127</v>
      </c>
      <c r="D1195" t="s">
        <v>46</v>
      </c>
      <c r="E1195">
        <v>3</v>
      </c>
      <c r="F1195">
        <v>3</v>
      </c>
      <c r="G1195">
        <v>0</v>
      </c>
      <c r="H1195">
        <v>19500</v>
      </c>
      <c r="I1195">
        <v>2925</v>
      </c>
      <c r="J1195">
        <v>17403.75</v>
      </c>
      <c r="K1195" t="s">
        <v>18</v>
      </c>
      <c r="L1195">
        <v>828.75</v>
      </c>
      <c r="M1195" t="s">
        <v>25</v>
      </c>
      <c r="N1195">
        <v>0</v>
      </c>
      <c r="O1195">
        <v>0</v>
      </c>
      <c r="P1195" t="s">
        <v>126</v>
      </c>
      <c r="Q1195" t="s">
        <v>417</v>
      </c>
      <c r="R1195" t="s">
        <v>21</v>
      </c>
    </row>
    <row r="1196" spans="1:18" hidden="1" x14ac:dyDescent="0.25">
      <c r="A1196">
        <v>141353</v>
      </c>
      <c r="B1196">
        <v>3531</v>
      </c>
      <c r="C1196" s="1">
        <v>44062</v>
      </c>
      <c r="D1196" t="s">
        <v>46</v>
      </c>
      <c r="E1196">
        <v>2</v>
      </c>
      <c r="F1196">
        <v>2</v>
      </c>
      <c r="G1196">
        <v>0</v>
      </c>
      <c r="H1196">
        <v>5000</v>
      </c>
      <c r="I1196">
        <v>750</v>
      </c>
      <c r="J1196">
        <v>4462.5</v>
      </c>
      <c r="K1196" t="s">
        <v>18</v>
      </c>
      <c r="L1196">
        <v>212.5</v>
      </c>
      <c r="M1196" t="s">
        <v>25</v>
      </c>
      <c r="N1196">
        <v>0</v>
      </c>
      <c r="O1196">
        <v>0</v>
      </c>
      <c r="P1196" t="s">
        <v>126</v>
      </c>
      <c r="Q1196" t="s">
        <v>417</v>
      </c>
      <c r="R1196" t="s">
        <v>21</v>
      </c>
    </row>
    <row r="1197" spans="1:18" hidden="1" x14ac:dyDescent="0.25">
      <c r="A1197">
        <v>151535</v>
      </c>
      <c r="B1197">
        <v>3711</v>
      </c>
      <c r="C1197" s="1">
        <v>44205</v>
      </c>
      <c r="D1197" t="s">
        <v>46</v>
      </c>
      <c r="E1197">
        <v>1</v>
      </c>
      <c r="F1197">
        <v>1</v>
      </c>
      <c r="G1197">
        <v>0</v>
      </c>
      <c r="H1197">
        <v>10080</v>
      </c>
      <c r="I1197">
        <v>1512</v>
      </c>
      <c r="J1197">
        <v>8996.4</v>
      </c>
      <c r="K1197" t="s">
        <v>18</v>
      </c>
      <c r="L1197">
        <v>428.4</v>
      </c>
      <c r="M1197" t="s">
        <v>25</v>
      </c>
      <c r="N1197">
        <v>0</v>
      </c>
      <c r="O1197">
        <v>0</v>
      </c>
      <c r="P1197" t="s">
        <v>126</v>
      </c>
      <c r="Q1197" t="s">
        <v>417</v>
      </c>
      <c r="R1197" t="s">
        <v>21</v>
      </c>
    </row>
    <row r="1198" spans="1:18" hidden="1" x14ac:dyDescent="0.25">
      <c r="A1198">
        <v>151527</v>
      </c>
      <c r="B1198">
        <v>3703</v>
      </c>
      <c r="C1198" s="1">
        <v>44198</v>
      </c>
      <c r="D1198" t="s">
        <v>46</v>
      </c>
      <c r="E1198">
        <v>1</v>
      </c>
      <c r="F1198">
        <v>1</v>
      </c>
      <c r="G1198">
        <v>0</v>
      </c>
      <c r="H1198">
        <v>20160</v>
      </c>
      <c r="I1198">
        <v>3024</v>
      </c>
      <c r="J1198">
        <v>17992.8</v>
      </c>
      <c r="K1198" t="s">
        <v>18</v>
      </c>
      <c r="L1198">
        <v>856.8</v>
      </c>
      <c r="M1198" t="s">
        <v>25</v>
      </c>
      <c r="N1198">
        <v>0</v>
      </c>
      <c r="O1198">
        <v>0</v>
      </c>
      <c r="P1198" t="s">
        <v>126</v>
      </c>
      <c r="Q1198" t="s">
        <v>417</v>
      </c>
      <c r="R1198" t="s">
        <v>21</v>
      </c>
    </row>
    <row r="1199" spans="1:18" hidden="1" x14ac:dyDescent="0.25">
      <c r="A1199">
        <v>141376</v>
      </c>
      <c r="B1199">
        <v>3554</v>
      </c>
      <c r="C1199" s="1">
        <v>44079</v>
      </c>
      <c r="D1199" t="s">
        <v>46</v>
      </c>
      <c r="E1199">
        <v>1</v>
      </c>
      <c r="F1199">
        <v>1</v>
      </c>
      <c r="G1199">
        <v>0</v>
      </c>
      <c r="H1199">
        <v>12480</v>
      </c>
      <c r="I1199">
        <v>1872</v>
      </c>
      <c r="J1199">
        <v>11138.4</v>
      </c>
      <c r="K1199" t="s">
        <v>18</v>
      </c>
      <c r="L1199">
        <v>530.4</v>
      </c>
      <c r="M1199" t="s">
        <v>25</v>
      </c>
      <c r="N1199">
        <v>0</v>
      </c>
      <c r="O1199">
        <v>0</v>
      </c>
      <c r="P1199" t="s">
        <v>126</v>
      </c>
      <c r="Q1199" t="s">
        <v>417</v>
      </c>
      <c r="R1199" t="s">
        <v>21</v>
      </c>
    </row>
    <row r="1200" spans="1:18" hidden="1" x14ac:dyDescent="0.25">
      <c r="A1200">
        <v>141349</v>
      </c>
      <c r="B1200">
        <v>3527</v>
      </c>
      <c r="C1200" s="1">
        <v>44060</v>
      </c>
      <c r="D1200" t="s">
        <v>494</v>
      </c>
      <c r="E1200">
        <v>3</v>
      </c>
      <c r="F1200">
        <v>2</v>
      </c>
      <c r="G1200">
        <v>1</v>
      </c>
      <c r="H1200">
        <v>6000</v>
      </c>
      <c r="I1200">
        <v>900</v>
      </c>
      <c r="J1200">
        <v>5355</v>
      </c>
      <c r="K1200" t="s">
        <v>27</v>
      </c>
      <c r="L1200">
        <v>255</v>
      </c>
      <c r="M1200" t="s">
        <v>25</v>
      </c>
      <c r="N1200">
        <v>0</v>
      </c>
      <c r="O1200">
        <v>0</v>
      </c>
      <c r="P1200" t="s">
        <v>126</v>
      </c>
      <c r="Q1200" t="s">
        <v>417</v>
      </c>
      <c r="R1200" t="s">
        <v>21</v>
      </c>
    </row>
    <row r="1201" spans="1:18" hidden="1" x14ac:dyDescent="0.25">
      <c r="A1201">
        <v>141335</v>
      </c>
      <c r="B1201">
        <v>3513</v>
      </c>
      <c r="C1201" s="1">
        <v>44055</v>
      </c>
      <c r="D1201" t="s">
        <v>46</v>
      </c>
      <c r="E1201">
        <v>1</v>
      </c>
      <c r="F1201">
        <v>1</v>
      </c>
      <c r="G1201">
        <v>0</v>
      </c>
      <c r="H1201">
        <v>19680</v>
      </c>
      <c r="I1201">
        <v>2952</v>
      </c>
      <c r="J1201">
        <v>17564.400000000001</v>
      </c>
      <c r="K1201" t="s">
        <v>18</v>
      </c>
      <c r="L1201">
        <v>836.4</v>
      </c>
      <c r="M1201" t="s">
        <v>25</v>
      </c>
      <c r="N1201">
        <v>0</v>
      </c>
      <c r="O1201">
        <v>0</v>
      </c>
      <c r="P1201" t="s">
        <v>126</v>
      </c>
      <c r="Q1201" t="s">
        <v>417</v>
      </c>
      <c r="R1201" t="s">
        <v>21</v>
      </c>
    </row>
    <row r="1202" spans="1:18" hidden="1" x14ac:dyDescent="0.25">
      <c r="A1202">
        <v>171832</v>
      </c>
      <c r="B1202">
        <v>4007</v>
      </c>
      <c r="C1202" s="1">
        <v>44438</v>
      </c>
      <c r="D1202" t="s">
        <v>81</v>
      </c>
      <c r="E1202">
        <v>4</v>
      </c>
      <c r="F1202">
        <v>3</v>
      </c>
      <c r="G1202">
        <v>1</v>
      </c>
      <c r="H1202">
        <v>12449.7</v>
      </c>
      <c r="I1202">
        <v>1867.44</v>
      </c>
      <c r="J1202">
        <v>11111.37</v>
      </c>
      <c r="K1202" t="s">
        <v>18</v>
      </c>
      <c r="L1202">
        <v>529.11</v>
      </c>
      <c r="M1202" t="s">
        <v>25</v>
      </c>
      <c r="N1202">
        <v>0</v>
      </c>
      <c r="O1202">
        <v>0</v>
      </c>
      <c r="P1202" t="s">
        <v>126</v>
      </c>
      <c r="Q1202" t="s">
        <v>417</v>
      </c>
      <c r="R1202" t="s">
        <v>21</v>
      </c>
    </row>
    <row r="1203" spans="1:18" hidden="1" x14ac:dyDescent="0.25">
      <c r="A1203">
        <v>222310</v>
      </c>
      <c r="B1203">
        <v>4488</v>
      </c>
      <c r="C1203" s="1">
        <v>44808</v>
      </c>
      <c r="D1203" t="s">
        <v>46</v>
      </c>
      <c r="E1203">
        <v>1</v>
      </c>
      <c r="F1203">
        <v>1</v>
      </c>
      <c r="G1203">
        <v>0</v>
      </c>
      <c r="H1203">
        <v>10560</v>
      </c>
      <c r="I1203">
        <v>1584</v>
      </c>
      <c r="J1203">
        <v>9424.7999999999993</v>
      </c>
      <c r="K1203" t="s">
        <v>18</v>
      </c>
      <c r="L1203">
        <v>448.8</v>
      </c>
      <c r="M1203" t="s">
        <v>25</v>
      </c>
      <c r="N1203">
        <v>0</v>
      </c>
      <c r="O1203">
        <v>0</v>
      </c>
      <c r="P1203" t="s">
        <v>126</v>
      </c>
      <c r="Q1203" t="s">
        <v>417</v>
      </c>
      <c r="R1203" t="s">
        <v>21</v>
      </c>
    </row>
    <row r="1204" spans="1:18" hidden="1" x14ac:dyDescent="0.25">
      <c r="A1204">
        <v>171844</v>
      </c>
      <c r="B1204">
        <v>4019</v>
      </c>
      <c r="C1204" s="1">
        <v>44442</v>
      </c>
      <c r="D1204" t="s">
        <v>46</v>
      </c>
      <c r="E1204">
        <v>1</v>
      </c>
      <c r="F1204">
        <v>1</v>
      </c>
      <c r="G1204">
        <v>0</v>
      </c>
      <c r="H1204">
        <v>10560</v>
      </c>
      <c r="I1204">
        <v>1584</v>
      </c>
      <c r="J1204">
        <v>9424.7999999999993</v>
      </c>
      <c r="K1204" t="s">
        <v>18</v>
      </c>
      <c r="L1204">
        <v>448.8</v>
      </c>
      <c r="M1204" t="s">
        <v>25</v>
      </c>
      <c r="N1204">
        <v>0</v>
      </c>
      <c r="O1204">
        <v>0</v>
      </c>
      <c r="P1204" t="s">
        <v>126</v>
      </c>
      <c r="Q1204" t="s">
        <v>417</v>
      </c>
      <c r="R1204" t="s">
        <v>21</v>
      </c>
    </row>
    <row r="1205" spans="1:18" hidden="1" x14ac:dyDescent="0.25">
      <c r="A1205">
        <v>212203</v>
      </c>
      <c r="B1205">
        <v>4379</v>
      </c>
      <c r="C1205" s="1">
        <v>44751</v>
      </c>
      <c r="D1205" t="s">
        <v>63</v>
      </c>
      <c r="E1205">
        <v>4</v>
      </c>
      <c r="F1205">
        <v>3</v>
      </c>
      <c r="G1205">
        <v>1</v>
      </c>
      <c r="H1205">
        <v>13799.7</v>
      </c>
      <c r="I1205">
        <v>2069.94</v>
      </c>
      <c r="J1205">
        <v>12316.25</v>
      </c>
      <c r="K1205" t="s">
        <v>18</v>
      </c>
      <c r="L1205">
        <v>586.49</v>
      </c>
      <c r="M1205" t="s">
        <v>25</v>
      </c>
      <c r="N1205">
        <v>0</v>
      </c>
      <c r="O1205">
        <v>0</v>
      </c>
      <c r="P1205" t="s">
        <v>126</v>
      </c>
      <c r="Q1205" t="s">
        <v>417</v>
      </c>
      <c r="R1205" t="s">
        <v>21</v>
      </c>
    </row>
    <row r="1206" spans="1:18" hidden="1" x14ac:dyDescent="0.25">
      <c r="A1206">
        <v>212211</v>
      </c>
      <c r="B1206">
        <v>4387</v>
      </c>
      <c r="C1206" s="1">
        <v>44758</v>
      </c>
      <c r="D1206" t="s">
        <v>63</v>
      </c>
      <c r="E1206">
        <v>1</v>
      </c>
      <c r="F1206">
        <v>1</v>
      </c>
      <c r="G1206">
        <v>0</v>
      </c>
      <c r="H1206">
        <v>4600</v>
      </c>
      <c r="I1206">
        <v>690</v>
      </c>
      <c r="J1206">
        <v>4105.5</v>
      </c>
      <c r="K1206" t="s">
        <v>18</v>
      </c>
      <c r="L1206">
        <v>195.5</v>
      </c>
      <c r="M1206" t="s">
        <v>25</v>
      </c>
      <c r="N1206">
        <v>0</v>
      </c>
      <c r="O1206">
        <v>0</v>
      </c>
      <c r="P1206" t="s">
        <v>126</v>
      </c>
      <c r="Q1206" t="s">
        <v>417</v>
      </c>
      <c r="R1206" t="s">
        <v>21</v>
      </c>
    </row>
    <row r="1207" spans="1:18" hidden="1" x14ac:dyDescent="0.25">
      <c r="A1207">
        <v>222455</v>
      </c>
      <c r="B1207">
        <v>4624</v>
      </c>
      <c r="C1207" s="1">
        <v>44935</v>
      </c>
      <c r="D1207" t="s">
        <v>46</v>
      </c>
      <c r="E1207">
        <v>1</v>
      </c>
      <c r="F1207">
        <v>1</v>
      </c>
      <c r="G1207">
        <v>0</v>
      </c>
      <c r="H1207">
        <v>9660</v>
      </c>
      <c r="I1207">
        <v>1449</v>
      </c>
      <c r="J1207">
        <v>8621.5499999999993</v>
      </c>
      <c r="K1207" t="s">
        <v>18</v>
      </c>
      <c r="L1207">
        <v>410.55</v>
      </c>
      <c r="M1207" t="s">
        <v>25</v>
      </c>
      <c r="N1207">
        <v>0</v>
      </c>
      <c r="O1207">
        <v>0</v>
      </c>
      <c r="P1207" t="s">
        <v>126</v>
      </c>
      <c r="Q1207" t="s">
        <v>417</v>
      </c>
      <c r="R1207" t="s">
        <v>21</v>
      </c>
    </row>
    <row r="1208" spans="1:18" hidden="1" x14ac:dyDescent="0.25">
      <c r="A1208">
        <v>222442</v>
      </c>
      <c r="B1208">
        <v>4611</v>
      </c>
      <c r="C1208" s="1">
        <v>44929</v>
      </c>
      <c r="D1208" t="s">
        <v>46</v>
      </c>
      <c r="E1208">
        <v>1</v>
      </c>
      <c r="F1208">
        <v>1</v>
      </c>
      <c r="G1208">
        <v>0</v>
      </c>
      <c r="H1208">
        <v>19320</v>
      </c>
      <c r="I1208">
        <v>2898</v>
      </c>
      <c r="J1208">
        <v>17243.099999999999</v>
      </c>
      <c r="K1208" t="s">
        <v>18</v>
      </c>
      <c r="L1208">
        <v>821.1</v>
      </c>
      <c r="M1208" t="s">
        <v>25</v>
      </c>
      <c r="N1208">
        <v>0</v>
      </c>
      <c r="O1208">
        <v>0</v>
      </c>
      <c r="P1208" t="s">
        <v>126</v>
      </c>
      <c r="Q1208" t="s">
        <v>417</v>
      </c>
      <c r="R1208" t="s">
        <v>21</v>
      </c>
    </row>
    <row r="1209" spans="1:18" hidden="1" x14ac:dyDescent="0.25">
      <c r="A1209">
        <v>222351</v>
      </c>
      <c r="B1209">
        <v>4529</v>
      </c>
      <c r="C1209" s="1">
        <v>44838</v>
      </c>
      <c r="D1209" t="s">
        <v>422</v>
      </c>
      <c r="E1209">
        <v>3</v>
      </c>
      <c r="F1209">
        <v>2</v>
      </c>
      <c r="G1209">
        <v>1</v>
      </c>
      <c r="H1209">
        <v>75998.399999999994</v>
      </c>
      <c r="I1209">
        <v>11399.76</v>
      </c>
      <c r="J1209">
        <v>67828.570000000007</v>
      </c>
      <c r="K1209" t="s">
        <v>18</v>
      </c>
      <c r="L1209">
        <v>3229.93</v>
      </c>
      <c r="M1209" t="s">
        <v>25</v>
      </c>
      <c r="N1209">
        <v>0</v>
      </c>
      <c r="O1209">
        <v>0</v>
      </c>
      <c r="P1209" t="s">
        <v>126</v>
      </c>
      <c r="Q1209" t="s">
        <v>417</v>
      </c>
      <c r="R1209" t="s">
        <v>21</v>
      </c>
    </row>
    <row r="1210" spans="1:18" hidden="1" x14ac:dyDescent="0.25">
      <c r="A1210">
        <v>172015</v>
      </c>
      <c r="B1210">
        <v>4189</v>
      </c>
      <c r="C1210" s="1">
        <v>44569</v>
      </c>
      <c r="D1210" t="s">
        <v>46</v>
      </c>
      <c r="E1210">
        <v>1</v>
      </c>
      <c r="F1210">
        <v>1</v>
      </c>
      <c r="G1210">
        <v>0</v>
      </c>
      <c r="H1210">
        <v>10080</v>
      </c>
      <c r="I1210">
        <v>1512</v>
      </c>
      <c r="J1210">
        <v>8996.4</v>
      </c>
      <c r="K1210" t="s">
        <v>18</v>
      </c>
      <c r="L1210">
        <v>428.4</v>
      </c>
      <c r="M1210" t="s">
        <v>25</v>
      </c>
      <c r="N1210">
        <v>0</v>
      </c>
      <c r="O1210">
        <v>0</v>
      </c>
      <c r="P1210" t="s">
        <v>126</v>
      </c>
      <c r="Q1210" t="s">
        <v>417</v>
      </c>
      <c r="R1210" t="s">
        <v>21</v>
      </c>
    </row>
    <row r="1211" spans="1:18" hidden="1" x14ac:dyDescent="0.25">
      <c r="A1211">
        <v>171909</v>
      </c>
      <c r="B1211">
        <v>4084</v>
      </c>
      <c r="C1211" s="1">
        <v>44490</v>
      </c>
      <c r="D1211" t="s">
        <v>46</v>
      </c>
      <c r="E1211">
        <v>3</v>
      </c>
      <c r="F1211">
        <v>3</v>
      </c>
      <c r="G1211">
        <v>0</v>
      </c>
      <c r="H1211">
        <v>30002.400000000001</v>
      </c>
      <c r="I1211">
        <v>4500.3599999999997</v>
      </c>
      <c r="J1211">
        <v>26777.14</v>
      </c>
      <c r="K1211" t="s">
        <v>18</v>
      </c>
      <c r="L1211">
        <v>1275.0999999999999</v>
      </c>
      <c r="M1211" t="s">
        <v>25</v>
      </c>
      <c r="N1211">
        <v>0</v>
      </c>
      <c r="O1211">
        <v>0</v>
      </c>
      <c r="P1211" t="s">
        <v>126</v>
      </c>
      <c r="Q1211" t="s">
        <v>417</v>
      </c>
      <c r="R1211" t="s">
        <v>21</v>
      </c>
    </row>
    <row r="1212" spans="1:18" hidden="1" x14ac:dyDescent="0.25">
      <c r="A1212">
        <v>172004</v>
      </c>
      <c r="B1212">
        <v>4178</v>
      </c>
      <c r="C1212" s="1">
        <v>44564</v>
      </c>
      <c r="D1212" t="s">
        <v>46</v>
      </c>
      <c r="E1212">
        <v>1</v>
      </c>
      <c r="F1212">
        <v>1</v>
      </c>
      <c r="G1212">
        <v>0</v>
      </c>
      <c r="H1212">
        <v>20160</v>
      </c>
      <c r="I1212">
        <v>3024</v>
      </c>
      <c r="J1212">
        <v>17992.8</v>
      </c>
      <c r="K1212" t="s">
        <v>18</v>
      </c>
      <c r="L1212">
        <v>856.8</v>
      </c>
      <c r="M1212" t="s">
        <v>25</v>
      </c>
      <c r="N1212">
        <v>0</v>
      </c>
      <c r="O1212">
        <v>0</v>
      </c>
      <c r="P1212" t="s">
        <v>126</v>
      </c>
      <c r="Q1212" t="s">
        <v>417</v>
      </c>
      <c r="R1212" t="s">
        <v>21</v>
      </c>
    </row>
    <row r="1213" spans="1:18" hidden="1" x14ac:dyDescent="0.25">
      <c r="A1213">
        <v>473</v>
      </c>
      <c r="B1213">
        <v>2652</v>
      </c>
      <c r="C1213" s="1">
        <v>43274</v>
      </c>
      <c r="D1213" t="s">
        <v>46</v>
      </c>
      <c r="E1213">
        <v>1</v>
      </c>
      <c r="F1213">
        <v>1</v>
      </c>
      <c r="G1213">
        <v>0</v>
      </c>
      <c r="H1213">
        <v>22500</v>
      </c>
      <c r="I1213">
        <v>3375</v>
      </c>
      <c r="J1213">
        <v>20081.25</v>
      </c>
      <c r="K1213" t="s">
        <v>18</v>
      </c>
      <c r="L1213">
        <v>956.25</v>
      </c>
      <c r="M1213" t="s">
        <v>25</v>
      </c>
      <c r="N1213">
        <v>0</v>
      </c>
      <c r="O1213">
        <v>0</v>
      </c>
      <c r="P1213" t="s">
        <v>126</v>
      </c>
      <c r="Q1213" t="s">
        <v>417</v>
      </c>
      <c r="R1213" t="s">
        <v>21</v>
      </c>
    </row>
    <row r="1214" spans="1:18" hidden="1" x14ac:dyDescent="0.25">
      <c r="A1214">
        <v>515</v>
      </c>
      <c r="B1214">
        <v>2694</v>
      </c>
      <c r="C1214" s="1">
        <v>43296</v>
      </c>
      <c r="D1214" t="s">
        <v>495</v>
      </c>
      <c r="E1214">
        <v>7</v>
      </c>
      <c r="F1214">
        <v>4</v>
      </c>
      <c r="G1214">
        <v>3</v>
      </c>
      <c r="H1214">
        <v>20400</v>
      </c>
      <c r="I1214">
        <v>3060</v>
      </c>
      <c r="J1214">
        <v>18207</v>
      </c>
      <c r="K1214" t="s">
        <v>22</v>
      </c>
      <c r="L1214">
        <v>867</v>
      </c>
      <c r="M1214" t="s">
        <v>25</v>
      </c>
      <c r="N1214">
        <v>0</v>
      </c>
      <c r="O1214">
        <v>0</v>
      </c>
      <c r="P1214" t="s">
        <v>126</v>
      </c>
      <c r="Q1214" t="s">
        <v>417</v>
      </c>
      <c r="R1214" t="s">
        <v>21</v>
      </c>
    </row>
    <row r="1215" spans="1:18" hidden="1" x14ac:dyDescent="0.25">
      <c r="A1215">
        <v>541</v>
      </c>
      <c r="B1215">
        <v>2720</v>
      </c>
      <c r="C1215" s="1">
        <v>43314</v>
      </c>
      <c r="D1215" t="s">
        <v>46</v>
      </c>
      <c r="E1215">
        <v>1</v>
      </c>
      <c r="F1215">
        <v>1</v>
      </c>
      <c r="G1215">
        <v>0</v>
      </c>
      <c r="H1215">
        <v>15400</v>
      </c>
      <c r="I1215">
        <v>2310</v>
      </c>
      <c r="J1215">
        <v>13744.5</v>
      </c>
      <c r="K1215" t="s">
        <v>18</v>
      </c>
      <c r="L1215">
        <v>654.5</v>
      </c>
      <c r="M1215" t="s">
        <v>25</v>
      </c>
      <c r="N1215">
        <v>0</v>
      </c>
      <c r="O1215">
        <v>0</v>
      </c>
      <c r="P1215" t="s">
        <v>126</v>
      </c>
      <c r="Q1215" t="s">
        <v>417</v>
      </c>
      <c r="R1215" t="s">
        <v>21</v>
      </c>
    </row>
    <row r="1216" spans="1:18" hidden="1" x14ac:dyDescent="0.25">
      <c r="A1216">
        <v>523</v>
      </c>
      <c r="B1216">
        <v>2702</v>
      </c>
      <c r="C1216" s="1">
        <v>43307</v>
      </c>
      <c r="D1216" t="s">
        <v>46</v>
      </c>
      <c r="E1216">
        <v>1</v>
      </c>
      <c r="F1216">
        <v>1</v>
      </c>
      <c r="G1216">
        <v>0</v>
      </c>
      <c r="H1216">
        <v>10000</v>
      </c>
      <c r="I1216">
        <v>1500</v>
      </c>
      <c r="J1216">
        <v>8925</v>
      </c>
      <c r="K1216" t="s">
        <v>18</v>
      </c>
      <c r="L1216">
        <v>425</v>
      </c>
      <c r="M1216" t="s">
        <v>25</v>
      </c>
      <c r="N1216">
        <v>0</v>
      </c>
      <c r="O1216">
        <v>0</v>
      </c>
      <c r="P1216" t="s">
        <v>124</v>
      </c>
      <c r="Q1216" t="s">
        <v>417</v>
      </c>
      <c r="R1216" t="s">
        <v>21</v>
      </c>
    </row>
    <row r="1217" spans="1:18" hidden="1" x14ac:dyDescent="0.25">
      <c r="A1217">
        <v>171777</v>
      </c>
      <c r="B1217">
        <v>3952</v>
      </c>
      <c r="C1217" s="1">
        <v>44413</v>
      </c>
      <c r="D1217" t="s">
        <v>46</v>
      </c>
      <c r="E1217">
        <v>1</v>
      </c>
      <c r="F1217">
        <v>1</v>
      </c>
      <c r="G1217">
        <v>0</v>
      </c>
      <c r="H1217">
        <v>4000</v>
      </c>
      <c r="I1217">
        <v>600</v>
      </c>
      <c r="J1217">
        <v>3570</v>
      </c>
      <c r="K1217" t="s">
        <v>18</v>
      </c>
      <c r="L1217">
        <v>170</v>
      </c>
      <c r="M1217" t="s">
        <v>25</v>
      </c>
      <c r="N1217">
        <v>0</v>
      </c>
      <c r="O1217">
        <v>0</v>
      </c>
      <c r="P1217" t="s">
        <v>124</v>
      </c>
      <c r="Q1217" t="s">
        <v>417</v>
      </c>
      <c r="R1217" t="s">
        <v>21</v>
      </c>
    </row>
    <row r="1218" spans="1:18" hidden="1" x14ac:dyDescent="0.25">
      <c r="A1218">
        <v>212231</v>
      </c>
      <c r="B1218">
        <v>4407</v>
      </c>
      <c r="C1218" s="1">
        <v>44770</v>
      </c>
      <c r="D1218" t="s">
        <v>46</v>
      </c>
      <c r="E1218">
        <v>1</v>
      </c>
      <c r="F1218">
        <v>1</v>
      </c>
      <c r="G1218">
        <v>0</v>
      </c>
      <c r="H1218">
        <v>4000</v>
      </c>
      <c r="I1218">
        <v>600</v>
      </c>
      <c r="J1218">
        <v>3570</v>
      </c>
      <c r="K1218" t="s">
        <v>18</v>
      </c>
      <c r="L1218">
        <v>170</v>
      </c>
      <c r="M1218" t="s">
        <v>25</v>
      </c>
      <c r="N1218">
        <v>0</v>
      </c>
      <c r="O1218">
        <v>0</v>
      </c>
      <c r="P1218" t="s">
        <v>124</v>
      </c>
      <c r="Q1218" t="s">
        <v>417</v>
      </c>
      <c r="R1218" t="s">
        <v>21</v>
      </c>
    </row>
    <row r="1219" spans="1:18" hidden="1" x14ac:dyDescent="0.25">
      <c r="A1219">
        <v>151402</v>
      </c>
      <c r="B1219">
        <v>3580</v>
      </c>
      <c r="C1219" s="1">
        <v>44109</v>
      </c>
      <c r="D1219" t="s">
        <v>46</v>
      </c>
      <c r="E1219">
        <v>1</v>
      </c>
      <c r="F1219">
        <v>1</v>
      </c>
      <c r="G1219">
        <v>0</v>
      </c>
      <c r="H1219">
        <v>4500</v>
      </c>
      <c r="I1219">
        <v>675</v>
      </c>
      <c r="J1219">
        <v>4016.25</v>
      </c>
      <c r="K1219" t="s">
        <v>18</v>
      </c>
      <c r="L1219">
        <v>191.25</v>
      </c>
      <c r="M1219" t="s">
        <v>25</v>
      </c>
      <c r="N1219">
        <v>0</v>
      </c>
      <c r="O1219">
        <v>0</v>
      </c>
      <c r="P1219" t="s">
        <v>123</v>
      </c>
      <c r="Q1219" t="s">
        <v>417</v>
      </c>
      <c r="R1219" t="s">
        <v>21</v>
      </c>
    </row>
    <row r="1220" spans="1:18" hidden="1" x14ac:dyDescent="0.25">
      <c r="A1220">
        <v>141216</v>
      </c>
      <c r="B1220">
        <v>3395</v>
      </c>
      <c r="C1220" s="1">
        <v>43896</v>
      </c>
      <c r="D1220" t="s">
        <v>46</v>
      </c>
      <c r="E1220">
        <v>9</v>
      </c>
      <c r="F1220">
        <v>9</v>
      </c>
      <c r="G1220">
        <v>0</v>
      </c>
      <c r="H1220">
        <v>300240</v>
      </c>
      <c r="I1220">
        <v>0</v>
      </c>
      <c r="J1220">
        <v>300240</v>
      </c>
      <c r="K1220" t="s">
        <v>22</v>
      </c>
      <c r="L1220">
        <v>0</v>
      </c>
      <c r="M1220" t="s">
        <v>25</v>
      </c>
      <c r="N1220">
        <v>0</v>
      </c>
      <c r="O1220">
        <v>0</v>
      </c>
      <c r="P1220" t="s">
        <v>123</v>
      </c>
      <c r="Q1220" t="s">
        <v>417</v>
      </c>
      <c r="R1220" t="s">
        <v>21</v>
      </c>
    </row>
    <row r="1221" spans="1:18" hidden="1" x14ac:dyDescent="0.25">
      <c r="A1221">
        <v>20724</v>
      </c>
      <c r="B1221">
        <v>2901</v>
      </c>
      <c r="C1221" s="1">
        <v>43457</v>
      </c>
      <c r="D1221" t="s">
        <v>46</v>
      </c>
      <c r="E1221">
        <v>1</v>
      </c>
      <c r="F1221">
        <v>1</v>
      </c>
      <c r="G1221">
        <v>0</v>
      </c>
      <c r="H1221">
        <v>7000</v>
      </c>
      <c r="I1221">
        <v>1050</v>
      </c>
      <c r="J1221">
        <v>6247.5</v>
      </c>
      <c r="K1221" t="s">
        <v>18</v>
      </c>
      <c r="L1221">
        <v>297.5</v>
      </c>
      <c r="M1221" t="s">
        <v>25</v>
      </c>
      <c r="N1221">
        <v>0</v>
      </c>
      <c r="O1221">
        <v>0</v>
      </c>
      <c r="P1221" t="s">
        <v>123</v>
      </c>
      <c r="Q1221" t="s">
        <v>417</v>
      </c>
      <c r="R1221" t="s">
        <v>21</v>
      </c>
    </row>
    <row r="1222" spans="1:18" hidden="1" x14ac:dyDescent="0.25">
      <c r="A1222">
        <v>80912</v>
      </c>
      <c r="B1222">
        <v>3089</v>
      </c>
      <c r="C1222" s="1">
        <v>43639</v>
      </c>
      <c r="D1222" t="s">
        <v>46</v>
      </c>
      <c r="E1222">
        <v>1</v>
      </c>
      <c r="F1222">
        <v>1</v>
      </c>
      <c r="G1222">
        <v>0</v>
      </c>
      <c r="H1222">
        <v>38000</v>
      </c>
      <c r="I1222">
        <v>5700</v>
      </c>
      <c r="J1222">
        <v>33915</v>
      </c>
      <c r="K1222" t="s">
        <v>18</v>
      </c>
      <c r="L1222">
        <v>1615</v>
      </c>
      <c r="M1222" t="s">
        <v>25</v>
      </c>
      <c r="N1222">
        <v>0</v>
      </c>
      <c r="O1222">
        <v>0</v>
      </c>
      <c r="P1222" t="s">
        <v>123</v>
      </c>
      <c r="Q1222" t="s">
        <v>417</v>
      </c>
      <c r="R1222" t="s">
        <v>21</v>
      </c>
    </row>
    <row r="1223" spans="1:18" hidden="1" x14ac:dyDescent="0.25">
      <c r="A1223">
        <v>212</v>
      </c>
      <c r="B1223">
        <v>2403</v>
      </c>
      <c r="C1223" s="1">
        <v>43089</v>
      </c>
      <c r="D1223" t="s">
        <v>46</v>
      </c>
      <c r="E1223">
        <v>2</v>
      </c>
      <c r="F1223">
        <v>2</v>
      </c>
      <c r="G1223">
        <v>0</v>
      </c>
      <c r="H1223">
        <v>7000.05</v>
      </c>
      <c r="I1223">
        <v>1050.01</v>
      </c>
      <c r="J1223">
        <v>6247.54</v>
      </c>
      <c r="K1223" t="s">
        <v>18</v>
      </c>
      <c r="L1223">
        <v>297.5</v>
      </c>
      <c r="M1223" t="s">
        <v>25</v>
      </c>
      <c r="N1223">
        <v>0</v>
      </c>
      <c r="O1223">
        <v>0</v>
      </c>
      <c r="P1223" t="s">
        <v>123</v>
      </c>
      <c r="Q1223" t="s">
        <v>417</v>
      </c>
      <c r="R1223" t="s">
        <v>21</v>
      </c>
    </row>
    <row r="1224" spans="1:18" hidden="1" x14ac:dyDescent="0.25">
      <c r="A1224">
        <v>191</v>
      </c>
      <c r="B1224">
        <v>2382</v>
      </c>
      <c r="C1224" s="1">
        <v>43067</v>
      </c>
      <c r="D1224" t="s">
        <v>46</v>
      </c>
      <c r="E1224">
        <v>1</v>
      </c>
      <c r="F1224">
        <v>1</v>
      </c>
      <c r="G1224">
        <v>0</v>
      </c>
      <c r="H1224">
        <v>15000</v>
      </c>
      <c r="I1224">
        <v>2250</v>
      </c>
      <c r="J1224">
        <v>13387.5</v>
      </c>
      <c r="K1224" t="s">
        <v>18</v>
      </c>
      <c r="L1224">
        <v>637.5</v>
      </c>
      <c r="M1224" t="s">
        <v>25</v>
      </c>
      <c r="N1224">
        <v>0</v>
      </c>
      <c r="O1224">
        <v>0</v>
      </c>
      <c r="P1224" t="s">
        <v>123</v>
      </c>
      <c r="Q1224" t="s">
        <v>417</v>
      </c>
      <c r="R1224" t="s">
        <v>21</v>
      </c>
    </row>
    <row r="1225" spans="1:18" hidden="1" x14ac:dyDescent="0.25">
      <c r="A1225">
        <v>171628</v>
      </c>
      <c r="B1225">
        <v>3804</v>
      </c>
      <c r="C1225" s="1">
        <v>44292</v>
      </c>
      <c r="D1225" t="s">
        <v>46</v>
      </c>
      <c r="E1225">
        <v>1</v>
      </c>
      <c r="F1225">
        <v>1</v>
      </c>
      <c r="G1225">
        <v>0</v>
      </c>
      <c r="H1225">
        <v>17160</v>
      </c>
      <c r="I1225">
        <v>2574</v>
      </c>
      <c r="J1225">
        <v>15315.3</v>
      </c>
      <c r="K1225" t="s">
        <v>18</v>
      </c>
      <c r="L1225">
        <v>729.3</v>
      </c>
      <c r="M1225" t="s">
        <v>25</v>
      </c>
      <c r="N1225">
        <v>0</v>
      </c>
      <c r="O1225">
        <v>0</v>
      </c>
      <c r="P1225" t="s">
        <v>123</v>
      </c>
      <c r="Q1225" t="s">
        <v>417</v>
      </c>
      <c r="R1225" t="s">
        <v>21</v>
      </c>
    </row>
    <row r="1226" spans="1:18" hidden="1" x14ac:dyDescent="0.25">
      <c r="A1226">
        <v>215</v>
      </c>
      <c r="B1226">
        <v>2406</v>
      </c>
      <c r="C1226" s="1">
        <v>43092</v>
      </c>
      <c r="D1226" t="s">
        <v>46</v>
      </c>
      <c r="E1226">
        <v>1</v>
      </c>
      <c r="F1226">
        <v>1</v>
      </c>
      <c r="G1226">
        <v>0</v>
      </c>
      <c r="H1226">
        <v>3000</v>
      </c>
      <c r="I1226">
        <v>450</v>
      </c>
      <c r="J1226">
        <v>2677.5</v>
      </c>
      <c r="K1226" t="s">
        <v>18</v>
      </c>
      <c r="L1226">
        <v>127.5</v>
      </c>
      <c r="M1226" t="s">
        <v>25</v>
      </c>
      <c r="N1226">
        <v>0</v>
      </c>
      <c r="O1226">
        <v>0</v>
      </c>
      <c r="P1226" t="s">
        <v>120</v>
      </c>
      <c r="Q1226" t="s">
        <v>417</v>
      </c>
      <c r="R1226" t="s">
        <v>21</v>
      </c>
    </row>
    <row r="1227" spans="1:18" hidden="1" x14ac:dyDescent="0.25">
      <c r="A1227">
        <v>229</v>
      </c>
      <c r="B1227">
        <v>2420</v>
      </c>
      <c r="C1227" s="1">
        <v>43098</v>
      </c>
      <c r="D1227" t="s">
        <v>46</v>
      </c>
      <c r="E1227">
        <v>1</v>
      </c>
      <c r="F1227">
        <v>1</v>
      </c>
      <c r="G1227">
        <v>0</v>
      </c>
      <c r="H1227">
        <v>3000</v>
      </c>
      <c r="I1227">
        <v>450</v>
      </c>
      <c r="J1227">
        <v>2677.5</v>
      </c>
      <c r="K1227" t="s">
        <v>18</v>
      </c>
      <c r="L1227">
        <v>127.5</v>
      </c>
      <c r="M1227" t="s">
        <v>25</v>
      </c>
      <c r="N1227">
        <v>0</v>
      </c>
      <c r="O1227">
        <v>0</v>
      </c>
      <c r="P1227" t="s">
        <v>120</v>
      </c>
      <c r="Q1227" t="s">
        <v>417</v>
      </c>
      <c r="R1227" t="s">
        <v>21</v>
      </c>
    </row>
    <row r="1228" spans="1:18" hidden="1" x14ac:dyDescent="0.25">
      <c r="A1228">
        <v>20715</v>
      </c>
      <c r="B1228">
        <v>2892</v>
      </c>
      <c r="C1228" s="1">
        <v>43455</v>
      </c>
      <c r="D1228" t="s">
        <v>46</v>
      </c>
      <c r="E1228">
        <v>1</v>
      </c>
      <c r="F1228">
        <v>1</v>
      </c>
      <c r="G1228">
        <v>0</v>
      </c>
      <c r="H1228">
        <v>3000</v>
      </c>
      <c r="I1228">
        <v>450</v>
      </c>
      <c r="J1228">
        <v>2677.5</v>
      </c>
      <c r="K1228" t="s">
        <v>18</v>
      </c>
      <c r="L1228">
        <v>127.5</v>
      </c>
      <c r="M1228" t="s">
        <v>25</v>
      </c>
      <c r="N1228">
        <v>0</v>
      </c>
      <c r="O1228">
        <v>0</v>
      </c>
      <c r="P1228" t="s">
        <v>120</v>
      </c>
      <c r="Q1228" t="s">
        <v>417</v>
      </c>
      <c r="R1228" t="s">
        <v>21</v>
      </c>
    </row>
    <row r="1229" spans="1:18" hidden="1" x14ac:dyDescent="0.25">
      <c r="A1229">
        <v>575</v>
      </c>
      <c r="B1229">
        <v>2752</v>
      </c>
      <c r="C1229" s="1">
        <v>43348</v>
      </c>
      <c r="D1229" t="s">
        <v>46</v>
      </c>
      <c r="E1229">
        <v>1</v>
      </c>
      <c r="F1229">
        <v>1</v>
      </c>
      <c r="G1229">
        <v>0</v>
      </c>
      <c r="H1229">
        <v>4000</v>
      </c>
      <c r="I1229">
        <v>600</v>
      </c>
      <c r="J1229">
        <v>3570</v>
      </c>
      <c r="K1229" t="s">
        <v>18</v>
      </c>
      <c r="L1229">
        <v>170</v>
      </c>
      <c r="M1229" t="s">
        <v>25</v>
      </c>
      <c r="N1229">
        <v>0</v>
      </c>
      <c r="O1229">
        <v>0</v>
      </c>
      <c r="P1229" t="s">
        <v>120</v>
      </c>
      <c r="Q1229" t="s">
        <v>417</v>
      </c>
      <c r="R1229" t="s">
        <v>21</v>
      </c>
    </row>
    <row r="1230" spans="1:18" hidden="1" x14ac:dyDescent="0.25">
      <c r="A1230">
        <v>171849</v>
      </c>
      <c r="B1230">
        <v>4024</v>
      </c>
      <c r="C1230" s="1">
        <v>44443</v>
      </c>
      <c r="D1230" t="s">
        <v>46</v>
      </c>
      <c r="E1230">
        <v>1</v>
      </c>
      <c r="F1230">
        <v>1</v>
      </c>
      <c r="G1230">
        <v>0</v>
      </c>
      <c r="H1230">
        <v>13200</v>
      </c>
      <c r="I1230">
        <v>1980</v>
      </c>
      <c r="J1230">
        <v>11781</v>
      </c>
      <c r="K1230" t="s">
        <v>18</v>
      </c>
      <c r="L1230">
        <v>561</v>
      </c>
      <c r="M1230" t="s">
        <v>25</v>
      </c>
      <c r="N1230">
        <v>0</v>
      </c>
      <c r="O1230">
        <v>0</v>
      </c>
      <c r="P1230" t="s">
        <v>118</v>
      </c>
      <c r="Q1230" t="s">
        <v>417</v>
      </c>
      <c r="R1230" t="s">
        <v>21</v>
      </c>
    </row>
    <row r="1231" spans="1:18" hidden="1" x14ac:dyDescent="0.25">
      <c r="A1231">
        <v>151561</v>
      </c>
      <c r="B1231">
        <v>3737</v>
      </c>
      <c r="C1231" s="1">
        <v>44226</v>
      </c>
      <c r="D1231" t="s">
        <v>46</v>
      </c>
      <c r="E1231">
        <v>1</v>
      </c>
      <c r="F1231">
        <v>1</v>
      </c>
      <c r="G1231">
        <v>0</v>
      </c>
      <c r="H1231">
        <v>11520</v>
      </c>
      <c r="I1231">
        <v>1728</v>
      </c>
      <c r="J1231">
        <v>10281.6</v>
      </c>
      <c r="K1231" t="s">
        <v>18</v>
      </c>
      <c r="L1231">
        <v>489.6</v>
      </c>
      <c r="M1231" t="s">
        <v>25</v>
      </c>
      <c r="N1231">
        <v>0</v>
      </c>
      <c r="O1231">
        <v>0</v>
      </c>
      <c r="P1231" t="s">
        <v>118</v>
      </c>
      <c r="Q1231" t="s">
        <v>417</v>
      </c>
      <c r="R1231" t="s">
        <v>21</v>
      </c>
    </row>
    <row r="1232" spans="1:18" hidden="1" x14ac:dyDescent="0.25">
      <c r="A1232">
        <v>222313</v>
      </c>
      <c r="B1232">
        <v>4491</v>
      </c>
      <c r="C1232" s="1">
        <v>44811</v>
      </c>
      <c r="D1232" t="s">
        <v>496</v>
      </c>
      <c r="E1232">
        <v>1</v>
      </c>
      <c r="F1232">
        <v>1</v>
      </c>
      <c r="G1232">
        <v>0</v>
      </c>
      <c r="H1232">
        <v>31400</v>
      </c>
      <c r="I1232">
        <v>4710</v>
      </c>
      <c r="J1232">
        <v>28024.5</v>
      </c>
      <c r="K1232" t="s">
        <v>18</v>
      </c>
      <c r="L1232">
        <v>1334.5</v>
      </c>
      <c r="M1232" t="s">
        <v>25</v>
      </c>
      <c r="N1232">
        <v>0</v>
      </c>
      <c r="O1232">
        <v>0</v>
      </c>
      <c r="P1232" t="s">
        <v>118</v>
      </c>
      <c r="Q1232" t="s">
        <v>417</v>
      </c>
      <c r="R1232" t="s">
        <v>21</v>
      </c>
    </row>
    <row r="1233" spans="1:18" hidden="1" x14ac:dyDescent="0.25">
      <c r="A1233">
        <v>222316</v>
      </c>
      <c r="B1233">
        <v>4494</v>
      </c>
      <c r="C1233" s="1">
        <v>44819</v>
      </c>
      <c r="D1233" t="s">
        <v>496</v>
      </c>
      <c r="E1233">
        <v>1</v>
      </c>
      <c r="F1233">
        <v>1</v>
      </c>
      <c r="G1233">
        <v>0</v>
      </c>
      <c r="H1233">
        <v>31400</v>
      </c>
      <c r="I1233">
        <v>4710</v>
      </c>
      <c r="J1233">
        <v>28024.5</v>
      </c>
      <c r="K1233" t="s">
        <v>18</v>
      </c>
      <c r="L1233">
        <v>1334.5</v>
      </c>
      <c r="M1233" t="s">
        <v>25</v>
      </c>
      <c r="N1233">
        <v>0</v>
      </c>
      <c r="O1233">
        <v>0</v>
      </c>
      <c r="P1233" t="s">
        <v>118</v>
      </c>
      <c r="Q1233" t="s">
        <v>417</v>
      </c>
      <c r="R1233" t="s">
        <v>21</v>
      </c>
    </row>
    <row r="1234" spans="1:18" hidden="1" x14ac:dyDescent="0.25">
      <c r="A1234">
        <v>171918</v>
      </c>
      <c r="B1234">
        <v>4093</v>
      </c>
      <c r="C1234" s="1">
        <v>44497</v>
      </c>
      <c r="D1234" t="s">
        <v>66</v>
      </c>
      <c r="E1234">
        <v>2</v>
      </c>
      <c r="F1234">
        <v>1</v>
      </c>
      <c r="G1234">
        <v>1</v>
      </c>
      <c r="H1234">
        <v>13120</v>
      </c>
      <c r="I1234">
        <v>1968</v>
      </c>
      <c r="J1234">
        <v>11709.6</v>
      </c>
      <c r="K1234" t="s">
        <v>18</v>
      </c>
      <c r="L1234">
        <v>557.6</v>
      </c>
      <c r="M1234" t="s">
        <v>25</v>
      </c>
      <c r="N1234">
        <v>0</v>
      </c>
      <c r="O1234">
        <v>0</v>
      </c>
      <c r="P1234" t="s">
        <v>118</v>
      </c>
      <c r="Q1234" t="s">
        <v>417</v>
      </c>
      <c r="R1234" t="s">
        <v>21</v>
      </c>
    </row>
    <row r="1235" spans="1:18" hidden="1" x14ac:dyDescent="0.25">
      <c r="A1235">
        <v>90932</v>
      </c>
      <c r="B1235">
        <v>3110</v>
      </c>
      <c r="C1235" s="1">
        <v>43663</v>
      </c>
      <c r="D1235" t="s">
        <v>46</v>
      </c>
      <c r="E1235">
        <v>1</v>
      </c>
      <c r="F1235">
        <v>1</v>
      </c>
      <c r="G1235">
        <v>0</v>
      </c>
      <c r="H1235">
        <v>12000</v>
      </c>
      <c r="I1235">
        <v>1800</v>
      </c>
      <c r="J1235">
        <v>10710</v>
      </c>
      <c r="K1235" t="s">
        <v>18</v>
      </c>
      <c r="L1235">
        <v>510</v>
      </c>
      <c r="M1235" t="s">
        <v>25</v>
      </c>
      <c r="N1235">
        <v>0</v>
      </c>
      <c r="O1235">
        <v>0</v>
      </c>
      <c r="P1235" t="s">
        <v>118</v>
      </c>
      <c r="Q1235" t="s">
        <v>417</v>
      </c>
      <c r="R1235" t="s">
        <v>21</v>
      </c>
    </row>
    <row r="1236" spans="1:18" hidden="1" x14ac:dyDescent="0.25">
      <c r="A1236">
        <v>90934</v>
      </c>
      <c r="B1236">
        <v>3112</v>
      </c>
      <c r="C1236" s="1">
        <v>43665</v>
      </c>
      <c r="D1236" t="s">
        <v>497</v>
      </c>
      <c r="E1236">
        <v>1</v>
      </c>
      <c r="F1236">
        <v>1</v>
      </c>
      <c r="G1236">
        <v>0</v>
      </c>
      <c r="H1236">
        <v>31200</v>
      </c>
      <c r="I1236">
        <v>4680</v>
      </c>
      <c r="J1236">
        <v>27846</v>
      </c>
      <c r="K1236" t="s">
        <v>18</v>
      </c>
      <c r="L1236">
        <v>1326</v>
      </c>
      <c r="M1236" t="s">
        <v>25</v>
      </c>
      <c r="N1236">
        <v>0</v>
      </c>
      <c r="O1236">
        <v>0</v>
      </c>
      <c r="P1236" t="s">
        <v>118</v>
      </c>
      <c r="Q1236" t="s">
        <v>417</v>
      </c>
      <c r="R1236" t="s">
        <v>21</v>
      </c>
    </row>
    <row r="1237" spans="1:18" hidden="1" x14ac:dyDescent="0.25">
      <c r="A1237">
        <v>402</v>
      </c>
      <c r="B1237">
        <v>2584</v>
      </c>
      <c r="C1237" s="1">
        <v>43213</v>
      </c>
      <c r="D1237" t="s">
        <v>46</v>
      </c>
      <c r="E1237">
        <v>2</v>
      </c>
      <c r="F1237">
        <v>1</v>
      </c>
      <c r="G1237">
        <v>1</v>
      </c>
      <c r="H1237">
        <v>9840</v>
      </c>
      <c r="I1237">
        <v>1476</v>
      </c>
      <c r="J1237">
        <v>8782.2000000000007</v>
      </c>
      <c r="K1237" t="s">
        <v>18</v>
      </c>
      <c r="L1237">
        <v>418.2</v>
      </c>
      <c r="M1237" t="s">
        <v>25</v>
      </c>
      <c r="N1237">
        <v>0</v>
      </c>
      <c r="O1237">
        <v>0</v>
      </c>
      <c r="P1237" t="s">
        <v>118</v>
      </c>
      <c r="Q1237" t="s">
        <v>417</v>
      </c>
      <c r="R1237" t="s">
        <v>21</v>
      </c>
    </row>
    <row r="1238" spans="1:18" hidden="1" x14ac:dyDescent="0.25">
      <c r="A1238">
        <v>11</v>
      </c>
      <c r="B1238">
        <v>2213</v>
      </c>
      <c r="C1238" s="1">
        <v>42979</v>
      </c>
      <c r="D1238" t="s">
        <v>498</v>
      </c>
      <c r="E1238">
        <v>1</v>
      </c>
      <c r="F1238">
        <v>1</v>
      </c>
      <c r="G1238">
        <v>0</v>
      </c>
      <c r="H1238">
        <v>48000</v>
      </c>
      <c r="I1238">
        <v>7200</v>
      </c>
      <c r="J1238">
        <v>42840</v>
      </c>
      <c r="K1238" t="s">
        <v>18</v>
      </c>
      <c r="L1238">
        <v>2040</v>
      </c>
      <c r="M1238" t="s">
        <v>19</v>
      </c>
      <c r="N1238" t="s">
        <v>19</v>
      </c>
      <c r="O1238">
        <v>0</v>
      </c>
      <c r="P1238" t="s">
        <v>118</v>
      </c>
      <c r="Q1238" t="s">
        <v>417</v>
      </c>
      <c r="R1238" t="s">
        <v>21</v>
      </c>
    </row>
    <row r="1239" spans="1:18" hidden="1" x14ac:dyDescent="0.25">
      <c r="A1239">
        <v>141264</v>
      </c>
      <c r="B1239">
        <v>3442</v>
      </c>
      <c r="C1239" s="1">
        <v>43979</v>
      </c>
      <c r="D1239" t="s">
        <v>46</v>
      </c>
      <c r="E1239">
        <v>1</v>
      </c>
      <c r="F1239">
        <v>1</v>
      </c>
      <c r="G1239">
        <v>0</v>
      </c>
      <c r="H1239">
        <v>1500</v>
      </c>
      <c r="I1239">
        <v>225</v>
      </c>
      <c r="J1239">
        <v>1338.75</v>
      </c>
      <c r="K1239" t="s">
        <v>18</v>
      </c>
      <c r="L1239">
        <v>63.75</v>
      </c>
      <c r="M1239" t="s">
        <v>25</v>
      </c>
      <c r="N1239">
        <v>0</v>
      </c>
      <c r="O1239">
        <v>0</v>
      </c>
      <c r="P1239" t="s">
        <v>110</v>
      </c>
      <c r="Q1239" t="s">
        <v>417</v>
      </c>
      <c r="R1239" t="s">
        <v>21</v>
      </c>
    </row>
    <row r="1240" spans="1:18" hidden="1" x14ac:dyDescent="0.25">
      <c r="A1240">
        <v>80902</v>
      </c>
      <c r="B1240">
        <v>3080</v>
      </c>
      <c r="C1240" s="1">
        <v>43630</v>
      </c>
      <c r="D1240" t="s">
        <v>46</v>
      </c>
      <c r="E1240">
        <v>2</v>
      </c>
      <c r="F1240">
        <v>1</v>
      </c>
      <c r="G1240">
        <v>1</v>
      </c>
      <c r="H1240">
        <v>6560</v>
      </c>
      <c r="I1240">
        <v>984</v>
      </c>
      <c r="J1240">
        <v>5854.8</v>
      </c>
      <c r="K1240" t="s">
        <v>18</v>
      </c>
      <c r="L1240">
        <v>278.8</v>
      </c>
      <c r="M1240" t="s">
        <v>25</v>
      </c>
      <c r="N1240">
        <v>0</v>
      </c>
      <c r="O1240">
        <v>0</v>
      </c>
      <c r="P1240" t="s">
        <v>110</v>
      </c>
      <c r="Q1240" t="s">
        <v>417</v>
      </c>
      <c r="R1240" t="s">
        <v>21</v>
      </c>
    </row>
    <row r="1241" spans="1:18" hidden="1" x14ac:dyDescent="0.25">
      <c r="A1241">
        <v>80889</v>
      </c>
      <c r="B1241">
        <v>3068</v>
      </c>
      <c r="C1241" s="1">
        <v>43621</v>
      </c>
      <c r="D1241" t="s">
        <v>46</v>
      </c>
      <c r="E1241">
        <v>1</v>
      </c>
      <c r="F1241">
        <v>1</v>
      </c>
      <c r="G1241">
        <v>0</v>
      </c>
      <c r="H1241">
        <v>12000</v>
      </c>
      <c r="I1241">
        <v>1800</v>
      </c>
      <c r="J1241">
        <v>10710</v>
      </c>
      <c r="K1241" t="s">
        <v>18</v>
      </c>
      <c r="L1241">
        <v>510</v>
      </c>
      <c r="M1241" t="s">
        <v>25</v>
      </c>
      <c r="N1241">
        <v>0</v>
      </c>
      <c r="O1241">
        <v>0</v>
      </c>
      <c r="P1241" t="s">
        <v>110</v>
      </c>
      <c r="Q1241" t="s">
        <v>417</v>
      </c>
      <c r="R1241" t="s">
        <v>21</v>
      </c>
    </row>
    <row r="1242" spans="1:18" hidden="1" x14ac:dyDescent="0.25">
      <c r="A1242">
        <v>80911</v>
      </c>
      <c r="B1242">
        <v>3088</v>
      </c>
      <c r="C1242" s="1">
        <v>43639</v>
      </c>
      <c r="D1242" t="s">
        <v>46</v>
      </c>
      <c r="E1242">
        <v>1</v>
      </c>
      <c r="F1242">
        <v>1</v>
      </c>
      <c r="G1242">
        <v>0</v>
      </c>
      <c r="H1242">
        <v>38000</v>
      </c>
      <c r="I1242">
        <v>5700</v>
      </c>
      <c r="J1242">
        <v>33915</v>
      </c>
      <c r="K1242" t="s">
        <v>18</v>
      </c>
      <c r="L1242">
        <v>1615</v>
      </c>
      <c r="M1242" t="s">
        <v>25</v>
      </c>
      <c r="N1242">
        <v>0</v>
      </c>
      <c r="O1242">
        <v>0</v>
      </c>
      <c r="P1242" t="s">
        <v>110</v>
      </c>
      <c r="Q1242" t="s">
        <v>417</v>
      </c>
      <c r="R1242" t="s">
        <v>21</v>
      </c>
    </row>
    <row r="1243" spans="1:18" hidden="1" x14ac:dyDescent="0.25">
      <c r="A1243">
        <v>351</v>
      </c>
      <c r="B1243">
        <v>2537</v>
      </c>
      <c r="C1243" s="1">
        <v>43173</v>
      </c>
      <c r="D1243" t="s">
        <v>46</v>
      </c>
      <c r="E1243">
        <v>1</v>
      </c>
      <c r="F1243">
        <v>1</v>
      </c>
      <c r="G1243">
        <v>0</v>
      </c>
      <c r="H1243">
        <v>25200</v>
      </c>
      <c r="I1243">
        <v>3780</v>
      </c>
      <c r="J1243">
        <v>22491</v>
      </c>
      <c r="K1243" t="s">
        <v>18</v>
      </c>
      <c r="L1243">
        <v>1071</v>
      </c>
      <c r="M1243" t="s">
        <v>25</v>
      </c>
      <c r="N1243">
        <v>0</v>
      </c>
      <c r="O1243">
        <v>0</v>
      </c>
      <c r="P1243" t="s">
        <v>110</v>
      </c>
      <c r="Q1243" t="s">
        <v>417</v>
      </c>
      <c r="R1243" t="s">
        <v>21</v>
      </c>
    </row>
    <row r="1244" spans="1:18" hidden="1" x14ac:dyDescent="0.25">
      <c r="A1244">
        <v>474</v>
      </c>
      <c r="B1244">
        <v>2653</v>
      </c>
      <c r="C1244" s="1">
        <v>43274</v>
      </c>
      <c r="D1244" t="s">
        <v>46</v>
      </c>
      <c r="E1244">
        <v>1</v>
      </c>
      <c r="F1244">
        <v>1</v>
      </c>
      <c r="G1244">
        <v>0</v>
      </c>
      <c r="H1244">
        <v>18000</v>
      </c>
      <c r="I1244">
        <v>2700</v>
      </c>
      <c r="J1244">
        <v>16065</v>
      </c>
      <c r="K1244" t="s">
        <v>18</v>
      </c>
      <c r="L1244">
        <v>765</v>
      </c>
      <c r="M1244" t="s">
        <v>25</v>
      </c>
      <c r="N1244">
        <v>0</v>
      </c>
      <c r="O1244">
        <v>0</v>
      </c>
      <c r="P1244" t="s">
        <v>107</v>
      </c>
      <c r="Q1244" t="s">
        <v>417</v>
      </c>
      <c r="R1244" t="s">
        <v>21</v>
      </c>
    </row>
    <row r="1245" spans="1:18" hidden="1" x14ac:dyDescent="0.25">
      <c r="A1245">
        <v>80913</v>
      </c>
      <c r="B1245">
        <v>3090</v>
      </c>
      <c r="C1245" s="1">
        <v>43641</v>
      </c>
      <c r="D1245" t="s">
        <v>46</v>
      </c>
      <c r="E1245">
        <v>1</v>
      </c>
      <c r="F1245">
        <v>1</v>
      </c>
      <c r="G1245">
        <v>0</v>
      </c>
      <c r="H1245">
        <v>40000</v>
      </c>
      <c r="I1245">
        <v>6000</v>
      </c>
      <c r="J1245">
        <v>35700</v>
      </c>
      <c r="K1245" t="s">
        <v>22</v>
      </c>
      <c r="L1245">
        <v>1700</v>
      </c>
      <c r="M1245" t="s">
        <v>25</v>
      </c>
      <c r="N1245">
        <v>0</v>
      </c>
      <c r="O1245">
        <v>0</v>
      </c>
      <c r="P1245" t="s">
        <v>103</v>
      </c>
      <c r="Q1245" t="s">
        <v>417</v>
      </c>
      <c r="R1245" t="s">
        <v>21</v>
      </c>
    </row>
    <row r="1246" spans="1:18" hidden="1" x14ac:dyDescent="0.25">
      <c r="A1246">
        <v>141272</v>
      </c>
      <c r="B1246">
        <v>3450</v>
      </c>
      <c r="C1246" s="1">
        <v>43985</v>
      </c>
      <c r="D1246" t="s">
        <v>46</v>
      </c>
      <c r="E1246">
        <v>1</v>
      </c>
      <c r="F1246">
        <v>1</v>
      </c>
      <c r="G1246">
        <v>0</v>
      </c>
      <c r="H1246">
        <v>524</v>
      </c>
      <c r="I1246">
        <v>78.599999999999994</v>
      </c>
      <c r="J1246">
        <v>467.67</v>
      </c>
      <c r="K1246" t="s">
        <v>22</v>
      </c>
      <c r="L1246">
        <v>22.27</v>
      </c>
      <c r="M1246" t="s">
        <v>25</v>
      </c>
      <c r="N1246">
        <v>0</v>
      </c>
      <c r="O1246">
        <v>0</v>
      </c>
      <c r="P1246" t="s">
        <v>105</v>
      </c>
      <c r="Q1246" t="s">
        <v>417</v>
      </c>
      <c r="R1246" t="s">
        <v>21</v>
      </c>
    </row>
    <row r="1247" spans="1:18" hidden="1" x14ac:dyDescent="0.25">
      <c r="A1247">
        <v>677</v>
      </c>
      <c r="B1247">
        <v>2853</v>
      </c>
      <c r="C1247" s="1">
        <v>43412</v>
      </c>
      <c r="D1247" t="s">
        <v>46</v>
      </c>
      <c r="E1247">
        <v>1</v>
      </c>
      <c r="F1247">
        <v>1</v>
      </c>
      <c r="G1247">
        <v>0</v>
      </c>
      <c r="H1247">
        <v>12000</v>
      </c>
      <c r="I1247">
        <v>1800</v>
      </c>
      <c r="J1247">
        <v>10710</v>
      </c>
      <c r="K1247" t="s">
        <v>18</v>
      </c>
      <c r="L1247">
        <v>510</v>
      </c>
      <c r="M1247" t="s">
        <v>25</v>
      </c>
      <c r="N1247">
        <v>0</v>
      </c>
      <c r="O1247">
        <v>0</v>
      </c>
      <c r="P1247" t="s">
        <v>99</v>
      </c>
      <c r="Q1247" t="s">
        <v>417</v>
      </c>
      <c r="R1247" t="s">
        <v>21</v>
      </c>
    </row>
    <row r="1248" spans="1:18" hidden="1" x14ac:dyDescent="0.25">
      <c r="A1248">
        <v>80892</v>
      </c>
      <c r="B1248">
        <v>3071</v>
      </c>
      <c r="C1248" s="1">
        <v>43621</v>
      </c>
      <c r="D1248" t="s">
        <v>46</v>
      </c>
      <c r="E1248">
        <v>1</v>
      </c>
      <c r="F1248">
        <v>1</v>
      </c>
      <c r="G1248">
        <v>0</v>
      </c>
      <c r="H1248">
        <v>6000</v>
      </c>
      <c r="I1248">
        <v>900</v>
      </c>
      <c r="J1248">
        <v>5355</v>
      </c>
      <c r="K1248" t="s">
        <v>18</v>
      </c>
      <c r="L1248">
        <v>255</v>
      </c>
      <c r="M1248" t="s">
        <v>25</v>
      </c>
      <c r="N1248">
        <v>0</v>
      </c>
      <c r="O1248">
        <v>0</v>
      </c>
      <c r="P1248" t="s">
        <v>99</v>
      </c>
      <c r="Q1248" t="s">
        <v>417</v>
      </c>
      <c r="R1248" t="s">
        <v>21</v>
      </c>
    </row>
    <row r="1249" spans="1:18" hidden="1" x14ac:dyDescent="0.25">
      <c r="A1249">
        <v>111</v>
      </c>
      <c r="B1249">
        <v>2303</v>
      </c>
      <c r="C1249" s="1">
        <v>43032</v>
      </c>
      <c r="D1249" t="s">
        <v>46</v>
      </c>
      <c r="E1249">
        <v>1</v>
      </c>
      <c r="F1249">
        <v>1</v>
      </c>
      <c r="G1249">
        <v>0</v>
      </c>
      <c r="H1249">
        <v>16200</v>
      </c>
      <c r="I1249">
        <v>2430</v>
      </c>
      <c r="J1249">
        <v>14458.5</v>
      </c>
      <c r="K1249" t="s">
        <v>18</v>
      </c>
      <c r="L1249">
        <v>688.5</v>
      </c>
      <c r="M1249" t="s">
        <v>25</v>
      </c>
      <c r="N1249">
        <v>0</v>
      </c>
      <c r="O1249">
        <v>0</v>
      </c>
      <c r="P1249" t="s">
        <v>99</v>
      </c>
      <c r="Q1249" t="s">
        <v>417</v>
      </c>
      <c r="R1249" t="s">
        <v>21</v>
      </c>
    </row>
    <row r="1250" spans="1:18" hidden="1" x14ac:dyDescent="0.25">
      <c r="A1250">
        <v>110955</v>
      </c>
      <c r="B1250">
        <v>3136</v>
      </c>
      <c r="C1250" s="1">
        <v>43678</v>
      </c>
      <c r="D1250" t="s">
        <v>46</v>
      </c>
      <c r="E1250">
        <v>1</v>
      </c>
      <c r="F1250">
        <v>1</v>
      </c>
      <c r="G1250">
        <v>0</v>
      </c>
      <c r="H1250">
        <v>10000</v>
      </c>
      <c r="I1250">
        <v>1500</v>
      </c>
      <c r="J1250">
        <v>8925</v>
      </c>
      <c r="K1250" t="s">
        <v>18</v>
      </c>
      <c r="L1250">
        <v>425</v>
      </c>
      <c r="M1250" t="s">
        <v>25</v>
      </c>
      <c r="N1250">
        <v>0</v>
      </c>
      <c r="O1250">
        <v>0</v>
      </c>
      <c r="P1250" t="s">
        <v>99</v>
      </c>
      <c r="Q1250" t="s">
        <v>417</v>
      </c>
      <c r="R1250" t="s">
        <v>21</v>
      </c>
    </row>
    <row r="1251" spans="1:18" hidden="1" x14ac:dyDescent="0.25">
      <c r="A1251">
        <v>275</v>
      </c>
      <c r="B1251">
        <v>2466</v>
      </c>
      <c r="C1251" s="1">
        <v>43125</v>
      </c>
      <c r="D1251" t="s">
        <v>46</v>
      </c>
      <c r="E1251">
        <v>1</v>
      </c>
      <c r="F1251">
        <v>1</v>
      </c>
      <c r="G1251">
        <v>0</v>
      </c>
      <c r="H1251">
        <v>12000</v>
      </c>
      <c r="I1251">
        <v>1800</v>
      </c>
      <c r="J1251">
        <v>10710</v>
      </c>
      <c r="K1251" t="s">
        <v>18</v>
      </c>
      <c r="L1251">
        <v>510</v>
      </c>
      <c r="M1251" t="s">
        <v>25</v>
      </c>
      <c r="N1251">
        <v>0</v>
      </c>
      <c r="O1251">
        <v>0</v>
      </c>
      <c r="P1251" t="s">
        <v>99</v>
      </c>
      <c r="Q1251" t="s">
        <v>417</v>
      </c>
      <c r="R1251" t="s">
        <v>21</v>
      </c>
    </row>
    <row r="1252" spans="1:18" hidden="1" x14ac:dyDescent="0.25">
      <c r="A1252">
        <v>525</v>
      </c>
      <c r="B1252">
        <v>2704</v>
      </c>
      <c r="C1252" s="1">
        <v>43307</v>
      </c>
      <c r="D1252" t="s">
        <v>46</v>
      </c>
      <c r="E1252">
        <v>1</v>
      </c>
      <c r="F1252">
        <v>1</v>
      </c>
      <c r="G1252">
        <v>0</v>
      </c>
      <c r="H1252">
        <v>12500</v>
      </c>
      <c r="I1252">
        <v>1875</v>
      </c>
      <c r="J1252">
        <v>11156.25</v>
      </c>
      <c r="K1252" t="s">
        <v>18</v>
      </c>
      <c r="L1252">
        <v>531.25</v>
      </c>
      <c r="M1252" t="s">
        <v>25</v>
      </c>
      <c r="N1252">
        <v>0</v>
      </c>
      <c r="O1252">
        <v>0</v>
      </c>
      <c r="P1252" t="s">
        <v>99</v>
      </c>
      <c r="Q1252" t="s">
        <v>417</v>
      </c>
      <c r="R1252" t="s">
        <v>21</v>
      </c>
    </row>
    <row r="1253" spans="1:18" hidden="1" x14ac:dyDescent="0.25">
      <c r="A1253">
        <v>392</v>
      </c>
      <c r="B1253">
        <v>2576</v>
      </c>
      <c r="C1253" s="1">
        <v>43207</v>
      </c>
      <c r="D1253" t="s">
        <v>156</v>
      </c>
      <c r="E1253">
        <v>1</v>
      </c>
      <c r="F1253">
        <v>1</v>
      </c>
      <c r="G1253">
        <v>0</v>
      </c>
      <c r="H1253">
        <v>12000</v>
      </c>
      <c r="I1253">
        <v>1800</v>
      </c>
      <c r="J1253">
        <v>10710</v>
      </c>
      <c r="K1253" t="s">
        <v>18</v>
      </c>
      <c r="L1253">
        <v>510</v>
      </c>
      <c r="M1253" t="s">
        <v>25</v>
      </c>
      <c r="N1253">
        <v>0</v>
      </c>
      <c r="O1253">
        <v>0</v>
      </c>
      <c r="P1253" t="s">
        <v>99</v>
      </c>
      <c r="Q1253" t="s">
        <v>417</v>
      </c>
      <c r="R1253" t="s">
        <v>21</v>
      </c>
    </row>
    <row r="1254" spans="1:18" hidden="1" x14ac:dyDescent="0.25">
      <c r="A1254">
        <v>358</v>
      </c>
      <c r="B1254">
        <v>2544</v>
      </c>
      <c r="C1254" s="1">
        <v>43175</v>
      </c>
      <c r="D1254" t="s">
        <v>46</v>
      </c>
      <c r="E1254">
        <v>1</v>
      </c>
      <c r="F1254">
        <v>1</v>
      </c>
      <c r="G1254">
        <v>0</v>
      </c>
      <c r="H1254">
        <v>8000</v>
      </c>
      <c r="I1254">
        <v>1200</v>
      </c>
      <c r="J1254">
        <v>7140</v>
      </c>
      <c r="K1254" t="s">
        <v>18</v>
      </c>
      <c r="L1254">
        <v>340</v>
      </c>
      <c r="M1254" t="s">
        <v>25</v>
      </c>
      <c r="N1254">
        <v>0</v>
      </c>
      <c r="O1254">
        <v>0</v>
      </c>
      <c r="P1254" t="s">
        <v>99</v>
      </c>
      <c r="Q1254" t="s">
        <v>417</v>
      </c>
      <c r="R1254" t="s">
        <v>21</v>
      </c>
    </row>
    <row r="1255" spans="1:18" hidden="1" x14ac:dyDescent="0.25">
      <c r="A1255">
        <v>222651</v>
      </c>
      <c r="B1255">
        <v>4812</v>
      </c>
      <c r="C1255" s="1">
        <v>45135</v>
      </c>
      <c r="D1255" t="s">
        <v>46</v>
      </c>
      <c r="E1255">
        <v>1</v>
      </c>
      <c r="F1255">
        <v>1</v>
      </c>
      <c r="G1255">
        <v>0</v>
      </c>
      <c r="H1255">
        <v>4000</v>
      </c>
      <c r="I1255">
        <v>600</v>
      </c>
      <c r="J1255">
        <v>3570</v>
      </c>
      <c r="K1255" t="s">
        <v>18</v>
      </c>
      <c r="L1255">
        <v>170</v>
      </c>
      <c r="M1255" t="s">
        <v>25</v>
      </c>
      <c r="N1255">
        <v>0</v>
      </c>
      <c r="O1255">
        <v>0</v>
      </c>
      <c r="P1255" t="s">
        <v>96</v>
      </c>
      <c r="Q1255" t="s">
        <v>417</v>
      </c>
      <c r="R1255" t="s">
        <v>21</v>
      </c>
    </row>
    <row r="1256" spans="1:18" hidden="1" x14ac:dyDescent="0.25">
      <c r="A1256">
        <v>151399</v>
      </c>
      <c r="B1256">
        <v>3577</v>
      </c>
      <c r="C1256" s="1">
        <v>44107</v>
      </c>
      <c r="D1256" t="s">
        <v>46</v>
      </c>
      <c r="E1256">
        <v>1</v>
      </c>
      <c r="F1256">
        <v>1</v>
      </c>
      <c r="G1256">
        <v>0</v>
      </c>
      <c r="H1256">
        <v>6000</v>
      </c>
      <c r="I1256">
        <v>900</v>
      </c>
      <c r="J1256">
        <v>5355</v>
      </c>
      <c r="K1256" t="s">
        <v>18</v>
      </c>
      <c r="L1256">
        <v>255</v>
      </c>
      <c r="M1256" t="s">
        <v>25</v>
      </c>
      <c r="N1256">
        <v>0</v>
      </c>
      <c r="O1256">
        <v>0</v>
      </c>
      <c r="P1256" t="s">
        <v>99</v>
      </c>
      <c r="Q1256" t="s">
        <v>417</v>
      </c>
      <c r="R1256" t="s">
        <v>21</v>
      </c>
    </row>
    <row r="1257" spans="1:18" hidden="1" x14ac:dyDescent="0.25">
      <c r="A1257">
        <v>276</v>
      </c>
      <c r="B1257">
        <v>2467</v>
      </c>
      <c r="C1257" s="1">
        <v>43125</v>
      </c>
      <c r="D1257" t="s">
        <v>46</v>
      </c>
      <c r="E1257">
        <v>1</v>
      </c>
      <c r="F1257">
        <v>1</v>
      </c>
      <c r="G1257">
        <v>0</v>
      </c>
      <c r="H1257">
        <v>3000</v>
      </c>
      <c r="I1257">
        <v>450</v>
      </c>
      <c r="J1257">
        <v>2677.5</v>
      </c>
      <c r="K1257" t="s">
        <v>18</v>
      </c>
      <c r="L1257">
        <v>127.5</v>
      </c>
      <c r="M1257" t="s">
        <v>25</v>
      </c>
      <c r="N1257">
        <v>0</v>
      </c>
      <c r="O1257">
        <v>0</v>
      </c>
      <c r="P1257" t="s">
        <v>96</v>
      </c>
      <c r="Q1257" t="s">
        <v>417</v>
      </c>
      <c r="R1257" t="s">
        <v>21</v>
      </c>
    </row>
    <row r="1258" spans="1:18" hidden="1" x14ac:dyDescent="0.25">
      <c r="A1258">
        <v>80890</v>
      </c>
      <c r="B1258">
        <v>3069</v>
      </c>
      <c r="C1258" s="1">
        <v>43621</v>
      </c>
      <c r="D1258" t="s">
        <v>46</v>
      </c>
      <c r="E1258">
        <v>1</v>
      </c>
      <c r="F1258">
        <v>1</v>
      </c>
      <c r="G1258">
        <v>0</v>
      </c>
      <c r="H1258">
        <v>5500</v>
      </c>
      <c r="I1258">
        <v>825</v>
      </c>
      <c r="J1258">
        <v>4908.75</v>
      </c>
      <c r="K1258" t="s">
        <v>18</v>
      </c>
      <c r="L1258">
        <v>233.75</v>
      </c>
      <c r="M1258" t="s">
        <v>25</v>
      </c>
      <c r="N1258">
        <v>0</v>
      </c>
      <c r="O1258">
        <v>0</v>
      </c>
      <c r="P1258" t="s">
        <v>96</v>
      </c>
      <c r="Q1258" t="s">
        <v>417</v>
      </c>
      <c r="R1258" t="s">
        <v>21</v>
      </c>
    </row>
    <row r="1259" spans="1:18" hidden="1" x14ac:dyDescent="0.25">
      <c r="A1259">
        <v>88</v>
      </c>
      <c r="B1259">
        <v>2281</v>
      </c>
      <c r="C1259" s="1">
        <v>43013</v>
      </c>
      <c r="D1259" t="s">
        <v>46</v>
      </c>
      <c r="E1259">
        <v>2</v>
      </c>
      <c r="F1259">
        <v>2</v>
      </c>
      <c r="G1259">
        <v>0</v>
      </c>
      <c r="H1259">
        <v>70000</v>
      </c>
      <c r="I1259">
        <v>10500</v>
      </c>
      <c r="J1259">
        <v>62475</v>
      </c>
      <c r="K1259" t="s">
        <v>18</v>
      </c>
      <c r="L1259">
        <v>2975</v>
      </c>
      <c r="M1259" t="s">
        <v>25</v>
      </c>
      <c r="N1259">
        <v>0</v>
      </c>
      <c r="O1259">
        <v>0</v>
      </c>
      <c r="P1259" t="s">
        <v>94</v>
      </c>
      <c r="Q1259" t="s">
        <v>417</v>
      </c>
      <c r="R1259" t="s">
        <v>21</v>
      </c>
    </row>
    <row r="1260" spans="1:18" hidden="1" x14ac:dyDescent="0.25">
      <c r="A1260">
        <v>20721</v>
      </c>
      <c r="B1260">
        <v>2898</v>
      </c>
      <c r="C1260" s="1">
        <v>43457</v>
      </c>
      <c r="D1260" t="s">
        <v>46</v>
      </c>
      <c r="E1260">
        <v>1</v>
      </c>
      <c r="F1260">
        <v>1</v>
      </c>
      <c r="G1260">
        <v>0</v>
      </c>
      <c r="H1260">
        <v>6000</v>
      </c>
      <c r="I1260">
        <v>900</v>
      </c>
      <c r="J1260">
        <v>5355</v>
      </c>
      <c r="K1260" t="s">
        <v>18</v>
      </c>
      <c r="L1260">
        <v>255</v>
      </c>
      <c r="M1260" t="s">
        <v>25</v>
      </c>
      <c r="N1260">
        <v>0</v>
      </c>
      <c r="O1260">
        <v>0</v>
      </c>
      <c r="P1260" t="s">
        <v>96</v>
      </c>
      <c r="Q1260" t="s">
        <v>417</v>
      </c>
      <c r="R1260" t="s">
        <v>21</v>
      </c>
    </row>
    <row r="1261" spans="1:18" hidden="1" x14ac:dyDescent="0.25">
      <c r="A1261">
        <v>555</v>
      </c>
      <c r="B1261">
        <v>2733</v>
      </c>
      <c r="C1261" s="1">
        <v>43326</v>
      </c>
      <c r="D1261" t="s">
        <v>46</v>
      </c>
      <c r="E1261">
        <v>1</v>
      </c>
      <c r="F1261">
        <v>1</v>
      </c>
      <c r="G1261">
        <v>0</v>
      </c>
      <c r="H1261">
        <v>9000</v>
      </c>
      <c r="I1261">
        <v>1350</v>
      </c>
      <c r="J1261">
        <v>8032.5</v>
      </c>
      <c r="K1261" t="s">
        <v>18</v>
      </c>
      <c r="L1261">
        <v>382.5</v>
      </c>
      <c r="M1261" t="s">
        <v>25</v>
      </c>
      <c r="N1261">
        <v>0</v>
      </c>
      <c r="O1261">
        <v>0</v>
      </c>
      <c r="P1261" t="s">
        <v>87</v>
      </c>
      <c r="Q1261" t="s">
        <v>417</v>
      </c>
      <c r="R1261" t="s">
        <v>21</v>
      </c>
    </row>
    <row r="1262" spans="1:18" hidden="1" x14ac:dyDescent="0.25">
      <c r="A1262">
        <v>648</v>
      </c>
      <c r="B1262">
        <v>2824</v>
      </c>
      <c r="C1262" s="1">
        <v>43398</v>
      </c>
      <c r="D1262" t="s">
        <v>46</v>
      </c>
      <c r="E1262">
        <v>3</v>
      </c>
      <c r="F1262">
        <v>2</v>
      </c>
      <c r="G1262">
        <v>1</v>
      </c>
      <c r="H1262">
        <v>36000</v>
      </c>
      <c r="I1262">
        <v>5400</v>
      </c>
      <c r="J1262">
        <v>32130</v>
      </c>
      <c r="K1262" t="s">
        <v>18</v>
      </c>
      <c r="L1262">
        <v>1530</v>
      </c>
      <c r="M1262" t="s">
        <v>25</v>
      </c>
      <c r="N1262">
        <v>0</v>
      </c>
      <c r="O1262">
        <v>0</v>
      </c>
      <c r="P1262" t="s">
        <v>87</v>
      </c>
      <c r="Q1262" t="s">
        <v>417</v>
      </c>
      <c r="R1262" t="s">
        <v>21</v>
      </c>
    </row>
    <row r="1263" spans="1:18" hidden="1" x14ac:dyDescent="0.25">
      <c r="A1263">
        <v>70768</v>
      </c>
      <c r="B1263">
        <v>2952</v>
      </c>
      <c r="C1263" s="1">
        <v>43491</v>
      </c>
      <c r="D1263" t="s">
        <v>46</v>
      </c>
      <c r="E1263">
        <v>1</v>
      </c>
      <c r="F1263">
        <v>1</v>
      </c>
      <c r="G1263">
        <v>0</v>
      </c>
      <c r="H1263">
        <v>8000</v>
      </c>
      <c r="I1263">
        <v>1200</v>
      </c>
      <c r="J1263">
        <v>7140</v>
      </c>
      <c r="K1263" t="s">
        <v>18</v>
      </c>
      <c r="L1263">
        <v>340</v>
      </c>
      <c r="M1263" t="s">
        <v>25</v>
      </c>
      <c r="N1263">
        <v>0</v>
      </c>
      <c r="O1263">
        <v>0</v>
      </c>
      <c r="P1263" t="s">
        <v>87</v>
      </c>
      <c r="Q1263" t="s">
        <v>417</v>
      </c>
      <c r="R1263" t="s">
        <v>21</v>
      </c>
    </row>
    <row r="1264" spans="1:18" hidden="1" x14ac:dyDescent="0.25">
      <c r="A1264">
        <v>86</v>
      </c>
      <c r="B1264">
        <v>2279</v>
      </c>
      <c r="C1264" s="1">
        <v>43012</v>
      </c>
      <c r="D1264" t="s">
        <v>46</v>
      </c>
      <c r="E1264">
        <v>2</v>
      </c>
      <c r="F1264">
        <v>2</v>
      </c>
      <c r="G1264">
        <v>0</v>
      </c>
      <c r="H1264">
        <v>18800</v>
      </c>
      <c r="I1264">
        <v>2820</v>
      </c>
      <c r="J1264">
        <v>16779</v>
      </c>
      <c r="K1264" t="s">
        <v>18</v>
      </c>
      <c r="L1264">
        <v>799</v>
      </c>
      <c r="M1264" t="s">
        <v>25</v>
      </c>
      <c r="N1264">
        <v>0</v>
      </c>
      <c r="O1264">
        <v>0</v>
      </c>
      <c r="P1264" t="s">
        <v>87</v>
      </c>
      <c r="Q1264" t="s">
        <v>417</v>
      </c>
      <c r="R1264" t="s">
        <v>21</v>
      </c>
    </row>
    <row r="1265" spans="1:18" hidden="1" x14ac:dyDescent="0.25">
      <c r="A1265">
        <v>171780</v>
      </c>
      <c r="B1265">
        <v>3955</v>
      </c>
      <c r="C1265" s="1">
        <v>44413</v>
      </c>
      <c r="D1265" t="s">
        <v>46</v>
      </c>
      <c r="E1265">
        <v>1</v>
      </c>
      <c r="F1265">
        <v>1</v>
      </c>
      <c r="G1265">
        <v>0</v>
      </c>
      <c r="H1265">
        <v>4000</v>
      </c>
      <c r="I1265">
        <v>600</v>
      </c>
      <c r="J1265">
        <v>3570</v>
      </c>
      <c r="K1265" t="s">
        <v>18</v>
      </c>
      <c r="L1265">
        <v>170</v>
      </c>
      <c r="M1265" t="s">
        <v>25</v>
      </c>
      <c r="N1265">
        <v>0</v>
      </c>
      <c r="O1265">
        <v>0</v>
      </c>
      <c r="P1265" t="s">
        <v>87</v>
      </c>
      <c r="Q1265" t="s">
        <v>417</v>
      </c>
      <c r="R1265" t="s">
        <v>21</v>
      </c>
    </row>
    <row r="1266" spans="1:18" hidden="1" x14ac:dyDescent="0.25">
      <c r="A1266">
        <v>171787</v>
      </c>
      <c r="B1266">
        <v>3962</v>
      </c>
      <c r="C1266" s="1">
        <v>44414</v>
      </c>
      <c r="D1266" t="s">
        <v>46</v>
      </c>
      <c r="E1266">
        <v>1</v>
      </c>
      <c r="F1266">
        <v>1</v>
      </c>
      <c r="G1266">
        <v>0</v>
      </c>
      <c r="H1266">
        <v>3810</v>
      </c>
      <c r="I1266">
        <v>571.5</v>
      </c>
      <c r="J1266">
        <v>3400.43</v>
      </c>
      <c r="K1266" t="s">
        <v>18</v>
      </c>
      <c r="L1266">
        <v>161.93</v>
      </c>
      <c r="M1266" t="s">
        <v>25</v>
      </c>
      <c r="N1266">
        <v>0</v>
      </c>
      <c r="O1266">
        <v>0</v>
      </c>
      <c r="P1266" t="s">
        <v>84</v>
      </c>
      <c r="Q1266" t="s">
        <v>417</v>
      </c>
      <c r="R1266" t="s">
        <v>21</v>
      </c>
    </row>
    <row r="1267" spans="1:18" hidden="1" x14ac:dyDescent="0.25">
      <c r="A1267">
        <v>171788</v>
      </c>
      <c r="B1267">
        <v>3963</v>
      </c>
      <c r="C1267" s="1">
        <v>44414</v>
      </c>
      <c r="D1267" t="s">
        <v>46</v>
      </c>
      <c r="E1267">
        <v>1</v>
      </c>
      <c r="F1267">
        <v>1</v>
      </c>
      <c r="G1267">
        <v>0</v>
      </c>
      <c r="H1267">
        <v>3810</v>
      </c>
      <c r="I1267">
        <v>571.5</v>
      </c>
      <c r="J1267">
        <v>3400.43</v>
      </c>
      <c r="K1267" t="s">
        <v>18</v>
      </c>
      <c r="L1267">
        <v>161.93</v>
      </c>
      <c r="M1267" t="s">
        <v>25</v>
      </c>
      <c r="N1267">
        <v>0</v>
      </c>
      <c r="O1267">
        <v>0</v>
      </c>
      <c r="P1267" t="s">
        <v>84</v>
      </c>
      <c r="Q1267" t="s">
        <v>417</v>
      </c>
      <c r="R1267" t="s">
        <v>21</v>
      </c>
    </row>
    <row r="1268" spans="1:18" hidden="1" x14ac:dyDescent="0.25">
      <c r="A1268">
        <v>222618</v>
      </c>
      <c r="B1268">
        <v>4783</v>
      </c>
      <c r="C1268" s="1">
        <v>45115</v>
      </c>
      <c r="D1268" t="s">
        <v>83</v>
      </c>
      <c r="E1268">
        <v>4</v>
      </c>
      <c r="F1268">
        <v>3</v>
      </c>
      <c r="G1268">
        <v>1</v>
      </c>
      <c r="H1268">
        <v>12000.6</v>
      </c>
      <c r="I1268">
        <v>1800.09</v>
      </c>
      <c r="J1268">
        <v>10710.54</v>
      </c>
      <c r="K1268" t="s">
        <v>18</v>
      </c>
      <c r="L1268">
        <v>510.03</v>
      </c>
      <c r="M1268" t="s">
        <v>25</v>
      </c>
      <c r="N1268">
        <v>0</v>
      </c>
      <c r="O1268">
        <v>0</v>
      </c>
      <c r="P1268" t="s">
        <v>80</v>
      </c>
      <c r="Q1268" t="s">
        <v>417</v>
      </c>
      <c r="R1268" t="s">
        <v>21</v>
      </c>
    </row>
    <row r="1269" spans="1:18" hidden="1" x14ac:dyDescent="0.25">
      <c r="A1269">
        <v>141267</v>
      </c>
      <c r="B1269">
        <v>3445</v>
      </c>
      <c r="C1269" s="1">
        <v>43980</v>
      </c>
      <c r="D1269" t="s">
        <v>46</v>
      </c>
      <c r="E1269">
        <v>1</v>
      </c>
      <c r="F1269">
        <v>1</v>
      </c>
      <c r="G1269">
        <v>0</v>
      </c>
      <c r="H1269">
        <v>11200</v>
      </c>
      <c r="I1269">
        <v>1680</v>
      </c>
      <c r="J1269">
        <v>9996</v>
      </c>
      <c r="K1269" t="s">
        <v>18</v>
      </c>
      <c r="L1269">
        <v>476</v>
      </c>
      <c r="M1269" t="s">
        <v>25</v>
      </c>
      <c r="N1269">
        <v>0</v>
      </c>
      <c r="O1269">
        <v>0</v>
      </c>
      <c r="P1269" t="s">
        <v>80</v>
      </c>
      <c r="Q1269" t="s">
        <v>417</v>
      </c>
      <c r="R1269" t="s">
        <v>21</v>
      </c>
    </row>
    <row r="1270" spans="1:18" hidden="1" x14ac:dyDescent="0.25">
      <c r="A1270">
        <v>171824</v>
      </c>
      <c r="B1270">
        <v>3999</v>
      </c>
      <c r="C1270" s="1">
        <v>44436</v>
      </c>
      <c r="D1270" t="s">
        <v>81</v>
      </c>
      <c r="E1270">
        <v>4</v>
      </c>
      <c r="F1270">
        <v>3</v>
      </c>
      <c r="G1270">
        <v>1</v>
      </c>
      <c r="H1270">
        <v>3799.8</v>
      </c>
      <c r="I1270">
        <v>569.97</v>
      </c>
      <c r="J1270">
        <v>3391.32</v>
      </c>
      <c r="K1270" t="s">
        <v>27</v>
      </c>
      <c r="L1270">
        <v>161.49</v>
      </c>
      <c r="M1270" t="s">
        <v>25</v>
      </c>
      <c r="N1270">
        <v>0</v>
      </c>
      <c r="O1270">
        <v>0</v>
      </c>
      <c r="P1270" t="s">
        <v>80</v>
      </c>
      <c r="Q1270" t="s">
        <v>417</v>
      </c>
      <c r="R1270" t="s">
        <v>21</v>
      </c>
    </row>
    <row r="1271" spans="1:18" hidden="1" x14ac:dyDescent="0.25">
      <c r="A1271">
        <v>212207</v>
      </c>
      <c r="B1271">
        <v>4383</v>
      </c>
      <c r="C1271" s="1">
        <v>44751</v>
      </c>
      <c r="D1271" t="s">
        <v>63</v>
      </c>
      <c r="E1271">
        <v>4</v>
      </c>
      <c r="F1271">
        <v>3</v>
      </c>
      <c r="G1271">
        <v>1</v>
      </c>
      <c r="H1271">
        <v>13799.7</v>
      </c>
      <c r="I1271">
        <v>2069.94</v>
      </c>
      <c r="J1271">
        <v>12316.25</v>
      </c>
      <c r="K1271" t="s">
        <v>18</v>
      </c>
      <c r="L1271">
        <v>586.49</v>
      </c>
      <c r="M1271" t="s">
        <v>25</v>
      </c>
      <c r="N1271">
        <v>0</v>
      </c>
      <c r="O1271">
        <v>0</v>
      </c>
      <c r="P1271" t="s">
        <v>80</v>
      </c>
      <c r="Q1271" t="s">
        <v>417</v>
      </c>
      <c r="R1271" t="s">
        <v>21</v>
      </c>
    </row>
    <row r="1272" spans="1:18" hidden="1" x14ac:dyDescent="0.25">
      <c r="A1272">
        <v>490</v>
      </c>
      <c r="B1272">
        <v>2669</v>
      </c>
      <c r="C1272" s="1">
        <v>43282</v>
      </c>
      <c r="D1272" t="s">
        <v>88</v>
      </c>
      <c r="E1272">
        <v>3</v>
      </c>
      <c r="F1272">
        <v>2</v>
      </c>
      <c r="G1272">
        <v>1</v>
      </c>
      <c r="H1272">
        <v>5100</v>
      </c>
      <c r="I1272">
        <v>765</v>
      </c>
      <c r="J1272">
        <v>4551.75</v>
      </c>
      <c r="K1272" t="s">
        <v>18</v>
      </c>
      <c r="L1272">
        <v>216.75</v>
      </c>
      <c r="M1272" t="s">
        <v>25</v>
      </c>
      <c r="N1272">
        <v>0</v>
      </c>
      <c r="O1272">
        <v>0</v>
      </c>
      <c r="P1272" t="s">
        <v>80</v>
      </c>
      <c r="Q1272" t="s">
        <v>417</v>
      </c>
      <c r="R1272" t="s">
        <v>21</v>
      </c>
    </row>
    <row r="1273" spans="1:18" hidden="1" x14ac:dyDescent="0.25">
      <c r="A1273">
        <v>141358</v>
      </c>
      <c r="B1273">
        <v>3536</v>
      </c>
      <c r="C1273" s="1">
        <v>44063</v>
      </c>
      <c r="D1273" t="s">
        <v>111</v>
      </c>
      <c r="E1273">
        <v>5</v>
      </c>
      <c r="F1273">
        <v>4</v>
      </c>
      <c r="G1273">
        <v>1</v>
      </c>
      <c r="H1273">
        <v>5000</v>
      </c>
      <c r="I1273">
        <v>750</v>
      </c>
      <c r="J1273">
        <v>4462.5</v>
      </c>
      <c r="K1273" t="s">
        <v>27</v>
      </c>
      <c r="L1273">
        <v>212.5</v>
      </c>
      <c r="M1273" t="s">
        <v>25</v>
      </c>
      <c r="N1273">
        <v>0</v>
      </c>
      <c r="O1273">
        <v>0</v>
      </c>
      <c r="P1273" t="s">
        <v>80</v>
      </c>
      <c r="Q1273" t="s">
        <v>417</v>
      </c>
      <c r="R1273" t="s">
        <v>21</v>
      </c>
    </row>
    <row r="1274" spans="1:18" hidden="1" x14ac:dyDescent="0.25">
      <c r="A1274">
        <v>222355</v>
      </c>
      <c r="B1274">
        <v>4533</v>
      </c>
      <c r="C1274" s="1">
        <v>44838</v>
      </c>
      <c r="D1274" t="s">
        <v>422</v>
      </c>
      <c r="E1274">
        <v>3</v>
      </c>
      <c r="F1274">
        <v>2</v>
      </c>
      <c r="G1274">
        <v>1</v>
      </c>
      <c r="H1274">
        <v>52000</v>
      </c>
      <c r="I1274">
        <v>7800</v>
      </c>
      <c r="J1274">
        <v>46410</v>
      </c>
      <c r="K1274" t="s">
        <v>18</v>
      </c>
      <c r="L1274">
        <v>2210</v>
      </c>
      <c r="M1274" t="s">
        <v>25</v>
      </c>
      <c r="N1274">
        <v>0</v>
      </c>
      <c r="O1274">
        <v>0</v>
      </c>
      <c r="P1274" t="s">
        <v>80</v>
      </c>
      <c r="Q1274" t="s">
        <v>417</v>
      </c>
      <c r="R1274" t="s">
        <v>21</v>
      </c>
    </row>
    <row r="1275" spans="1:18" hidden="1" x14ac:dyDescent="0.25">
      <c r="A1275">
        <v>171825</v>
      </c>
      <c r="B1275">
        <v>4000</v>
      </c>
      <c r="C1275" s="1">
        <v>44436</v>
      </c>
      <c r="D1275" t="s">
        <v>46</v>
      </c>
      <c r="E1275">
        <v>1</v>
      </c>
      <c r="F1275">
        <v>1</v>
      </c>
      <c r="G1275">
        <v>0</v>
      </c>
      <c r="H1275">
        <v>8800</v>
      </c>
      <c r="I1275">
        <v>1320</v>
      </c>
      <c r="J1275">
        <v>7854</v>
      </c>
      <c r="K1275" t="s">
        <v>18</v>
      </c>
      <c r="L1275">
        <v>374</v>
      </c>
      <c r="M1275" t="s">
        <v>25</v>
      </c>
      <c r="N1275">
        <v>0</v>
      </c>
      <c r="O1275">
        <v>0</v>
      </c>
      <c r="P1275" t="s">
        <v>76</v>
      </c>
      <c r="Q1275" t="s">
        <v>417</v>
      </c>
      <c r="R1275" t="s">
        <v>21</v>
      </c>
    </row>
    <row r="1276" spans="1:18" hidden="1" x14ac:dyDescent="0.25">
      <c r="A1276">
        <v>141339</v>
      </c>
      <c r="B1276">
        <v>3517</v>
      </c>
      <c r="C1276" s="1">
        <v>44055</v>
      </c>
      <c r="D1276" t="s">
        <v>88</v>
      </c>
      <c r="E1276">
        <v>1</v>
      </c>
      <c r="F1276">
        <v>1</v>
      </c>
      <c r="G1276">
        <v>0</v>
      </c>
      <c r="H1276">
        <v>19680</v>
      </c>
      <c r="I1276">
        <v>2952</v>
      </c>
      <c r="J1276">
        <v>17564.400000000001</v>
      </c>
      <c r="K1276" t="s">
        <v>18</v>
      </c>
      <c r="L1276">
        <v>836.4</v>
      </c>
      <c r="M1276" t="s">
        <v>25</v>
      </c>
      <c r="N1276">
        <v>0</v>
      </c>
      <c r="O1276">
        <v>0</v>
      </c>
      <c r="P1276" t="s">
        <v>76</v>
      </c>
      <c r="Q1276" t="s">
        <v>417</v>
      </c>
      <c r="R1276" t="s">
        <v>21</v>
      </c>
    </row>
    <row r="1277" spans="1:18" hidden="1" x14ac:dyDescent="0.25">
      <c r="A1277">
        <v>80838</v>
      </c>
      <c r="B1277">
        <v>3022</v>
      </c>
      <c r="C1277" s="1">
        <v>43562</v>
      </c>
      <c r="D1277" t="s">
        <v>46</v>
      </c>
      <c r="E1277">
        <v>1</v>
      </c>
      <c r="F1277">
        <v>1</v>
      </c>
      <c r="G1277">
        <v>0</v>
      </c>
      <c r="H1277">
        <v>8800</v>
      </c>
      <c r="I1277">
        <v>1320</v>
      </c>
      <c r="J1277">
        <v>7854</v>
      </c>
      <c r="K1277" t="s">
        <v>18</v>
      </c>
      <c r="L1277">
        <v>374</v>
      </c>
      <c r="M1277" t="s">
        <v>25</v>
      </c>
      <c r="N1277">
        <v>0</v>
      </c>
      <c r="O1277">
        <v>0</v>
      </c>
      <c r="P1277" t="s">
        <v>65</v>
      </c>
      <c r="Q1277" t="s">
        <v>417</v>
      </c>
      <c r="R1277" t="s">
        <v>21</v>
      </c>
    </row>
    <row r="1278" spans="1:18" hidden="1" x14ac:dyDescent="0.25">
      <c r="A1278">
        <v>121093</v>
      </c>
      <c r="B1278">
        <v>3272</v>
      </c>
      <c r="C1278" s="1">
        <v>43779</v>
      </c>
      <c r="D1278" t="s">
        <v>46</v>
      </c>
      <c r="E1278">
        <v>1</v>
      </c>
      <c r="F1278">
        <v>1</v>
      </c>
      <c r="G1278">
        <v>0</v>
      </c>
      <c r="H1278">
        <v>37000</v>
      </c>
      <c r="I1278">
        <v>5550</v>
      </c>
      <c r="J1278">
        <v>33022.5</v>
      </c>
      <c r="K1278" t="s">
        <v>18</v>
      </c>
      <c r="L1278">
        <v>1572.5</v>
      </c>
      <c r="M1278" t="s">
        <v>25</v>
      </c>
      <c r="N1278">
        <v>0</v>
      </c>
      <c r="O1278">
        <v>0</v>
      </c>
      <c r="P1278" t="s">
        <v>65</v>
      </c>
      <c r="Q1278" t="s">
        <v>417</v>
      </c>
      <c r="R1278" t="s">
        <v>21</v>
      </c>
    </row>
    <row r="1279" spans="1:18" hidden="1" x14ac:dyDescent="0.25">
      <c r="A1279">
        <v>70769</v>
      </c>
      <c r="B1279">
        <v>2953</v>
      </c>
      <c r="C1279" s="1">
        <v>43491</v>
      </c>
      <c r="D1279" t="s">
        <v>499</v>
      </c>
      <c r="E1279">
        <v>1</v>
      </c>
      <c r="F1279">
        <v>1</v>
      </c>
      <c r="G1279">
        <v>0</v>
      </c>
      <c r="H1279">
        <v>45000</v>
      </c>
      <c r="I1279">
        <v>6750</v>
      </c>
      <c r="J1279">
        <v>40162.5</v>
      </c>
      <c r="K1279" t="s">
        <v>18</v>
      </c>
      <c r="L1279">
        <v>1912.5</v>
      </c>
      <c r="M1279" t="s">
        <v>25</v>
      </c>
      <c r="N1279">
        <v>0</v>
      </c>
      <c r="O1279">
        <v>0</v>
      </c>
      <c r="P1279" t="s">
        <v>65</v>
      </c>
      <c r="Q1279" t="s">
        <v>417</v>
      </c>
      <c r="R1279" t="s">
        <v>21</v>
      </c>
    </row>
    <row r="1280" spans="1:18" hidden="1" x14ac:dyDescent="0.25">
      <c r="A1280">
        <v>131108</v>
      </c>
      <c r="B1280">
        <v>3287</v>
      </c>
      <c r="C1280" s="1">
        <v>43796</v>
      </c>
      <c r="D1280" t="s">
        <v>454</v>
      </c>
      <c r="E1280">
        <v>1</v>
      </c>
      <c r="F1280">
        <v>1</v>
      </c>
      <c r="G1280">
        <v>0</v>
      </c>
      <c r="H1280">
        <v>38500</v>
      </c>
      <c r="I1280">
        <v>5775</v>
      </c>
      <c r="J1280">
        <v>34361.25</v>
      </c>
      <c r="K1280" t="s">
        <v>18</v>
      </c>
      <c r="L1280">
        <v>1636.25</v>
      </c>
      <c r="M1280" t="s">
        <v>25</v>
      </c>
      <c r="N1280">
        <v>0</v>
      </c>
      <c r="O1280">
        <v>0</v>
      </c>
      <c r="P1280" t="s">
        <v>65</v>
      </c>
      <c r="Q1280" t="s">
        <v>417</v>
      </c>
      <c r="R1280" t="s">
        <v>21</v>
      </c>
    </row>
    <row r="1281" spans="1:18" hidden="1" x14ac:dyDescent="0.25">
      <c r="A1281">
        <v>131172</v>
      </c>
      <c r="B1281">
        <v>3351</v>
      </c>
      <c r="C1281" s="1">
        <v>43839</v>
      </c>
      <c r="D1281" t="s">
        <v>454</v>
      </c>
      <c r="E1281">
        <v>1</v>
      </c>
      <c r="F1281">
        <v>1</v>
      </c>
      <c r="G1281">
        <v>0</v>
      </c>
      <c r="H1281">
        <v>27000</v>
      </c>
      <c r="I1281">
        <v>4050</v>
      </c>
      <c r="J1281">
        <v>24097.5</v>
      </c>
      <c r="K1281" t="s">
        <v>18</v>
      </c>
      <c r="L1281">
        <v>1147.5</v>
      </c>
      <c r="M1281" t="s">
        <v>25</v>
      </c>
      <c r="N1281">
        <v>0</v>
      </c>
      <c r="O1281">
        <v>0</v>
      </c>
      <c r="P1281" t="s">
        <v>65</v>
      </c>
      <c r="Q1281" t="s">
        <v>417</v>
      </c>
      <c r="R1281" t="s">
        <v>21</v>
      </c>
    </row>
    <row r="1282" spans="1:18" hidden="1" x14ac:dyDescent="0.25">
      <c r="A1282">
        <v>111036</v>
      </c>
      <c r="B1282">
        <v>3217</v>
      </c>
      <c r="C1282" s="1">
        <v>43746</v>
      </c>
      <c r="D1282" t="s">
        <v>454</v>
      </c>
      <c r="E1282">
        <v>1</v>
      </c>
      <c r="F1282">
        <v>1</v>
      </c>
      <c r="G1282">
        <v>0</v>
      </c>
      <c r="H1282">
        <v>30000</v>
      </c>
      <c r="I1282">
        <v>4500</v>
      </c>
      <c r="J1282">
        <v>26775</v>
      </c>
      <c r="K1282" t="s">
        <v>18</v>
      </c>
      <c r="L1282">
        <v>1275</v>
      </c>
      <c r="M1282" t="s">
        <v>25</v>
      </c>
      <c r="N1282">
        <v>0</v>
      </c>
      <c r="O1282">
        <v>0</v>
      </c>
      <c r="P1282" t="s">
        <v>65</v>
      </c>
      <c r="Q1282" t="s">
        <v>417</v>
      </c>
      <c r="R1282" t="s">
        <v>21</v>
      </c>
    </row>
    <row r="1283" spans="1:18" hidden="1" x14ac:dyDescent="0.25">
      <c r="A1283">
        <v>111013</v>
      </c>
      <c r="B1283">
        <v>3194</v>
      </c>
      <c r="C1283" s="1">
        <v>43730</v>
      </c>
      <c r="D1283" t="s">
        <v>454</v>
      </c>
      <c r="E1283">
        <v>1</v>
      </c>
      <c r="F1283">
        <v>1</v>
      </c>
      <c r="G1283">
        <v>0</v>
      </c>
      <c r="H1283">
        <v>30000</v>
      </c>
      <c r="I1283">
        <v>4500</v>
      </c>
      <c r="J1283">
        <v>26775</v>
      </c>
      <c r="K1283" t="s">
        <v>18</v>
      </c>
      <c r="L1283">
        <v>1275</v>
      </c>
      <c r="M1283" t="s">
        <v>25</v>
      </c>
      <c r="N1283">
        <v>0</v>
      </c>
      <c r="O1283">
        <v>0</v>
      </c>
      <c r="P1283" t="s">
        <v>65</v>
      </c>
      <c r="Q1283" t="s">
        <v>417</v>
      </c>
      <c r="R1283" t="s">
        <v>21</v>
      </c>
    </row>
    <row r="1284" spans="1:18" hidden="1" x14ac:dyDescent="0.25">
      <c r="A1284">
        <v>121070</v>
      </c>
      <c r="B1284">
        <v>3250</v>
      </c>
      <c r="C1284" s="1">
        <v>43765</v>
      </c>
      <c r="D1284" t="s">
        <v>46</v>
      </c>
      <c r="E1284">
        <v>1</v>
      </c>
      <c r="F1284">
        <v>1</v>
      </c>
      <c r="G1284">
        <v>0</v>
      </c>
      <c r="H1284">
        <v>37000</v>
      </c>
      <c r="I1284">
        <v>5550</v>
      </c>
      <c r="J1284">
        <v>33022.5</v>
      </c>
      <c r="K1284" t="s">
        <v>18</v>
      </c>
      <c r="L1284">
        <v>1572.5</v>
      </c>
      <c r="M1284" t="s">
        <v>25</v>
      </c>
      <c r="N1284">
        <v>0</v>
      </c>
      <c r="O1284">
        <v>0</v>
      </c>
      <c r="P1284" t="s">
        <v>65</v>
      </c>
      <c r="Q1284" t="s">
        <v>417</v>
      </c>
      <c r="R1284" t="s">
        <v>21</v>
      </c>
    </row>
    <row r="1285" spans="1:18" hidden="1" x14ac:dyDescent="0.25">
      <c r="A1285">
        <v>90939</v>
      </c>
      <c r="B1285">
        <v>3117</v>
      </c>
      <c r="C1285" s="1">
        <v>43667</v>
      </c>
      <c r="D1285" t="s">
        <v>500</v>
      </c>
      <c r="E1285">
        <v>1</v>
      </c>
      <c r="F1285">
        <v>1</v>
      </c>
      <c r="G1285">
        <v>0</v>
      </c>
      <c r="H1285">
        <v>65000</v>
      </c>
      <c r="I1285">
        <v>9750</v>
      </c>
      <c r="J1285">
        <v>58012.5</v>
      </c>
      <c r="K1285" t="s">
        <v>18</v>
      </c>
      <c r="L1285">
        <v>2762.5</v>
      </c>
      <c r="M1285" t="s">
        <v>25</v>
      </c>
      <c r="N1285">
        <v>0</v>
      </c>
      <c r="O1285">
        <v>0</v>
      </c>
      <c r="P1285" t="s">
        <v>65</v>
      </c>
      <c r="Q1285" t="s">
        <v>417</v>
      </c>
      <c r="R1285" t="s">
        <v>21</v>
      </c>
    </row>
    <row r="1286" spans="1:18" hidden="1" x14ac:dyDescent="0.25">
      <c r="A1286">
        <v>298</v>
      </c>
      <c r="B1286">
        <v>2487</v>
      </c>
      <c r="C1286" s="1">
        <v>43134</v>
      </c>
      <c r="D1286" t="s">
        <v>72</v>
      </c>
      <c r="E1286">
        <v>1</v>
      </c>
      <c r="F1286">
        <v>1</v>
      </c>
      <c r="G1286">
        <v>0</v>
      </c>
      <c r="H1286">
        <v>6400</v>
      </c>
      <c r="I1286">
        <v>960</v>
      </c>
      <c r="J1286">
        <v>5712</v>
      </c>
      <c r="K1286" t="s">
        <v>18</v>
      </c>
      <c r="L1286">
        <v>272</v>
      </c>
      <c r="M1286" t="s">
        <v>25</v>
      </c>
      <c r="N1286">
        <v>0</v>
      </c>
      <c r="O1286">
        <v>0</v>
      </c>
      <c r="P1286" t="s">
        <v>65</v>
      </c>
      <c r="Q1286" t="s">
        <v>417</v>
      </c>
      <c r="R1286" t="s">
        <v>21</v>
      </c>
    </row>
    <row r="1287" spans="1:18" hidden="1" x14ac:dyDescent="0.25">
      <c r="A1287">
        <v>280</v>
      </c>
      <c r="B1287">
        <v>2471</v>
      </c>
      <c r="C1287" s="1">
        <v>43127</v>
      </c>
      <c r="D1287" t="s">
        <v>46</v>
      </c>
      <c r="E1287">
        <v>1</v>
      </c>
      <c r="F1287">
        <v>1</v>
      </c>
      <c r="G1287">
        <v>0</v>
      </c>
      <c r="H1287">
        <v>65000</v>
      </c>
      <c r="I1287">
        <v>9750</v>
      </c>
      <c r="J1287">
        <v>58012.5</v>
      </c>
      <c r="K1287" t="s">
        <v>18</v>
      </c>
      <c r="L1287">
        <v>2762.5</v>
      </c>
      <c r="M1287" t="s">
        <v>25</v>
      </c>
      <c r="N1287">
        <v>0</v>
      </c>
      <c r="O1287">
        <v>0</v>
      </c>
      <c r="P1287" t="s">
        <v>65</v>
      </c>
      <c r="Q1287" t="s">
        <v>417</v>
      </c>
      <c r="R1287" t="s">
        <v>21</v>
      </c>
    </row>
    <row r="1288" spans="1:18" hidden="1" x14ac:dyDescent="0.25">
      <c r="A1288">
        <v>267</v>
      </c>
      <c r="B1288">
        <v>2458</v>
      </c>
      <c r="C1288" s="1">
        <v>43119</v>
      </c>
      <c r="D1288" t="s">
        <v>46</v>
      </c>
      <c r="E1288">
        <v>1</v>
      </c>
      <c r="F1288">
        <v>1</v>
      </c>
      <c r="G1288">
        <v>0</v>
      </c>
      <c r="H1288">
        <v>6000</v>
      </c>
      <c r="I1288">
        <v>900</v>
      </c>
      <c r="J1288">
        <v>5355</v>
      </c>
      <c r="K1288" t="s">
        <v>18</v>
      </c>
      <c r="L1288">
        <v>255</v>
      </c>
      <c r="M1288" t="s">
        <v>25</v>
      </c>
      <c r="N1288">
        <v>0</v>
      </c>
      <c r="O1288">
        <v>0</v>
      </c>
      <c r="P1288" t="s">
        <v>65</v>
      </c>
      <c r="Q1288" t="s">
        <v>417</v>
      </c>
      <c r="R1288" t="s">
        <v>21</v>
      </c>
    </row>
    <row r="1289" spans="1:18" hidden="1" x14ac:dyDescent="0.25">
      <c r="A1289">
        <v>140</v>
      </c>
      <c r="B1289">
        <v>2332</v>
      </c>
      <c r="C1289" s="1">
        <v>43033</v>
      </c>
      <c r="D1289" t="s">
        <v>46</v>
      </c>
      <c r="E1289">
        <v>1</v>
      </c>
      <c r="F1289">
        <v>1</v>
      </c>
      <c r="G1289">
        <v>0</v>
      </c>
      <c r="H1289">
        <v>21600</v>
      </c>
      <c r="I1289">
        <v>3240</v>
      </c>
      <c r="J1289">
        <v>19278</v>
      </c>
      <c r="K1289" t="s">
        <v>18</v>
      </c>
      <c r="L1289">
        <v>918</v>
      </c>
      <c r="M1289" t="s">
        <v>25</v>
      </c>
      <c r="N1289">
        <v>0</v>
      </c>
      <c r="O1289">
        <v>0</v>
      </c>
      <c r="P1289" t="s">
        <v>65</v>
      </c>
      <c r="Q1289" t="s">
        <v>417</v>
      </c>
      <c r="R1289" t="s">
        <v>21</v>
      </c>
    </row>
    <row r="1290" spans="1:18" hidden="1" x14ac:dyDescent="0.25">
      <c r="A1290">
        <v>438</v>
      </c>
      <c r="B1290">
        <v>2618</v>
      </c>
      <c r="C1290" s="1">
        <v>43244</v>
      </c>
      <c r="D1290" t="s">
        <v>46</v>
      </c>
      <c r="E1290">
        <v>1</v>
      </c>
      <c r="F1290">
        <v>1</v>
      </c>
      <c r="G1290">
        <v>0</v>
      </c>
      <c r="H1290">
        <v>15000</v>
      </c>
      <c r="I1290">
        <v>2250</v>
      </c>
      <c r="J1290">
        <v>13387.5</v>
      </c>
      <c r="K1290" t="s">
        <v>18</v>
      </c>
      <c r="L1290">
        <v>637.5</v>
      </c>
      <c r="M1290" t="s">
        <v>25</v>
      </c>
      <c r="N1290">
        <v>0</v>
      </c>
      <c r="O1290">
        <v>0</v>
      </c>
      <c r="P1290" t="s">
        <v>65</v>
      </c>
      <c r="Q1290" t="s">
        <v>417</v>
      </c>
      <c r="R1290" t="s">
        <v>21</v>
      </c>
    </row>
    <row r="1291" spans="1:18" hidden="1" x14ac:dyDescent="0.25">
      <c r="A1291">
        <v>161603</v>
      </c>
      <c r="B1291">
        <v>3780</v>
      </c>
      <c r="C1291" s="1">
        <v>44253</v>
      </c>
      <c r="D1291" t="s">
        <v>454</v>
      </c>
      <c r="E1291">
        <v>1</v>
      </c>
      <c r="F1291">
        <v>1</v>
      </c>
      <c r="G1291">
        <v>0</v>
      </c>
      <c r="H1291">
        <v>29000</v>
      </c>
      <c r="I1291">
        <v>4350</v>
      </c>
      <c r="J1291">
        <v>25882.5</v>
      </c>
      <c r="K1291" t="s">
        <v>18</v>
      </c>
      <c r="L1291">
        <v>1232.5</v>
      </c>
      <c r="M1291" t="s">
        <v>25</v>
      </c>
      <c r="N1291">
        <v>0</v>
      </c>
      <c r="O1291">
        <v>0</v>
      </c>
      <c r="P1291" t="s">
        <v>65</v>
      </c>
      <c r="Q1291" t="s">
        <v>417</v>
      </c>
      <c r="R1291" t="s">
        <v>21</v>
      </c>
    </row>
    <row r="1292" spans="1:18" hidden="1" x14ac:dyDescent="0.25">
      <c r="A1292">
        <v>141306</v>
      </c>
      <c r="B1292">
        <v>3484</v>
      </c>
      <c r="C1292" s="1">
        <v>44026</v>
      </c>
      <c r="D1292" t="s">
        <v>454</v>
      </c>
      <c r="E1292">
        <v>1</v>
      </c>
      <c r="F1292">
        <v>1</v>
      </c>
      <c r="G1292">
        <v>0</v>
      </c>
      <c r="H1292">
        <v>27000</v>
      </c>
      <c r="I1292">
        <v>4050</v>
      </c>
      <c r="J1292">
        <v>24097.5</v>
      </c>
      <c r="K1292" t="s">
        <v>18</v>
      </c>
      <c r="L1292">
        <v>1147.5</v>
      </c>
      <c r="M1292" t="s">
        <v>25</v>
      </c>
      <c r="N1292">
        <v>0</v>
      </c>
      <c r="O1292">
        <v>0</v>
      </c>
      <c r="P1292" t="s">
        <v>65</v>
      </c>
      <c r="Q1292" t="s">
        <v>417</v>
      </c>
      <c r="R1292" t="s">
        <v>21</v>
      </c>
    </row>
    <row r="1293" spans="1:18" hidden="1" x14ac:dyDescent="0.25">
      <c r="A1293">
        <v>161597</v>
      </c>
      <c r="B1293">
        <v>3774</v>
      </c>
      <c r="C1293" s="1">
        <v>44250</v>
      </c>
      <c r="D1293" t="s">
        <v>454</v>
      </c>
      <c r="E1293">
        <v>1</v>
      </c>
      <c r="F1293">
        <v>1</v>
      </c>
      <c r="G1293">
        <v>0</v>
      </c>
      <c r="H1293">
        <v>29000</v>
      </c>
      <c r="I1293">
        <v>4350</v>
      </c>
      <c r="J1293">
        <v>25882.5</v>
      </c>
      <c r="K1293" t="s">
        <v>18</v>
      </c>
      <c r="L1293">
        <v>1232.5</v>
      </c>
      <c r="M1293" t="s">
        <v>25</v>
      </c>
      <c r="N1293">
        <v>0</v>
      </c>
      <c r="O1293">
        <v>0</v>
      </c>
      <c r="P1293" t="s">
        <v>65</v>
      </c>
      <c r="Q1293" t="s">
        <v>417</v>
      </c>
      <c r="R1293" t="s">
        <v>21</v>
      </c>
    </row>
    <row r="1294" spans="1:18" hidden="1" x14ac:dyDescent="0.25">
      <c r="A1294">
        <v>151412</v>
      </c>
      <c r="B1294">
        <v>3590</v>
      </c>
      <c r="C1294" s="1">
        <v>44110</v>
      </c>
      <c r="D1294" t="s">
        <v>454</v>
      </c>
      <c r="E1294">
        <v>1</v>
      </c>
      <c r="F1294">
        <v>1</v>
      </c>
      <c r="G1294">
        <v>0</v>
      </c>
      <c r="H1294">
        <v>27000</v>
      </c>
      <c r="I1294">
        <v>4050</v>
      </c>
      <c r="J1294">
        <v>24097.5</v>
      </c>
      <c r="K1294" t="s">
        <v>18</v>
      </c>
      <c r="L1294">
        <v>1147.5</v>
      </c>
      <c r="M1294" t="s">
        <v>25</v>
      </c>
      <c r="N1294">
        <v>0</v>
      </c>
      <c r="O1294">
        <v>0</v>
      </c>
      <c r="P1294" t="s">
        <v>65</v>
      </c>
      <c r="Q1294" t="s">
        <v>417</v>
      </c>
      <c r="R1294" t="s">
        <v>21</v>
      </c>
    </row>
    <row r="1295" spans="1:18" hidden="1" x14ac:dyDescent="0.25">
      <c r="A1295">
        <v>151492</v>
      </c>
      <c r="B1295">
        <v>3668</v>
      </c>
      <c r="C1295" s="1">
        <v>44156</v>
      </c>
      <c r="D1295" t="s">
        <v>501</v>
      </c>
      <c r="E1295">
        <v>1</v>
      </c>
      <c r="F1295">
        <v>1</v>
      </c>
      <c r="G1295">
        <v>0</v>
      </c>
      <c r="H1295">
        <v>45000</v>
      </c>
      <c r="I1295">
        <v>6750</v>
      </c>
      <c r="J1295">
        <v>40162.5</v>
      </c>
      <c r="K1295" t="s">
        <v>18</v>
      </c>
      <c r="L1295">
        <v>1912.5</v>
      </c>
      <c r="M1295" t="s">
        <v>25</v>
      </c>
      <c r="N1295">
        <v>0</v>
      </c>
      <c r="O1295">
        <v>0</v>
      </c>
      <c r="P1295" t="s">
        <v>65</v>
      </c>
      <c r="Q1295" t="s">
        <v>417</v>
      </c>
      <c r="R1295" t="s">
        <v>21</v>
      </c>
    </row>
    <row r="1296" spans="1:18" hidden="1" x14ac:dyDescent="0.25">
      <c r="A1296">
        <v>151391</v>
      </c>
      <c r="B1296">
        <v>3569</v>
      </c>
      <c r="C1296" s="1">
        <v>44101</v>
      </c>
      <c r="D1296" t="s">
        <v>454</v>
      </c>
      <c r="E1296">
        <v>1</v>
      </c>
      <c r="F1296">
        <v>1</v>
      </c>
      <c r="G1296">
        <v>0</v>
      </c>
      <c r="H1296">
        <v>27000</v>
      </c>
      <c r="I1296">
        <v>4050</v>
      </c>
      <c r="J1296">
        <v>24097.5</v>
      </c>
      <c r="K1296" t="s">
        <v>18</v>
      </c>
      <c r="L1296">
        <v>1147.5</v>
      </c>
      <c r="M1296" t="s">
        <v>25</v>
      </c>
      <c r="N1296">
        <v>0</v>
      </c>
      <c r="O1296">
        <v>0</v>
      </c>
      <c r="P1296" t="s">
        <v>65</v>
      </c>
      <c r="Q1296" t="s">
        <v>417</v>
      </c>
      <c r="R1296" t="s">
        <v>21</v>
      </c>
    </row>
    <row r="1297" spans="1:18" hidden="1" x14ac:dyDescent="0.25">
      <c r="A1297">
        <v>151429</v>
      </c>
      <c r="B1297">
        <v>3607</v>
      </c>
      <c r="C1297" s="1">
        <v>44121</v>
      </c>
      <c r="D1297" t="s">
        <v>88</v>
      </c>
      <c r="E1297">
        <v>1</v>
      </c>
      <c r="F1297">
        <v>1</v>
      </c>
      <c r="G1297">
        <v>0</v>
      </c>
      <c r="H1297">
        <v>2000</v>
      </c>
      <c r="I1297">
        <v>300</v>
      </c>
      <c r="J1297">
        <v>1785</v>
      </c>
      <c r="K1297" t="s">
        <v>18</v>
      </c>
      <c r="L1297">
        <v>85</v>
      </c>
      <c r="M1297" t="s">
        <v>25</v>
      </c>
      <c r="N1297">
        <v>0</v>
      </c>
      <c r="O1297">
        <v>0</v>
      </c>
      <c r="P1297" t="s">
        <v>64</v>
      </c>
      <c r="Q1297" t="s">
        <v>417</v>
      </c>
      <c r="R1297" t="s">
        <v>21</v>
      </c>
    </row>
    <row r="1298" spans="1:18" hidden="1" x14ac:dyDescent="0.25">
      <c r="A1298">
        <v>497</v>
      </c>
      <c r="B1298">
        <v>2676</v>
      </c>
      <c r="C1298" s="1">
        <v>43282</v>
      </c>
      <c r="D1298" t="s">
        <v>502</v>
      </c>
      <c r="E1298">
        <v>1</v>
      </c>
      <c r="F1298">
        <v>1</v>
      </c>
      <c r="G1298">
        <v>0</v>
      </c>
      <c r="H1298">
        <v>3000</v>
      </c>
      <c r="I1298">
        <v>450</v>
      </c>
      <c r="J1298">
        <v>2677.5</v>
      </c>
      <c r="K1298" t="s">
        <v>18</v>
      </c>
      <c r="L1298">
        <v>127.5</v>
      </c>
      <c r="M1298" t="s">
        <v>25</v>
      </c>
      <c r="N1298">
        <v>0</v>
      </c>
      <c r="O1298">
        <v>0</v>
      </c>
      <c r="P1298" t="s">
        <v>64</v>
      </c>
      <c r="Q1298" t="s">
        <v>417</v>
      </c>
      <c r="R1298" t="s">
        <v>21</v>
      </c>
    </row>
    <row r="1299" spans="1:18" hidden="1" x14ac:dyDescent="0.25">
      <c r="A1299">
        <v>134</v>
      </c>
      <c r="B1299">
        <v>2326</v>
      </c>
      <c r="C1299" s="1">
        <v>43033</v>
      </c>
      <c r="D1299" t="s">
        <v>46</v>
      </c>
      <c r="E1299">
        <v>1</v>
      </c>
      <c r="F1299">
        <v>1</v>
      </c>
      <c r="G1299">
        <v>0</v>
      </c>
      <c r="H1299">
        <v>6400</v>
      </c>
      <c r="I1299">
        <v>960</v>
      </c>
      <c r="J1299">
        <v>5712</v>
      </c>
      <c r="K1299" t="s">
        <v>18</v>
      </c>
      <c r="L1299">
        <v>272</v>
      </c>
      <c r="M1299" t="s">
        <v>25</v>
      </c>
      <c r="N1299">
        <v>0</v>
      </c>
      <c r="O1299">
        <v>0</v>
      </c>
      <c r="P1299" t="s">
        <v>64</v>
      </c>
      <c r="Q1299" t="s">
        <v>417</v>
      </c>
      <c r="R1299" t="s">
        <v>21</v>
      </c>
    </row>
    <row r="1300" spans="1:18" hidden="1" x14ac:dyDescent="0.25">
      <c r="A1300">
        <v>645</v>
      </c>
      <c r="B1300">
        <v>2821</v>
      </c>
      <c r="C1300" s="1">
        <v>43394</v>
      </c>
      <c r="D1300" t="s">
        <v>503</v>
      </c>
      <c r="E1300">
        <v>3</v>
      </c>
      <c r="F1300">
        <v>2</v>
      </c>
      <c r="G1300">
        <v>1</v>
      </c>
      <c r="H1300">
        <v>36000</v>
      </c>
      <c r="I1300">
        <v>5400</v>
      </c>
      <c r="J1300">
        <v>32130</v>
      </c>
      <c r="K1300" t="s">
        <v>18</v>
      </c>
      <c r="L1300">
        <v>1530</v>
      </c>
      <c r="M1300" t="s">
        <v>25</v>
      </c>
      <c r="N1300">
        <v>0</v>
      </c>
      <c r="O1300">
        <v>0</v>
      </c>
      <c r="P1300" t="s">
        <v>64</v>
      </c>
      <c r="Q1300" t="s">
        <v>417</v>
      </c>
      <c r="R1300" t="s">
        <v>21</v>
      </c>
    </row>
    <row r="1301" spans="1:18" hidden="1" x14ac:dyDescent="0.25">
      <c r="A1301">
        <v>222585</v>
      </c>
      <c r="B1301">
        <v>4751</v>
      </c>
      <c r="C1301" s="1">
        <v>45071</v>
      </c>
      <c r="D1301" t="s">
        <v>504</v>
      </c>
      <c r="E1301">
        <v>5</v>
      </c>
      <c r="F1301">
        <v>3</v>
      </c>
      <c r="G1301">
        <v>2</v>
      </c>
      <c r="H1301">
        <v>4680</v>
      </c>
      <c r="I1301">
        <v>702</v>
      </c>
      <c r="J1301">
        <v>4176.8999999999996</v>
      </c>
      <c r="K1301" t="s">
        <v>27</v>
      </c>
      <c r="L1301">
        <v>198.9</v>
      </c>
      <c r="M1301" t="s">
        <v>25</v>
      </c>
      <c r="N1301">
        <v>0</v>
      </c>
      <c r="O1301">
        <v>0</v>
      </c>
      <c r="P1301" t="s">
        <v>20</v>
      </c>
      <c r="Q1301" t="s">
        <v>417</v>
      </c>
      <c r="R1301" t="s">
        <v>21</v>
      </c>
    </row>
    <row r="1302" spans="1:18" hidden="1" x14ac:dyDescent="0.25">
      <c r="A1302">
        <v>222660</v>
      </c>
      <c r="B1302">
        <v>4821</v>
      </c>
      <c r="C1302" s="1">
        <v>45139</v>
      </c>
      <c r="D1302" t="s">
        <v>363</v>
      </c>
      <c r="E1302">
        <v>1</v>
      </c>
      <c r="F1302">
        <v>1</v>
      </c>
      <c r="G1302">
        <v>0</v>
      </c>
      <c r="H1302">
        <v>16500</v>
      </c>
      <c r="I1302">
        <v>2475</v>
      </c>
      <c r="J1302">
        <v>14726.25</v>
      </c>
      <c r="K1302" t="s">
        <v>18</v>
      </c>
      <c r="L1302">
        <v>701.25</v>
      </c>
      <c r="M1302" t="s">
        <v>25</v>
      </c>
      <c r="N1302">
        <v>0</v>
      </c>
      <c r="O1302">
        <v>0</v>
      </c>
      <c r="P1302" t="s">
        <v>20</v>
      </c>
      <c r="Q1302" t="s">
        <v>417</v>
      </c>
      <c r="R1302" t="s">
        <v>21</v>
      </c>
    </row>
    <row r="1303" spans="1:18" hidden="1" x14ac:dyDescent="0.25">
      <c r="A1303">
        <v>406</v>
      </c>
      <c r="B1303">
        <v>2588</v>
      </c>
      <c r="C1303" s="1">
        <v>43217</v>
      </c>
      <c r="D1303" t="s">
        <v>505</v>
      </c>
      <c r="E1303">
        <v>3</v>
      </c>
      <c r="F1303">
        <v>2</v>
      </c>
      <c r="G1303">
        <v>1</v>
      </c>
      <c r="H1303">
        <v>6000</v>
      </c>
      <c r="I1303">
        <v>900</v>
      </c>
      <c r="J1303">
        <v>5355</v>
      </c>
      <c r="K1303" t="s">
        <v>18</v>
      </c>
      <c r="L1303">
        <v>255</v>
      </c>
      <c r="M1303" t="s">
        <v>25</v>
      </c>
      <c r="N1303">
        <v>0</v>
      </c>
      <c r="O1303">
        <v>0</v>
      </c>
      <c r="P1303" t="s">
        <v>61</v>
      </c>
      <c r="Q1303" t="s">
        <v>417</v>
      </c>
      <c r="R1303" t="s">
        <v>21</v>
      </c>
    </row>
    <row r="1304" spans="1:18" hidden="1" x14ac:dyDescent="0.25">
      <c r="A1304">
        <v>222464</v>
      </c>
      <c r="B1304">
        <v>4633</v>
      </c>
      <c r="C1304" s="1">
        <v>44937</v>
      </c>
      <c r="D1304" t="s">
        <v>363</v>
      </c>
      <c r="E1304">
        <v>3</v>
      </c>
      <c r="F1304">
        <v>2</v>
      </c>
      <c r="G1304">
        <v>1</v>
      </c>
      <c r="H1304">
        <v>69300</v>
      </c>
      <c r="I1304">
        <v>10395</v>
      </c>
      <c r="J1304">
        <v>61850.25</v>
      </c>
      <c r="K1304" t="s">
        <v>18</v>
      </c>
      <c r="L1304">
        <v>2945.25</v>
      </c>
      <c r="M1304" t="s">
        <v>25</v>
      </c>
      <c r="N1304">
        <v>0</v>
      </c>
      <c r="O1304">
        <v>0</v>
      </c>
      <c r="P1304" t="s">
        <v>20</v>
      </c>
      <c r="Q1304" t="s">
        <v>417</v>
      </c>
      <c r="R1304" t="s">
        <v>21</v>
      </c>
    </row>
    <row r="1305" spans="1:18" hidden="1" x14ac:dyDescent="0.25">
      <c r="A1305">
        <v>222539</v>
      </c>
      <c r="B1305">
        <v>4707</v>
      </c>
      <c r="C1305" s="1">
        <v>45014</v>
      </c>
      <c r="D1305" t="s">
        <v>363</v>
      </c>
      <c r="E1305">
        <v>1</v>
      </c>
      <c r="F1305">
        <v>1</v>
      </c>
      <c r="G1305">
        <v>0</v>
      </c>
      <c r="H1305">
        <v>13200</v>
      </c>
      <c r="I1305">
        <v>1980</v>
      </c>
      <c r="J1305">
        <v>11781</v>
      </c>
      <c r="K1305" t="s">
        <v>18</v>
      </c>
      <c r="L1305">
        <v>561</v>
      </c>
      <c r="M1305" t="s">
        <v>25</v>
      </c>
      <c r="N1305">
        <v>0</v>
      </c>
      <c r="O1305">
        <v>0</v>
      </c>
      <c r="P1305" t="s">
        <v>20</v>
      </c>
      <c r="Q1305" t="s">
        <v>417</v>
      </c>
      <c r="R1305" t="s">
        <v>21</v>
      </c>
    </row>
    <row r="1306" spans="1:18" hidden="1" x14ac:dyDescent="0.25">
      <c r="A1306">
        <v>202191</v>
      </c>
      <c r="B1306">
        <v>4366</v>
      </c>
      <c r="C1306" s="1">
        <v>44725</v>
      </c>
      <c r="D1306" t="s">
        <v>363</v>
      </c>
      <c r="E1306">
        <v>1</v>
      </c>
      <c r="F1306">
        <v>1</v>
      </c>
      <c r="G1306">
        <v>0</v>
      </c>
      <c r="H1306">
        <v>16500</v>
      </c>
      <c r="I1306">
        <v>2475</v>
      </c>
      <c r="J1306">
        <v>14726.25</v>
      </c>
      <c r="K1306" t="s">
        <v>18</v>
      </c>
      <c r="L1306">
        <v>701.25</v>
      </c>
      <c r="M1306" t="s">
        <v>25</v>
      </c>
      <c r="N1306">
        <v>0</v>
      </c>
      <c r="O1306">
        <v>0</v>
      </c>
      <c r="P1306" t="s">
        <v>20</v>
      </c>
      <c r="Q1306" t="s">
        <v>417</v>
      </c>
      <c r="R1306" t="s">
        <v>21</v>
      </c>
    </row>
    <row r="1307" spans="1:18" hidden="1" x14ac:dyDescent="0.25">
      <c r="A1307">
        <v>212230</v>
      </c>
      <c r="B1307">
        <v>4406</v>
      </c>
      <c r="C1307" s="1">
        <v>44770</v>
      </c>
      <c r="D1307" t="s">
        <v>363</v>
      </c>
      <c r="E1307">
        <v>1</v>
      </c>
      <c r="F1307">
        <v>1</v>
      </c>
      <c r="G1307">
        <v>0</v>
      </c>
      <c r="H1307">
        <v>16500</v>
      </c>
      <c r="I1307">
        <v>2475</v>
      </c>
      <c r="J1307">
        <v>14726.25</v>
      </c>
      <c r="K1307" t="s">
        <v>18</v>
      </c>
      <c r="L1307">
        <v>701.25</v>
      </c>
      <c r="M1307" t="s">
        <v>25</v>
      </c>
      <c r="N1307">
        <v>0</v>
      </c>
      <c r="O1307">
        <v>0</v>
      </c>
      <c r="P1307" t="s">
        <v>20</v>
      </c>
      <c r="Q1307" t="s">
        <v>417</v>
      </c>
      <c r="R1307" t="s">
        <v>21</v>
      </c>
    </row>
    <row r="1308" spans="1:18" hidden="1" x14ac:dyDescent="0.25">
      <c r="A1308">
        <v>202188</v>
      </c>
      <c r="B1308">
        <v>4363</v>
      </c>
      <c r="C1308" s="1">
        <v>44723</v>
      </c>
      <c r="D1308" t="s">
        <v>363</v>
      </c>
      <c r="E1308">
        <v>1</v>
      </c>
      <c r="F1308">
        <v>1</v>
      </c>
      <c r="G1308">
        <v>0</v>
      </c>
      <c r="H1308">
        <v>16500</v>
      </c>
      <c r="I1308">
        <v>2475</v>
      </c>
      <c r="J1308">
        <v>14726.25</v>
      </c>
      <c r="K1308" t="s">
        <v>18</v>
      </c>
      <c r="L1308">
        <v>701.25</v>
      </c>
      <c r="M1308" t="s">
        <v>25</v>
      </c>
      <c r="N1308">
        <v>0</v>
      </c>
      <c r="O1308">
        <v>0</v>
      </c>
      <c r="P1308" t="s">
        <v>20</v>
      </c>
      <c r="Q1308" t="s">
        <v>417</v>
      </c>
      <c r="R1308" t="s">
        <v>21</v>
      </c>
    </row>
    <row r="1309" spans="1:18" hidden="1" x14ac:dyDescent="0.25">
      <c r="A1309">
        <v>110967</v>
      </c>
      <c r="B1309">
        <v>3148</v>
      </c>
      <c r="C1309" s="1">
        <v>43698</v>
      </c>
      <c r="D1309" t="s">
        <v>506</v>
      </c>
      <c r="E1309">
        <v>8</v>
      </c>
      <c r="F1309">
        <v>8</v>
      </c>
      <c r="G1309">
        <v>0</v>
      </c>
      <c r="H1309">
        <v>113760</v>
      </c>
      <c r="I1309">
        <v>17064</v>
      </c>
      <c r="J1309">
        <v>101530.8</v>
      </c>
      <c r="K1309" t="s">
        <v>18</v>
      </c>
      <c r="L1309">
        <v>4834.8</v>
      </c>
      <c r="M1309" t="s">
        <v>25</v>
      </c>
      <c r="N1309">
        <v>0</v>
      </c>
      <c r="O1309">
        <v>0</v>
      </c>
      <c r="P1309" t="s">
        <v>20</v>
      </c>
      <c r="Q1309" t="s">
        <v>417</v>
      </c>
      <c r="R1309" t="s">
        <v>21</v>
      </c>
    </row>
    <row r="1310" spans="1:18" hidden="1" x14ac:dyDescent="0.25">
      <c r="A1310">
        <v>121097</v>
      </c>
      <c r="B1310">
        <v>3276</v>
      </c>
      <c r="C1310" s="1">
        <v>43781</v>
      </c>
      <c r="D1310" t="s">
        <v>506</v>
      </c>
      <c r="E1310">
        <v>8</v>
      </c>
      <c r="F1310">
        <v>8</v>
      </c>
      <c r="G1310">
        <v>0</v>
      </c>
      <c r="H1310">
        <v>113760</v>
      </c>
      <c r="I1310">
        <v>17064</v>
      </c>
      <c r="J1310">
        <v>101530.8</v>
      </c>
      <c r="K1310" t="s">
        <v>18</v>
      </c>
      <c r="L1310">
        <v>4834.8</v>
      </c>
      <c r="M1310" t="s">
        <v>25</v>
      </c>
      <c r="N1310">
        <v>0</v>
      </c>
      <c r="O1310">
        <v>0</v>
      </c>
      <c r="P1310" t="s">
        <v>20</v>
      </c>
      <c r="Q1310" t="s">
        <v>417</v>
      </c>
      <c r="R1310" t="s">
        <v>21</v>
      </c>
    </row>
    <row r="1311" spans="1:18" hidden="1" x14ac:dyDescent="0.25">
      <c r="A1311">
        <v>80820</v>
      </c>
      <c r="B1311">
        <v>3004</v>
      </c>
      <c r="C1311" s="1">
        <v>43555</v>
      </c>
      <c r="D1311" t="s">
        <v>73</v>
      </c>
      <c r="E1311">
        <v>1</v>
      </c>
      <c r="F1311">
        <v>1</v>
      </c>
      <c r="G1311">
        <v>0</v>
      </c>
      <c r="H1311">
        <v>12800</v>
      </c>
      <c r="I1311">
        <v>1920</v>
      </c>
      <c r="J1311">
        <v>11424</v>
      </c>
      <c r="K1311" t="s">
        <v>18</v>
      </c>
      <c r="L1311">
        <v>544</v>
      </c>
      <c r="M1311" t="s">
        <v>25</v>
      </c>
      <c r="N1311">
        <v>0</v>
      </c>
      <c r="O1311">
        <v>0</v>
      </c>
      <c r="P1311" t="s">
        <v>20</v>
      </c>
      <c r="Q1311" t="s">
        <v>417</v>
      </c>
      <c r="R1311" t="s">
        <v>21</v>
      </c>
    </row>
    <row r="1312" spans="1:18" hidden="1" x14ac:dyDescent="0.25">
      <c r="A1312">
        <v>697</v>
      </c>
      <c r="B1312">
        <v>2872</v>
      </c>
      <c r="C1312" s="1">
        <v>43435</v>
      </c>
      <c r="D1312" t="s">
        <v>73</v>
      </c>
      <c r="E1312">
        <v>1</v>
      </c>
      <c r="F1312">
        <v>1</v>
      </c>
      <c r="G1312">
        <v>0</v>
      </c>
      <c r="H1312">
        <v>16800</v>
      </c>
      <c r="I1312">
        <v>2520</v>
      </c>
      <c r="J1312">
        <v>14994</v>
      </c>
      <c r="K1312" t="s">
        <v>18</v>
      </c>
      <c r="L1312">
        <v>714</v>
      </c>
      <c r="M1312" t="s">
        <v>25</v>
      </c>
      <c r="N1312">
        <v>0</v>
      </c>
      <c r="O1312">
        <v>0</v>
      </c>
      <c r="P1312" t="s">
        <v>20</v>
      </c>
      <c r="Q1312" t="s">
        <v>417</v>
      </c>
      <c r="R1312" t="s">
        <v>21</v>
      </c>
    </row>
    <row r="1313" spans="1:18" hidden="1" x14ac:dyDescent="0.25">
      <c r="A1313">
        <v>644</v>
      </c>
      <c r="B1313">
        <v>2820</v>
      </c>
      <c r="C1313" s="1">
        <v>43394</v>
      </c>
      <c r="D1313" t="s">
        <v>49</v>
      </c>
      <c r="E1313">
        <v>1</v>
      </c>
      <c r="F1313">
        <v>1</v>
      </c>
      <c r="G1313">
        <v>0</v>
      </c>
      <c r="H1313">
        <v>5025</v>
      </c>
      <c r="I1313">
        <v>753.75</v>
      </c>
      <c r="J1313">
        <v>4484.8100000000004</v>
      </c>
      <c r="K1313" t="s">
        <v>18</v>
      </c>
      <c r="L1313">
        <v>213.56</v>
      </c>
      <c r="M1313" t="s">
        <v>25</v>
      </c>
      <c r="N1313">
        <v>0</v>
      </c>
      <c r="O1313">
        <v>0</v>
      </c>
      <c r="P1313" t="s">
        <v>20</v>
      </c>
      <c r="Q1313" t="s">
        <v>417</v>
      </c>
      <c r="R1313" t="s">
        <v>21</v>
      </c>
    </row>
    <row r="1314" spans="1:18" hidden="1" x14ac:dyDescent="0.25">
      <c r="A1314">
        <v>536</v>
      </c>
      <c r="B1314">
        <v>2715</v>
      </c>
      <c r="C1314" s="1">
        <v>43312</v>
      </c>
      <c r="D1314" t="s">
        <v>46</v>
      </c>
      <c r="E1314">
        <v>1</v>
      </c>
      <c r="F1314">
        <v>1</v>
      </c>
      <c r="G1314">
        <v>0</v>
      </c>
      <c r="H1314">
        <v>5280</v>
      </c>
      <c r="I1314">
        <v>792</v>
      </c>
      <c r="J1314">
        <v>4712.3999999999996</v>
      </c>
      <c r="K1314" t="s">
        <v>18</v>
      </c>
      <c r="L1314">
        <v>224.4</v>
      </c>
      <c r="M1314" t="s">
        <v>25</v>
      </c>
      <c r="N1314">
        <v>0</v>
      </c>
      <c r="O1314">
        <v>0</v>
      </c>
      <c r="P1314" t="s">
        <v>20</v>
      </c>
      <c r="Q1314" t="s">
        <v>417</v>
      </c>
      <c r="R1314" t="s">
        <v>21</v>
      </c>
    </row>
    <row r="1315" spans="1:18" hidden="1" x14ac:dyDescent="0.25">
      <c r="A1315">
        <v>478</v>
      </c>
      <c r="B1315">
        <v>2657</v>
      </c>
      <c r="C1315" s="1">
        <v>43278</v>
      </c>
      <c r="D1315" t="s">
        <v>507</v>
      </c>
      <c r="E1315">
        <v>1</v>
      </c>
      <c r="F1315">
        <v>1</v>
      </c>
      <c r="G1315">
        <v>0</v>
      </c>
      <c r="H1315">
        <v>825</v>
      </c>
      <c r="I1315">
        <v>123.75</v>
      </c>
      <c r="J1315">
        <v>736.31</v>
      </c>
      <c r="K1315" t="s">
        <v>22</v>
      </c>
      <c r="L1315">
        <v>35.06</v>
      </c>
      <c r="M1315" t="s">
        <v>25</v>
      </c>
      <c r="N1315">
        <v>0</v>
      </c>
      <c r="O1315">
        <v>0</v>
      </c>
      <c r="P1315" t="s">
        <v>20</v>
      </c>
      <c r="Q1315" t="s">
        <v>417</v>
      </c>
      <c r="R1315" t="s">
        <v>21</v>
      </c>
    </row>
    <row r="1316" spans="1:18" hidden="1" x14ac:dyDescent="0.25">
      <c r="A1316">
        <v>453</v>
      </c>
      <c r="B1316">
        <v>2633</v>
      </c>
      <c r="C1316" s="1">
        <v>43253</v>
      </c>
      <c r="D1316" t="s">
        <v>185</v>
      </c>
      <c r="E1316">
        <v>1</v>
      </c>
      <c r="F1316">
        <v>1</v>
      </c>
      <c r="G1316">
        <v>0</v>
      </c>
      <c r="H1316">
        <v>1650</v>
      </c>
      <c r="I1316">
        <v>247.5</v>
      </c>
      <c r="J1316">
        <v>1472.63</v>
      </c>
      <c r="K1316" t="s">
        <v>18</v>
      </c>
      <c r="L1316">
        <v>70.13</v>
      </c>
      <c r="M1316" t="s">
        <v>25</v>
      </c>
      <c r="N1316">
        <v>0</v>
      </c>
      <c r="O1316">
        <v>0</v>
      </c>
      <c r="P1316" t="s">
        <v>20</v>
      </c>
      <c r="Q1316" t="s">
        <v>417</v>
      </c>
      <c r="R1316" t="s">
        <v>21</v>
      </c>
    </row>
    <row r="1317" spans="1:18" hidden="1" x14ac:dyDescent="0.25">
      <c r="A1317">
        <v>468</v>
      </c>
      <c r="B1317">
        <v>2647</v>
      </c>
      <c r="C1317" s="1">
        <v>43274</v>
      </c>
      <c r="D1317" t="s">
        <v>508</v>
      </c>
      <c r="E1317">
        <v>16</v>
      </c>
      <c r="F1317">
        <v>8</v>
      </c>
      <c r="G1317">
        <v>8</v>
      </c>
      <c r="H1317">
        <v>37800</v>
      </c>
      <c r="I1317">
        <v>5670</v>
      </c>
      <c r="J1317">
        <v>33736.5</v>
      </c>
      <c r="K1317" t="s">
        <v>18</v>
      </c>
      <c r="L1317">
        <v>1606.5</v>
      </c>
      <c r="M1317" t="s">
        <v>25</v>
      </c>
      <c r="N1317">
        <v>0</v>
      </c>
      <c r="O1317">
        <v>0</v>
      </c>
      <c r="P1317" t="s">
        <v>20</v>
      </c>
      <c r="Q1317" t="s">
        <v>417</v>
      </c>
      <c r="R1317" t="s">
        <v>21</v>
      </c>
    </row>
    <row r="1318" spans="1:18" hidden="1" x14ac:dyDescent="0.25">
      <c r="A1318">
        <v>446</v>
      </c>
      <c r="B1318">
        <v>2626</v>
      </c>
      <c r="C1318" s="1">
        <v>43246</v>
      </c>
      <c r="D1318" t="s">
        <v>46</v>
      </c>
      <c r="E1318">
        <v>3</v>
      </c>
      <c r="F1318">
        <v>2</v>
      </c>
      <c r="G1318">
        <v>1</v>
      </c>
      <c r="H1318">
        <v>10200</v>
      </c>
      <c r="I1318">
        <v>1530</v>
      </c>
      <c r="J1318">
        <v>9103.5</v>
      </c>
      <c r="K1318" t="s">
        <v>18</v>
      </c>
      <c r="L1318">
        <v>433.5</v>
      </c>
      <c r="M1318" t="s">
        <v>25</v>
      </c>
      <c r="N1318">
        <v>0</v>
      </c>
      <c r="O1318">
        <v>0</v>
      </c>
      <c r="P1318" t="s">
        <v>20</v>
      </c>
      <c r="Q1318" t="s">
        <v>417</v>
      </c>
      <c r="R1318" t="s">
        <v>21</v>
      </c>
    </row>
    <row r="1319" spans="1:18" hidden="1" x14ac:dyDescent="0.25">
      <c r="A1319">
        <v>316</v>
      </c>
      <c r="B1319">
        <v>2504</v>
      </c>
      <c r="C1319" s="1">
        <v>43148</v>
      </c>
      <c r="D1319" t="s">
        <v>108</v>
      </c>
      <c r="E1319">
        <v>1</v>
      </c>
      <c r="F1319">
        <v>1</v>
      </c>
      <c r="G1319">
        <v>0</v>
      </c>
      <c r="H1319">
        <v>1650</v>
      </c>
      <c r="I1319">
        <v>247.5</v>
      </c>
      <c r="J1319">
        <v>1472.63</v>
      </c>
      <c r="K1319" t="s">
        <v>18</v>
      </c>
      <c r="L1319">
        <v>70.13</v>
      </c>
      <c r="M1319" t="s">
        <v>25</v>
      </c>
      <c r="N1319">
        <v>0</v>
      </c>
      <c r="O1319">
        <v>0</v>
      </c>
      <c r="P1319" t="s">
        <v>20</v>
      </c>
      <c r="Q1319" t="s">
        <v>417</v>
      </c>
      <c r="R1319" t="s">
        <v>21</v>
      </c>
    </row>
    <row r="1320" spans="1:18" hidden="1" x14ac:dyDescent="0.25">
      <c r="A1320">
        <v>205</v>
      </c>
      <c r="B1320">
        <v>2396</v>
      </c>
      <c r="C1320" s="1">
        <v>43082</v>
      </c>
      <c r="D1320" t="s">
        <v>509</v>
      </c>
      <c r="E1320">
        <v>3</v>
      </c>
      <c r="F1320">
        <v>2</v>
      </c>
      <c r="G1320">
        <v>1</v>
      </c>
      <c r="H1320">
        <v>7800</v>
      </c>
      <c r="I1320">
        <v>1170</v>
      </c>
      <c r="J1320">
        <v>6630</v>
      </c>
      <c r="K1320" t="s">
        <v>18</v>
      </c>
      <c r="L1320">
        <v>0</v>
      </c>
      <c r="M1320" t="s">
        <v>25</v>
      </c>
      <c r="N1320">
        <v>0</v>
      </c>
      <c r="O1320">
        <v>0</v>
      </c>
      <c r="P1320" t="s">
        <v>20</v>
      </c>
      <c r="Q1320" t="s">
        <v>417</v>
      </c>
      <c r="R1320" t="s">
        <v>21</v>
      </c>
    </row>
    <row r="1321" spans="1:18" hidden="1" x14ac:dyDescent="0.25">
      <c r="A1321">
        <v>287</v>
      </c>
      <c r="B1321">
        <v>2478</v>
      </c>
      <c r="C1321" s="1">
        <v>43130</v>
      </c>
      <c r="D1321" t="s">
        <v>510</v>
      </c>
      <c r="E1321">
        <v>5</v>
      </c>
      <c r="F1321">
        <v>4</v>
      </c>
      <c r="G1321">
        <v>1</v>
      </c>
      <c r="H1321">
        <v>9900</v>
      </c>
      <c r="I1321">
        <v>1485</v>
      </c>
      <c r="J1321">
        <v>8835.75</v>
      </c>
      <c r="K1321" t="s">
        <v>18</v>
      </c>
      <c r="L1321">
        <v>420.75</v>
      </c>
      <c r="M1321" t="s">
        <v>25</v>
      </c>
      <c r="N1321">
        <v>0</v>
      </c>
      <c r="O1321">
        <v>0</v>
      </c>
      <c r="P1321" t="s">
        <v>20</v>
      </c>
      <c r="Q1321" t="s">
        <v>417</v>
      </c>
      <c r="R1321" t="s">
        <v>21</v>
      </c>
    </row>
    <row r="1322" spans="1:18" hidden="1" x14ac:dyDescent="0.25">
      <c r="A1322">
        <v>256</v>
      </c>
      <c r="B1322">
        <v>2447</v>
      </c>
      <c r="C1322" s="1">
        <v>43115</v>
      </c>
      <c r="D1322" t="s">
        <v>454</v>
      </c>
      <c r="E1322">
        <v>3</v>
      </c>
      <c r="F1322">
        <v>3</v>
      </c>
      <c r="G1322">
        <v>0</v>
      </c>
      <c r="H1322">
        <v>9900</v>
      </c>
      <c r="I1322">
        <v>990</v>
      </c>
      <c r="J1322">
        <v>9355.5</v>
      </c>
      <c r="K1322" t="s">
        <v>18</v>
      </c>
      <c r="L1322">
        <v>445.5</v>
      </c>
      <c r="M1322" t="s">
        <v>25</v>
      </c>
      <c r="N1322">
        <v>0</v>
      </c>
      <c r="O1322">
        <v>0</v>
      </c>
      <c r="P1322" t="s">
        <v>20</v>
      </c>
      <c r="Q1322" t="s">
        <v>417</v>
      </c>
      <c r="R1322" t="s">
        <v>21</v>
      </c>
    </row>
    <row r="1323" spans="1:18" hidden="1" x14ac:dyDescent="0.25">
      <c r="A1323">
        <v>64</v>
      </c>
      <c r="B1323">
        <v>2257</v>
      </c>
      <c r="C1323" s="1">
        <v>43011</v>
      </c>
      <c r="D1323" t="s">
        <v>511</v>
      </c>
      <c r="E1323">
        <v>1</v>
      </c>
      <c r="F1323">
        <v>1</v>
      </c>
      <c r="G1323">
        <v>0</v>
      </c>
      <c r="H1323">
        <v>6400</v>
      </c>
      <c r="I1323">
        <v>960</v>
      </c>
      <c r="J1323">
        <v>5712</v>
      </c>
      <c r="K1323" t="s">
        <v>18</v>
      </c>
      <c r="L1323">
        <v>272</v>
      </c>
      <c r="M1323" t="s">
        <v>25</v>
      </c>
      <c r="N1323">
        <v>0</v>
      </c>
      <c r="O1323">
        <v>0</v>
      </c>
      <c r="P1323" t="s">
        <v>20</v>
      </c>
      <c r="Q1323" t="s">
        <v>417</v>
      </c>
      <c r="R1323" t="s">
        <v>21</v>
      </c>
    </row>
    <row r="1324" spans="1:18" hidden="1" x14ac:dyDescent="0.25">
      <c r="A1324">
        <v>189</v>
      </c>
      <c r="B1324">
        <v>2380</v>
      </c>
      <c r="C1324" s="1">
        <v>43064</v>
      </c>
      <c r="D1324" t="s">
        <v>34</v>
      </c>
      <c r="E1324">
        <v>3</v>
      </c>
      <c r="F1324">
        <v>2</v>
      </c>
      <c r="G1324">
        <v>1</v>
      </c>
      <c r="H1324">
        <v>2700</v>
      </c>
      <c r="I1324">
        <v>405</v>
      </c>
      <c r="J1324">
        <v>2409.75</v>
      </c>
      <c r="K1324" t="s">
        <v>18</v>
      </c>
      <c r="L1324">
        <v>114.75</v>
      </c>
      <c r="M1324" t="s">
        <v>25</v>
      </c>
      <c r="N1324">
        <v>0</v>
      </c>
      <c r="O1324">
        <v>0</v>
      </c>
      <c r="P1324" t="s">
        <v>20</v>
      </c>
      <c r="Q1324" t="s">
        <v>417</v>
      </c>
      <c r="R1324" t="s">
        <v>21</v>
      </c>
    </row>
    <row r="1325" spans="1:18" hidden="1" x14ac:dyDescent="0.25">
      <c r="A1325">
        <v>199</v>
      </c>
      <c r="B1325">
        <v>2390</v>
      </c>
      <c r="C1325" s="1">
        <v>43073</v>
      </c>
      <c r="D1325" t="s">
        <v>454</v>
      </c>
      <c r="E1325">
        <v>1</v>
      </c>
      <c r="F1325">
        <v>1</v>
      </c>
      <c r="G1325">
        <v>0</v>
      </c>
      <c r="H1325">
        <v>3300</v>
      </c>
      <c r="I1325">
        <v>495</v>
      </c>
      <c r="J1325">
        <v>2945.25</v>
      </c>
      <c r="K1325" t="s">
        <v>18</v>
      </c>
      <c r="L1325">
        <v>140.25</v>
      </c>
      <c r="M1325" t="s">
        <v>25</v>
      </c>
      <c r="N1325">
        <v>0</v>
      </c>
      <c r="O1325">
        <v>0</v>
      </c>
      <c r="P1325" t="s">
        <v>20</v>
      </c>
      <c r="Q1325" t="s">
        <v>417</v>
      </c>
      <c r="R1325" t="s">
        <v>21</v>
      </c>
    </row>
    <row r="1326" spans="1:18" hidden="1" x14ac:dyDescent="0.25">
      <c r="A1326">
        <v>150</v>
      </c>
      <c r="B1326">
        <v>2342</v>
      </c>
      <c r="C1326" s="1">
        <v>43038</v>
      </c>
      <c r="D1326" t="s">
        <v>512</v>
      </c>
      <c r="E1326">
        <v>1</v>
      </c>
      <c r="F1326">
        <v>1</v>
      </c>
      <c r="G1326">
        <v>0</v>
      </c>
      <c r="H1326">
        <v>8550</v>
      </c>
      <c r="I1326">
        <v>1282.5</v>
      </c>
      <c r="J1326">
        <v>7630.88</v>
      </c>
      <c r="K1326" t="s">
        <v>18</v>
      </c>
      <c r="L1326">
        <v>363.38</v>
      </c>
      <c r="M1326" t="s">
        <v>25</v>
      </c>
      <c r="N1326">
        <v>0</v>
      </c>
      <c r="O1326">
        <v>0</v>
      </c>
      <c r="P1326" t="s">
        <v>20</v>
      </c>
      <c r="Q1326" t="s">
        <v>417</v>
      </c>
      <c r="R1326" t="s">
        <v>21</v>
      </c>
    </row>
    <row r="1327" spans="1:18" hidden="1" x14ac:dyDescent="0.25">
      <c r="A1327">
        <v>167</v>
      </c>
      <c r="B1327">
        <v>2358</v>
      </c>
      <c r="C1327" s="1">
        <v>43055</v>
      </c>
      <c r="D1327" t="s">
        <v>148</v>
      </c>
      <c r="E1327">
        <v>1</v>
      </c>
      <c r="F1327">
        <v>1</v>
      </c>
      <c r="G1327">
        <v>0</v>
      </c>
      <c r="H1327">
        <v>5700</v>
      </c>
      <c r="I1327">
        <v>855</v>
      </c>
      <c r="J1327">
        <v>5087.25</v>
      </c>
      <c r="K1327" t="s">
        <v>18</v>
      </c>
      <c r="L1327">
        <v>242.25</v>
      </c>
      <c r="M1327" t="s">
        <v>25</v>
      </c>
      <c r="N1327">
        <v>0</v>
      </c>
      <c r="O1327">
        <v>0</v>
      </c>
      <c r="P1327" t="s">
        <v>20</v>
      </c>
      <c r="Q1327" t="s">
        <v>417</v>
      </c>
      <c r="R1327" t="s">
        <v>21</v>
      </c>
    </row>
    <row r="1328" spans="1:18" hidden="1" x14ac:dyDescent="0.25">
      <c r="A1328">
        <v>85</v>
      </c>
      <c r="B1328">
        <v>2278</v>
      </c>
      <c r="C1328" s="1">
        <v>43012</v>
      </c>
      <c r="D1328" t="s">
        <v>513</v>
      </c>
      <c r="E1328">
        <v>3</v>
      </c>
      <c r="F1328">
        <v>2</v>
      </c>
      <c r="G1328">
        <v>1</v>
      </c>
      <c r="H1328">
        <v>6600</v>
      </c>
      <c r="I1328">
        <v>990</v>
      </c>
      <c r="J1328">
        <v>5890.5</v>
      </c>
      <c r="K1328" t="s">
        <v>27</v>
      </c>
      <c r="L1328">
        <v>280.5</v>
      </c>
      <c r="M1328" t="s">
        <v>25</v>
      </c>
      <c r="N1328">
        <v>0</v>
      </c>
      <c r="O1328">
        <v>0</v>
      </c>
      <c r="P1328" t="s">
        <v>20</v>
      </c>
      <c r="Q1328" t="s">
        <v>417</v>
      </c>
      <c r="R1328" t="s">
        <v>21</v>
      </c>
    </row>
    <row r="1329" spans="1:18" hidden="1" x14ac:dyDescent="0.25">
      <c r="A1329">
        <v>82</v>
      </c>
      <c r="B1329">
        <v>2275</v>
      </c>
      <c r="C1329" s="1">
        <v>43011</v>
      </c>
      <c r="D1329" t="s">
        <v>26</v>
      </c>
      <c r="E1329">
        <v>3</v>
      </c>
      <c r="F1329">
        <v>2</v>
      </c>
      <c r="G1329">
        <v>1</v>
      </c>
      <c r="H1329">
        <v>3300</v>
      </c>
      <c r="I1329">
        <v>495</v>
      </c>
      <c r="J1329">
        <v>2945.25</v>
      </c>
      <c r="K1329" t="s">
        <v>27</v>
      </c>
      <c r="L1329">
        <v>140.25</v>
      </c>
      <c r="M1329" t="s">
        <v>25</v>
      </c>
      <c r="N1329">
        <v>0</v>
      </c>
      <c r="O1329">
        <v>0</v>
      </c>
      <c r="P1329" t="s">
        <v>20</v>
      </c>
      <c r="Q1329" t="s">
        <v>417</v>
      </c>
      <c r="R1329" t="s">
        <v>21</v>
      </c>
    </row>
    <row r="1330" spans="1:18" hidden="1" x14ac:dyDescent="0.25">
      <c r="A1330">
        <v>47</v>
      </c>
      <c r="B1330">
        <v>2242</v>
      </c>
      <c r="C1330" s="1">
        <v>42994</v>
      </c>
      <c r="D1330" t="s">
        <v>514</v>
      </c>
      <c r="E1330">
        <v>1</v>
      </c>
      <c r="F1330">
        <v>1</v>
      </c>
      <c r="G1330">
        <v>0</v>
      </c>
      <c r="H1330">
        <v>8550</v>
      </c>
      <c r="I1330">
        <v>1282.5</v>
      </c>
      <c r="J1330">
        <v>7630.88</v>
      </c>
      <c r="K1330" t="s">
        <v>18</v>
      </c>
      <c r="L1330">
        <v>363.38</v>
      </c>
      <c r="M1330" t="s">
        <v>25</v>
      </c>
      <c r="N1330">
        <v>0</v>
      </c>
      <c r="O1330">
        <v>0</v>
      </c>
      <c r="P1330" t="s">
        <v>20</v>
      </c>
      <c r="Q1330" t="s">
        <v>417</v>
      </c>
      <c r="R1330" t="s">
        <v>21</v>
      </c>
    </row>
    <row r="1331" spans="1:18" hidden="1" x14ac:dyDescent="0.25">
      <c r="A1331">
        <v>19</v>
      </c>
      <c r="B1331">
        <v>2216</v>
      </c>
      <c r="C1331" s="1">
        <v>42983</v>
      </c>
      <c r="D1331" t="s">
        <v>515</v>
      </c>
      <c r="E1331">
        <v>1</v>
      </c>
      <c r="F1331">
        <v>1</v>
      </c>
      <c r="G1331">
        <v>0</v>
      </c>
      <c r="H1331">
        <v>8550</v>
      </c>
      <c r="I1331">
        <v>1282.5</v>
      </c>
      <c r="J1331">
        <v>7630.88</v>
      </c>
      <c r="K1331" t="s">
        <v>18</v>
      </c>
      <c r="L1331">
        <v>363.38</v>
      </c>
      <c r="M1331" t="s">
        <v>19</v>
      </c>
      <c r="N1331" t="s">
        <v>19</v>
      </c>
      <c r="O1331">
        <v>0</v>
      </c>
      <c r="P1331" t="s">
        <v>20</v>
      </c>
      <c r="Q1331" t="s">
        <v>417</v>
      </c>
      <c r="R1331" t="s">
        <v>21</v>
      </c>
    </row>
    <row r="1332" spans="1:18" hidden="1" x14ac:dyDescent="0.25">
      <c r="A1332">
        <v>20</v>
      </c>
      <c r="B1332">
        <v>2217</v>
      </c>
      <c r="C1332" s="1">
        <v>42984</v>
      </c>
      <c r="D1332" t="s">
        <v>102</v>
      </c>
      <c r="E1332">
        <v>1</v>
      </c>
      <c r="F1332">
        <v>1</v>
      </c>
      <c r="G1332">
        <v>0</v>
      </c>
      <c r="H1332">
        <v>2646</v>
      </c>
      <c r="I1332">
        <v>396.9</v>
      </c>
      <c r="J1332">
        <v>2361.5500000000002</v>
      </c>
      <c r="K1332" t="s">
        <v>18</v>
      </c>
      <c r="L1332">
        <v>112.45</v>
      </c>
      <c r="M1332" t="s">
        <v>19</v>
      </c>
      <c r="N1332" t="s">
        <v>19</v>
      </c>
      <c r="O1332">
        <v>0</v>
      </c>
      <c r="P1332" t="s">
        <v>20</v>
      </c>
      <c r="Q1332" t="s">
        <v>516</v>
      </c>
      <c r="R1332" t="s">
        <v>21</v>
      </c>
    </row>
    <row r="1333" spans="1:18" hidden="1" x14ac:dyDescent="0.25">
      <c r="A1333">
        <v>149</v>
      </c>
      <c r="B1333">
        <v>2341</v>
      </c>
      <c r="C1333" s="1">
        <v>43038</v>
      </c>
      <c r="D1333" t="s">
        <v>517</v>
      </c>
      <c r="E1333">
        <v>1</v>
      </c>
      <c r="F1333">
        <v>1</v>
      </c>
      <c r="G1333">
        <v>0</v>
      </c>
      <c r="H1333">
        <v>2646</v>
      </c>
      <c r="I1333">
        <v>396.9</v>
      </c>
      <c r="J1333">
        <v>2361.5500000000002</v>
      </c>
      <c r="K1333" t="s">
        <v>18</v>
      </c>
      <c r="L1333">
        <v>112.45</v>
      </c>
      <c r="M1333" t="s">
        <v>25</v>
      </c>
      <c r="N1333">
        <v>0</v>
      </c>
      <c r="O1333">
        <v>0</v>
      </c>
      <c r="P1333" t="s">
        <v>20</v>
      </c>
      <c r="Q1333" t="s">
        <v>516</v>
      </c>
      <c r="R1333" t="s">
        <v>21</v>
      </c>
    </row>
    <row r="1334" spans="1:18" hidden="1" x14ac:dyDescent="0.25">
      <c r="A1334">
        <v>201</v>
      </c>
      <c r="B1334">
        <v>2392</v>
      </c>
      <c r="C1334" s="1">
        <v>43078</v>
      </c>
      <c r="D1334" t="s">
        <v>46</v>
      </c>
      <c r="E1334">
        <v>1</v>
      </c>
      <c r="F1334">
        <v>1</v>
      </c>
      <c r="G1334">
        <v>0</v>
      </c>
      <c r="H1334">
        <v>2000</v>
      </c>
      <c r="I1334">
        <v>300</v>
      </c>
      <c r="J1334">
        <v>1785</v>
      </c>
      <c r="K1334" t="s">
        <v>18</v>
      </c>
      <c r="L1334">
        <v>85</v>
      </c>
      <c r="M1334" t="s">
        <v>25</v>
      </c>
      <c r="N1334">
        <v>0</v>
      </c>
      <c r="O1334">
        <v>0</v>
      </c>
      <c r="P1334" t="s">
        <v>20</v>
      </c>
      <c r="Q1334" t="s">
        <v>516</v>
      </c>
      <c r="R1334" t="s">
        <v>21</v>
      </c>
    </row>
    <row r="1335" spans="1:18" hidden="1" x14ac:dyDescent="0.25">
      <c r="A1335">
        <v>204</v>
      </c>
      <c r="B1335">
        <v>2395</v>
      </c>
      <c r="C1335" s="1">
        <v>43082</v>
      </c>
      <c r="D1335" t="s">
        <v>46</v>
      </c>
      <c r="E1335">
        <v>1</v>
      </c>
      <c r="F1335">
        <v>1</v>
      </c>
      <c r="G1335">
        <v>0</v>
      </c>
      <c r="H1335">
        <v>2000</v>
      </c>
      <c r="I1335">
        <v>300</v>
      </c>
      <c r="J1335">
        <v>1785</v>
      </c>
      <c r="K1335" t="s">
        <v>18</v>
      </c>
      <c r="L1335">
        <v>85</v>
      </c>
      <c r="M1335" t="s">
        <v>25</v>
      </c>
      <c r="N1335">
        <v>0</v>
      </c>
      <c r="O1335">
        <v>0</v>
      </c>
      <c r="P1335" t="s">
        <v>20</v>
      </c>
      <c r="Q1335" t="s">
        <v>516</v>
      </c>
      <c r="R1335" t="s">
        <v>21</v>
      </c>
    </row>
    <row r="1336" spans="1:18" hidden="1" x14ac:dyDescent="0.25">
      <c r="A1336">
        <v>207</v>
      </c>
      <c r="B1336">
        <v>2398</v>
      </c>
      <c r="C1336" s="1">
        <v>43084</v>
      </c>
      <c r="D1336" t="s">
        <v>46</v>
      </c>
      <c r="E1336">
        <v>1</v>
      </c>
      <c r="F1336">
        <v>1</v>
      </c>
      <c r="G1336">
        <v>0</v>
      </c>
      <c r="H1336">
        <v>2646</v>
      </c>
      <c r="I1336">
        <v>396.9</v>
      </c>
      <c r="J1336">
        <v>2361.5500000000002</v>
      </c>
      <c r="K1336" t="s">
        <v>18</v>
      </c>
      <c r="L1336">
        <v>112.45</v>
      </c>
      <c r="M1336" t="s">
        <v>25</v>
      </c>
      <c r="N1336">
        <v>0</v>
      </c>
      <c r="O1336">
        <v>0</v>
      </c>
      <c r="P1336" t="s">
        <v>20</v>
      </c>
      <c r="Q1336" t="s">
        <v>516</v>
      </c>
      <c r="R1336" t="s">
        <v>21</v>
      </c>
    </row>
    <row r="1337" spans="1:18" hidden="1" x14ac:dyDescent="0.25">
      <c r="A1337">
        <v>260</v>
      </c>
      <c r="B1337">
        <v>2451</v>
      </c>
      <c r="C1337" s="1">
        <v>43116</v>
      </c>
      <c r="D1337" t="s">
        <v>46</v>
      </c>
      <c r="E1337">
        <v>1</v>
      </c>
      <c r="F1337">
        <v>1</v>
      </c>
      <c r="G1337">
        <v>0</v>
      </c>
      <c r="H1337">
        <v>2205</v>
      </c>
      <c r="I1337">
        <v>330.75</v>
      </c>
      <c r="J1337">
        <v>1967.96</v>
      </c>
      <c r="K1337" t="s">
        <v>18</v>
      </c>
      <c r="L1337">
        <v>93.71</v>
      </c>
      <c r="M1337" t="s">
        <v>25</v>
      </c>
      <c r="N1337">
        <v>0</v>
      </c>
      <c r="O1337">
        <v>0</v>
      </c>
      <c r="P1337" t="s">
        <v>20</v>
      </c>
      <c r="Q1337" t="s">
        <v>516</v>
      </c>
      <c r="R1337" t="s">
        <v>21</v>
      </c>
    </row>
    <row r="1338" spans="1:18" hidden="1" x14ac:dyDescent="0.25">
      <c r="A1338">
        <v>286</v>
      </c>
      <c r="B1338">
        <v>2477</v>
      </c>
      <c r="C1338" s="1">
        <v>43129</v>
      </c>
      <c r="D1338" t="s">
        <v>518</v>
      </c>
      <c r="E1338">
        <v>1</v>
      </c>
      <c r="F1338">
        <v>1</v>
      </c>
      <c r="G1338">
        <v>0</v>
      </c>
      <c r="H1338">
        <v>2646</v>
      </c>
      <c r="I1338">
        <v>396.9</v>
      </c>
      <c r="J1338">
        <v>2361.5500000000002</v>
      </c>
      <c r="K1338" t="s">
        <v>18</v>
      </c>
      <c r="L1338">
        <v>112.45</v>
      </c>
      <c r="M1338" t="s">
        <v>25</v>
      </c>
      <c r="N1338">
        <v>0</v>
      </c>
      <c r="O1338">
        <v>0</v>
      </c>
      <c r="P1338" t="s">
        <v>20</v>
      </c>
      <c r="Q1338" t="s">
        <v>516</v>
      </c>
      <c r="R1338" t="s">
        <v>21</v>
      </c>
    </row>
    <row r="1339" spans="1:18" hidden="1" x14ac:dyDescent="0.25">
      <c r="A1339">
        <v>398</v>
      </c>
      <c r="B1339">
        <v>2581</v>
      </c>
      <c r="C1339" s="1">
        <v>43210</v>
      </c>
      <c r="D1339" t="s">
        <v>519</v>
      </c>
      <c r="E1339">
        <v>1</v>
      </c>
      <c r="F1339">
        <v>1</v>
      </c>
      <c r="G1339">
        <v>0</v>
      </c>
      <c r="H1339">
        <v>4000</v>
      </c>
      <c r="I1339">
        <v>600</v>
      </c>
      <c r="J1339">
        <v>3570</v>
      </c>
      <c r="K1339" t="s">
        <v>18</v>
      </c>
      <c r="L1339">
        <v>170</v>
      </c>
      <c r="M1339" t="s">
        <v>25</v>
      </c>
      <c r="N1339">
        <v>0</v>
      </c>
      <c r="O1339">
        <v>0</v>
      </c>
      <c r="P1339" t="s">
        <v>20</v>
      </c>
      <c r="Q1339" t="s">
        <v>516</v>
      </c>
      <c r="R1339" t="s">
        <v>21</v>
      </c>
    </row>
    <row r="1340" spans="1:18" hidden="1" x14ac:dyDescent="0.25">
      <c r="A1340">
        <v>447</v>
      </c>
      <c r="B1340">
        <v>2627</v>
      </c>
      <c r="C1340" s="1">
        <v>43246</v>
      </c>
      <c r="D1340" t="s">
        <v>46</v>
      </c>
      <c r="E1340">
        <v>1</v>
      </c>
      <c r="F1340">
        <v>1</v>
      </c>
      <c r="G1340">
        <v>0</v>
      </c>
      <c r="H1340">
        <v>1890</v>
      </c>
      <c r="I1340">
        <v>283.5</v>
      </c>
      <c r="J1340">
        <v>1686.83</v>
      </c>
      <c r="K1340" t="s">
        <v>18</v>
      </c>
      <c r="L1340">
        <v>80.33</v>
      </c>
      <c r="M1340" t="s">
        <v>25</v>
      </c>
      <c r="N1340">
        <v>0</v>
      </c>
      <c r="O1340">
        <v>0</v>
      </c>
      <c r="P1340" t="s">
        <v>20</v>
      </c>
      <c r="Q1340" t="s">
        <v>516</v>
      </c>
      <c r="R1340" t="s">
        <v>21</v>
      </c>
    </row>
    <row r="1341" spans="1:18" hidden="1" x14ac:dyDescent="0.25">
      <c r="A1341">
        <v>427</v>
      </c>
      <c r="B1341">
        <v>2607</v>
      </c>
      <c r="C1341" s="1">
        <v>43231</v>
      </c>
      <c r="D1341" t="s">
        <v>520</v>
      </c>
      <c r="E1341">
        <v>1</v>
      </c>
      <c r="F1341">
        <v>1</v>
      </c>
      <c r="G1341">
        <v>0</v>
      </c>
      <c r="H1341">
        <v>2880</v>
      </c>
      <c r="I1341">
        <v>432</v>
      </c>
      <c r="J1341">
        <v>2570.4</v>
      </c>
      <c r="K1341" t="s">
        <v>18</v>
      </c>
      <c r="L1341">
        <v>122.4</v>
      </c>
      <c r="M1341" t="s">
        <v>25</v>
      </c>
      <c r="N1341">
        <v>0</v>
      </c>
      <c r="O1341">
        <v>0</v>
      </c>
      <c r="P1341" t="s">
        <v>20</v>
      </c>
      <c r="Q1341" t="s">
        <v>516</v>
      </c>
      <c r="R1341" t="s">
        <v>21</v>
      </c>
    </row>
    <row r="1342" spans="1:18" hidden="1" x14ac:dyDescent="0.25">
      <c r="A1342">
        <v>470</v>
      </c>
      <c r="B1342">
        <v>2649</v>
      </c>
      <c r="C1342" s="1">
        <v>43274</v>
      </c>
      <c r="D1342" t="s">
        <v>521</v>
      </c>
      <c r="E1342">
        <v>10</v>
      </c>
      <c r="F1342">
        <v>10</v>
      </c>
      <c r="G1342">
        <v>0</v>
      </c>
      <c r="H1342">
        <v>14759.64</v>
      </c>
      <c r="I1342">
        <v>2213.96</v>
      </c>
      <c r="J1342">
        <v>13172.96</v>
      </c>
      <c r="K1342" t="s">
        <v>22</v>
      </c>
      <c r="L1342">
        <v>627.28</v>
      </c>
      <c r="M1342" t="s">
        <v>25</v>
      </c>
      <c r="N1342">
        <v>0</v>
      </c>
      <c r="O1342">
        <v>0</v>
      </c>
      <c r="P1342" t="s">
        <v>20</v>
      </c>
      <c r="Q1342" t="s">
        <v>516</v>
      </c>
      <c r="R1342" t="s">
        <v>21</v>
      </c>
    </row>
    <row r="1343" spans="1:18" hidden="1" x14ac:dyDescent="0.25">
      <c r="A1343">
        <v>544</v>
      </c>
      <c r="B1343">
        <v>2717</v>
      </c>
      <c r="C1343" s="1">
        <v>43313</v>
      </c>
      <c r="D1343" t="s">
        <v>46</v>
      </c>
      <c r="E1343">
        <v>1</v>
      </c>
      <c r="F1343">
        <v>1</v>
      </c>
      <c r="G1343">
        <v>0</v>
      </c>
      <c r="H1343">
        <v>1890</v>
      </c>
      <c r="I1343">
        <v>283.5</v>
      </c>
      <c r="J1343">
        <v>1686.83</v>
      </c>
      <c r="K1343" t="s">
        <v>18</v>
      </c>
      <c r="L1343">
        <v>80.33</v>
      </c>
      <c r="M1343" t="s">
        <v>25</v>
      </c>
      <c r="N1343">
        <v>0</v>
      </c>
      <c r="O1343">
        <v>0</v>
      </c>
      <c r="P1343" t="s">
        <v>20</v>
      </c>
      <c r="Q1343" t="s">
        <v>516</v>
      </c>
      <c r="R1343" t="s">
        <v>21</v>
      </c>
    </row>
    <row r="1344" spans="1:18" hidden="1" x14ac:dyDescent="0.25">
      <c r="A1344">
        <v>550</v>
      </c>
      <c r="B1344">
        <v>2728</v>
      </c>
      <c r="C1344" s="1">
        <v>43320</v>
      </c>
      <c r="D1344" t="s">
        <v>88</v>
      </c>
      <c r="E1344">
        <v>5</v>
      </c>
      <c r="F1344">
        <v>5</v>
      </c>
      <c r="G1344">
        <v>0</v>
      </c>
      <c r="H1344">
        <v>9450</v>
      </c>
      <c r="I1344">
        <v>1417.5</v>
      </c>
      <c r="J1344">
        <v>8434.1299999999992</v>
      </c>
      <c r="K1344" t="s">
        <v>18</v>
      </c>
      <c r="L1344">
        <v>401.63</v>
      </c>
      <c r="M1344" t="s">
        <v>25</v>
      </c>
      <c r="N1344">
        <v>0</v>
      </c>
      <c r="O1344">
        <v>0</v>
      </c>
      <c r="P1344" t="s">
        <v>20</v>
      </c>
      <c r="Q1344" t="s">
        <v>516</v>
      </c>
      <c r="R1344" t="s">
        <v>21</v>
      </c>
    </row>
    <row r="1345" spans="1:18" hidden="1" x14ac:dyDescent="0.25">
      <c r="A1345">
        <v>571</v>
      </c>
      <c r="B1345">
        <v>2748</v>
      </c>
      <c r="C1345" s="1">
        <v>43345</v>
      </c>
      <c r="D1345" t="s">
        <v>522</v>
      </c>
      <c r="E1345">
        <v>1</v>
      </c>
      <c r="F1345">
        <v>1</v>
      </c>
      <c r="G1345">
        <v>0</v>
      </c>
      <c r="H1345">
        <v>13600</v>
      </c>
      <c r="I1345">
        <v>2040</v>
      </c>
      <c r="J1345">
        <v>12138</v>
      </c>
      <c r="K1345" t="s">
        <v>18</v>
      </c>
      <c r="L1345">
        <v>578</v>
      </c>
      <c r="M1345" t="s">
        <v>25</v>
      </c>
      <c r="N1345">
        <v>0</v>
      </c>
      <c r="O1345">
        <v>0</v>
      </c>
      <c r="P1345" t="s">
        <v>20</v>
      </c>
      <c r="Q1345" t="s">
        <v>516</v>
      </c>
      <c r="R1345" t="s">
        <v>21</v>
      </c>
    </row>
    <row r="1346" spans="1:18" hidden="1" x14ac:dyDescent="0.25">
      <c r="A1346">
        <v>594</v>
      </c>
      <c r="B1346">
        <v>2771</v>
      </c>
      <c r="C1346" s="1">
        <v>43358</v>
      </c>
      <c r="D1346" t="s">
        <v>523</v>
      </c>
      <c r="E1346">
        <v>1</v>
      </c>
      <c r="F1346">
        <v>1</v>
      </c>
      <c r="G1346">
        <v>0</v>
      </c>
      <c r="H1346">
        <v>20000</v>
      </c>
      <c r="I1346">
        <v>3000</v>
      </c>
      <c r="J1346">
        <v>17850</v>
      </c>
      <c r="K1346" t="s">
        <v>18</v>
      </c>
      <c r="L1346">
        <v>850</v>
      </c>
      <c r="M1346" t="s">
        <v>25</v>
      </c>
      <c r="N1346">
        <v>0</v>
      </c>
      <c r="O1346">
        <v>0</v>
      </c>
      <c r="P1346" t="s">
        <v>20</v>
      </c>
      <c r="Q1346" t="s">
        <v>516</v>
      </c>
      <c r="R1346" t="s">
        <v>21</v>
      </c>
    </row>
    <row r="1347" spans="1:18" hidden="1" x14ac:dyDescent="0.25">
      <c r="A1347">
        <v>691</v>
      </c>
      <c r="B1347">
        <v>2867</v>
      </c>
      <c r="C1347" s="1">
        <v>43424</v>
      </c>
      <c r="D1347" t="s">
        <v>46</v>
      </c>
      <c r="E1347">
        <v>1</v>
      </c>
      <c r="F1347">
        <v>1</v>
      </c>
      <c r="G1347">
        <v>0</v>
      </c>
      <c r="H1347">
        <v>1890</v>
      </c>
      <c r="I1347">
        <v>283.5</v>
      </c>
      <c r="J1347">
        <v>1686.83</v>
      </c>
      <c r="K1347" t="s">
        <v>18</v>
      </c>
      <c r="L1347">
        <v>80.33</v>
      </c>
      <c r="M1347" t="s">
        <v>25</v>
      </c>
      <c r="N1347">
        <v>0</v>
      </c>
      <c r="O1347">
        <v>0</v>
      </c>
      <c r="P1347" t="s">
        <v>20</v>
      </c>
      <c r="Q1347" t="s">
        <v>516</v>
      </c>
      <c r="R1347" t="s">
        <v>21</v>
      </c>
    </row>
    <row r="1348" spans="1:18" hidden="1" x14ac:dyDescent="0.25">
      <c r="A1348">
        <v>700</v>
      </c>
      <c r="B1348">
        <v>2875</v>
      </c>
      <c r="C1348" s="1">
        <v>43438</v>
      </c>
      <c r="D1348" t="s">
        <v>46</v>
      </c>
      <c r="E1348">
        <v>1</v>
      </c>
      <c r="F1348">
        <v>1</v>
      </c>
      <c r="G1348">
        <v>0</v>
      </c>
      <c r="H1348">
        <v>1890</v>
      </c>
      <c r="I1348">
        <v>283.5</v>
      </c>
      <c r="J1348">
        <v>1686.83</v>
      </c>
      <c r="K1348" t="s">
        <v>18</v>
      </c>
      <c r="L1348">
        <v>80.33</v>
      </c>
      <c r="M1348" t="s">
        <v>25</v>
      </c>
      <c r="N1348">
        <v>0</v>
      </c>
      <c r="O1348">
        <v>0</v>
      </c>
      <c r="P1348" t="s">
        <v>20</v>
      </c>
      <c r="Q1348" t="s">
        <v>516</v>
      </c>
      <c r="R1348" t="s">
        <v>21</v>
      </c>
    </row>
    <row r="1349" spans="1:18" hidden="1" x14ac:dyDescent="0.25">
      <c r="A1349">
        <v>701</v>
      </c>
      <c r="B1349">
        <v>2876</v>
      </c>
      <c r="C1349" s="1">
        <v>43441</v>
      </c>
      <c r="D1349" t="s">
        <v>46</v>
      </c>
      <c r="E1349">
        <v>1</v>
      </c>
      <c r="F1349">
        <v>1</v>
      </c>
      <c r="G1349">
        <v>0</v>
      </c>
      <c r="H1349">
        <v>1890</v>
      </c>
      <c r="I1349">
        <v>283.5</v>
      </c>
      <c r="J1349">
        <v>1686.83</v>
      </c>
      <c r="K1349" t="s">
        <v>18</v>
      </c>
      <c r="L1349">
        <v>80.33</v>
      </c>
      <c r="M1349" t="s">
        <v>25</v>
      </c>
      <c r="N1349">
        <v>0</v>
      </c>
      <c r="O1349">
        <v>0</v>
      </c>
      <c r="P1349" t="s">
        <v>20</v>
      </c>
      <c r="Q1349" t="s">
        <v>516</v>
      </c>
      <c r="R1349" t="s">
        <v>21</v>
      </c>
    </row>
    <row r="1350" spans="1:18" hidden="1" x14ac:dyDescent="0.25">
      <c r="A1350">
        <v>620</v>
      </c>
      <c r="B1350">
        <v>2797</v>
      </c>
      <c r="C1350" s="1">
        <v>43378</v>
      </c>
      <c r="D1350" t="s">
        <v>46</v>
      </c>
      <c r="E1350">
        <v>1</v>
      </c>
      <c r="F1350">
        <v>1</v>
      </c>
      <c r="G1350">
        <v>0</v>
      </c>
      <c r="H1350">
        <v>1890</v>
      </c>
      <c r="I1350">
        <v>283.5</v>
      </c>
      <c r="J1350">
        <v>1686.83</v>
      </c>
      <c r="K1350" t="s">
        <v>18</v>
      </c>
      <c r="L1350">
        <v>80.33</v>
      </c>
      <c r="M1350" t="s">
        <v>25</v>
      </c>
      <c r="N1350">
        <v>0</v>
      </c>
      <c r="O1350">
        <v>0</v>
      </c>
      <c r="P1350" t="s">
        <v>20</v>
      </c>
      <c r="Q1350" t="s">
        <v>516</v>
      </c>
      <c r="R1350" t="s">
        <v>21</v>
      </c>
    </row>
    <row r="1351" spans="1:18" hidden="1" x14ac:dyDescent="0.25">
      <c r="A1351">
        <v>625</v>
      </c>
      <c r="B1351">
        <v>2802</v>
      </c>
      <c r="C1351" s="1">
        <v>43384</v>
      </c>
      <c r="D1351" t="s">
        <v>522</v>
      </c>
      <c r="E1351">
        <v>1</v>
      </c>
      <c r="F1351">
        <v>1</v>
      </c>
      <c r="G1351">
        <v>0</v>
      </c>
      <c r="H1351">
        <v>20000</v>
      </c>
      <c r="I1351">
        <v>3000</v>
      </c>
      <c r="J1351">
        <v>17850</v>
      </c>
      <c r="K1351" t="s">
        <v>18</v>
      </c>
      <c r="L1351">
        <v>850</v>
      </c>
      <c r="M1351" t="s">
        <v>25</v>
      </c>
      <c r="N1351">
        <v>0</v>
      </c>
      <c r="O1351">
        <v>0</v>
      </c>
      <c r="P1351" t="s">
        <v>20</v>
      </c>
      <c r="Q1351" t="s">
        <v>516</v>
      </c>
      <c r="R1351" t="s">
        <v>21</v>
      </c>
    </row>
    <row r="1352" spans="1:18" hidden="1" x14ac:dyDescent="0.25">
      <c r="A1352">
        <v>528</v>
      </c>
      <c r="B1352">
        <v>2707</v>
      </c>
      <c r="C1352" s="1">
        <v>43308</v>
      </c>
      <c r="D1352" t="s">
        <v>46</v>
      </c>
      <c r="E1352">
        <v>1</v>
      </c>
      <c r="F1352">
        <v>1</v>
      </c>
      <c r="G1352">
        <v>0</v>
      </c>
      <c r="H1352">
        <v>1890</v>
      </c>
      <c r="I1352">
        <v>283.5</v>
      </c>
      <c r="J1352">
        <v>1686.83</v>
      </c>
      <c r="K1352" t="s">
        <v>18</v>
      </c>
      <c r="L1352">
        <v>80.33</v>
      </c>
      <c r="M1352" t="s">
        <v>25</v>
      </c>
      <c r="N1352">
        <v>0</v>
      </c>
      <c r="O1352">
        <v>0</v>
      </c>
      <c r="P1352" t="s">
        <v>20</v>
      </c>
      <c r="Q1352" t="s">
        <v>516</v>
      </c>
      <c r="R1352" t="s">
        <v>21</v>
      </c>
    </row>
    <row r="1353" spans="1:18" hidden="1" x14ac:dyDescent="0.25">
      <c r="A1353">
        <v>70746</v>
      </c>
      <c r="B1353">
        <v>2930</v>
      </c>
      <c r="C1353" s="1">
        <v>43471</v>
      </c>
      <c r="D1353" t="s">
        <v>46</v>
      </c>
      <c r="E1353">
        <v>1</v>
      </c>
      <c r="F1353">
        <v>1</v>
      </c>
      <c r="G1353">
        <v>0</v>
      </c>
      <c r="H1353">
        <v>3870</v>
      </c>
      <c r="I1353">
        <v>580.5</v>
      </c>
      <c r="J1353">
        <v>3453.97</v>
      </c>
      <c r="K1353" t="s">
        <v>18</v>
      </c>
      <c r="L1353">
        <v>164.47</v>
      </c>
      <c r="M1353" t="s">
        <v>25</v>
      </c>
      <c r="N1353">
        <v>0</v>
      </c>
      <c r="O1353">
        <v>0</v>
      </c>
      <c r="P1353" t="s">
        <v>20</v>
      </c>
      <c r="Q1353" t="s">
        <v>516</v>
      </c>
      <c r="R1353" t="s">
        <v>21</v>
      </c>
    </row>
    <row r="1354" spans="1:18" hidden="1" x14ac:dyDescent="0.25">
      <c r="A1354">
        <v>70751</v>
      </c>
      <c r="B1354">
        <v>2935</v>
      </c>
      <c r="C1354" s="1">
        <v>43474</v>
      </c>
      <c r="D1354" t="s">
        <v>46</v>
      </c>
      <c r="E1354">
        <v>1</v>
      </c>
      <c r="F1354">
        <v>1</v>
      </c>
      <c r="G1354">
        <v>0</v>
      </c>
      <c r="H1354">
        <v>3870</v>
      </c>
      <c r="I1354">
        <v>580.5</v>
      </c>
      <c r="J1354">
        <v>3453.97</v>
      </c>
      <c r="K1354" t="s">
        <v>18</v>
      </c>
      <c r="L1354">
        <v>164.47</v>
      </c>
      <c r="M1354" t="s">
        <v>25</v>
      </c>
      <c r="N1354">
        <v>0</v>
      </c>
      <c r="O1354">
        <v>0</v>
      </c>
      <c r="P1354" t="s">
        <v>20</v>
      </c>
      <c r="Q1354" t="s">
        <v>516</v>
      </c>
      <c r="R1354" t="s">
        <v>21</v>
      </c>
    </row>
    <row r="1355" spans="1:18" hidden="1" x14ac:dyDescent="0.25">
      <c r="A1355">
        <v>70765</v>
      </c>
      <c r="B1355">
        <v>2949</v>
      </c>
      <c r="C1355" s="1">
        <v>43489</v>
      </c>
      <c r="D1355" t="s">
        <v>46</v>
      </c>
      <c r="E1355">
        <v>2</v>
      </c>
      <c r="F1355">
        <v>2</v>
      </c>
      <c r="G1355">
        <v>0</v>
      </c>
      <c r="H1355">
        <v>7740</v>
      </c>
      <c r="I1355">
        <v>1161</v>
      </c>
      <c r="J1355">
        <v>6907.95</v>
      </c>
      <c r="K1355" t="s">
        <v>18</v>
      </c>
      <c r="L1355">
        <v>328.95</v>
      </c>
      <c r="M1355" t="s">
        <v>25</v>
      </c>
      <c r="N1355">
        <v>0</v>
      </c>
      <c r="O1355">
        <v>0</v>
      </c>
      <c r="P1355" t="s">
        <v>20</v>
      </c>
      <c r="Q1355" t="s">
        <v>516</v>
      </c>
      <c r="R1355" t="s">
        <v>21</v>
      </c>
    </row>
    <row r="1356" spans="1:18" hidden="1" x14ac:dyDescent="0.25">
      <c r="A1356">
        <v>70792</v>
      </c>
      <c r="B1356">
        <v>2976</v>
      </c>
      <c r="C1356" s="1">
        <v>43511</v>
      </c>
      <c r="D1356" t="s">
        <v>46</v>
      </c>
      <c r="E1356">
        <v>1</v>
      </c>
      <c r="F1356">
        <v>1</v>
      </c>
      <c r="G1356">
        <v>0</v>
      </c>
      <c r="H1356">
        <v>3870</v>
      </c>
      <c r="I1356">
        <v>580.5</v>
      </c>
      <c r="J1356">
        <v>3453.97</v>
      </c>
      <c r="K1356" t="s">
        <v>18</v>
      </c>
      <c r="L1356">
        <v>164.47</v>
      </c>
      <c r="M1356" t="s">
        <v>25</v>
      </c>
      <c r="N1356">
        <v>0</v>
      </c>
      <c r="O1356">
        <v>0</v>
      </c>
      <c r="P1356" t="s">
        <v>20</v>
      </c>
      <c r="Q1356" t="s">
        <v>516</v>
      </c>
      <c r="R1356" t="s">
        <v>21</v>
      </c>
    </row>
    <row r="1357" spans="1:18" hidden="1" x14ac:dyDescent="0.25">
      <c r="A1357">
        <v>80821</v>
      </c>
      <c r="B1357">
        <v>3005</v>
      </c>
      <c r="C1357" s="1">
        <v>43557</v>
      </c>
      <c r="D1357" t="s">
        <v>46</v>
      </c>
      <c r="E1357">
        <v>1</v>
      </c>
      <c r="F1357">
        <v>1</v>
      </c>
      <c r="G1357">
        <v>0</v>
      </c>
      <c r="H1357">
        <v>3870</v>
      </c>
      <c r="I1357">
        <v>580.5</v>
      </c>
      <c r="J1357">
        <v>3453.97</v>
      </c>
      <c r="K1357" t="s">
        <v>18</v>
      </c>
      <c r="L1357">
        <v>164.47</v>
      </c>
      <c r="M1357" t="s">
        <v>25</v>
      </c>
      <c r="N1357">
        <v>0</v>
      </c>
      <c r="O1357">
        <v>0</v>
      </c>
      <c r="P1357" t="s">
        <v>20</v>
      </c>
      <c r="Q1357" t="s">
        <v>516</v>
      </c>
      <c r="R1357" t="s">
        <v>21</v>
      </c>
    </row>
    <row r="1358" spans="1:18" hidden="1" x14ac:dyDescent="0.25">
      <c r="A1358">
        <v>80812</v>
      </c>
      <c r="B1358">
        <v>2996</v>
      </c>
      <c r="C1358" s="1">
        <v>43547</v>
      </c>
      <c r="D1358" t="s">
        <v>46</v>
      </c>
      <c r="E1358">
        <v>1</v>
      </c>
      <c r="F1358">
        <v>1</v>
      </c>
      <c r="G1358">
        <v>0</v>
      </c>
      <c r="H1358">
        <v>3870</v>
      </c>
      <c r="I1358">
        <v>580.5</v>
      </c>
      <c r="J1358">
        <v>3453.97</v>
      </c>
      <c r="K1358" t="s">
        <v>18</v>
      </c>
      <c r="L1358">
        <v>164.47</v>
      </c>
      <c r="M1358" t="s">
        <v>25</v>
      </c>
      <c r="N1358">
        <v>0</v>
      </c>
      <c r="O1358">
        <v>0</v>
      </c>
      <c r="P1358" t="s">
        <v>20</v>
      </c>
      <c r="Q1358" t="s">
        <v>516</v>
      </c>
      <c r="R1358" t="s">
        <v>21</v>
      </c>
    </row>
    <row r="1359" spans="1:18" hidden="1" x14ac:dyDescent="0.25">
      <c r="A1359">
        <v>80807</v>
      </c>
      <c r="B1359">
        <v>2991</v>
      </c>
      <c r="C1359" s="1">
        <v>43534</v>
      </c>
      <c r="D1359" t="s">
        <v>46</v>
      </c>
      <c r="E1359">
        <v>1</v>
      </c>
      <c r="F1359">
        <v>1</v>
      </c>
      <c r="G1359">
        <v>0</v>
      </c>
      <c r="H1359">
        <v>1417.5</v>
      </c>
      <c r="I1359">
        <v>212.63</v>
      </c>
      <c r="J1359">
        <v>1265.1099999999999</v>
      </c>
      <c r="K1359" t="s">
        <v>18</v>
      </c>
      <c r="L1359">
        <v>60.24</v>
      </c>
      <c r="M1359" t="s">
        <v>25</v>
      </c>
      <c r="N1359">
        <v>0</v>
      </c>
      <c r="O1359">
        <v>0</v>
      </c>
      <c r="P1359" t="s">
        <v>20</v>
      </c>
      <c r="Q1359" t="s">
        <v>516</v>
      </c>
      <c r="R1359" t="s">
        <v>21</v>
      </c>
    </row>
    <row r="1360" spans="1:18" hidden="1" x14ac:dyDescent="0.25">
      <c r="A1360">
        <v>80876</v>
      </c>
      <c r="B1360">
        <v>3060</v>
      </c>
      <c r="C1360" s="1">
        <v>43598</v>
      </c>
      <c r="D1360" t="s">
        <v>46</v>
      </c>
      <c r="E1360">
        <v>1</v>
      </c>
      <c r="F1360">
        <v>1</v>
      </c>
      <c r="G1360">
        <v>0</v>
      </c>
      <c r="H1360">
        <v>3870</v>
      </c>
      <c r="I1360">
        <v>580.5</v>
      </c>
      <c r="J1360">
        <v>3453.97</v>
      </c>
      <c r="K1360" t="s">
        <v>18</v>
      </c>
      <c r="L1360">
        <v>164.47</v>
      </c>
      <c r="M1360" t="s">
        <v>25</v>
      </c>
      <c r="N1360">
        <v>0</v>
      </c>
      <c r="O1360">
        <v>0</v>
      </c>
      <c r="P1360" t="s">
        <v>20</v>
      </c>
      <c r="Q1360" t="s">
        <v>516</v>
      </c>
      <c r="R1360" t="s">
        <v>21</v>
      </c>
    </row>
    <row r="1361" spans="1:18" hidden="1" x14ac:dyDescent="0.25">
      <c r="A1361">
        <v>80885</v>
      </c>
      <c r="B1361">
        <v>3064</v>
      </c>
      <c r="C1361" s="1">
        <v>43610</v>
      </c>
      <c r="D1361" t="s">
        <v>46</v>
      </c>
      <c r="E1361">
        <v>1</v>
      </c>
      <c r="F1361">
        <v>1</v>
      </c>
      <c r="G1361">
        <v>0</v>
      </c>
      <c r="H1361">
        <v>3870</v>
      </c>
      <c r="I1361">
        <v>580.5</v>
      </c>
      <c r="J1361">
        <v>3453.97</v>
      </c>
      <c r="K1361" t="s">
        <v>18</v>
      </c>
      <c r="L1361">
        <v>164.47</v>
      </c>
      <c r="M1361" t="s">
        <v>25</v>
      </c>
      <c r="N1361">
        <v>0</v>
      </c>
      <c r="O1361">
        <v>0</v>
      </c>
      <c r="P1361" t="s">
        <v>20</v>
      </c>
      <c r="Q1361" t="s">
        <v>516</v>
      </c>
      <c r="R1361" t="s">
        <v>21</v>
      </c>
    </row>
    <row r="1362" spans="1:18" hidden="1" x14ac:dyDescent="0.25">
      <c r="A1362">
        <v>131114</v>
      </c>
      <c r="B1362">
        <v>3293</v>
      </c>
      <c r="C1362" s="1">
        <v>43800</v>
      </c>
      <c r="D1362" t="s">
        <v>46</v>
      </c>
      <c r="E1362">
        <v>1</v>
      </c>
      <c r="F1362">
        <v>1</v>
      </c>
      <c r="G1362">
        <v>0</v>
      </c>
      <c r="H1362">
        <v>1890</v>
      </c>
      <c r="I1362">
        <v>283.5</v>
      </c>
      <c r="J1362">
        <v>1686.83</v>
      </c>
      <c r="K1362" t="s">
        <v>18</v>
      </c>
      <c r="L1362">
        <v>80.33</v>
      </c>
      <c r="M1362" t="s">
        <v>25</v>
      </c>
      <c r="N1362">
        <v>0</v>
      </c>
      <c r="O1362">
        <v>0</v>
      </c>
      <c r="P1362" t="s">
        <v>20</v>
      </c>
      <c r="Q1362" t="s">
        <v>516</v>
      </c>
      <c r="R1362" t="s">
        <v>21</v>
      </c>
    </row>
    <row r="1363" spans="1:18" hidden="1" x14ac:dyDescent="0.25">
      <c r="A1363">
        <v>100943</v>
      </c>
      <c r="B1363">
        <v>3123</v>
      </c>
      <c r="C1363" s="1">
        <v>43671</v>
      </c>
      <c r="D1363" t="s">
        <v>46</v>
      </c>
      <c r="E1363">
        <v>1</v>
      </c>
      <c r="F1363">
        <v>1</v>
      </c>
      <c r="G1363">
        <v>0</v>
      </c>
      <c r="H1363">
        <v>3870</v>
      </c>
      <c r="I1363">
        <v>580.5</v>
      </c>
      <c r="J1363">
        <v>3453.97</v>
      </c>
      <c r="K1363" t="s">
        <v>18</v>
      </c>
      <c r="L1363">
        <v>164.47</v>
      </c>
      <c r="M1363" t="s">
        <v>25</v>
      </c>
      <c r="N1363">
        <v>0</v>
      </c>
      <c r="O1363">
        <v>0</v>
      </c>
      <c r="P1363" t="s">
        <v>20</v>
      </c>
      <c r="Q1363" t="s">
        <v>516</v>
      </c>
      <c r="R1363" t="s">
        <v>21</v>
      </c>
    </row>
    <row r="1364" spans="1:18" hidden="1" x14ac:dyDescent="0.25">
      <c r="A1364">
        <v>121090</v>
      </c>
      <c r="B1364">
        <v>3269</v>
      </c>
      <c r="C1364" s="1">
        <v>43776</v>
      </c>
      <c r="D1364" t="s">
        <v>46</v>
      </c>
      <c r="E1364">
        <v>1</v>
      </c>
      <c r="F1364">
        <v>1</v>
      </c>
      <c r="G1364">
        <v>0</v>
      </c>
      <c r="H1364">
        <v>3870</v>
      </c>
      <c r="I1364">
        <v>580.5</v>
      </c>
      <c r="J1364">
        <v>3453.97</v>
      </c>
      <c r="K1364" t="s">
        <v>18</v>
      </c>
      <c r="L1364">
        <v>164.47</v>
      </c>
      <c r="M1364" t="s">
        <v>25</v>
      </c>
      <c r="N1364">
        <v>0</v>
      </c>
      <c r="O1364">
        <v>0</v>
      </c>
      <c r="P1364" t="s">
        <v>20</v>
      </c>
      <c r="Q1364" t="s">
        <v>516</v>
      </c>
      <c r="R1364" t="s">
        <v>21</v>
      </c>
    </row>
    <row r="1365" spans="1:18" hidden="1" x14ac:dyDescent="0.25">
      <c r="A1365">
        <v>110959</v>
      </c>
      <c r="B1365">
        <v>3140</v>
      </c>
      <c r="C1365" s="1">
        <v>43683</v>
      </c>
      <c r="D1365" t="s">
        <v>456</v>
      </c>
      <c r="E1365">
        <v>1</v>
      </c>
      <c r="F1365">
        <v>1</v>
      </c>
      <c r="G1365">
        <v>0</v>
      </c>
      <c r="H1365">
        <v>14835</v>
      </c>
      <c r="I1365">
        <v>2225.25</v>
      </c>
      <c r="J1365">
        <v>13240.24</v>
      </c>
      <c r="K1365" t="s">
        <v>18</v>
      </c>
      <c r="L1365">
        <v>630.49</v>
      </c>
      <c r="M1365" t="s">
        <v>25</v>
      </c>
      <c r="N1365">
        <v>0</v>
      </c>
      <c r="O1365">
        <v>0</v>
      </c>
      <c r="P1365" t="s">
        <v>20</v>
      </c>
      <c r="Q1365" t="s">
        <v>516</v>
      </c>
      <c r="R1365" t="s">
        <v>21</v>
      </c>
    </row>
    <row r="1366" spans="1:18" hidden="1" x14ac:dyDescent="0.25">
      <c r="A1366">
        <v>110966</v>
      </c>
      <c r="B1366">
        <v>3147</v>
      </c>
      <c r="C1366" s="1">
        <v>43698</v>
      </c>
      <c r="D1366" t="s">
        <v>456</v>
      </c>
      <c r="E1366">
        <v>1</v>
      </c>
      <c r="F1366">
        <v>1</v>
      </c>
      <c r="G1366">
        <v>0</v>
      </c>
      <c r="H1366">
        <v>14835</v>
      </c>
      <c r="I1366">
        <v>2225.25</v>
      </c>
      <c r="J1366">
        <v>13240.24</v>
      </c>
      <c r="K1366" t="s">
        <v>18</v>
      </c>
      <c r="L1366">
        <v>630.49</v>
      </c>
      <c r="M1366" t="s">
        <v>25</v>
      </c>
      <c r="N1366">
        <v>0</v>
      </c>
      <c r="O1366">
        <v>0</v>
      </c>
      <c r="P1366" t="s">
        <v>20</v>
      </c>
      <c r="Q1366" t="s">
        <v>516</v>
      </c>
      <c r="R1366" t="s">
        <v>21</v>
      </c>
    </row>
    <row r="1367" spans="1:18" hidden="1" x14ac:dyDescent="0.25">
      <c r="A1367">
        <v>80924</v>
      </c>
      <c r="B1367">
        <v>3101</v>
      </c>
      <c r="C1367" s="1">
        <v>43649</v>
      </c>
      <c r="D1367" t="s">
        <v>46</v>
      </c>
      <c r="E1367">
        <v>1</v>
      </c>
      <c r="F1367">
        <v>1</v>
      </c>
      <c r="G1367">
        <v>0</v>
      </c>
      <c r="H1367">
        <v>3870</v>
      </c>
      <c r="I1367">
        <v>580.5</v>
      </c>
      <c r="J1367">
        <v>3453.97</v>
      </c>
      <c r="K1367" t="s">
        <v>18</v>
      </c>
      <c r="L1367">
        <v>164.47</v>
      </c>
      <c r="M1367" t="s">
        <v>25</v>
      </c>
      <c r="N1367">
        <v>0</v>
      </c>
      <c r="O1367">
        <v>0</v>
      </c>
      <c r="P1367" t="s">
        <v>20</v>
      </c>
      <c r="Q1367" t="s">
        <v>516</v>
      </c>
      <c r="R1367" t="s">
        <v>21</v>
      </c>
    </row>
    <row r="1368" spans="1:18" hidden="1" x14ac:dyDescent="0.25">
      <c r="A1368">
        <v>131116</v>
      </c>
      <c r="B1368">
        <v>3295</v>
      </c>
      <c r="C1368" s="1">
        <v>43802</v>
      </c>
      <c r="D1368" t="s">
        <v>456</v>
      </c>
      <c r="E1368">
        <v>1</v>
      </c>
      <c r="F1368">
        <v>1</v>
      </c>
      <c r="G1368">
        <v>0</v>
      </c>
      <c r="H1368">
        <v>7245</v>
      </c>
      <c r="I1368">
        <v>1086.75</v>
      </c>
      <c r="J1368">
        <v>6466.16</v>
      </c>
      <c r="K1368" t="s">
        <v>18</v>
      </c>
      <c r="L1368">
        <v>307.91000000000003</v>
      </c>
      <c r="M1368" t="s">
        <v>25</v>
      </c>
      <c r="N1368">
        <v>0</v>
      </c>
      <c r="O1368">
        <v>0</v>
      </c>
      <c r="P1368" t="s">
        <v>20</v>
      </c>
      <c r="Q1368" t="s">
        <v>516</v>
      </c>
      <c r="R1368" t="s">
        <v>21</v>
      </c>
    </row>
    <row r="1369" spans="1:18" hidden="1" x14ac:dyDescent="0.25">
      <c r="A1369">
        <v>399</v>
      </c>
      <c r="B1369">
        <v>2582</v>
      </c>
      <c r="C1369" s="1">
        <v>43210</v>
      </c>
      <c r="D1369" t="s">
        <v>519</v>
      </c>
      <c r="E1369">
        <v>1</v>
      </c>
      <c r="F1369">
        <v>1</v>
      </c>
      <c r="G1369">
        <v>0</v>
      </c>
      <c r="H1369">
        <v>4000.44</v>
      </c>
      <c r="I1369">
        <v>600.07000000000005</v>
      </c>
      <c r="J1369">
        <v>3570.39</v>
      </c>
      <c r="K1369" t="s">
        <v>18</v>
      </c>
      <c r="L1369">
        <v>170.02</v>
      </c>
      <c r="M1369" t="s">
        <v>25</v>
      </c>
      <c r="N1369">
        <v>0</v>
      </c>
      <c r="O1369">
        <v>0</v>
      </c>
      <c r="P1369" t="s">
        <v>61</v>
      </c>
      <c r="Q1369" t="s">
        <v>516</v>
      </c>
      <c r="R1369" t="s">
        <v>21</v>
      </c>
    </row>
    <row r="1370" spans="1:18" hidden="1" x14ac:dyDescent="0.25">
      <c r="A1370">
        <v>305</v>
      </c>
      <c r="B1370">
        <v>2493</v>
      </c>
      <c r="C1370" s="1">
        <v>43144</v>
      </c>
      <c r="D1370" t="s">
        <v>46</v>
      </c>
      <c r="E1370">
        <v>1</v>
      </c>
      <c r="F1370">
        <v>1</v>
      </c>
      <c r="G1370">
        <v>0</v>
      </c>
      <c r="H1370">
        <v>1890</v>
      </c>
      <c r="I1370">
        <v>283.5</v>
      </c>
      <c r="J1370">
        <v>1686.83</v>
      </c>
      <c r="K1370" t="s">
        <v>18</v>
      </c>
      <c r="L1370">
        <v>80.33</v>
      </c>
      <c r="M1370" t="s">
        <v>25</v>
      </c>
      <c r="N1370">
        <v>0</v>
      </c>
      <c r="O1370">
        <v>0</v>
      </c>
      <c r="P1370" t="s">
        <v>61</v>
      </c>
      <c r="Q1370" t="s">
        <v>516</v>
      </c>
      <c r="R1370" t="s">
        <v>21</v>
      </c>
    </row>
    <row r="1371" spans="1:18" hidden="1" x14ac:dyDescent="0.25">
      <c r="A1371">
        <v>45</v>
      </c>
      <c r="B1371">
        <v>2240</v>
      </c>
      <c r="C1371" s="1">
        <v>42994</v>
      </c>
      <c r="D1371" t="s">
        <v>46</v>
      </c>
      <c r="E1371">
        <v>1</v>
      </c>
      <c r="F1371">
        <v>1</v>
      </c>
      <c r="G1371">
        <v>0</v>
      </c>
      <c r="H1371">
        <v>2646</v>
      </c>
      <c r="I1371">
        <v>396.9</v>
      </c>
      <c r="J1371">
        <v>2361.5500000000002</v>
      </c>
      <c r="K1371" t="s">
        <v>18</v>
      </c>
      <c r="L1371">
        <v>112.45</v>
      </c>
      <c r="M1371" t="s">
        <v>25</v>
      </c>
      <c r="N1371">
        <v>0</v>
      </c>
      <c r="O1371">
        <v>0</v>
      </c>
      <c r="P1371" t="s">
        <v>61</v>
      </c>
      <c r="Q1371" t="s">
        <v>516</v>
      </c>
      <c r="R1371" t="s">
        <v>21</v>
      </c>
    </row>
    <row r="1372" spans="1:18" hidden="1" x14ac:dyDescent="0.25">
      <c r="A1372">
        <v>13</v>
      </c>
      <c r="B1372">
        <v>2168</v>
      </c>
      <c r="C1372" s="1">
        <v>42954</v>
      </c>
      <c r="E1372">
        <v>2</v>
      </c>
      <c r="F1372">
        <v>2</v>
      </c>
      <c r="G1372">
        <v>0</v>
      </c>
      <c r="H1372">
        <v>32000</v>
      </c>
      <c r="I1372">
        <v>4800</v>
      </c>
      <c r="J1372">
        <v>28560</v>
      </c>
      <c r="K1372" t="s">
        <v>18</v>
      </c>
      <c r="L1372">
        <v>1360</v>
      </c>
      <c r="M1372" t="s">
        <v>19</v>
      </c>
      <c r="N1372" t="s">
        <v>19</v>
      </c>
      <c r="O1372">
        <v>0</v>
      </c>
      <c r="P1372" t="s">
        <v>65</v>
      </c>
      <c r="Q1372" t="s">
        <v>516</v>
      </c>
      <c r="R1372" t="s">
        <v>21</v>
      </c>
    </row>
    <row r="1373" spans="1:18" hidden="1" x14ac:dyDescent="0.25">
      <c r="A1373">
        <v>277</v>
      </c>
      <c r="B1373">
        <v>2468</v>
      </c>
      <c r="C1373" s="1">
        <v>43125</v>
      </c>
      <c r="D1373" t="s">
        <v>524</v>
      </c>
      <c r="E1373">
        <v>1</v>
      </c>
      <c r="F1373">
        <v>1</v>
      </c>
      <c r="G1373">
        <v>0</v>
      </c>
      <c r="H1373">
        <v>40000</v>
      </c>
      <c r="I1373">
        <v>6000</v>
      </c>
      <c r="J1373">
        <v>35700</v>
      </c>
      <c r="K1373" t="s">
        <v>18</v>
      </c>
      <c r="L1373">
        <v>1700</v>
      </c>
      <c r="M1373" t="s">
        <v>25</v>
      </c>
      <c r="N1373">
        <v>0</v>
      </c>
      <c r="O1373">
        <v>0</v>
      </c>
      <c r="P1373" t="s">
        <v>65</v>
      </c>
      <c r="Q1373" t="s">
        <v>516</v>
      </c>
      <c r="R1373" t="s">
        <v>21</v>
      </c>
    </row>
    <row r="1374" spans="1:18" hidden="1" x14ac:dyDescent="0.25">
      <c r="A1374">
        <v>90937</v>
      </c>
      <c r="B1374">
        <v>3115</v>
      </c>
      <c r="C1374" s="1">
        <v>43667</v>
      </c>
      <c r="D1374" t="s">
        <v>46</v>
      </c>
      <c r="E1374">
        <v>2</v>
      </c>
      <c r="F1374">
        <v>2</v>
      </c>
      <c r="G1374">
        <v>0</v>
      </c>
      <c r="H1374">
        <v>35200</v>
      </c>
      <c r="I1374">
        <v>5280</v>
      </c>
      <c r="J1374">
        <v>31416</v>
      </c>
      <c r="K1374" t="s">
        <v>18</v>
      </c>
      <c r="L1374">
        <v>1496</v>
      </c>
      <c r="M1374" t="s">
        <v>25</v>
      </c>
      <c r="N1374">
        <v>0</v>
      </c>
      <c r="O1374">
        <v>0</v>
      </c>
      <c r="P1374" t="s">
        <v>65</v>
      </c>
      <c r="Q1374" t="s">
        <v>516</v>
      </c>
      <c r="R1374" t="s">
        <v>21</v>
      </c>
    </row>
    <row r="1375" spans="1:18" hidden="1" x14ac:dyDescent="0.25">
      <c r="A1375">
        <v>111008</v>
      </c>
      <c r="B1375">
        <v>3189</v>
      </c>
      <c r="C1375" s="1">
        <v>43729</v>
      </c>
      <c r="D1375" t="s">
        <v>525</v>
      </c>
      <c r="E1375">
        <v>1</v>
      </c>
      <c r="F1375">
        <v>1</v>
      </c>
      <c r="G1375">
        <v>0</v>
      </c>
      <c r="H1375">
        <v>28000</v>
      </c>
      <c r="I1375">
        <v>4200</v>
      </c>
      <c r="J1375">
        <v>24990</v>
      </c>
      <c r="K1375" t="s">
        <v>18</v>
      </c>
      <c r="L1375">
        <v>1190</v>
      </c>
      <c r="M1375" t="s">
        <v>25</v>
      </c>
      <c r="N1375">
        <v>0</v>
      </c>
      <c r="O1375">
        <v>0</v>
      </c>
      <c r="P1375" t="s">
        <v>65</v>
      </c>
      <c r="Q1375" t="s">
        <v>516</v>
      </c>
      <c r="R1375" t="s">
        <v>21</v>
      </c>
    </row>
    <row r="1376" spans="1:18" hidden="1" x14ac:dyDescent="0.25">
      <c r="A1376">
        <v>121075</v>
      </c>
      <c r="B1376">
        <v>3254</v>
      </c>
      <c r="C1376" s="1">
        <v>43765</v>
      </c>
      <c r="D1376" t="s">
        <v>522</v>
      </c>
      <c r="E1376">
        <v>1</v>
      </c>
      <c r="F1376">
        <v>1</v>
      </c>
      <c r="G1376">
        <v>0</v>
      </c>
      <c r="H1376">
        <v>24000</v>
      </c>
      <c r="I1376">
        <v>3600</v>
      </c>
      <c r="J1376">
        <v>21420</v>
      </c>
      <c r="K1376" t="s">
        <v>18</v>
      </c>
      <c r="L1376">
        <v>1020</v>
      </c>
      <c r="M1376" t="s">
        <v>25</v>
      </c>
      <c r="N1376">
        <v>0</v>
      </c>
      <c r="O1376">
        <v>0</v>
      </c>
      <c r="P1376" t="s">
        <v>65</v>
      </c>
      <c r="Q1376" t="s">
        <v>516</v>
      </c>
      <c r="R1376" t="s">
        <v>21</v>
      </c>
    </row>
    <row r="1377" spans="1:18" hidden="1" x14ac:dyDescent="0.25">
      <c r="A1377">
        <v>131170</v>
      </c>
      <c r="B1377">
        <v>3349</v>
      </c>
      <c r="C1377" s="1">
        <v>43839</v>
      </c>
      <c r="D1377" t="s">
        <v>522</v>
      </c>
      <c r="E1377">
        <v>1</v>
      </c>
      <c r="F1377">
        <v>1</v>
      </c>
      <c r="G1377">
        <v>0</v>
      </c>
      <c r="H1377">
        <v>34800</v>
      </c>
      <c r="I1377">
        <v>5220</v>
      </c>
      <c r="J1377">
        <v>31059</v>
      </c>
      <c r="K1377" t="s">
        <v>18</v>
      </c>
      <c r="L1377">
        <v>1479</v>
      </c>
      <c r="M1377" t="s">
        <v>25</v>
      </c>
      <c r="N1377">
        <v>0</v>
      </c>
      <c r="O1377">
        <v>0</v>
      </c>
      <c r="P1377" t="s">
        <v>65</v>
      </c>
      <c r="Q1377" t="s">
        <v>516</v>
      </c>
      <c r="R1377" t="s">
        <v>21</v>
      </c>
    </row>
    <row r="1378" spans="1:18" hidden="1" x14ac:dyDescent="0.25">
      <c r="A1378">
        <v>70767</v>
      </c>
      <c r="B1378">
        <v>2951</v>
      </c>
      <c r="C1378" s="1">
        <v>43491</v>
      </c>
      <c r="D1378" t="s">
        <v>526</v>
      </c>
      <c r="E1378">
        <v>1</v>
      </c>
      <c r="F1378">
        <v>1</v>
      </c>
      <c r="G1378">
        <v>0</v>
      </c>
      <c r="H1378">
        <v>28000</v>
      </c>
      <c r="I1378">
        <v>4200</v>
      </c>
      <c r="J1378">
        <v>24990</v>
      </c>
      <c r="K1378" t="s">
        <v>18</v>
      </c>
      <c r="L1378">
        <v>1190</v>
      </c>
      <c r="M1378" t="s">
        <v>25</v>
      </c>
      <c r="N1378">
        <v>0</v>
      </c>
      <c r="O1378">
        <v>0</v>
      </c>
      <c r="P1378" t="s">
        <v>65</v>
      </c>
      <c r="Q1378" t="s">
        <v>516</v>
      </c>
      <c r="R1378" t="s">
        <v>21</v>
      </c>
    </row>
    <row r="1379" spans="1:18" hidden="1" x14ac:dyDescent="0.25">
      <c r="A1379">
        <v>80828</v>
      </c>
      <c r="B1379">
        <v>3012</v>
      </c>
      <c r="C1379" s="1">
        <v>43560</v>
      </c>
      <c r="D1379" t="s">
        <v>46</v>
      </c>
      <c r="E1379">
        <v>1</v>
      </c>
      <c r="F1379">
        <v>1</v>
      </c>
      <c r="G1379">
        <v>0</v>
      </c>
      <c r="H1379">
        <v>2880</v>
      </c>
      <c r="I1379">
        <v>432</v>
      </c>
      <c r="J1379">
        <v>2570.4</v>
      </c>
      <c r="K1379" t="s">
        <v>18</v>
      </c>
      <c r="L1379">
        <v>122.4</v>
      </c>
      <c r="M1379" t="s">
        <v>25</v>
      </c>
      <c r="N1379">
        <v>0</v>
      </c>
      <c r="O1379">
        <v>0</v>
      </c>
      <c r="P1379" t="s">
        <v>76</v>
      </c>
      <c r="Q1379" t="s">
        <v>516</v>
      </c>
      <c r="R1379" t="s">
        <v>21</v>
      </c>
    </row>
    <row r="1380" spans="1:18" hidden="1" x14ac:dyDescent="0.25">
      <c r="A1380">
        <v>83</v>
      </c>
      <c r="B1380">
        <v>2276</v>
      </c>
      <c r="C1380" s="1">
        <v>43012</v>
      </c>
      <c r="D1380" t="s">
        <v>527</v>
      </c>
      <c r="E1380">
        <v>1</v>
      </c>
      <c r="F1380">
        <v>1</v>
      </c>
      <c r="G1380">
        <v>0</v>
      </c>
      <c r="H1380">
        <v>7680</v>
      </c>
      <c r="I1380">
        <v>1152</v>
      </c>
      <c r="J1380">
        <v>6854.4</v>
      </c>
      <c r="K1380" t="s">
        <v>18</v>
      </c>
      <c r="L1380">
        <v>326.39999999999998</v>
      </c>
      <c r="M1380" t="s">
        <v>25</v>
      </c>
      <c r="N1380">
        <v>0</v>
      </c>
      <c r="O1380">
        <v>0</v>
      </c>
      <c r="P1380" t="s">
        <v>76</v>
      </c>
      <c r="Q1380" t="s">
        <v>516</v>
      </c>
      <c r="R1380" t="s">
        <v>21</v>
      </c>
    </row>
    <row r="1381" spans="1:18" hidden="1" x14ac:dyDescent="0.25">
      <c r="A1381">
        <v>435</v>
      </c>
      <c r="B1381">
        <v>2615</v>
      </c>
      <c r="C1381" s="1">
        <v>43239</v>
      </c>
      <c r="D1381" t="s">
        <v>46</v>
      </c>
      <c r="E1381">
        <v>1</v>
      </c>
      <c r="F1381">
        <v>1</v>
      </c>
      <c r="G1381">
        <v>0</v>
      </c>
      <c r="H1381">
        <v>1890</v>
      </c>
      <c r="I1381">
        <v>283.5</v>
      </c>
      <c r="J1381">
        <v>1686.83</v>
      </c>
      <c r="K1381" t="s">
        <v>18</v>
      </c>
      <c r="L1381">
        <v>80.33</v>
      </c>
      <c r="M1381" t="s">
        <v>25</v>
      </c>
      <c r="N1381">
        <v>0</v>
      </c>
      <c r="O1381">
        <v>0</v>
      </c>
      <c r="P1381" t="s">
        <v>76</v>
      </c>
      <c r="Q1381" t="s">
        <v>516</v>
      </c>
      <c r="R1381" t="s">
        <v>21</v>
      </c>
    </row>
    <row r="1382" spans="1:18" hidden="1" x14ac:dyDescent="0.25">
      <c r="A1382">
        <v>425</v>
      </c>
      <c r="B1382">
        <v>2605</v>
      </c>
      <c r="C1382" s="1">
        <v>43231</v>
      </c>
      <c r="D1382" t="s">
        <v>520</v>
      </c>
      <c r="E1382">
        <v>1</v>
      </c>
      <c r="F1382">
        <v>1</v>
      </c>
      <c r="G1382">
        <v>0</v>
      </c>
      <c r="H1382">
        <v>2880</v>
      </c>
      <c r="I1382">
        <v>432</v>
      </c>
      <c r="J1382">
        <v>2570.4</v>
      </c>
      <c r="K1382" t="s">
        <v>18</v>
      </c>
      <c r="L1382">
        <v>122.4</v>
      </c>
      <c r="M1382" t="s">
        <v>25</v>
      </c>
      <c r="N1382">
        <v>0</v>
      </c>
      <c r="O1382">
        <v>0</v>
      </c>
      <c r="P1382" t="s">
        <v>76</v>
      </c>
      <c r="Q1382" t="s">
        <v>516</v>
      </c>
      <c r="R1382" t="s">
        <v>21</v>
      </c>
    </row>
    <row r="1383" spans="1:18" hidden="1" x14ac:dyDescent="0.25">
      <c r="A1383">
        <v>417</v>
      </c>
      <c r="B1383">
        <v>2599</v>
      </c>
      <c r="C1383" s="1">
        <v>43223</v>
      </c>
      <c r="D1383" t="s">
        <v>46</v>
      </c>
      <c r="E1383">
        <v>2</v>
      </c>
      <c r="F1383">
        <v>2</v>
      </c>
      <c r="G1383">
        <v>0</v>
      </c>
      <c r="H1383">
        <v>3780</v>
      </c>
      <c r="I1383">
        <v>567</v>
      </c>
      <c r="J1383">
        <v>3373.65</v>
      </c>
      <c r="K1383" t="s">
        <v>18</v>
      </c>
      <c r="L1383">
        <v>160.65</v>
      </c>
      <c r="M1383" t="s">
        <v>25</v>
      </c>
      <c r="N1383">
        <v>0</v>
      </c>
      <c r="O1383">
        <v>0</v>
      </c>
      <c r="P1383" t="s">
        <v>76</v>
      </c>
      <c r="Q1383" t="s">
        <v>516</v>
      </c>
      <c r="R1383" t="s">
        <v>21</v>
      </c>
    </row>
    <row r="1384" spans="1:18" hidden="1" x14ac:dyDescent="0.25">
      <c r="A1384">
        <v>324</v>
      </c>
      <c r="B1384">
        <v>2511</v>
      </c>
      <c r="C1384" s="1">
        <v>43155</v>
      </c>
      <c r="D1384" t="s">
        <v>46</v>
      </c>
      <c r="E1384">
        <v>1</v>
      </c>
      <c r="F1384">
        <v>1</v>
      </c>
      <c r="G1384">
        <v>0</v>
      </c>
      <c r="H1384">
        <v>1890</v>
      </c>
      <c r="I1384">
        <v>283.5</v>
      </c>
      <c r="J1384">
        <v>1686.83</v>
      </c>
      <c r="K1384" t="s">
        <v>18</v>
      </c>
      <c r="L1384">
        <v>80.33</v>
      </c>
      <c r="M1384" t="s">
        <v>25</v>
      </c>
      <c r="N1384">
        <v>0</v>
      </c>
      <c r="O1384">
        <v>0</v>
      </c>
      <c r="P1384" t="s">
        <v>76</v>
      </c>
      <c r="Q1384" t="s">
        <v>516</v>
      </c>
      <c r="R1384" t="s">
        <v>21</v>
      </c>
    </row>
    <row r="1385" spans="1:18" hidden="1" x14ac:dyDescent="0.25">
      <c r="A1385">
        <v>344</v>
      </c>
      <c r="B1385">
        <v>2530</v>
      </c>
      <c r="C1385" s="1">
        <v>43169</v>
      </c>
      <c r="D1385" t="s">
        <v>46</v>
      </c>
      <c r="E1385">
        <v>1</v>
      </c>
      <c r="F1385">
        <v>1</v>
      </c>
      <c r="G1385">
        <v>0</v>
      </c>
      <c r="H1385">
        <v>1890</v>
      </c>
      <c r="I1385">
        <v>283.5</v>
      </c>
      <c r="J1385">
        <v>1686.83</v>
      </c>
      <c r="K1385" t="s">
        <v>18</v>
      </c>
      <c r="L1385">
        <v>80.33</v>
      </c>
      <c r="M1385" t="s">
        <v>25</v>
      </c>
      <c r="N1385">
        <v>0</v>
      </c>
      <c r="O1385">
        <v>0</v>
      </c>
      <c r="P1385" t="s">
        <v>76</v>
      </c>
      <c r="Q1385" t="s">
        <v>516</v>
      </c>
      <c r="R1385" t="s">
        <v>21</v>
      </c>
    </row>
    <row r="1386" spans="1:18" hidden="1" x14ac:dyDescent="0.25">
      <c r="A1386">
        <v>360</v>
      </c>
      <c r="B1386">
        <v>2546</v>
      </c>
      <c r="C1386" s="1">
        <v>43176</v>
      </c>
      <c r="D1386" t="s">
        <v>46</v>
      </c>
      <c r="E1386">
        <v>2</v>
      </c>
      <c r="F1386">
        <v>2</v>
      </c>
      <c r="G1386">
        <v>0</v>
      </c>
      <c r="H1386">
        <v>3780</v>
      </c>
      <c r="I1386">
        <v>567</v>
      </c>
      <c r="J1386">
        <v>3373.65</v>
      </c>
      <c r="K1386" t="s">
        <v>18</v>
      </c>
      <c r="L1386">
        <v>160.65</v>
      </c>
      <c r="M1386" t="s">
        <v>25</v>
      </c>
      <c r="N1386">
        <v>0</v>
      </c>
      <c r="O1386">
        <v>0</v>
      </c>
      <c r="P1386" t="s">
        <v>76</v>
      </c>
      <c r="Q1386" t="s">
        <v>516</v>
      </c>
      <c r="R1386" t="s">
        <v>21</v>
      </c>
    </row>
    <row r="1387" spans="1:18" hidden="1" x14ac:dyDescent="0.25">
      <c r="A1387">
        <v>331</v>
      </c>
      <c r="B1387">
        <v>2517</v>
      </c>
      <c r="C1387" s="1">
        <v>43162</v>
      </c>
      <c r="D1387" t="s">
        <v>46</v>
      </c>
      <c r="E1387">
        <v>1</v>
      </c>
      <c r="F1387">
        <v>1</v>
      </c>
      <c r="G1387">
        <v>0</v>
      </c>
      <c r="H1387">
        <v>1890</v>
      </c>
      <c r="I1387">
        <v>283.5</v>
      </c>
      <c r="J1387">
        <v>1686.83</v>
      </c>
      <c r="K1387" t="s">
        <v>18</v>
      </c>
      <c r="L1387">
        <v>80.33</v>
      </c>
      <c r="M1387" t="s">
        <v>25</v>
      </c>
      <c r="N1387">
        <v>0</v>
      </c>
      <c r="O1387">
        <v>0</v>
      </c>
      <c r="P1387" t="s">
        <v>76</v>
      </c>
      <c r="Q1387" t="s">
        <v>516</v>
      </c>
      <c r="R1387" t="s">
        <v>21</v>
      </c>
    </row>
    <row r="1388" spans="1:18" hidden="1" x14ac:dyDescent="0.25">
      <c r="A1388">
        <v>489</v>
      </c>
      <c r="B1388">
        <v>2668</v>
      </c>
      <c r="C1388" s="1">
        <v>43282</v>
      </c>
      <c r="D1388" t="s">
        <v>528</v>
      </c>
      <c r="E1388">
        <v>5</v>
      </c>
      <c r="F1388">
        <v>3</v>
      </c>
      <c r="G1388">
        <v>2</v>
      </c>
      <c r="H1388">
        <v>2430</v>
      </c>
      <c r="I1388">
        <v>364.5</v>
      </c>
      <c r="J1388">
        <v>2168.77</v>
      </c>
      <c r="K1388" t="s">
        <v>18</v>
      </c>
      <c r="L1388">
        <v>103.27</v>
      </c>
      <c r="M1388" t="s">
        <v>25</v>
      </c>
      <c r="N1388">
        <v>0</v>
      </c>
      <c r="O1388">
        <v>0</v>
      </c>
      <c r="P1388" t="s">
        <v>80</v>
      </c>
      <c r="Q1388" t="s">
        <v>516</v>
      </c>
      <c r="R1388" t="s">
        <v>21</v>
      </c>
    </row>
    <row r="1389" spans="1:18" hidden="1" x14ac:dyDescent="0.25">
      <c r="A1389">
        <v>429</v>
      </c>
      <c r="B1389">
        <v>2609</v>
      </c>
      <c r="C1389" s="1">
        <v>43231</v>
      </c>
      <c r="D1389" t="s">
        <v>46</v>
      </c>
      <c r="E1389">
        <v>1</v>
      </c>
      <c r="F1389">
        <v>1</v>
      </c>
      <c r="G1389">
        <v>0</v>
      </c>
      <c r="H1389">
        <v>10000</v>
      </c>
      <c r="I1389">
        <v>1500</v>
      </c>
      <c r="J1389">
        <v>8925</v>
      </c>
      <c r="K1389" t="s">
        <v>18</v>
      </c>
      <c r="L1389">
        <v>425</v>
      </c>
      <c r="M1389" t="s">
        <v>25</v>
      </c>
      <c r="N1389">
        <v>0</v>
      </c>
      <c r="O1389">
        <v>0</v>
      </c>
      <c r="P1389" t="s">
        <v>80</v>
      </c>
      <c r="Q1389" t="s">
        <v>516</v>
      </c>
      <c r="R1389" t="s">
        <v>21</v>
      </c>
    </row>
    <row r="1390" spans="1:18" hidden="1" x14ac:dyDescent="0.25">
      <c r="A1390">
        <v>426</v>
      </c>
      <c r="B1390">
        <v>2606</v>
      </c>
      <c r="C1390" s="1">
        <v>43231</v>
      </c>
      <c r="D1390" t="s">
        <v>520</v>
      </c>
      <c r="E1390">
        <v>1</v>
      </c>
      <c r="F1390">
        <v>1</v>
      </c>
      <c r="G1390">
        <v>0</v>
      </c>
      <c r="H1390">
        <v>2880</v>
      </c>
      <c r="I1390">
        <v>432</v>
      </c>
      <c r="J1390">
        <v>2570.4</v>
      </c>
      <c r="K1390" t="s">
        <v>18</v>
      </c>
      <c r="L1390">
        <v>122.4</v>
      </c>
      <c r="M1390" t="s">
        <v>25</v>
      </c>
      <c r="N1390">
        <v>0</v>
      </c>
      <c r="O1390">
        <v>0</v>
      </c>
      <c r="P1390" t="s">
        <v>91</v>
      </c>
      <c r="Q1390" t="s">
        <v>516</v>
      </c>
      <c r="R1390" t="s">
        <v>21</v>
      </c>
    </row>
    <row r="1391" spans="1:18" hidden="1" x14ac:dyDescent="0.25">
      <c r="A1391">
        <v>131134</v>
      </c>
      <c r="B1391">
        <v>3313</v>
      </c>
      <c r="C1391" s="1">
        <v>43823</v>
      </c>
      <c r="D1391" t="s">
        <v>46</v>
      </c>
      <c r="E1391">
        <v>2</v>
      </c>
      <c r="F1391">
        <v>2</v>
      </c>
      <c r="G1391">
        <v>0</v>
      </c>
      <c r="H1391">
        <v>4000</v>
      </c>
      <c r="I1391">
        <v>600</v>
      </c>
      <c r="J1391">
        <v>3570</v>
      </c>
      <c r="K1391" t="s">
        <v>18</v>
      </c>
      <c r="L1391">
        <v>170</v>
      </c>
      <c r="M1391" t="s">
        <v>25</v>
      </c>
      <c r="N1391">
        <v>0</v>
      </c>
      <c r="O1391">
        <v>0</v>
      </c>
      <c r="P1391" t="s">
        <v>96</v>
      </c>
      <c r="Q1391" t="s">
        <v>516</v>
      </c>
      <c r="R1391" t="s">
        <v>21</v>
      </c>
    </row>
    <row r="1392" spans="1:18" hidden="1" x14ac:dyDescent="0.25">
      <c r="A1392">
        <v>570</v>
      </c>
      <c r="B1392">
        <v>2747</v>
      </c>
      <c r="C1392" s="1">
        <v>43343</v>
      </c>
      <c r="D1392" t="s">
        <v>529</v>
      </c>
      <c r="E1392">
        <v>1</v>
      </c>
      <c r="F1392">
        <v>1</v>
      </c>
      <c r="G1392">
        <v>0</v>
      </c>
      <c r="H1392">
        <v>8000</v>
      </c>
      <c r="I1392">
        <v>1200</v>
      </c>
      <c r="J1392">
        <v>7140</v>
      </c>
      <c r="K1392" t="s">
        <v>18</v>
      </c>
      <c r="L1392">
        <v>340</v>
      </c>
      <c r="M1392" t="s">
        <v>25</v>
      </c>
      <c r="N1392">
        <v>0</v>
      </c>
      <c r="O1392">
        <v>0</v>
      </c>
      <c r="P1392" t="s">
        <v>96</v>
      </c>
      <c r="Q1392" t="s">
        <v>516</v>
      </c>
      <c r="R1392" t="s">
        <v>21</v>
      </c>
    </row>
    <row r="1393" spans="1:18" hidden="1" x14ac:dyDescent="0.25">
      <c r="A1393">
        <v>577</v>
      </c>
      <c r="B1393">
        <v>2754</v>
      </c>
      <c r="C1393" s="1">
        <v>43348</v>
      </c>
      <c r="D1393" t="s">
        <v>46</v>
      </c>
      <c r="E1393">
        <v>1</v>
      </c>
      <c r="F1393">
        <v>1</v>
      </c>
      <c r="G1393">
        <v>0</v>
      </c>
      <c r="H1393">
        <v>6000</v>
      </c>
      <c r="I1393">
        <v>900</v>
      </c>
      <c r="J1393">
        <v>5355</v>
      </c>
      <c r="K1393" t="s">
        <v>18</v>
      </c>
      <c r="L1393">
        <v>255</v>
      </c>
      <c r="M1393" t="s">
        <v>25</v>
      </c>
      <c r="N1393">
        <v>0</v>
      </c>
      <c r="O1393">
        <v>0</v>
      </c>
      <c r="P1393" t="s">
        <v>99</v>
      </c>
      <c r="Q1393" t="s">
        <v>516</v>
      </c>
      <c r="R1393" t="s">
        <v>21</v>
      </c>
    </row>
    <row r="1394" spans="1:18" hidden="1" x14ac:dyDescent="0.25">
      <c r="A1394">
        <v>408</v>
      </c>
      <c r="B1394">
        <v>2590</v>
      </c>
      <c r="C1394" s="1">
        <v>43218</v>
      </c>
      <c r="D1394" t="s">
        <v>530</v>
      </c>
      <c r="E1394">
        <v>1</v>
      </c>
      <c r="F1394">
        <v>1</v>
      </c>
      <c r="G1394">
        <v>0</v>
      </c>
      <c r="H1394">
        <v>11025</v>
      </c>
      <c r="I1394">
        <v>1653.75</v>
      </c>
      <c r="J1394">
        <v>9839.81</v>
      </c>
      <c r="K1394" t="s">
        <v>18</v>
      </c>
      <c r="L1394">
        <v>468.56</v>
      </c>
      <c r="M1394" t="s">
        <v>25</v>
      </c>
      <c r="N1394">
        <v>0</v>
      </c>
      <c r="O1394">
        <v>0</v>
      </c>
      <c r="P1394" t="s">
        <v>99</v>
      </c>
      <c r="Q1394" t="s">
        <v>516</v>
      </c>
      <c r="R1394" t="s">
        <v>21</v>
      </c>
    </row>
    <row r="1395" spans="1:18" hidden="1" x14ac:dyDescent="0.25">
      <c r="A1395">
        <v>211</v>
      </c>
      <c r="B1395">
        <v>2402</v>
      </c>
      <c r="C1395" s="1">
        <v>43084</v>
      </c>
      <c r="D1395" t="s">
        <v>46</v>
      </c>
      <c r="E1395">
        <v>2</v>
      </c>
      <c r="F1395">
        <v>2</v>
      </c>
      <c r="G1395">
        <v>0</v>
      </c>
      <c r="H1395">
        <v>19000.240000000002</v>
      </c>
      <c r="I1395">
        <v>2850.04</v>
      </c>
      <c r="J1395">
        <v>16957.71</v>
      </c>
      <c r="K1395" t="s">
        <v>18</v>
      </c>
      <c r="L1395">
        <v>807.51</v>
      </c>
      <c r="M1395" t="s">
        <v>25</v>
      </c>
      <c r="N1395">
        <v>0</v>
      </c>
      <c r="O1395">
        <v>0</v>
      </c>
      <c r="P1395" t="s">
        <v>99</v>
      </c>
      <c r="Q1395" t="s">
        <v>516</v>
      </c>
      <c r="R1395" t="s">
        <v>21</v>
      </c>
    </row>
    <row r="1396" spans="1:18" hidden="1" x14ac:dyDescent="0.25">
      <c r="A1396">
        <v>270</v>
      </c>
      <c r="B1396">
        <v>2461</v>
      </c>
      <c r="C1396" s="1">
        <v>43123</v>
      </c>
      <c r="D1396" t="s">
        <v>531</v>
      </c>
      <c r="E1396">
        <v>1</v>
      </c>
      <c r="F1396">
        <v>1</v>
      </c>
      <c r="G1396">
        <v>0</v>
      </c>
      <c r="H1396">
        <v>20000</v>
      </c>
      <c r="I1396">
        <v>3000</v>
      </c>
      <c r="J1396">
        <v>17850</v>
      </c>
      <c r="K1396" t="s">
        <v>18</v>
      </c>
      <c r="L1396">
        <v>850</v>
      </c>
      <c r="M1396" t="s">
        <v>25</v>
      </c>
      <c r="N1396">
        <v>0</v>
      </c>
      <c r="O1396">
        <v>0</v>
      </c>
      <c r="P1396" t="s">
        <v>99</v>
      </c>
      <c r="Q1396" t="s">
        <v>516</v>
      </c>
      <c r="R1396" t="s">
        <v>21</v>
      </c>
    </row>
    <row r="1397" spans="1:18" hidden="1" x14ac:dyDescent="0.25">
      <c r="A1397">
        <v>109</v>
      </c>
      <c r="B1397">
        <v>2301</v>
      </c>
      <c r="C1397" s="1">
        <v>43032</v>
      </c>
      <c r="D1397" t="s">
        <v>46</v>
      </c>
      <c r="E1397">
        <v>10</v>
      </c>
      <c r="F1397">
        <v>5</v>
      </c>
      <c r="G1397">
        <v>5</v>
      </c>
      <c r="H1397">
        <v>17999.099999999999</v>
      </c>
      <c r="I1397">
        <v>2699.85</v>
      </c>
      <c r="J1397">
        <v>16064.21</v>
      </c>
      <c r="K1397" t="s">
        <v>18</v>
      </c>
      <c r="L1397">
        <v>764.96</v>
      </c>
      <c r="M1397" t="s">
        <v>25</v>
      </c>
      <c r="N1397">
        <v>0</v>
      </c>
      <c r="O1397">
        <v>0</v>
      </c>
      <c r="P1397" t="s">
        <v>99</v>
      </c>
      <c r="Q1397" t="s">
        <v>516</v>
      </c>
      <c r="R1397" t="s">
        <v>21</v>
      </c>
    </row>
    <row r="1398" spans="1:18" hidden="1" x14ac:dyDescent="0.25">
      <c r="A1398">
        <v>592</v>
      </c>
      <c r="B1398">
        <v>2769</v>
      </c>
      <c r="C1398" s="1">
        <v>43355</v>
      </c>
      <c r="D1398" t="s">
        <v>532</v>
      </c>
      <c r="E1398">
        <v>1</v>
      </c>
      <c r="F1398">
        <v>1</v>
      </c>
      <c r="G1398">
        <v>0</v>
      </c>
      <c r="H1398">
        <v>35000</v>
      </c>
      <c r="I1398">
        <v>5250</v>
      </c>
      <c r="J1398">
        <v>31237.5</v>
      </c>
      <c r="K1398" t="s">
        <v>18</v>
      </c>
      <c r="L1398">
        <v>1487.5</v>
      </c>
      <c r="M1398" t="s">
        <v>25</v>
      </c>
      <c r="N1398">
        <v>0</v>
      </c>
      <c r="O1398">
        <v>0</v>
      </c>
      <c r="P1398" t="s">
        <v>533</v>
      </c>
      <c r="Q1398" t="s">
        <v>516</v>
      </c>
      <c r="R1398" t="s">
        <v>21</v>
      </c>
    </row>
    <row r="1399" spans="1:18" hidden="1" x14ac:dyDescent="0.25">
      <c r="A1399">
        <v>210</v>
      </c>
      <c r="B1399">
        <v>2401</v>
      </c>
      <c r="C1399" s="1">
        <v>43084</v>
      </c>
      <c r="D1399" t="s">
        <v>46</v>
      </c>
      <c r="E1399">
        <v>1</v>
      </c>
      <c r="F1399">
        <v>1</v>
      </c>
      <c r="G1399">
        <v>0</v>
      </c>
      <c r="H1399">
        <v>15000</v>
      </c>
      <c r="I1399">
        <v>2250</v>
      </c>
      <c r="J1399">
        <v>13387.5</v>
      </c>
      <c r="K1399" t="s">
        <v>18</v>
      </c>
      <c r="L1399">
        <v>637.5</v>
      </c>
      <c r="M1399" t="s">
        <v>25</v>
      </c>
      <c r="N1399">
        <v>0</v>
      </c>
      <c r="O1399">
        <v>0</v>
      </c>
      <c r="P1399" t="s">
        <v>533</v>
      </c>
      <c r="Q1399" t="s">
        <v>516</v>
      </c>
      <c r="R1399" t="s">
        <v>21</v>
      </c>
    </row>
    <row r="1400" spans="1:18" hidden="1" x14ac:dyDescent="0.25">
      <c r="A1400">
        <v>90930</v>
      </c>
      <c r="B1400">
        <v>3108</v>
      </c>
      <c r="C1400" s="1">
        <v>43663</v>
      </c>
      <c r="D1400" t="s">
        <v>534</v>
      </c>
      <c r="E1400">
        <v>1</v>
      </c>
      <c r="F1400">
        <v>1</v>
      </c>
      <c r="G1400">
        <v>0</v>
      </c>
      <c r="H1400">
        <v>44400</v>
      </c>
      <c r="I1400">
        <v>6660</v>
      </c>
      <c r="J1400">
        <v>39627</v>
      </c>
      <c r="K1400" t="s">
        <v>18</v>
      </c>
      <c r="L1400">
        <v>1887</v>
      </c>
      <c r="M1400" t="s">
        <v>25</v>
      </c>
      <c r="N1400">
        <v>0</v>
      </c>
      <c r="O1400">
        <v>0</v>
      </c>
      <c r="P1400" t="s">
        <v>118</v>
      </c>
      <c r="Q1400" t="s">
        <v>516</v>
      </c>
      <c r="R1400" t="s">
        <v>21</v>
      </c>
    </row>
    <row r="1401" spans="1:18" hidden="1" x14ac:dyDescent="0.25">
      <c r="A1401">
        <v>100944</v>
      </c>
      <c r="B1401">
        <v>3124</v>
      </c>
      <c r="C1401" s="1">
        <v>43671</v>
      </c>
      <c r="D1401" t="s">
        <v>535</v>
      </c>
      <c r="E1401">
        <v>1</v>
      </c>
      <c r="F1401">
        <v>1</v>
      </c>
      <c r="G1401">
        <v>0</v>
      </c>
      <c r="H1401">
        <v>44400</v>
      </c>
      <c r="I1401">
        <v>6660</v>
      </c>
      <c r="J1401">
        <v>39627</v>
      </c>
      <c r="K1401" t="s">
        <v>18</v>
      </c>
      <c r="L1401">
        <v>1887</v>
      </c>
      <c r="M1401" t="s">
        <v>25</v>
      </c>
      <c r="N1401">
        <v>0</v>
      </c>
      <c r="O1401">
        <v>0</v>
      </c>
      <c r="P1401" t="s">
        <v>118</v>
      </c>
      <c r="Q1401" t="s">
        <v>516</v>
      </c>
      <c r="R1401" t="s">
        <v>21</v>
      </c>
    </row>
    <row r="1402" spans="1:18" hidden="1" x14ac:dyDescent="0.25">
      <c r="A1402">
        <v>70796</v>
      </c>
      <c r="B1402">
        <v>2980</v>
      </c>
      <c r="C1402" s="1">
        <v>43515</v>
      </c>
      <c r="D1402" t="s">
        <v>46</v>
      </c>
      <c r="E1402">
        <v>1</v>
      </c>
      <c r="F1402">
        <v>1</v>
      </c>
      <c r="G1402">
        <v>0</v>
      </c>
      <c r="H1402">
        <v>6000</v>
      </c>
      <c r="I1402">
        <v>900</v>
      </c>
      <c r="J1402">
        <v>5355</v>
      </c>
      <c r="K1402" t="s">
        <v>18</v>
      </c>
      <c r="L1402">
        <v>255</v>
      </c>
      <c r="M1402" t="s">
        <v>25</v>
      </c>
      <c r="N1402">
        <v>0</v>
      </c>
      <c r="O1402">
        <v>0</v>
      </c>
      <c r="P1402" t="s">
        <v>113</v>
      </c>
      <c r="Q1402" t="s">
        <v>516</v>
      </c>
      <c r="R1402" t="s">
        <v>21</v>
      </c>
    </row>
    <row r="1403" spans="1:18" hidden="1" x14ac:dyDescent="0.25">
      <c r="A1403">
        <v>556</v>
      </c>
      <c r="B1403">
        <v>2734</v>
      </c>
      <c r="C1403" s="1">
        <v>43327</v>
      </c>
      <c r="D1403" t="s">
        <v>46</v>
      </c>
      <c r="E1403">
        <v>1</v>
      </c>
      <c r="F1403">
        <v>1</v>
      </c>
      <c r="G1403">
        <v>0</v>
      </c>
      <c r="H1403">
        <v>3120</v>
      </c>
      <c r="I1403">
        <v>468</v>
      </c>
      <c r="J1403">
        <v>2784.6</v>
      </c>
      <c r="K1403" t="s">
        <v>18</v>
      </c>
      <c r="L1403">
        <v>132.6</v>
      </c>
      <c r="M1403" t="s">
        <v>25</v>
      </c>
      <c r="N1403">
        <v>0</v>
      </c>
      <c r="O1403">
        <v>0</v>
      </c>
      <c r="P1403" t="s">
        <v>118</v>
      </c>
      <c r="Q1403" t="s">
        <v>516</v>
      </c>
      <c r="R1403" t="s">
        <v>21</v>
      </c>
    </row>
    <row r="1404" spans="1:18" hidden="1" x14ac:dyDescent="0.25">
      <c r="A1404">
        <v>397</v>
      </c>
      <c r="B1404">
        <v>2580</v>
      </c>
      <c r="C1404" s="1">
        <v>43209</v>
      </c>
      <c r="D1404" t="s">
        <v>519</v>
      </c>
      <c r="E1404">
        <v>1</v>
      </c>
      <c r="F1404">
        <v>1</v>
      </c>
      <c r="G1404">
        <v>0</v>
      </c>
      <c r="H1404">
        <v>8000</v>
      </c>
      <c r="I1404">
        <v>1200</v>
      </c>
      <c r="J1404">
        <v>7140</v>
      </c>
      <c r="K1404" t="s">
        <v>18</v>
      </c>
      <c r="L1404">
        <v>340</v>
      </c>
      <c r="M1404" t="s">
        <v>25</v>
      </c>
      <c r="N1404">
        <v>0</v>
      </c>
      <c r="O1404">
        <v>0</v>
      </c>
      <c r="P1404" t="s">
        <v>122</v>
      </c>
      <c r="Q1404" t="s">
        <v>516</v>
      </c>
      <c r="R1404" t="s">
        <v>21</v>
      </c>
    </row>
    <row r="1405" spans="1:18" hidden="1" x14ac:dyDescent="0.25">
      <c r="A1405">
        <v>111040</v>
      </c>
      <c r="B1405">
        <v>3221</v>
      </c>
      <c r="C1405" s="1">
        <v>43749</v>
      </c>
      <c r="D1405" t="s">
        <v>536</v>
      </c>
      <c r="E1405">
        <v>1</v>
      </c>
      <c r="F1405">
        <v>1</v>
      </c>
      <c r="G1405">
        <v>0</v>
      </c>
      <c r="H1405">
        <v>38095</v>
      </c>
      <c r="I1405">
        <v>5714.25</v>
      </c>
      <c r="J1405">
        <v>33999.79</v>
      </c>
      <c r="K1405" t="s">
        <v>18</v>
      </c>
      <c r="L1405">
        <v>1619.04</v>
      </c>
      <c r="M1405" t="s">
        <v>25</v>
      </c>
      <c r="N1405">
        <v>0</v>
      </c>
      <c r="O1405">
        <v>0</v>
      </c>
      <c r="P1405" t="s">
        <v>126</v>
      </c>
      <c r="Q1405" t="s">
        <v>516</v>
      </c>
      <c r="R1405" t="s">
        <v>21</v>
      </c>
    </row>
    <row r="1406" spans="1:18" hidden="1" x14ac:dyDescent="0.25">
      <c r="A1406">
        <v>80829</v>
      </c>
      <c r="B1406">
        <v>3013</v>
      </c>
      <c r="C1406" s="1">
        <v>43560</v>
      </c>
      <c r="D1406" t="s">
        <v>46</v>
      </c>
      <c r="E1406">
        <v>1</v>
      </c>
      <c r="F1406">
        <v>1</v>
      </c>
      <c r="G1406">
        <v>0</v>
      </c>
      <c r="H1406">
        <v>3870</v>
      </c>
      <c r="I1406">
        <v>580.5</v>
      </c>
      <c r="J1406">
        <v>3453.97</v>
      </c>
      <c r="K1406" t="s">
        <v>18</v>
      </c>
      <c r="L1406">
        <v>164.47</v>
      </c>
      <c r="M1406" t="s">
        <v>25</v>
      </c>
      <c r="N1406">
        <v>0</v>
      </c>
      <c r="O1406">
        <v>0</v>
      </c>
      <c r="P1406" t="s">
        <v>126</v>
      </c>
      <c r="Q1406" t="s">
        <v>516</v>
      </c>
      <c r="R1406" t="s">
        <v>21</v>
      </c>
    </row>
    <row r="1407" spans="1:18" hidden="1" x14ac:dyDescent="0.25">
      <c r="A1407">
        <v>396</v>
      </c>
      <c r="B1407">
        <v>2579</v>
      </c>
      <c r="C1407" s="1">
        <v>43209</v>
      </c>
      <c r="D1407" t="s">
        <v>519</v>
      </c>
      <c r="E1407">
        <v>1</v>
      </c>
      <c r="F1407">
        <v>1</v>
      </c>
      <c r="G1407">
        <v>0</v>
      </c>
      <c r="H1407">
        <v>7000</v>
      </c>
      <c r="I1407">
        <v>1050</v>
      </c>
      <c r="J1407">
        <v>6247.5</v>
      </c>
      <c r="K1407" t="s">
        <v>18</v>
      </c>
      <c r="L1407">
        <v>297.5</v>
      </c>
      <c r="M1407" t="s">
        <v>25</v>
      </c>
      <c r="N1407">
        <v>0</v>
      </c>
      <c r="O1407">
        <v>0</v>
      </c>
      <c r="P1407" t="s">
        <v>140</v>
      </c>
      <c r="Q1407" t="s">
        <v>516</v>
      </c>
      <c r="R1407" t="s">
        <v>21</v>
      </c>
    </row>
    <row r="1408" spans="1:18" hidden="1" x14ac:dyDescent="0.25">
      <c r="A1408">
        <v>551</v>
      </c>
      <c r="B1408">
        <v>2729</v>
      </c>
      <c r="C1408" s="1">
        <v>43320</v>
      </c>
      <c r="D1408" t="s">
        <v>537</v>
      </c>
      <c r="E1408">
        <v>1</v>
      </c>
      <c r="F1408">
        <v>1</v>
      </c>
      <c r="G1408">
        <v>0</v>
      </c>
      <c r="H1408">
        <v>4800</v>
      </c>
      <c r="I1408">
        <v>720</v>
      </c>
      <c r="J1408">
        <v>4284</v>
      </c>
      <c r="K1408" t="s">
        <v>18</v>
      </c>
      <c r="L1408">
        <v>204</v>
      </c>
      <c r="M1408" t="s">
        <v>25</v>
      </c>
      <c r="N1408">
        <v>0</v>
      </c>
      <c r="O1408">
        <v>0</v>
      </c>
      <c r="P1408" t="s">
        <v>140</v>
      </c>
      <c r="Q1408" t="s">
        <v>516</v>
      </c>
      <c r="R1408" t="s">
        <v>21</v>
      </c>
    </row>
    <row r="1409" spans="1:18" hidden="1" x14ac:dyDescent="0.25">
      <c r="A1409">
        <v>420</v>
      </c>
      <c r="B1409">
        <v>2600</v>
      </c>
      <c r="C1409" s="1">
        <v>43225</v>
      </c>
      <c r="D1409" t="s">
        <v>347</v>
      </c>
      <c r="E1409">
        <v>1</v>
      </c>
      <c r="F1409">
        <v>1</v>
      </c>
      <c r="G1409">
        <v>0</v>
      </c>
      <c r="H1409">
        <v>7245</v>
      </c>
      <c r="I1409">
        <v>1086.75</v>
      </c>
      <c r="J1409">
        <v>6466.16</v>
      </c>
      <c r="K1409" t="s">
        <v>18</v>
      </c>
      <c r="L1409">
        <v>307.91000000000003</v>
      </c>
      <c r="M1409" t="s">
        <v>25</v>
      </c>
      <c r="N1409">
        <v>0</v>
      </c>
      <c r="O1409">
        <v>0</v>
      </c>
      <c r="P1409" t="s">
        <v>142</v>
      </c>
      <c r="Q1409" t="s">
        <v>516</v>
      </c>
      <c r="R1409" t="s">
        <v>21</v>
      </c>
    </row>
    <row r="1410" spans="1:18" hidden="1" x14ac:dyDescent="0.25">
      <c r="A1410">
        <v>410</v>
      </c>
      <c r="B1410">
        <v>2592</v>
      </c>
      <c r="C1410" s="1">
        <v>43218</v>
      </c>
      <c r="D1410" t="s">
        <v>530</v>
      </c>
      <c r="E1410">
        <v>1</v>
      </c>
      <c r="F1410">
        <v>1</v>
      </c>
      <c r="G1410">
        <v>0</v>
      </c>
      <c r="H1410">
        <v>9765</v>
      </c>
      <c r="I1410">
        <v>1464.75</v>
      </c>
      <c r="J1410">
        <v>8715.26</v>
      </c>
      <c r="K1410" t="s">
        <v>18</v>
      </c>
      <c r="L1410">
        <v>415.01</v>
      </c>
      <c r="M1410" t="s">
        <v>25</v>
      </c>
      <c r="N1410">
        <v>0</v>
      </c>
      <c r="O1410">
        <v>0</v>
      </c>
      <c r="P1410" t="s">
        <v>142</v>
      </c>
      <c r="Q1410" t="s">
        <v>516</v>
      </c>
      <c r="R1410" t="s">
        <v>21</v>
      </c>
    </row>
    <row r="1411" spans="1:18" hidden="1" x14ac:dyDescent="0.25">
      <c r="A1411">
        <v>442</v>
      </c>
      <c r="B1411">
        <v>2622</v>
      </c>
      <c r="C1411" s="1">
        <v>43246</v>
      </c>
      <c r="D1411" t="s">
        <v>88</v>
      </c>
      <c r="E1411">
        <v>1</v>
      </c>
      <c r="F1411">
        <v>1</v>
      </c>
      <c r="G1411">
        <v>0</v>
      </c>
      <c r="H1411">
        <v>2880</v>
      </c>
      <c r="I1411">
        <v>432</v>
      </c>
      <c r="J1411">
        <v>2570.4</v>
      </c>
      <c r="K1411" t="s">
        <v>18</v>
      </c>
      <c r="L1411">
        <v>122.4</v>
      </c>
      <c r="M1411" t="s">
        <v>25</v>
      </c>
      <c r="N1411">
        <v>0</v>
      </c>
      <c r="O1411">
        <v>0</v>
      </c>
      <c r="P1411" t="s">
        <v>538</v>
      </c>
      <c r="Q1411" t="s">
        <v>516</v>
      </c>
      <c r="R1411" t="s">
        <v>21</v>
      </c>
    </row>
    <row r="1412" spans="1:18" hidden="1" x14ac:dyDescent="0.25">
      <c r="A1412">
        <v>378</v>
      </c>
      <c r="B1412">
        <v>2562</v>
      </c>
      <c r="C1412" s="1">
        <v>43199</v>
      </c>
      <c r="D1412" t="s">
        <v>46</v>
      </c>
      <c r="E1412">
        <v>5</v>
      </c>
      <c r="F1412">
        <v>5</v>
      </c>
      <c r="G1412">
        <v>0</v>
      </c>
      <c r="H1412">
        <v>3906</v>
      </c>
      <c r="I1412">
        <v>585.9</v>
      </c>
      <c r="J1412">
        <v>3486.11</v>
      </c>
      <c r="K1412" t="s">
        <v>27</v>
      </c>
      <c r="L1412">
        <v>166</v>
      </c>
      <c r="M1412" t="s">
        <v>25</v>
      </c>
      <c r="N1412">
        <v>0</v>
      </c>
      <c r="O1412">
        <v>0</v>
      </c>
      <c r="P1412" t="s">
        <v>538</v>
      </c>
      <c r="Q1412" t="s">
        <v>516</v>
      </c>
      <c r="R1412" t="s">
        <v>21</v>
      </c>
    </row>
    <row r="1413" spans="1:18" hidden="1" x14ac:dyDescent="0.25">
      <c r="A1413">
        <v>177</v>
      </c>
      <c r="B1413">
        <v>2368</v>
      </c>
      <c r="C1413" s="1">
        <v>43059</v>
      </c>
      <c r="D1413" t="s">
        <v>46</v>
      </c>
      <c r="E1413">
        <v>5</v>
      </c>
      <c r="F1413">
        <v>5</v>
      </c>
      <c r="G1413">
        <v>0</v>
      </c>
      <c r="H1413">
        <v>32000</v>
      </c>
      <c r="I1413">
        <v>4800</v>
      </c>
      <c r="J1413">
        <v>28560</v>
      </c>
      <c r="K1413" t="s">
        <v>18</v>
      </c>
      <c r="L1413">
        <v>1360</v>
      </c>
      <c r="M1413" t="s">
        <v>25</v>
      </c>
      <c r="N1413">
        <v>0</v>
      </c>
      <c r="O1413">
        <v>0</v>
      </c>
      <c r="P1413" t="s">
        <v>145</v>
      </c>
      <c r="Q1413" t="s">
        <v>516</v>
      </c>
      <c r="R1413" t="s">
        <v>21</v>
      </c>
    </row>
    <row r="1414" spans="1:18" hidden="1" x14ac:dyDescent="0.25">
      <c r="A1414">
        <v>486</v>
      </c>
      <c r="B1414">
        <v>2665</v>
      </c>
      <c r="C1414" s="1">
        <v>43282</v>
      </c>
      <c r="D1414" t="s">
        <v>539</v>
      </c>
      <c r="E1414">
        <v>1</v>
      </c>
      <c r="F1414">
        <v>1</v>
      </c>
      <c r="G1414">
        <v>0</v>
      </c>
      <c r="H1414">
        <v>18000</v>
      </c>
      <c r="I1414">
        <v>2700</v>
      </c>
      <c r="J1414">
        <v>16065</v>
      </c>
      <c r="K1414" t="s">
        <v>18</v>
      </c>
      <c r="L1414">
        <v>765</v>
      </c>
      <c r="M1414" t="s">
        <v>25</v>
      </c>
      <c r="N1414">
        <v>0</v>
      </c>
      <c r="O1414">
        <v>0</v>
      </c>
      <c r="P1414" t="s">
        <v>154</v>
      </c>
      <c r="Q1414" t="s">
        <v>516</v>
      </c>
      <c r="R1414" t="s">
        <v>21</v>
      </c>
    </row>
    <row r="1415" spans="1:18" hidden="1" x14ac:dyDescent="0.25">
      <c r="A1415">
        <v>545</v>
      </c>
      <c r="B1415">
        <v>2723</v>
      </c>
      <c r="C1415" s="1">
        <v>43317</v>
      </c>
      <c r="D1415" t="s">
        <v>537</v>
      </c>
      <c r="E1415">
        <v>1</v>
      </c>
      <c r="F1415">
        <v>1</v>
      </c>
      <c r="G1415">
        <v>0</v>
      </c>
      <c r="H1415">
        <v>8400</v>
      </c>
      <c r="I1415">
        <v>1260</v>
      </c>
      <c r="J1415">
        <v>7497</v>
      </c>
      <c r="K1415" t="s">
        <v>18</v>
      </c>
      <c r="L1415">
        <v>357</v>
      </c>
      <c r="M1415" t="s">
        <v>25</v>
      </c>
      <c r="N1415">
        <v>0</v>
      </c>
      <c r="O1415">
        <v>0</v>
      </c>
      <c r="P1415" t="s">
        <v>154</v>
      </c>
      <c r="Q1415" t="s">
        <v>516</v>
      </c>
      <c r="R1415" t="s">
        <v>21</v>
      </c>
    </row>
    <row r="1416" spans="1:18" hidden="1" x14ac:dyDescent="0.25">
      <c r="A1416">
        <v>115</v>
      </c>
      <c r="B1416">
        <v>2308</v>
      </c>
      <c r="C1416" s="1">
        <v>43032</v>
      </c>
      <c r="D1416" t="s">
        <v>46</v>
      </c>
      <c r="E1416">
        <v>1</v>
      </c>
      <c r="F1416">
        <v>1</v>
      </c>
      <c r="G1416">
        <v>0</v>
      </c>
      <c r="H1416">
        <v>16200</v>
      </c>
      <c r="I1416">
        <v>2430</v>
      </c>
      <c r="J1416">
        <v>14458.5</v>
      </c>
      <c r="K1416" t="s">
        <v>18</v>
      </c>
      <c r="L1416">
        <v>688.5</v>
      </c>
      <c r="M1416" t="s">
        <v>25</v>
      </c>
      <c r="N1416">
        <v>0</v>
      </c>
      <c r="O1416">
        <v>0</v>
      </c>
      <c r="P1416" t="s">
        <v>157</v>
      </c>
      <c r="Q1416" t="s">
        <v>516</v>
      </c>
      <c r="R1416" t="s">
        <v>21</v>
      </c>
    </row>
    <row r="1417" spans="1:18" hidden="1" x14ac:dyDescent="0.25">
      <c r="A1417">
        <v>428</v>
      </c>
      <c r="B1417">
        <v>2608</v>
      </c>
      <c r="C1417" s="1">
        <v>43231</v>
      </c>
      <c r="D1417" t="s">
        <v>46</v>
      </c>
      <c r="E1417">
        <v>1</v>
      </c>
      <c r="F1417">
        <v>1</v>
      </c>
      <c r="G1417">
        <v>0</v>
      </c>
      <c r="H1417">
        <v>10000</v>
      </c>
      <c r="I1417">
        <v>1500</v>
      </c>
      <c r="J1417">
        <v>8925</v>
      </c>
      <c r="K1417" t="s">
        <v>18</v>
      </c>
      <c r="L1417">
        <v>425</v>
      </c>
      <c r="M1417" t="s">
        <v>25</v>
      </c>
      <c r="N1417">
        <v>0</v>
      </c>
      <c r="O1417">
        <v>0</v>
      </c>
      <c r="P1417" t="s">
        <v>157</v>
      </c>
      <c r="Q1417" t="s">
        <v>516</v>
      </c>
      <c r="R1417" t="s">
        <v>21</v>
      </c>
    </row>
    <row r="1418" spans="1:18" hidden="1" x14ac:dyDescent="0.25">
      <c r="A1418">
        <v>407</v>
      </c>
      <c r="B1418">
        <v>2589</v>
      </c>
      <c r="C1418" s="1">
        <v>43217</v>
      </c>
      <c r="D1418" t="s">
        <v>540</v>
      </c>
      <c r="E1418">
        <v>1</v>
      </c>
      <c r="F1418">
        <v>1</v>
      </c>
      <c r="G1418">
        <v>0</v>
      </c>
      <c r="H1418">
        <v>10200</v>
      </c>
      <c r="I1418">
        <v>1530</v>
      </c>
      <c r="J1418">
        <v>9103.5</v>
      </c>
      <c r="K1418" t="s">
        <v>18</v>
      </c>
      <c r="L1418">
        <v>433.5</v>
      </c>
      <c r="M1418" t="s">
        <v>25</v>
      </c>
      <c r="N1418">
        <v>0</v>
      </c>
      <c r="O1418">
        <v>0</v>
      </c>
      <c r="P1418" t="s">
        <v>541</v>
      </c>
      <c r="Q1418" t="s">
        <v>516</v>
      </c>
      <c r="R1418" t="s">
        <v>21</v>
      </c>
    </row>
    <row r="1419" spans="1:18" hidden="1" x14ac:dyDescent="0.25">
      <c r="A1419">
        <v>416</v>
      </c>
      <c r="B1419">
        <v>2598</v>
      </c>
      <c r="C1419" s="1">
        <v>43220</v>
      </c>
      <c r="D1419" t="s">
        <v>542</v>
      </c>
      <c r="E1419">
        <v>1</v>
      </c>
      <c r="F1419">
        <v>1</v>
      </c>
      <c r="G1419">
        <v>0</v>
      </c>
      <c r="H1419">
        <v>9360</v>
      </c>
      <c r="I1419">
        <v>1404</v>
      </c>
      <c r="J1419">
        <v>8353.7999999999993</v>
      </c>
      <c r="K1419" t="s">
        <v>18</v>
      </c>
      <c r="L1419">
        <v>397.8</v>
      </c>
      <c r="M1419" t="s">
        <v>25</v>
      </c>
      <c r="N1419">
        <v>0</v>
      </c>
      <c r="O1419">
        <v>0</v>
      </c>
      <c r="P1419" t="s">
        <v>543</v>
      </c>
      <c r="Q1419" t="s">
        <v>516</v>
      </c>
      <c r="R1419" t="s">
        <v>21</v>
      </c>
    </row>
    <row r="1420" spans="1:18" hidden="1" x14ac:dyDescent="0.25">
      <c r="A1420">
        <v>431</v>
      </c>
      <c r="B1420">
        <v>2611</v>
      </c>
      <c r="C1420" s="1">
        <v>43232</v>
      </c>
      <c r="D1420" t="s">
        <v>46</v>
      </c>
      <c r="E1420">
        <v>2</v>
      </c>
      <c r="F1420">
        <v>2</v>
      </c>
      <c r="G1420">
        <v>0</v>
      </c>
      <c r="H1420">
        <v>6000</v>
      </c>
      <c r="I1420">
        <v>900</v>
      </c>
      <c r="J1420">
        <v>5355</v>
      </c>
      <c r="K1420" t="s">
        <v>18</v>
      </c>
      <c r="L1420">
        <v>255</v>
      </c>
      <c r="M1420" t="s">
        <v>25</v>
      </c>
      <c r="N1420">
        <v>0</v>
      </c>
      <c r="O1420">
        <v>0</v>
      </c>
      <c r="P1420" t="s">
        <v>470</v>
      </c>
      <c r="Q1420" t="s">
        <v>516</v>
      </c>
      <c r="R1420" t="s">
        <v>21</v>
      </c>
    </row>
    <row r="1421" spans="1:18" hidden="1" x14ac:dyDescent="0.25">
      <c r="A1421">
        <v>434</v>
      </c>
      <c r="B1421">
        <v>2614</v>
      </c>
      <c r="C1421" s="1">
        <v>43237</v>
      </c>
      <c r="D1421" t="s">
        <v>46</v>
      </c>
      <c r="E1421">
        <v>1</v>
      </c>
      <c r="F1421">
        <v>1</v>
      </c>
      <c r="G1421">
        <v>0</v>
      </c>
      <c r="H1421">
        <v>3000</v>
      </c>
      <c r="I1421">
        <v>450</v>
      </c>
      <c r="J1421">
        <v>2677.5</v>
      </c>
      <c r="K1421" t="s">
        <v>18</v>
      </c>
      <c r="L1421">
        <v>127.5</v>
      </c>
      <c r="M1421" t="s">
        <v>25</v>
      </c>
      <c r="N1421">
        <v>0</v>
      </c>
      <c r="O1421">
        <v>0</v>
      </c>
      <c r="P1421" t="s">
        <v>470</v>
      </c>
      <c r="Q1421" t="s">
        <v>516</v>
      </c>
      <c r="R1421" t="s">
        <v>21</v>
      </c>
    </row>
    <row r="1422" spans="1:18" hidden="1" x14ac:dyDescent="0.25">
      <c r="A1422">
        <v>685</v>
      </c>
      <c r="B1422">
        <v>2861</v>
      </c>
      <c r="C1422" s="1">
        <v>43420</v>
      </c>
      <c r="D1422" t="s">
        <v>46</v>
      </c>
      <c r="E1422">
        <v>1</v>
      </c>
      <c r="F1422">
        <v>1</v>
      </c>
      <c r="G1422">
        <v>0</v>
      </c>
      <c r="H1422">
        <v>3000</v>
      </c>
      <c r="I1422">
        <v>450</v>
      </c>
      <c r="J1422">
        <v>2677.5</v>
      </c>
      <c r="K1422" t="s">
        <v>18</v>
      </c>
      <c r="L1422">
        <v>127.5</v>
      </c>
      <c r="M1422" t="s">
        <v>25</v>
      </c>
      <c r="N1422">
        <v>0</v>
      </c>
      <c r="O1422">
        <v>0</v>
      </c>
      <c r="P1422" t="s">
        <v>470</v>
      </c>
      <c r="Q1422" t="s">
        <v>516</v>
      </c>
      <c r="R1422" t="s">
        <v>21</v>
      </c>
    </row>
    <row r="1423" spans="1:18" hidden="1" x14ac:dyDescent="0.25">
      <c r="A1423">
        <v>80830</v>
      </c>
      <c r="B1423">
        <v>3014</v>
      </c>
      <c r="C1423" s="1">
        <v>43560</v>
      </c>
      <c r="D1423" t="s">
        <v>46</v>
      </c>
      <c r="E1423">
        <v>1</v>
      </c>
      <c r="F1423">
        <v>1</v>
      </c>
      <c r="G1423">
        <v>0</v>
      </c>
      <c r="H1423">
        <v>3870</v>
      </c>
      <c r="I1423">
        <v>580.5</v>
      </c>
      <c r="J1423">
        <v>3453.97</v>
      </c>
      <c r="K1423" t="s">
        <v>18</v>
      </c>
      <c r="L1423">
        <v>164.47</v>
      </c>
      <c r="M1423" t="s">
        <v>25</v>
      </c>
      <c r="N1423">
        <v>0</v>
      </c>
      <c r="O1423">
        <v>0</v>
      </c>
      <c r="P1423" t="s">
        <v>470</v>
      </c>
      <c r="Q1423" t="s">
        <v>516</v>
      </c>
      <c r="R1423" t="s">
        <v>21</v>
      </c>
    </row>
    <row r="1424" spans="1:18" hidden="1" x14ac:dyDescent="0.25">
      <c r="A1424">
        <v>456</v>
      </c>
      <c r="B1424">
        <v>2636</v>
      </c>
      <c r="C1424" s="1">
        <v>43258</v>
      </c>
      <c r="D1424" t="s">
        <v>46</v>
      </c>
      <c r="E1424">
        <v>1</v>
      </c>
      <c r="F1424">
        <v>1</v>
      </c>
      <c r="G1424">
        <v>0</v>
      </c>
      <c r="H1424">
        <v>3000</v>
      </c>
      <c r="I1424">
        <v>450</v>
      </c>
      <c r="J1424">
        <v>2677.5</v>
      </c>
      <c r="K1424" t="s">
        <v>18</v>
      </c>
      <c r="L1424">
        <v>127.5</v>
      </c>
      <c r="M1424" t="s">
        <v>25</v>
      </c>
      <c r="N1424">
        <v>0</v>
      </c>
      <c r="O1424">
        <v>0</v>
      </c>
      <c r="P1424" t="s">
        <v>470</v>
      </c>
      <c r="Q1424" t="s">
        <v>516</v>
      </c>
      <c r="R1424" t="s">
        <v>21</v>
      </c>
    </row>
    <row r="1425" spans="1:18" hidden="1" x14ac:dyDescent="0.25">
      <c r="A1425">
        <v>443</v>
      </c>
      <c r="B1425">
        <v>2623</v>
      </c>
      <c r="C1425" s="1">
        <v>43246</v>
      </c>
      <c r="D1425" t="s">
        <v>46</v>
      </c>
      <c r="E1425">
        <v>1</v>
      </c>
      <c r="F1425">
        <v>1</v>
      </c>
      <c r="G1425">
        <v>0</v>
      </c>
      <c r="H1425">
        <v>2880</v>
      </c>
      <c r="I1425">
        <v>432</v>
      </c>
      <c r="J1425">
        <v>2570.4</v>
      </c>
      <c r="K1425" t="s">
        <v>18</v>
      </c>
      <c r="L1425">
        <v>122.4</v>
      </c>
      <c r="M1425" t="s">
        <v>25</v>
      </c>
      <c r="N1425">
        <v>0</v>
      </c>
      <c r="O1425">
        <v>0</v>
      </c>
      <c r="P1425" t="s">
        <v>470</v>
      </c>
      <c r="Q1425" t="s">
        <v>516</v>
      </c>
      <c r="R1425" t="s">
        <v>21</v>
      </c>
    </row>
    <row r="1426" spans="1:18" hidden="1" x14ac:dyDescent="0.25">
      <c r="A1426">
        <v>572</v>
      </c>
      <c r="B1426">
        <v>2749</v>
      </c>
      <c r="C1426" s="1">
        <v>43345</v>
      </c>
      <c r="D1426" t="s">
        <v>529</v>
      </c>
      <c r="E1426">
        <v>1</v>
      </c>
      <c r="F1426">
        <v>1</v>
      </c>
      <c r="G1426">
        <v>0</v>
      </c>
      <c r="H1426">
        <v>8000</v>
      </c>
      <c r="I1426">
        <v>1200</v>
      </c>
      <c r="J1426">
        <v>7140</v>
      </c>
      <c r="K1426" t="s">
        <v>18</v>
      </c>
      <c r="L1426">
        <v>340</v>
      </c>
      <c r="M1426" t="s">
        <v>25</v>
      </c>
      <c r="N1426">
        <v>0</v>
      </c>
      <c r="O1426">
        <v>0</v>
      </c>
      <c r="P1426" t="s">
        <v>544</v>
      </c>
      <c r="Q1426" t="s">
        <v>516</v>
      </c>
      <c r="R1426" t="s">
        <v>21</v>
      </c>
    </row>
    <row r="1427" spans="1:18" hidden="1" x14ac:dyDescent="0.25">
      <c r="A1427">
        <v>593</v>
      </c>
      <c r="B1427">
        <v>2770</v>
      </c>
      <c r="C1427" s="1">
        <v>43356</v>
      </c>
      <c r="D1427" t="s">
        <v>522</v>
      </c>
      <c r="E1427">
        <v>3</v>
      </c>
      <c r="F1427">
        <v>3</v>
      </c>
      <c r="G1427">
        <v>0</v>
      </c>
      <c r="H1427">
        <v>120000</v>
      </c>
      <c r="I1427">
        <v>18000</v>
      </c>
      <c r="J1427">
        <v>107100</v>
      </c>
      <c r="K1427" t="s">
        <v>27</v>
      </c>
      <c r="L1427">
        <v>5100</v>
      </c>
      <c r="M1427" t="s">
        <v>25</v>
      </c>
      <c r="N1427">
        <v>0</v>
      </c>
      <c r="O1427">
        <v>0</v>
      </c>
      <c r="P1427" t="s">
        <v>203</v>
      </c>
      <c r="Q1427" t="s">
        <v>516</v>
      </c>
      <c r="R1427" t="s">
        <v>21</v>
      </c>
    </row>
    <row r="1428" spans="1:18" hidden="1" x14ac:dyDescent="0.25">
      <c r="A1428">
        <v>80813</v>
      </c>
      <c r="B1428">
        <v>2997</v>
      </c>
      <c r="C1428" s="1">
        <v>43551</v>
      </c>
      <c r="D1428" t="s">
        <v>46</v>
      </c>
      <c r="E1428">
        <v>1</v>
      </c>
      <c r="F1428">
        <v>1</v>
      </c>
      <c r="G1428">
        <v>0</v>
      </c>
      <c r="H1428">
        <v>65000</v>
      </c>
      <c r="I1428">
        <v>9750</v>
      </c>
      <c r="J1428">
        <v>58012.5</v>
      </c>
      <c r="K1428" t="s">
        <v>22</v>
      </c>
      <c r="L1428">
        <v>2762.5</v>
      </c>
      <c r="M1428" t="s">
        <v>25</v>
      </c>
      <c r="N1428">
        <v>0</v>
      </c>
      <c r="O1428">
        <v>0</v>
      </c>
      <c r="P1428" t="s">
        <v>223</v>
      </c>
      <c r="Q1428" t="s">
        <v>516</v>
      </c>
      <c r="R1428" t="s">
        <v>21</v>
      </c>
    </row>
    <row r="1429" spans="1:18" hidden="1" x14ac:dyDescent="0.25">
      <c r="A1429">
        <v>80823</v>
      </c>
      <c r="B1429">
        <v>3007</v>
      </c>
      <c r="C1429" s="1">
        <v>43558</v>
      </c>
      <c r="D1429" t="s">
        <v>46</v>
      </c>
      <c r="E1429">
        <v>1</v>
      </c>
      <c r="F1429">
        <v>1</v>
      </c>
      <c r="G1429">
        <v>0</v>
      </c>
      <c r="H1429">
        <v>41200</v>
      </c>
      <c r="I1429">
        <v>6180</v>
      </c>
      <c r="J1429">
        <v>36771</v>
      </c>
      <c r="K1429" t="s">
        <v>18</v>
      </c>
      <c r="L1429">
        <v>1751</v>
      </c>
      <c r="M1429" t="s">
        <v>25</v>
      </c>
      <c r="N1429">
        <v>0</v>
      </c>
      <c r="O1429">
        <v>0</v>
      </c>
      <c r="P1429" t="s">
        <v>224</v>
      </c>
      <c r="Q1429" t="s">
        <v>516</v>
      </c>
      <c r="R1429" t="s">
        <v>21</v>
      </c>
    </row>
    <row r="1430" spans="1:18" hidden="1" x14ac:dyDescent="0.25">
      <c r="A1430">
        <v>141210</v>
      </c>
      <c r="B1430">
        <v>3389</v>
      </c>
      <c r="C1430" s="1">
        <v>43890</v>
      </c>
      <c r="D1430" t="s">
        <v>522</v>
      </c>
      <c r="E1430">
        <v>1</v>
      </c>
      <c r="F1430">
        <v>1</v>
      </c>
      <c r="G1430">
        <v>0</v>
      </c>
      <c r="H1430">
        <v>13000</v>
      </c>
      <c r="I1430">
        <v>1950</v>
      </c>
      <c r="J1430">
        <v>11602.5</v>
      </c>
      <c r="K1430" t="s">
        <v>18</v>
      </c>
      <c r="L1430">
        <v>552.5</v>
      </c>
      <c r="M1430" t="s">
        <v>25</v>
      </c>
      <c r="N1430">
        <v>0</v>
      </c>
      <c r="O1430">
        <v>0</v>
      </c>
      <c r="P1430" t="s">
        <v>224</v>
      </c>
      <c r="Q1430" t="s">
        <v>516</v>
      </c>
      <c r="R1430" t="s">
        <v>21</v>
      </c>
    </row>
    <row r="1431" spans="1:18" hidden="1" x14ac:dyDescent="0.25">
      <c r="A1431">
        <v>111020</v>
      </c>
      <c r="B1431">
        <v>3201</v>
      </c>
      <c r="C1431" s="1">
        <v>43739</v>
      </c>
      <c r="D1431" t="s">
        <v>545</v>
      </c>
      <c r="E1431">
        <v>3</v>
      </c>
      <c r="F1431">
        <v>3</v>
      </c>
      <c r="G1431">
        <v>0</v>
      </c>
      <c r="H1431">
        <v>102999.99</v>
      </c>
      <c r="I1431">
        <v>15450</v>
      </c>
      <c r="J1431">
        <v>91927.49</v>
      </c>
      <c r="K1431" t="s">
        <v>18</v>
      </c>
      <c r="L1431">
        <v>4377.5</v>
      </c>
      <c r="M1431" t="s">
        <v>25</v>
      </c>
      <c r="N1431">
        <v>0</v>
      </c>
      <c r="O1431">
        <v>0</v>
      </c>
      <c r="P1431" t="s">
        <v>224</v>
      </c>
      <c r="Q1431" t="s">
        <v>516</v>
      </c>
      <c r="R1431" t="s">
        <v>21</v>
      </c>
    </row>
    <row r="1432" spans="1:18" hidden="1" x14ac:dyDescent="0.25">
      <c r="A1432">
        <v>141225</v>
      </c>
      <c r="B1432">
        <v>3404</v>
      </c>
      <c r="C1432" s="1">
        <v>43909</v>
      </c>
      <c r="D1432" t="s">
        <v>546</v>
      </c>
      <c r="E1432">
        <v>1</v>
      </c>
      <c r="F1432">
        <v>1</v>
      </c>
      <c r="G1432">
        <v>0</v>
      </c>
      <c r="H1432">
        <v>45000</v>
      </c>
      <c r="I1432">
        <v>6750</v>
      </c>
      <c r="J1432">
        <v>40162.5</v>
      </c>
      <c r="K1432" t="s">
        <v>18</v>
      </c>
      <c r="L1432">
        <v>1912.5</v>
      </c>
      <c r="M1432" t="s">
        <v>25</v>
      </c>
      <c r="N1432">
        <v>0</v>
      </c>
      <c r="O1432">
        <v>0</v>
      </c>
      <c r="P1432" t="s">
        <v>229</v>
      </c>
      <c r="Q1432" t="s">
        <v>516</v>
      </c>
      <c r="R1432" t="s">
        <v>21</v>
      </c>
    </row>
    <row r="1433" spans="1:18" hidden="1" x14ac:dyDescent="0.25">
      <c r="A1433">
        <v>121091</v>
      </c>
      <c r="B1433">
        <v>3270</v>
      </c>
      <c r="C1433" s="1">
        <v>43779</v>
      </c>
      <c r="D1433" t="s">
        <v>547</v>
      </c>
      <c r="E1433">
        <v>1</v>
      </c>
      <c r="F1433">
        <v>1</v>
      </c>
      <c r="G1433">
        <v>0</v>
      </c>
      <c r="H1433">
        <v>8400</v>
      </c>
      <c r="I1433">
        <v>1260</v>
      </c>
      <c r="J1433">
        <v>7497</v>
      </c>
      <c r="K1433" t="s">
        <v>18</v>
      </c>
      <c r="L1433">
        <v>357</v>
      </c>
      <c r="M1433" t="s">
        <v>25</v>
      </c>
      <c r="N1433">
        <v>0</v>
      </c>
      <c r="O1433">
        <v>0</v>
      </c>
      <c r="P1433" t="s">
        <v>247</v>
      </c>
      <c r="Q1433" t="s">
        <v>516</v>
      </c>
      <c r="R1433" t="s">
        <v>21</v>
      </c>
    </row>
    <row r="1434" spans="1:18" hidden="1" x14ac:dyDescent="0.25">
      <c r="A1434">
        <v>131123</v>
      </c>
      <c r="B1434">
        <v>3302</v>
      </c>
      <c r="C1434" s="1">
        <v>43813</v>
      </c>
      <c r="D1434" t="s">
        <v>522</v>
      </c>
      <c r="E1434">
        <v>1</v>
      </c>
      <c r="F1434">
        <v>1</v>
      </c>
      <c r="G1434">
        <v>0</v>
      </c>
      <c r="H1434">
        <v>42000</v>
      </c>
      <c r="I1434">
        <v>6300</v>
      </c>
      <c r="J1434">
        <v>37485</v>
      </c>
      <c r="K1434" t="s">
        <v>18</v>
      </c>
      <c r="L1434">
        <v>1785</v>
      </c>
      <c r="M1434" t="s">
        <v>25</v>
      </c>
      <c r="N1434">
        <v>0</v>
      </c>
      <c r="O1434">
        <v>0</v>
      </c>
      <c r="P1434" t="s">
        <v>548</v>
      </c>
      <c r="Q1434" t="s">
        <v>516</v>
      </c>
      <c r="R1434" t="s">
        <v>21</v>
      </c>
    </row>
    <row r="1435" spans="1:18" hidden="1" x14ac:dyDescent="0.25">
      <c r="A1435">
        <v>131132</v>
      </c>
      <c r="B1435">
        <v>3311</v>
      </c>
      <c r="C1435" s="1">
        <v>43819</v>
      </c>
      <c r="D1435" t="s">
        <v>522</v>
      </c>
      <c r="E1435">
        <v>1</v>
      </c>
      <c r="F1435">
        <v>1</v>
      </c>
      <c r="G1435">
        <v>0</v>
      </c>
      <c r="H1435">
        <v>42000</v>
      </c>
      <c r="I1435">
        <v>6300</v>
      </c>
      <c r="J1435">
        <v>37485</v>
      </c>
      <c r="K1435" t="s">
        <v>18</v>
      </c>
      <c r="L1435">
        <v>1785</v>
      </c>
      <c r="M1435" t="s">
        <v>25</v>
      </c>
      <c r="N1435">
        <v>0</v>
      </c>
      <c r="O1435">
        <v>0</v>
      </c>
      <c r="P1435" t="s">
        <v>548</v>
      </c>
      <c r="Q1435" t="s">
        <v>516</v>
      </c>
      <c r="R1435" t="s">
        <v>21</v>
      </c>
    </row>
    <row r="1436" spans="1:18" hidden="1" x14ac:dyDescent="0.25">
      <c r="A1436">
        <v>141227</v>
      </c>
      <c r="B1436">
        <v>3406</v>
      </c>
      <c r="C1436" s="1">
        <v>43911</v>
      </c>
      <c r="D1436" t="s">
        <v>549</v>
      </c>
      <c r="E1436">
        <v>1</v>
      </c>
      <c r="F1436">
        <v>1</v>
      </c>
      <c r="G1436">
        <v>0</v>
      </c>
      <c r="H1436">
        <v>7200</v>
      </c>
      <c r="I1436">
        <v>1080</v>
      </c>
      <c r="J1436">
        <v>6426</v>
      </c>
      <c r="K1436" t="s">
        <v>18</v>
      </c>
      <c r="L1436">
        <v>306</v>
      </c>
      <c r="M1436" t="s">
        <v>25</v>
      </c>
      <c r="N1436">
        <v>0</v>
      </c>
      <c r="O1436">
        <v>0</v>
      </c>
      <c r="P1436" t="s">
        <v>262</v>
      </c>
      <c r="Q1436" t="s">
        <v>516</v>
      </c>
      <c r="R1436" t="s">
        <v>21</v>
      </c>
    </row>
    <row r="1437" spans="1:18" hidden="1" x14ac:dyDescent="0.25">
      <c r="A1437">
        <v>141228</v>
      </c>
      <c r="B1437">
        <v>3407</v>
      </c>
      <c r="C1437" s="1">
        <v>43911</v>
      </c>
      <c r="D1437" t="s">
        <v>46</v>
      </c>
      <c r="E1437">
        <v>1</v>
      </c>
      <c r="F1437">
        <v>1</v>
      </c>
      <c r="G1437">
        <v>0</v>
      </c>
      <c r="H1437">
        <v>16000</v>
      </c>
      <c r="I1437">
        <v>3080</v>
      </c>
      <c r="J1437">
        <v>13566</v>
      </c>
      <c r="K1437" t="s">
        <v>18</v>
      </c>
      <c r="L1437">
        <v>646</v>
      </c>
      <c r="M1437" t="s">
        <v>25</v>
      </c>
      <c r="N1437">
        <v>0</v>
      </c>
      <c r="O1437">
        <v>0</v>
      </c>
      <c r="P1437" t="s">
        <v>262</v>
      </c>
      <c r="Q1437" t="s">
        <v>550</v>
      </c>
      <c r="R1437" t="s">
        <v>21</v>
      </c>
    </row>
    <row r="1438" spans="1:18" hidden="1" x14ac:dyDescent="0.25">
      <c r="A1438">
        <v>131191</v>
      </c>
      <c r="B1438">
        <v>3370</v>
      </c>
      <c r="C1438" s="1">
        <v>43855</v>
      </c>
      <c r="D1438" t="s">
        <v>46</v>
      </c>
      <c r="E1438">
        <v>1</v>
      </c>
      <c r="F1438">
        <v>1</v>
      </c>
      <c r="G1438">
        <v>0</v>
      </c>
      <c r="H1438">
        <v>8000</v>
      </c>
      <c r="I1438">
        <v>1540</v>
      </c>
      <c r="J1438">
        <v>6783</v>
      </c>
      <c r="K1438" t="s">
        <v>18</v>
      </c>
      <c r="L1438">
        <v>323</v>
      </c>
      <c r="M1438" t="s">
        <v>25</v>
      </c>
      <c r="N1438">
        <v>0</v>
      </c>
      <c r="O1438">
        <v>0</v>
      </c>
      <c r="P1438" t="s">
        <v>551</v>
      </c>
      <c r="Q1438" t="s">
        <v>550</v>
      </c>
      <c r="R1438" t="s">
        <v>21</v>
      </c>
    </row>
    <row r="1439" spans="1:18" hidden="1" x14ac:dyDescent="0.25">
      <c r="A1439">
        <v>141252</v>
      </c>
      <c r="B1439">
        <v>3431</v>
      </c>
      <c r="C1439" s="1">
        <v>43971</v>
      </c>
      <c r="D1439" t="s">
        <v>46</v>
      </c>
      <c r="E1439">
        <v>1</v>
      </c>
      <c r="F1439">
        <v>1</v>
      </c>
      <c r="G1439">
        <v>0</v>
      </c>
      <c r="H1439">
        <v>3000</v>
      </c>
      <c r="I1439">
        <v>577.5</v>
      </c>
      <c r="J1439">
        <v>2543.63</v>
      </c>
      <c r="K1439" t="s">
        <v>18</v>
      </c>
      <c r="L1439">
        <v>121.13</v>
      </c>
      <c r="M1439" t="s">
        <v>25</v>
      </c>
      <c r="N1439">
        <v>0</v>
      </c>
      <c r="O1439">
        <v>0</v>
      </c>
      <c r="P1439" t="s">
        <v>264</v>
      </c>
      <c r="Q1439" t="s">
        <v>550</v>
      </c>
      <c r="R1439" t="s">
        <v>21</v>
      </c>
    </row>
    <row r="1440" spans="1:18" hidden="1" x14ac:dyDescent="0.25">
      <c r="A1440">
        <v>161581</v>
      </c>
      <c r="B1440">
        <v>3758</v>
      </c>
      <c r="C1440" s="1">
        <v>44240</v>
      </c>
      <c r="D1440" t="s">
        <v>46</v>
      </c>
      <c r="E1440">
        <v>1</v>
      </c>
      <c r="F1440">
        <v>1</v>
      </c>
      <c r="G1440">
        <v>0</v>
      </c>
      <c r="H1440">
        <v>6400</v>
      </c>
      <c r="I1440">
        <v>960</v>
      </c>
      <c r="J1440">
        <v>5712</v>
      </c>
      <c r="K1440" t="s">
        <v>18</v>
      </c>
      <c r="L1440">
        <v>272</v>
      </c>
      <c r="M1440" t="s">
        <v>25</v>
      </c>
      <c r="N1440">
        <v>0</v>
      </c>
      <c r="O1440">
        <v>0</v>
      </c>
      <c r="P1440" t="s">
        <v>264</v>
      </c>
      <c r="Q1440" t="s">
        <v>550</v>
      </c>
      <c r="R1440" t="s">
        <v>21</v>
      </c>
    </row>
    <row r="1441" spans="1:18" hidden="1" x14ac:dyDescent="0.25">
      <c r="A1441">
        <v>141261</v>
      </c>
      <c r="B1441">
        <v>3440</v>
      </c>
      <c r="C1441" s="1">
        <v>43975</v>
      </c>
      <c r="D1441" t="s">
        <v>46</v>
      </c>
      <c r="E1441">
        <v>1</v>
      </c>
      <c r="F1441">
        <v>1</v>
      </c>
      <c r="G1441">
        <v>0</v>
      </c>
      <c r="H1441">
        <v>3000</v>
      </c>
      <c r="I1441">
        <v>577.5</v>
      </c>
      <c r="J1441">
        <v>2543.63</v>
      </c>
      <c r="K1441" t="s">
        <v>18</v>
      </c>
      <c r="L1441">
        <v>121.13</v>
      </c>
      <c r="M1441" t="s">
        <v>25</v>
      </c>
      <c r="N1441">
        <v>0</v>
      </c>
      <c r="O1441">
        <v>0</v>
      </c>
      <c r="P1441" t="s">
        <v>266</v>
      </c>
      <c r="Q1441" t="s">
        <v>550</v>
      </c>
      <c r="R1441" t="s">
        <v>21</v>
      </c>
    </row>
    <row r="1442" spans="1:18" hidden="1" x14ac:dyDescent="0.25">
      <c r="A1442">
        <v>131184</v>
      </c>
      <c r="B1442">
        <v>3363</v>
      </c>
      <c r="C1442" s="1">
        <v>43846</v>
      </c>
      <c r="D1442" t="s">
        <v>552</v>
      </c>
      <c r="E1442">
        <v>5</v>
      </c>
      <c r="F1442">
        <v>3</v>
      </c>
      <c r="G1442">
        <v>2</v>
      </c>
      <c r="H1442">
        <v>18000</v>
      </c>
      <c r="I1442">
        <v>3465</v>
      </c>
      <c r="J1442">
        <v>15261.75</v>
      </c>
      <c r="K1442" t="s">
        <v>18</v>
      </c>
      <c r="L1442">
        <v>726.75</v>
      </c>
      <c r="M1442" t="s">
        <v>25</v>
      </c>
      <c r="N1442">
        <v>0</v>
      </c>
      <c r="O1442">
        <v>0</v>
      </c>
      <c r="P1442" t="s">
        <v>553</v>
      </c>
      <c r="Q1442" t="s">
        <v>550</v>
      </c>
      <c r="R1442" t="s">
        <v>21</v>
      </c>
    </row>
    <row r="1443" spans="1:18" hidden="1" x14ac:dyDescent="0.25">
      <c r="A1443">
        <v>151569</v>
      </c>
      <c r="B1443">
        <v>3745</v>
      </c>
      <c r="C1443" s="1">
        <v>44230</v>
      </c>
      <c r="D1443" t="s">
        <v>46</v>
      </c>
      <c r="E1443">
        <v>1</v>
      </c>
      <c r="F1443">
        <v>1</v>
      </c>
      <c r="G1443">
        <v>0</v>
      </c>
      <c r="H1443">
        <v>8000</v>
      </c>
      <c r="I1443">
        <v>1200</v>
      </c>
      <c r="J1443">
        <v>7140</v>
      </c>
      <c r="K1443" t="s">
        <v>22</v>
      </c>
      <c r="L1443">
        <v>340</v>
      </c>
      <c r="M1443" t="s">
        <v>25</v>
      </c>
      <c r="N1443">
        <v>0</v>
      </c>
      <c r="O1443">
        <v>0</v>
      </c>
      <c r="P1443" t="s">
        <v>247</v>
      </c>
      <c r="Q1443" t="s">
        <v>550</v>
      </c>
      <c r="R1443" t="s">
        <v>21</v>
      </c>
    </row>
    <row r="1444" spans="1:18" hidden="1" x14ac:dyDescent="0.25">
      <c r="A1444">
        <v>131149</v>
      </c>
      <c r="B1444">
        <v>3328</v>
      </c>
      <c r="C1444" s="1">
        <v>43830</v>
      </c>
      <c r="D1444" t="s">
        <v>46</v>
      </c>
      <c r="E1444">
        <v>1</v>
      </c>
      <c r="F1444">
        <v>1</v>
      </c>
      <c r="G1444">
        <v>0</v>
      </c>
      <c r="H1444">
        <v>30000</v>
      </c>
      <c r="I1444">
        <v>5775</v>
      </c>
      <c r="J1444">
        <v>25436.25</v>
      </c>
      <c r="K1444" t="s">
        <v>18</v>
      </c>
      <c r="L1444">
        <v>1211.25</v>
      </c>
      <c r="M1444" t="s">
        <v>25</v>
      </c>
      <c r="N1444">
        <v>0</v>
      </c>
      <c r="O1444">
        <v>0</v>
      </c>
      <c r="P1444" t="s">
        <v>250</v>
      </c>
      <c r="Q1444" t="s">
        <v>550</v>
      </c>
      <c r="R1444" t="s">
        <v>21</v>
      </c>
    </row>
    <row r="1445" spans="1:18" hidden="1" x14ac:dyDescent="0.25">
      <c r="A1445">
        <v>131160</v>
      </c>
      <c r="B1445">
        <v>3339</v>
      </c>
      <c r="C1445" s="1">
        <v>43830</v>
      </c>
      <c r="D1445" t="s">
        <v>46</v>
      </c>
      <c r="E1445">
        <v>1</v>
      </c>
      <c r="F1445">
        <v>1</v>
      </c>
      <c r="G1445">
        <v>0</v>
      </c>
      <c r="H1445">
        <v>4000</v>
      </c>
      <c r="I1445">
        <v>770</v>
      </c>
      <c r="J1445">
        <v>3391.5</v>
      </c>
      <c r="K1445" t="s">
        <v>18</v>
      </c>
      <c r="L1445">
        <v>161.5</v>
      </c>
      <c r="M1445" t="s">
        <v>25</v>
      </c>
      <c r="N1445">
        <v>0</v>
      </c>
      <c r="O1445">
        <v>0</v>
      </c>
      <c r="P1445" t="s">
        <v>554</v>
      </c>
      <c r="Q1445" t="s">
        <v>550</v>
      </c>
      <c r="R1445" t="s">
        <v>21</v>
      </c>
    </row>
    <row r="1446" spans="1:18" hidden="1" x14ac:dyDescent="0.25">
      <c r="A1446">
        <v>131161</v>
      </c>
      <c r="B1446">
        <v>3340</v>
      </c>
      <c r="C1446" s="1">
        <v>43830</v>
      </c>
      <c r="D1446" t="s">
        <v>46</v>
      </c>
      <c r="E1446">
        <v>1</v>
      </c>
      <c r="F1446">
        <v>1</v>
      </c>
      <c r="G1446">
        <v>0</v>
      </c>
      <c r="H1446">
        <v>2400</v>
      </c>
      <c r="I1446">
        <v>462</v>
      </c>
      <c r="J1446">
        <v>2034.9</v>
      </c>
      <c r="K1446" t="s">
        <v>18</v>
      </c>
      <c r="L1446">
        <v>96.9</v>
      </c>
      <c r="M1446" t="s">
        <v>25</v>
      </c>
      <c r="N1446">
        <v>0</v>
      </c>
      <c r="O1446">
        <v>0</v>
      </c>
      <c r="P1446" t="s">
        <v>555</v>
      </c>
      <c r="Q1446" t="s">
        <v>550</v>
      </c>
      <c r="R1446" t="s">
        <v>21</v>
      </c>
    </row>
    <row r="1447" spans="1:18" hidden="1" x14ac:dyDescent="0.25">
      <c r="A1447">
        <v>131163</v>
      </c>
      <c r="B1447">
        <v>3342</v>
      </c>
      <c r="C1447" s="1">
        <v>43830</v>
      </c>
      <c r="D1447" t="s">
        <v>46</v>
      </c>
      <c r="E1447">
        <v>1</v>
      </c>
      <c r="F1447">
        <v>1</v>
      </c>
      <c r="G1447">
        <v>0</v>
      </c>
      <c r="H1447">
        <v>4000</v>
      </c>
      <c r="I1447">
        <v>770</v>
      </c>
      <c r="J1447">
        <v>3391.5</v>
      </c>
      <c r="K1447" t="s">
        <v>18</v>
      </c>
      <c r="L1447">
        <v>161.5</v>
      </c>
      <c r="M1447" t="s">
        <v>25</v>
      </c>
      <c r="N1447">
        <v>0</v>
      </c>
      <c r="O1447">
        <v>0</v>
      </c>
      <c r="P1447" t="s">
        <v>556</v>
      </c>
      <c r="Q1447" t="s">
        <v>550</v>
      </c>
      <c r="R1447" t="s">
        <v>21</v>
      </c>
    </row>
    <row r="1448" spans="1:18" hidden="1" x14ac:dyDescent="0.25">
      <c r="A1448">
        <v>172077</v>
      </c>
      <c r="B1448">
        <v>4249</v>
      </c>
      <c r="C1448" s="1">
        <v>44625</v>
      </c>
      <c r="D1448" t="s">
        <v>46</v>
      </c>
      <c r="E1448">
        <v>1</v>
      </c>
      <c r="F1448">
        <v>1</v>
      </c>
      <c r="G1448">
        <v>0</v>
      </c>
      <c r="H1448">
        <v>14400</v>
      </c>
      <c r="I1448">
        <v>2160</v>
      </c>
      <c r="J1448">
        <v>12852</v>
      </c>
      <c r="K1448" t="s">
        <v>22</v>
      </c>
      <c r="L1448">
        <v>612</v>
      </c>
      <c r="M1448" t="s">
        <v>25</v>
      </c>
      <c r="N1448">
        <v>0</v>
      </c>
      <c r="O1448">
        <v>0</v>
      </c>
      <c r="P1448" t="s">
        <v>277</v>
      </c>
      <c r="Q1448" t="s">
        <v>550</v>
      </c>
      <c r="R1448" t="s">
        <v>21</v>
      </c>
    </row>
    <row r="1449" spans="1:18" hidden="1" x14ac:dyDescent="0.25">
      <c r="A1449">
        <v>212243</v>
      </c>
      <c r="B1449">
        <v>4419</v>
      </c>
      <c r="C1449" s="1">
        <v>44778</v>
      </c>
      <c r="D1449" t="s">
        <v>46</v>
      </c>
      <c r="E1449">
        <v>1</v>
      </c>
      <c r="F1449">
        <v>1</v>
      </c>
      <c r="G1449">
        <v>0</v>
      </c>
      <c r="H1449">
        <v>26400</v>
      </c>
      <c r="I1449">
        <v>3960</v>
      </c>
      <c r="J1449">
        <v>23562</v>
      </c>
      <c r="K1449" t="s">
        <v>22</v>
      </c>
      <c r="L1449">
        <v>1122</v>
      </c>
      <c r="M1449" t="s">
        <v>25</v>
      </c>
      <c r="N1449">
        <v>0</v>
      </c>
      <c r="O1449">
        <v>0</v>
      </c>
      <c r="P1449" t="s">
        <v>277</v>
      </c>
      <c r="Q1449" t="s">
        <v>550</v>
      </c>
      <c r="R1449" t="s">
        <v>21</v>
      </c>
    </row>
    <row r="1450" spans="1:18" hidden="1" x14ac:dyDescent="0.25">
      <c r="A1450">
        <v>222458</v>
      </c>
      <c r="B1450">
        <v>4627</v>
      </c>
      <c r="C1450" s="1">
        <v>44936</v>
      </c>
      <c r="D1450" t="s">
        <v>46</v>
      </c>
      <c r="E1450">
        <v>1</v>
      </c>
      <c r="F1450">
        <v>1</v>
      </c>
      <c r="G1450">
        <v>0</v>
      </c>
      <c r="H1450">
        <v>26400</v>
      </c>
      <c r="I1450">
        <v>3960</v>
      </c>
      <c r="J1450">
        <v>23562</v>
      </c>
      <c r="K1450" t="s">
        <v>18</v>
      </c>
      <c r="L1450">
        <v>1122</v>
      </c>
      <c r="M1450" t="s">
        <v>25</v>
      </c>
      <c r="N1450">
        <v>0</v>
      </c>
      <c r="O1450">
        <v>0</v>
      </c>
      <c r="P1450" t="s">
        <v>277</v>
      </c>
      <c r="Q1450" t="s">
        <v>550</v>
      </c>
      <c r="R1450" t="s">
        <v>21</v>
      </c>
    </row>
    <row r="1451" spans="1:18" hidden="1" x14ac:dyDescent="0.25">
      <c r="A1451">
        <v>141325</v>
      </c>
      <c r="B1451">
        <v>3503</v>
      </c>
      <c r="C1451" s="1">
        <v>44051</v>
      </c>
      <c r="D1451" t="s">
        <v>46</v>
      </c>
      <c r="E1451">
        <v>1</v>
      </c>
      <c r="F1451">
        <v>1</v>
      </c>
      <c r="G1451">
        <v>0</v>
      </c>
      <c r="H1451">
        <v>35000</v>
      </c>
      <c r="I1451">
        <v>6737.5</v>
      </c>
      <c r="J1451">
        <v>29675.63</v>
      </c>
      <c r="K1451" t="s">
        <v>22</v>
      </c>
      <c r="L1451">
        <v>1413.13</v>
      </c>
      <c r="M1451" t="s">
        <v>25</v>
      </c>
      <c r="N1451">
        <v>0</v>
      </c>
      <c r="O1451">
        <v>0</v>
      </c>
      <c r="P1451" t="s">
        <v>277</v>
      </c>
      <c r="Q1451" t="s">
        <v>550</v>
      </c>
      <c r="R1451" t="s">
        <v>21</v>
      </c>
    </row>
    <row r="1452" spans="1:18" hidden="1" x14ac:dyDescent="0.25">
      <c r="A1452">
        <v>141319</v>
      </c>
      <c r="B1452">
        <v>3497</v>
      </c>
      <c r="C1452" s="1">
        <v>44047</v>
      </c>
      <c r="D1452" t="s">
        <v>46</v>
      </c>
      <c r="E1452">
        <v>2</v>
      </c>
      <c r="F1452">
        <v>1</v>
      </c>
      <c r="G1452">
        <v>1</v>
      </c>
      <c r="H1452">
        <v>4800</v>
      </c>
      <c r="I1452">
        <v>924</v>
      </c>
      <c r="J1452">
        <v>4069.8</v>
      </c>
      <c r="K1452" t="s">
        <v>18</v>
      </c>
      <c r="L1452">
        <v>193.8</v>
      </c>
      <c r="M1452" t="s">
        <v>25</v>
      </c>
      <c r="N1452">
        <v>0</v>
      </c>
      <c r="O1452">
        <v>0</v>
      </c>
      <c r="P1452" t="s">
        <v>272</v>
      </c>
      <c r="Q1452" t="s">
        <v>550</v>
      </c>
      <c r="R1452" t="s">
        <v>21</v>
      </c>
    </row>
    <row r="1453" spans="1:18" hidden="1" x14ac:dyDescent="0.25">
      <c r="A1453">
        <v>171803</v>
      </c>
      <c r="B1453">
        <v>3978</v>
      </c>
      <c r="C1453" s="1">
        <v>44422</v>
      </c>
      <c r="D1453" t="s">
        <v>46</v>
      </c>
      <c r="E1453">
        <v>1</v>
      </c>
      <c r="F1453">
        <v>1</v>
      </c>
      <c r="G1453">
        <v>0</v>
      </c>
      <c r="H1453">
        <v>4800</v>
      </c>
      <c r="I1453">
        <v>720</v>
      </c>
      <c r="J1453">
        <v>4284</v>
      </c>
      <c r="K1453" t="s">
        <v>18</v>
      </c>
      <c r="L1453">
        <v>204</v>
      </c>
      <c r="M1453" t="s">
        <v>25</v>
      </c>
      <c r="N1453">
        <v>0</v>
      </c>
      <c r="O1453">
        <v>0</v>
      </c>
      <c r="P1453" t="s">
        <v>268</v>
      </c>
      <c r="Q1453" t="s">
        <v>550</v>
      </c>
      <c r="R1453" t="s">
        <v>21</v>
      </c>
    </row>
    <row r="1454" spans="1:18" hidden="1" x14ac:dyDescent="0.25">
      <c r="A1454">
        <v>141269</v>
      </c>
      <c r="B1454">
        <v>3447</v>
      </c>
      <c r="C1454" s="1">
        <v>43981</v>
      </c>
      <c r="D1454" t="s">
        <v>46</v>
      </c>
      <c r="E1454">
        <v>1</v>
      </c>
      <c r="F1454">
        <v>1</v>
      </c>
      <c r="G1454">
        <v>0</v>
      </c>
      <c r="H1454">
        <v>2700</v>
      </c>
      <c r="I1454">
        <v>405</v>
      </c>
      <c r="J1454">
        <v>2409.75</v>
      </c>
      <c r="K1454" t="s">
        <v>22</v>
      </c>
      <c r="L1454">
        <v>114.75</v>
      </c>
      <c r="M1454" t="s">
        <v>25</v>
      </c>
      <c r="N1454">
        <v>0</v>
      </c>
      <c r="O1454">
        <v>0</v>
      </c>
      <c r="P1454" t="s">
        <v>557</v>
      </c>
      <c r="Q1454" t="s">
        <v>550</v>
      </c>
      <c r="R1454" t="s">
        <v>21</v>
      </c>
    </row>
    <row r="1455" spans="1:18" hidden="1" x14ac:dyDescent="0.25">
      <c r="A1455">
        <v>141224</v>
      </c>
      <c r="B1455">
        <v>3403</v>
      </c>
      <c r="C1455" s="1">
        <v>43907</v>
      </c>
      <c r="D1455" t="s">
        <v>46</v>
      </c>
      <c r="E1455">
        <v>1</v>
      </c>
      <c r="F1455">
        <v>1</v>
      </c>
      <c r="G1455">
        <v>0</v>
      </c>
      <c r="H1455">
        <v>100000</v>
      </c>
      <c r="I1455">
        <v>15000</v>
      </c>
      <c r="J1455">
        <v>89250</v>
      </c>
      <c r="K1455" t="s">
        <v>22</v>
      </c>
      <c r="L1455">
        <v>4250</v>
      </c>
      <c r="M1455" t="s">
        <v>25</v>
      </c>
      <c r="N1455">
        <v>0</v>
      </c>
      <c r="O1455">
        <v>0</v>
      </c>
      <c r="P1455" t="s">
        <v>558</v>
      </c>
      <c r="Q1455" t="s">
        <v>550</v>
      </c>
      <c r="R1455" t="s">
        <v>21</v>
      </c>
    </row>
    <row r="1456" spans="1:18" hidden="1" x14ac:dyDescent="0.25">
      <c r="A1456">
        <v>171647</v>
      </c>
      <c r="B1456">
        <v>3823</v>
      </c>
      <c r="C1456" s="1">
        <v>44301</v>
      </c>
      <c r="D1456" t="s">
        <v>46</v>
      </c>
      <c r="E1456">
        <v>1</v>
      </c>
      <c r="F1456">
        <v>1</v>
      </c>
      <c r="G1456">
        <v>0</v>
      </c>
      <c r="H1456">
        <v>2800</v>
      </c>
      <c r="I1456">
        <v>420</v>
      </c>
      <c r="J1456">
        <v>2499</v>
      </c>
      <c r="K1456" t="s">
        <v>18</v>
      </c>
      <c r="L1456">
        <v>119</v>
      </c>
      <c r="M1456" t="s">
        <v>25</v>
      </c>
      <c r="N1456">
        <v>0</v>
      </c>
      <c r="O1456">
        <v>0</v>
      </c>
      <c r="P1456" t="s">
        <v>268</v>
      </c>
      <c r="Q1456" t="s">
        <v>550</v>
      </c>
      <c r="R1456" t="s">
        <v>21</v>
      </c>
    </row>
    <row r="1457" spans="1:18" hidden="1" x14ac:dyDescent="0.25">
      <c r="A1457">
        <v>141382</v>
      </c>
      <c r="B1457">
        <v>3560</v>
      </c>
      <c r="C1457" s="1">
        <v>44084</v>
      </c>
      <c r="D1457" t="s">
        <v>46</v>
      </c>
      <c r="E1457">
        <v>1</v>
      </c>
      <c r="F1457">
        <v>1</v>
      </c>
      <c r="G1457">
        <v>0</v>
      </c>
      <c r="H1457">
        <v>5000</v>
      </c>
      <c r="I1457">
        <v>962.5</v>
      </c>
      <c r="J1457">
        <v>4239.38</v>
      </c>
      <c r="K1457" t="s">
        <v>22</v>
      </c>
      <c r="L1457">
        <v>201.88</v>
      </c>
      <c r="M1457" t="s">
        <v>25</v>
      </c>
      <c r="N1457">
        <v>0</v>
      </c>
      <c r="O1457">
        <v>0</v>
      </c>
      <c r="P1457" t="s">
        <v>282</v>
      </c>
      <c r="Q1457" t="s">
        <v>550</v>
      </c>
      <c r="R1457" t="s">
        <v>21</v>
      </c>
    </row>
    <row r="1458" spans="1:18" hidden="1" x14ac:dyDescent="0.25">
      <c r="A1458">
        <v>141379</v>
      </c>
      <c r="B1458">
        <v>3557</v>
      </c>
      <c r="C1458" s="1">
        <v>44081</v>
      </c>
      <c r="D1458" t="s">
        <v>46</v>
      </c>
      <c r="E1458">
        <v>1</v>
      </c>
      <c r="F1458">
        <v>1</v>
      </c>
      <c r="G1458">
        <v>0</v>
      </c>
      <c r="H1458">
        <v>5000</v>
      </c>
      <c r="I1458">
        <v>962.5</v>
      </c>
      <c r="J1458">
        <v>4239.38</v>
      </c>
      <c r="K1458" t="s">
        <v>18</v>
      </c>
      <c r="L1458">
        <v>201.88</v>
      </c>
      <c r="M1458" t="s">
        <v>25</v>
      </c>
      <c r="N1458">
        <v>0</v>
      </c>
      <c r="O1458">
        <v>0</v>
      </c>
      <c r="P1458" t="s">
        <v>281</v>
      </c>
      <c r="Q1458" t="s">
        <v>550</v>
      </c>
      <c r="R1458" t="s">
        <v>21</v>
      </c>
    </row>
    <row r="1459" spans="1:18" hidden="1" x14ac:dyDescent="0.25">
      <c r="A1459">
        <v>151389</v>
      </c>
      <c r="B1459">
        <v>3567</v>
      </c>
      <c r="C1459" s="1">
        <v>44098</v>
      </c>
      <c r="D1459" t="s">
        <v>46</v>
      </c>
      <c r="E1459">
        <v>1</v>
      </c>
      <c r="F1459">
        <v>1</v>
      </c>
      <c r="G1459">
        <v>0</v>
      </c>
      <c r="H1459">
        <v>1750</v>
      </c>
      <c r="I1459">
        <v>336.88</v>
      </c>
      <c r="J1459">
        <v>1483.78</v>
      </c>
      <c r="K1459" t="s">
        <v>18</v>
      </c>
      <c r="L1459">
        <v>70.66</v>
      </c>
      <c r="M1459" t="s">
        <v>25</v>
      </c>
      <c r="N1459">
        <v>0</v>
      </c>
      <c r="O1459">
        <v>0</v>
      </c>
      <c r="P1459" t="s">
        <v>559</v>
      </c>
      <c r="Q1459" t="s">
        <v>550</v>
      </c>
      <c r="R1459" t="s">
        <v>21</v>
      </c>
    </row>
    <row r="1460" spans="1:18" hidden="1" x14ac:dyDescent="0.25">
      <c r="A1460">
        <v>151384</v>
      </c>
      <c r="B1460">
        <v>3563</v>
      </c>
      <c r="C1460" s="1">
        <v>44089</v>
      </c>
      <c r="D1460" t="s">
        <v>46</v>
      </c>
      <c r="E1460">
        <v>1</v>
      </c>
      <c r="F1460">
        <v>1</v>
      </c>
      <c r="G1460">
        <v>0</v>
      </c>
      <c r="H1460">
        <v>2700</v>
      </c>
      <c r="I1460">
        <v>519.75</v>
      </c>
      <c r="J1460">
        <v>2289.2600000000002</v>
      </c>
      <c r="K1460" t="s">
        <v>22</v>
      </c>
      <c r="L1460">
        <v>109.01</v>
      </c>
      <c r="M1460" t="s">
        <v>25</v>
      </c>
      <c r="N1460">
        <v>0</v>
      </c>
      <c r="O1460">
        <v>0</v>
      </c>
      <c r="P1460" t="s">
        <v>560</v>
      </c>
      <c r="Q1460" t="s">
        <v>550</v>
      </c>
      <c r="R1460" t="s">
        <v>21</v>
      </c>
    </row>
    <row r="1461" spans="1:18" hidden="1" x14ac:dyDescent="0.25">
      <c r="A1461">
        <v>151455</v>
      </c>
      <c r="B1461">
        <v>3633</v>
      </c>
      <c r="C1461" s="1">
        <v>44130</v>
      </c>
      <c r="D1461" t="s">
        <v>46</v>
      </c>
      <c r="E1461">
        <v>1</v>
      </c>
      <c r="F1461">
        <v>1</v>
      </c>
      <c r="G1461">
        <v>0</v>
      </c>
      <c r="H1461">
        <v>26880</v>
      </c>
      <c r="I1461">
        <v>5174.3999999999996</v>
      </c>
      <c r="J1461">
        <v>22790.880000000001</v>
      </c>
      <c r="K1461" t="s">
        <v>18</v>
      </c>
      <c r="L1461">
        <v>1085.28</v>
      </c>
      <c r="M1461" t="s">
        <v>25</v>
      </c>
      <c r="N1461">
        <v>0</v>
      </c>
      <c r="O1461">
        <v>0</v>
      </c>
      <c r="P1461" t="s">
        <v>286</v>
      </c>
      <c r="Q1461" t="s">
        <v>550</v>
      </c>
      <c r="R1461" t="s">
        <v>21</v>
      </c>
    </row>
    <row r="1462" spans="1:18" hidden="1" x14ac:dyDescent="0.25">
      <c r="A1462">
        <v>171616</v>
      </c>
      <c r="B1462">
        <v>3793</v>
      </c>
      <c r="C1462" s="1">
        <v>44272</v>
      </c>
      <c r="D1462" t="s">
        <v>561</v>
      </c>
      <c r="E1462">
        <v>10</v>
      </c>
      <c r="F1462">
        <v>5</v>
      </c>
      <c r="G1462">
        <v>5</v>
      </c>
      <c r="H1462">
        <v>65001</v>
      </c>
      <c r="I1462">
        <v>9750.15</v>
      </c>
      <c r="J1462">
        <v>58013.39</v>
      </c>
      <c r="K1462" t="s">
        <v>18</v>
      </c>
      <c r="L1462">
        <v>2762.54</v>
      </c>
      <c r="M1462" t="s">
        <v>25</v>
      </c>
      <c r="N1462">
        <v>0</v>
      </c>
      <c r="O1462">
        <v>0</v>
      </c>
      <c r="P1462" t="s">
        <v>286</v>
      </c>
      <c r="Q1462" t="s">
        <v>550</v>
      </c>
      <c r="R1462" t="s">
        <v>21</v>
      </c>
    </row>
    <row r="1463" spans="1:18" hidden="1" x14ac:dyDescent="0.25">
      <c r="A1463">
        <v>151464</v>
      </c>
      <c r="B1463">
        <v>3640</v>
      </c>
      <c r="C1463" s="1">
        <v>44139</v>
      </c>
      <c r="D1463" t="s">
        <v>562</v>
      </c>
      <c r="E1463">
        <v>10</v>
      </c>
      <c r="F1463">
        <v>5</v>
      </c>
      <c r="G1463">
        <v>5</v>
      </c>
      <c r="H1463">
        <v>65001</v>
      </c>
      <c r="I1463">
        <v>12512.7</v>
      </c>
      <c r="J1463">
        <v>55112.71</v>
      </c>
      <c r="K1463" t="s">
        <v>18</v>
      </c>
      <c r="L1463">
        <v>2624.41</v>
      </c>
      <c r="M1463" t="s">
        <v>25</v>
      </c>
      <c r="N1463">
        <v>0</v>
      </c>
      <c r="O1463">
        <v>0</v>
      </c>
      <c r="P1463" t="s">
        <v>286</v>
      </c>
      <c r="Q1463" t="s">
        <v>550</v>
      </c>
      <c r="R1463" t="s">
        <v>21</v>
      </c>
    </row>
    <row r="1464" spans="1:18" hidden="1" x14ac:dyDescent="0.25">
      <c r="A1464">
        <v>171814</v>
      </c>
      <c r="B1464">
        <v>3989</v>
      </c>
      <c r="C1464" s="1">
        <v>44429</v>
      </c>
      <c r="D1464" t="s">
        <v>46</v>
      </c>
      <c r="E1464">
        <v>1</v>
      </c>
      <c r="F1464">
        <v>1</v>
      </c>
      <c r="G1464">
        <v>0</v>
      </c>
      <c r="H1464">
        <v>6000</v>
      </c>
      <c r="I1464">
        <v>900</v>
      </c>
      <c r="J1464">
        <v>5355</v>
      </c>
      <c r="K1464" t="s">
        <v>18</v>
      </c>
      <c r="L1464">
        <v>255</v>
      </c>
      <c r="M1464" t="s">
        <v>25</v>
      </c>
      <c r="N1464">
        <v>0</v>
      </c>
      <c r="O1464">
        <v>0</v>
      </c>
      <c r="P1464" t="s">
        <v>286</v>
      </c>
      <c r="Q1464" t="s">
        <v>550</v>
      </c>
      <c r="R1464" t="s">
        <v>21</v>
      </c>
    </row>
    <row r="1465" spans="1:18" hidden="1" x14ac:dyDescent="0.25">
      <c r="A1465">
        <v>171794</v>
      </c>
      <c r="B1465">
        <v>3969</v>
      </c>
      <c r="C1465" s="1">
        <v>44419</v>
      </c>
      <c r="D1465" t="s">
        <v>563</v>
      </c>
      <c r="E1465">
        <v>10</v>
      </c>
      <c r="F1465">
        <v>5</v>
      </c>
      <c r="G1465">
        <v>5</v>
      </c>
      <c r="H1465">
        <v>65001</v>
      </c>
      <c r="I1465">
        <v>9750.15</v>
      </c>
      <c r="J1465">
        <v>58013.39</v>
      </c>
      <c r="K1465" t="s">
        <v>18</v>
      </c>
      <c r="L1465">
        <v>2762.54</v>
      </c>
      <c r="M1465" t="s">
        <v>25</v>
      </c>
      <c r="N1465">
        <v>0</v>
      </c>
      <c r="O1465">
        <v>0</v>
      </c>
      <c r="P1465" t="s">
        <v>286</v>
      </c>
      <c r="Q1465" t="s">
        <v>550</v>
      </c>
      <c r="R1465" t="s">
        <v>21</v>
      </c>
    </row>
    <row r="1466" spans="1:18" hidden="1" x14ac:dyDescent="0.25">
      <c r="A1466">
        <v>202147</v>
      </c>
      <c r="B1466">
        <v>4322</v>
      </c>
      <c r="C1466" s="1">
        <v>44681</v>
      </c>
      <c r="D1466" t="s">
        <v>81</v>
      </c>
      <c r="E1466">
        <v>4</v>
      </c>
      <c r="F1466">
        <v>3</v>
      </c>
      <c r="G1466">
        <v>1</v>
      </c>
      <c r="H1466">
        <v>24000</v>
      </c>
      <c r="I1466">
        <v>3600</v>
      </c>
      <c r="J1466">
        <v>21420</v>
      </c>
      <c r="K1466" t="s">
        <v>18</v>
      </c>
      <c r="L1466">
        <v>1020</v>
      </c>
      <c r="M1466" t="s">
        <v>25</v>
      </c>
      <c r="N1466">
        <v>0</v>
      </c>
      <c r="O1466">
        <v>0</v>
      </c>
      <c r="P1466" t="s">
        <v>286</v>
      </c>
      <c r="Q1466" t="s">
        <v>550</v>
      </c>
      <c r="R1466" t="s">
        <v>21</v>
      </c>
    </row>
    <row r="1467" spans="1:18" hidden="1" x14ac:dyDescent="0.25">
      <c r="A1467">
        <v>171747</v>
      </c>
      <c r="B1467">
        <v>3922</v>
      </c>
      <c r="C1467" s="1">
        <v>44377</v>
      </c>
      <c r="D1467" t="s">
        <v>46</v>
      </c>
      <c r="E1467">
        <v>1</v>
      </c>
      <c r="F1467">
        <v>1</v>
      </c>
      <c r="G1467">
        <v>0</v>
      </c>
      <c r="H1467">
        <v>5760</v>
      </c>
      <c r="I1467">
        <v>864</v>
      </c>
      <c r="J1467">
        <v>5140.8</v>
      </c>
      <c r="K1467" t="s">
        <v>18</v>
      </c>
      <c r="L1467">
        <v>244.8</v>
      </c>
      <c r="M1467" t="s">
        <v>25</v>
      </c>
      <c r="N1467">
        <v>0</v>
      </c>
      <c r="O1467">
        <v>0</v>
      </c>
      <c r="P1467" t="s">
        <v>286</v>
      </c>
      <c r="Q1467" t="s">
        <v>550</v>
      </c>
      <c r="R1467" t="s">
        <v>21</v>
      </c>
    </row>
    <row r="1468" spans="1:18" hidden="1" x14ac:dyDescent="0.25">
      <c r="A1468">
        <v>171887</v>
      </c>
      <c r="B1468">
        <v>4062</v>
      </c>
      <c r="C1468" s="1">
        <v>44478</v>
      </c>
      <c r="D1468" t="s">
        <v>81</v>
      </c>
      <c r="E1468">
        <v>4</v>
      </c>
      <c r="F1468">
        <v>3</v>
      </c>
      <c r="G1468">
        <v>1</v>
      </c>
      <c r="H1468">
        <v>36000</v>
      </c>
      <c r="I1468">
        <v>5400</v>
      </c>
      <c r="J1468">
        <v>32130</v>
      </c>
      <c r="K1468" t="s">
        <v>18</v>
      </c>
      <c r="L1468">
        <v>1530</v>
      </c>
      <c r="M1468" t="s">
        <v>25</v>
      </c>
      <c r="N1468">
        <v>0</v>
      </c>
      <c r="O1468">
        <v>0</v>
      </c>
      <c r="P1468" t="s">
        <v>286</v>
      </c>
      <c r="Q1468" t="s">
        <v>550</v>
      </c>
      <c r="R1468" t="s">
        <v>21</v>
      </c>
    </row>
    <row r="1469" spans="1:18" hidden="1" x14ac:dyDescent="0.25">
      <c r="A1469">
        <v>172026</v>
      </c>
      <c r="B1469">
        <v>4198</v>
      </c>
      <c r="C1469" s="1">
        <v>44581</v>
      </c>
      <c r="D1469" t="s">
        <v>564</v>
      </c>
      <c r="E1469">
        <v>10</v>
      </c>
      <c r="F1469">
        <v>5</v>
      </c>
      <c r="G1469">
        <v>5</v>
      </c>
      <c r="H1469">
        <v>65001</v>
      </c>
      <c r="I1469">
        <v>9750.15</v>
      </c>
      <c r="J1469">
        <v>58013.39</v>
      </c>
      <c r="K1469" t="s">
        <v>18</v>
      </c>
      <c r="L1469">
        <v>2762.54</v>
      </c>
      <c r="M1469" t="s">
        <v>25</v>
      </c>
      <c r="N1469">
        <v>0</v>
      </c>
      <c r="O1469">
        <v>0</v>
      </c>
      <c r="P1469" t="s">
        <v>286</v>
      </c>
      <c r="Q1469" t="s">
        <v>550</v>
      </c>
      <c r="R1469" t="s">
        <v>21</v>
      </c>
    </row>
    <row r="1470" spans="1:18" hidden="1" x14ac:dyDescent="0.25">
      <c r="A1470">
        <v>182092</v>
      </c>
      <c r="B1470">
        <v>4265</v>
      </c>
      <c r="C1470" s="1">
        <v>44643</v>
      </c>
      <c r="D1470" t="s">
        <v>565</v>
      </c>
      <c r="E1470">
        <v>10</v>
      </c>
      <c r="F1470">
        <v>5</v>
      </c>
      <c r="G1470">
        <v>5</v>
      </c>
      <c r="H1470">
        <v>65001</v>
      </c>
      <c r="I1470">
        <v>9750.15</v>
      </c>
      <c r="J1470">
        <v>58013.39</v>
      </c>
      <c r="K1470" t="s">
        <v>18</v>
      </c>
      <c r="L1470">
        <v>2762.54</v>
      </c>
      <c r="M1470" t="s">
        <v>25</v>
      </c>
      <c r="N1470">
        <v>0</v>
      </c>
      <c r="O1470">
        <v>0</v>
      </c>
      <c r="P1470" t="s">
        <v>286</v>
      </c>
      <c r="Q1470" t="s">
        <v>550</v>
      </c>
      <c r="R1470" t="s">
        <v>21</v>
      </c>
    </row>
    <row r="1471" spans="1:18" hidden="1" x14ac:dyDescent="0.25">
      <c r="A1471">
        <v>182093</v>
      </c>
      <c r="B1471">
        <v>4266</v>
      </c>
      <c r="C1471" s="1">
        <v>44644</v>
      </c>
      <c r="D1471" t="s">
        <v>81</v>
      </c>
      <c r="E1471">
        <v>4</v>
      </c>
      <c r="F1471">
        <v>3</v>
      </c>
      <c r="G1471">
        <v>1</v>
      </c>
      <c r="H1471">
        <v>36000</v>
      </c>
      <c r="I1471">
        <v>5400</v>
      </c>
      <c r="J1471">
        <v>32130</v>
      </c>
      <c r="K1471" t="s">
        <v>18</v>
      </c>
      <c r="L1471">
        <v>1530</v>
      </c>
      <c r="M1471" t="s">
        <v>25</v>
      </c>
      <c r="N1471">
        <v>0</v>
      </c>
      <c r="O1471">
        <v>0</v>
      </c>
      <c r="P1471" t="s">
        <v>286</v>
      </c>
      <c r="Q1471" t="s">
        <v>550</v>
      </c>
      <c r="R1471" t="s">
        <v>21</v>
      </c>
    </row>
    <row r="1472" spans="1:18" hidden="1" x14ac:dyDescent="0.25">
      <c r="A1472">
        <v>171821</v>
      </c>
      <c r="B1472">
        <v>3996</v>
      </c>
      <c r="C1472" s="1">
        <v>44435</v>
      </c>
      <c r="D1472" t="s">
        <v>348</v>
      </c>
      <c r="E1472">
        <v>1</v>
      </c>
      <c r="F1472">
        <v>1</v>
      </c>
      <c r="G1472">
        <v>0</v>
      </c>
      <c r="H1472">
        <v>10800</v>
      </c>
      <c r="I1472">
        <v>1620</v>
      </c>
      <c r="J1472">
        <v>9639</v>
      </c>
      <c r="K1472" t="s">
        <v>18</v>
      </c>
      <c r="L1472">
        <v>459</v>
      </c>
      <c r="M1472" t="s">
        <v>25</v>
      </c>
      <c r="N1472">
        <v>0</v>
      </c>
      <c r="O1472">
        <v>0</v>
      </c>
      <c r="P1472" t="s">
        <v>286</v>
      </c>
      <c r="Q1472" t="s">
        <v>550</v>
      </c>
      <c r="R1472" t="s">
        <v>21</v>
      </c>
    </row>
    <row r="1473" spans="1:18" hidden="1" x14ac:dyDescent="0.25">
      <c r="A1473">
        <v>171723</v>
      </c>
      <c r="B1473">
        <v>3898</v>
      </c>
      <c r="C1473" s="1">
        <v>44363</v>
      </c>
      <c r="D1473" t="s">
        <v>566</v>
      </c>
      <c r="E1473">
        <v>10</v>
      </c>
      <c r="F1473">
        <v>5</v>
      </c>
      <c r="G1473">
        <v>5</v>
      </c>
      <c r="H1473">
        <v>65001</v>
      </c>
      <c r="I1473">
        <v>9750.15</v>
      </c>
      <c r="J1473">
        <v>58013.39</v>
      </c>
      <c r="K1473" t="s">
        <v>18</v>
      </c>
      <c r="L1473">
        <v>2762.54</v>
      </c>
      <c r="M1473" t="s">
        <v>25</v>
      </c>
      <c r="N1473">
        <v>0</v>
      </c>
      <c r="O1473">
        <v>0</v>
      </c>
      <c r="P1473" t="s">
        <v>286</v>
      </c>
      <c r="Q1473" t="s">
        <v>550</v>
      </c>
      <c r="R1473" t="s">
        <v>21</v>
      </c>
    </row>
    <row r="1474" spans="1:18" hidden="1" x14ac:dyDescent="0.25">
      <c r="A1474">
        <v>171911</v>
      </c>
      <c r="B1474">
        <v>4086</v>
      </c>
      <c r="C1474" s="1">
        <v>44494</v>
      </c>
      <c r="D1474" t="s">
        <v>81</v>
      </c>
      <c r="E1474">
        <v>4</v>
      </c>
      <c r="F1474">
        <v>3</v>
      </c>
      <c r="G1474">
        <v>1</v>
      </c>
      <c r="H1474">
        <v>65995.199999999997</v>
      </c>
      <c r="I1474">
        <v>9899.2800000000007</v>
      </c>
      <c r="J1474">
        <v>58900.72</v>
      </c>
      <c r="K1474" t="s">
        <v>18</v>
      </c>
      <c r="L1474">
        <v>2804.8</v>
      </c>
      <c r="M1474" t="s">
        <v>25</v>
      </c>
      <c r="N1474">
        <v>0</v>
      </c>
      <c r="O1474">
        <v>0</v>
      </c>
      <c r="P1474" t="s">
        <v>286</v>
      </c>
      <c r="Q1474" t="s">
        <v>550</v>
      </c>
      <c r="R1474" t="s">
        <v>21</v>
      </c>
    </row>
    <row r="1475" spans="1:18" hidden="1" x14ac:dyDescent="0.25">
      <c r="A1475">
        <v>171959</v>
      </c>
      <c r="B1475">
        <v>4133</v>
      </c>
      <c r="C1475" s="1">
        <v>44538</v>
      </c>
      <c r="D1475" t="s">
        <v>567</v>
      </c>
      <c r="E1475">
        <v>10</v>
      </c>
      <c r="F1475">
        <v>5</v>
      </c>
      <c r="G1475">
        <v>5</v>
      </c>
      <c r="H1475">
        <v>65001</v>
      </c>
      <c r="I1475">
        <v>9750.15</v>
      </c>
      <c r="J1475">
        <v>58013.39</v>
      </c>
      <c r="K1475" t="s">
        <v>18</v>
      </c>
      <c r="L1475">
        <v>2762.54</v>
      </c>
      <c r="M1475" t="s">
        <v>25</v>
      </c>
      <c r="N1475">
        <v>0</v>
      </c>
      <c r="O1475">
        <v>0</v>
      </c>
      <c r="P1475" t="s">
        <v>286</v>
      </c>
      <c r="Q1475" t="s">
        <v>550</v>
      </c>
      <c r="R1475" t="s">
        <v>21</v>
      </c>
    </row>
    <row r="1476" spans="1:18" hidden="1" x14ac:dyDescent="0.25">
      <c r="A1476">
        <v>252685</v>
      </c>
      <c r="B1476">
        <v>4848</v>
      </c>
      <c r="C1476" s="1">
        <v>45167</v>
      </c>
      <c r="D1476" t="s">
        <v>83</v>
      </c>
      <c r="E1476">
        <v>4</v>
      </c>
      <c r="F1476">
        <v>3</v>
      </c>
      <c r="G1476">
        <v>1</v>
      </c>
      <c r="H1476">
        <v>8000</v>
      </c>
      <c r="I1476">
        <v>1200</v>
      </c>
      <c r="J1476">
        <v>7140</v>
      </c>
      <c r="K1476" t="s">
        <v>22</v>
      </c>
      <c r="L1476">
        <v>340</v>
      </c>
      <c r="M1476" t="s">
        <v>25</v>
      </c>
      <c r="N1476">
        <v>0</v>
      </c>
      <c r="O1476">
        <v>0</v>
      </c>
      <c r="P1476" t="s">
        <v>286</v>
      </c>
      <c r="Q1476" t="s">
        <v>550</v>
      </c>
      <c r="R1476" t="s">
        <v>21</v>
      </c>
    </row>
    <row r="1477" spans="1:18" hidden="1" x14ac:dyDescent="0.25">
      <c r="A1477">
        <v>222274</v>
      </c>
      <c r="B1477">
        <v>4452</v>
      </c>
      <c r="C1477" s="1">
        <v>44795</v>
      </c>
      <c r="D1477" t="s">
        <v>81</v>
      </c>
      <c r="E1477">
        <v>4</v>
      </c>
      <c r="F1477">
        <v>3</v>
      </c>
      <c r="G1477">
        <v>1</v>
      </c>
      <c r="H1477">
        <v>24000</v>
      </c>
      <c r="I1477">
        <v>3600</v>
      </c>
      <c r="J1477">
        <v>21420</v>
      </c>
      <c r="K1477" t="s">
        <v>18</v>
      </c>
      <c r="L1477">
        <v>1020</v>
      </c>
      <c r="M1477" t="s">
        <v>25</v>
      </c>
      <c r="N1477">
        <v>0</v>
      </c>
      <c r="O1477">
        <v>0</v>
      </c>
      <c r="P1477" t="s">
        <v>286</v>
      </c>
      <c r="Q1477" t="s">
        <v>550</v>
      </c>
      <c r="R1477" t="s">
        <v>21</v>
      </c>
    </row>
    <row r="1478" spans="1:18" hidden="1" x14ac:dyDescent="0.25">
      <c r="A1478">
        <v>222520</v>
      </c>
      <c r="B1478">
        <v>4688</v>
      </c>
      <c r="C1478" s="1">
        <v>45003</v>
      </c>
      <c r="D1478" t="s">
        <v>46</v>
      </c>
      <c r="E1478">
        <v>1</v>
      </c>
      <c r="F1478">
        <v>1</v>
      </c>
      <c r="G1478">
        <v>0</v>
      </c>
      <c r="H1478">
        <v>7680</v>
      </c>
      <c r="I1478">
        <v>1152</v>
      </c>
      <c r="J1478">
        <v>6854.4</v>
      </c>
      <c r="K1478" t="s">
        <v>18</v>
      </c>
      <c r="L1478">
        <v>326.39999999999998</v>
      </c>
      <c r="M1478" t="s">
        <v>25</v>
      </c>
      <c r="N1478">
        <v>0</v>
      </c>
      <c r="O1478">
        <v>0</v>
      </c>
      <c r="P1478" t="s">
        <v>286</v>
      </c>
      <c r="Q1478" t="s">
        <v>550</v>
      </c>
      <c r="R1478" t="s">
        <v>21</v>
      </c>
    </row>
    <row r="1479" spans="1:18" hidden="1" x14ac:dyDescent="0.25">
      <c r="A1479">
        <v>222557</v>
      </c>
      <c r="B1479">
        <v>4725</v>
      </c>
      <c r="C1479" s="1">
        <v>45037</v>
      </c>
      <c r="D1479" t="s">
        <v>46</v>
      </c>
      <c r="E1479">
        <v>1</v>
      </c>
      <c r="F1479">
        <v>1</v>
      </c>
      <c r="G1479">
        <v>0</v>
      </c>
      <c r="H1479">
        <v>7680</v>
      </c>
      <c r="I1479">
        <v>1152</v>
      </c>
      <c r="J1479">
        <v>6854.4</v>
      </c>
      <c r="K1479" t="s">
        <v>18</v>
      </c>
      <c r="L1479">
        <v>326.39999999999998</v>
      </c>
      <c r="M1479" t="s">
        <v>25</v>
      </c>
      <c r="N1479">
        <v>0</v>
      </c>
      <c r="O1479">
        <v>0</v>
      </c>
      <c r="P1479" t="s">
        <v>286</v>
      </c>
      <c r="Q1479" t="s">
        <v>550</v>
      </c>
      <c r="R1479" t="s">
        <v>21</v>
      </c>
    </row>
    <row r="1480" spans="1:18" hidden="1" x14ac:dyDescent="0.25">
      <c r="A1480">
        <v>171650</v>
      </c>
      <c r="B1480">
        <v>3826</v>
      </c>
      <c r="C1480" s="1">
        <v>44303</v>
      </c>
      <c r="D1480" t="s">
        <v>46</v>
      </c>
      <c r="E1480">
        <v>1</v>
      </c>
      <c r="F1480">
        <v>1</v>
      </c>
      <c r="G1480">
        <v>0</v>
      </c>
      <c r="H1480">
        <v>21600</v>
      </c>
      <c r="I1480">
        <v>3240</v>
      </c>
      <c r="J1480">
        <v>19278</v>
      </c>
      <c r="K1480" t="s">
        <v>22</v>
      </c>
      <c r="L1480">
        <v>918</v>
      </c>
      <c r="M1480" t="s">
        <v>25</v>
      </c>
      <c r="N1480">
        <v>0</v>
      </c>
      <c r="O1480">
        <v>0</v>
      </c>
      <c r="P1480" t="s">
        <v>297</v>
      </c>
      <c r="Q1480" t="s">
        <v>550</v>
      </c>
      <c r="R1480" t="s">
        <v>21</v>
      </c>
    </row>
    <row r="1481" spans="1:18" hidden="1" x14ac:dyDescent="0.25">
      <c r="A1481">
        <v>171879</v>
      </c>
      <c r="B1481">
        <v>4054</v>
      </c>
      <c r="C1481" s="1">
        <v>44468</v>
      </c>
      <c r="D1481" t="s">
        <v>46</v>
      </c>
      <c r="E1481">
        <v>1</v>
      </c>
      <c r="F1481">
        <v>1</v>
      </c>
      <c r="G1481">
        <v>0</v>
      </c>
      <c r="H1481">
        <v>5000</v>
      </c>
      <c r="I1481">
        <v>750</v>
      </c>
      <c r="J1481">
        <v>4462.5</v>
      </c>
      <c r="K1481" t="s">
        <v>18</v>
      </c>
      <c r="L1481">
        <v>212.5</v>
      </c>
      <c r="M1481" t="s">
        <v>25</v>
      </c>
      <c r="N1481">
        <v>0</v>
      </c>
      <c r="O1481">
        <v>0</v>
      </c>
      <c r="P1481" t="s">
        <v>568</v>
      </c>
      <c r="Q1481" t="s">
        <v>550</v>
      </c>
      <c r="R1481" t="s">
        <v>21</v>
      </c>
    </row>
    <row r="1482" spans="1:18" hidden="1" x14ac:dyDescent="0.25">
      <c r="A1482">
        <v>171973</v>
      </c>
      <c r="B1482">
        <v>4147</v>
      </c>
      <c r="C1482" s="1">
        <v>44552</v>
      </c>
      <c r="D1482" t="s">
        <v>46</v>
      </c>
      <c r="E1482">
        <v>1</v>
      </c>
      <c r="F1482">
        <v>1</v>
      </c>
      <c r="G1482">
        <v>0</v>
      </c>
      <c r="H1482">
        <v>4800</v>
      </c>
      <c r="I1482">
        <v>720</v>
      </c>
      <c r="J1482">
        <v>4284</v>
      </c>
      <c r="K1482" t="s">
        <v>18</v>
      </c>
      <c r="L1482">
        <v>204</v>
      </c>
      <c r="M1482" t="s">
        <v>25</v>
      </c>
      <c r="N1482">
        <v>0</v>
      </c>
      <c r="O1482">
        <v>0</v>
      </c>
      <c r="P1482" t="s">
        <v>298</v>
      </c>
      <c r="Q1482" t="s">
        <v>550</v>
      </c>
      <c r="R1482" t="s">
        <v>21</v>
      </c>
    </row>
    <row r="1483" spans="1:18" hidden="1" x14ac:dyDescent="0.25">
      <c r="A1483">
        <v>222263</v>
      </c>
      <c r="B1483">
        <v>4441</v>
      </c>
      <c r="C1483" s="1">
        <v>44786</v>
      </c>
      <c r="D1483" t="s">
        <v>46</v>
      </c>
      <c r="E1483">
        <v>1</v>
      </c>
      <c r="F1483">
        <v>1</v>
      </c>
      <c r="G1483">
        <v>0</v>
      </c>
      <c r="H1483">
        <v>9600</v>
      </c>
      <c r="I1483">
        <v>1440</v>
      </c>
      <c r="J1483">
        <v>8568</v>
      </c>
      <c r="K1483" t="s">
        <v>18</v>
      </c>
      <c r="L1483">
        <v>408</v>
      </c>
      <c r="M1483" t="s">
        <v>25</v>
      </c>
      <c r="N1483">
        <v>0</v>
      </c>
      <c r="O1483">
        <v>0</v>
      </c>
      <c r="P1483" t="s">
        <v>298</v>
      </c>
      <c r="Q1483" t="s">
        <v>550</v>
      </c>
      <c r="R1483" t="s">
        <v>21</v>
      </c>
    </row>
    <row r="1484" spans="1:18" hidden="1" x14ac:dyDescent="0.25">
      <c r="A1484">
        <v>212254</v>
      </c>
      <c r="B1484">
        <v>4430</v>
      </c>
      <c r="C1484" s="1">
        <v>44783</v>
      </c>
      <c r="D1484" t="s">
        <v>46</v>
      </c>
      <c r="E1484">
        <v>1</v>
      </c>
      <c r="F1484">
        <v>1</v>
      </c>
      <c r="G1484">
        <v>0</v>
      </c>
      <c r="H1484">
        <v>6400</v>
      </c>
      <c r="I1484">
        <v>960</v>
      </c>
      <c r="J1484">
        <v>5712</v>
      </c>
      <c r="K1484" t="s">
        <v>18</v>
      </c>
      <c r="L1484">
        <v>272</v>
      </c>
      <c r="M1484" t="s">
        <v>25</v>
      </c>
      <c r="N1484">
        <v>0</v>
      </c>
      <c r="O1484">
        <v>0</v>
      </c>
      <c r="P1484" t="s">
        <v>298</v>
      </c>
      <c r="Q1484" t="s">
        <v>550</v>
      </c>
      <c r="R1484" t="s">
        <v>21</v>
      </c>
    </row>
    <row r="1485" spans="1:18" hidden="1" x14ac:dyDescent="0.25">
      <c r="A1485">
        <v>222480</v>
      </c>
      <c r="B1485">
        <v>4648</v>
      </c>
      <c r="C1485" s="1">
        <v>44951</v>
      </c>
      <c r="D1485" t="s">
        <v>46</v>
      </c>
      <c r="E1485">
        <v>1</v>
      </c>
      <c r="F1485">
        <v>1</v>
      </c>
      <c r="G1485">
        <v>0</v>
      </c>
      <c r="H1485">
        <v>6400</v>
      </c>
      <c r="I1485">
        <v>960</v>
      </c>
      <c r="J1485">
        <v>5712</v>
      </c>
      <c r="K1485" t="s">
        <v>18</v>
      </c>
      <c r="L1485">
        <v>272</v>
      </c>
      <c r="M1485" t="s">
        <v>25</v>
      </c>
      <c r="N1485">
        <v>0</v>
      </c>
      <c r="O1485">
        <v>0</v>
      </c>
      <c r="P1485" t="s">
        <v>298</v>
      </c>
      <c r="Q1485" t="s">
        <v>550</v>
      </c>
      <c r="R1485" t="s">
        <v>21</v>
      </c>
    </row>
    <row r="1486" spans="1:18" hidden="1" x14ac:dyDescent="0.25">
      <c r="A1486">
        <v>222586</v>
      </c>
      <c r="B1486">
        <v>4752</v>
      </c>
      <c r="C1486" s="1">
        <v>45071</v>
      </c>
      <c r="D1486" t="s">
        <v>46</v>
      </c>
      <c r="E1486">
        <v>1</v>
      </c>
      <c r="F1486">
        <v>1</v>
      </c>
      <c r="G1486">
        <v>0</v>
      </c>
      <c r="H1486">
        <v>6400</v>
      </c>
      <c r="I1486">
        <v>960</v>
      </c>
      <c r="J1486">
        <v>5712</v>
      </c>
      <c r="K1486" t="s">
        <v>18</v>
      </c>
      <c r="L1486">
        <v>272</v>
      </c>
      <c r="M1486" t="s">
        <v>25</v>
      </c>
      <c r="N1486">
        <v>0</v>
      </c>
      <c r="O1486">
        <v>0</v>
      </c>
      <c r="P1486" t="s">
        <v>298</v>
      </c>
      <c r="Q1486" t="s">
        <v>550</v>
      </c>
      <c r="R1486" t="s">
        <v>21</v>
      </c>
    </row>
    <row r="1487" spans="1:18" hidden="1" x14ac:dyDescent="0.25">
      <c r="A1487">
        <v>151505</v>
      </c>
      <c r="B1487">
        <v>3681</v>
      </c>
      <c r="C1487" s="1">
        <v>44176</v>
      </c>
      <c r="D1487" t="s">
        <v>46</v>
      </c>
      <c r="E1487">
        <v>1</v>
      </c>
      <c r="F1487">
        <v>1</v>
      </c>
      <c r="G1487">
        <v>0</v>
      </c>
      <c r="H1487">
        <v>6000</v>
      </c>
      <c r="I1487">
        <v>1155</v>
      </c>
      <c r="J1487">
        <v>5087.25</v>
      </c>
      <c r="K1487" t="s">
        <v>22</v>
      </c>
      <c r="L1487">
        <v>242.25</v>
      </c>
      <c r="M1487" t="s">
        <v>25</v>
      </c>
      <c r="N1487">
        <v>0</v>
      </c>
      <c r="O1487">
        <v>0</v>
      </c>
      <c r="P1487" t="s">
        <v>306</v>
      </c>
      <c r="Q1487" t="s">
        <v>550</v>
      </c>
      <c r="R1487" t="s">
        <v>21</v>
      </c>
    </row>
    <row r="1488" spans="1:18" hidden="1" x14ac:dyDescent="0.25">
      <c r="A1488">
        <v>171710</v>
      </c>
      <c r="B1488">
        <v>3886</v>
      </c>
      <c r="C1488" s="1">
        <v>44355</v>
      </c>
      <c r="D1488" t="s">
        <v>46</v>
      </c>
      <c r="E1488">
        <v>1</v>
      </c>
      <c r="F1488">
        <v>1</v>
      </c>
      <c r="G1488">
        <v>0</v>
      </c>
      <c r="H1488">
        <v>15000</v>
      </c>
      <c r="I1488">
        <v>2250</v>
      </c>
      <c r="J1488">
        <v>13387.5</v>
      </c>
      <c r="K1488" t="s">
        <v>22</v>
      </c>
      <c r="L1488">
        <v>637.5</v>
      </c>
      <c r="M1488" t="s">
        <v>25</v>
      </c>
      <c r="N1488">
        <v>0</v>
      </c>
      <c r="O1488">
        <v>0</v>
      </c>
      <c r="P1488" t="s">
        <v>304</v>
      </c>
      <c r="Q1488" t="s">
        <v>550</v>
      </c>
      <c r="R1488" t="s">
        <v>21</v>
      </c>
    </row>
    <row r="1489" spans="1:18" hidden="1" x14ac:dyDescent="0.25">
      <c r="A1489">
        <v>151477</v>
      </c>
      <c r="B1489">
        <v>3653</v>
      </c>
      <c r="C1489" s="1">
        <v>44142</v>
      </c>
      <c r="D1489" t="s">
        <v>46</v>
      </c>
      <c r="E1489">
        <v>1</v>
      </c>
      <c r="F1489">
        <v>1</v>
      </c>
      <c r="G1489">
        <v>0</v>
      </c>
      <c r="H1489">
        <v>61905</v>
      </c>
      <c r="I1489">
        <v>11916.71</v>
      </c>
      <c r="J1489">
        <v>52487.7</v>
      </c>
      <c r="K1489" t="s">
        <v>22</v>
      </c>
      <c r="L1489">
        <v>2499.41</v>
      </c>
      <c r="M1489" t="s">
        <v>25</v>
      </c>
      <c r="N1489">
        <v>0</v>
      </c>
      <c r="O1489">
        <v>0</v>
      </c>
      <c r="P1489" t="s">
        <v>569</v>
      </c>
      <c r="Q1489" t="s">
        <v>550</v>
      </c>
      <c r="R1489" t="s">
        <v>21</v>
      </c>
    </row>
    <row r="1490" spans="1:18" hidden="1" x14ac:dyDescent="0.25">
      <c r="A1490">
        <v>171718</v>
      </c>
      <c r="B1490">
        <v>3893</v>
      </c>
      <c r="C1490" s="1">
        <v>44359</v>
      </c>
      <c r="D1490" t="s">
        <v>46</v>
      </c>
      <c r="E1490">
        <v>1</v>
      </c>
      <c r="F1490">
        <v>1</v>
      </c>
      <c r="G1490">
        <v>0</v>
      </c>
      <c r="H1490">
        <v>15000</v>
      </c>
      <c r="I1490">
        <v>2250</v>
      </c>
      <c r="J1490">
        <v>13387.5</v>
      </c>
      <c r="K1490" t="s">
        <v>18</v>
      </c>
      <c r="L1490">
        <v>637.5</v>
      </c>
      <c r="M1490" t="s">
        <v>25</v>
      </c>
      <c r="N1490">
        <v>0</v>
      </c>
      <c r="O1490">
        <v>0</v>
      </c>
      <c r="P1490" t="s">
        <v>304</v>
      </c>
      <c r="Q1490" t="s">
        <v>550</v>
      </c>
      <c r="R1490" t="s">
        <v>21</v>
      </c>
    </row>
    <row r="1491" spans="1:18" hidden="1" x14ac:dyDescent="0.25">
      <c r="A1491">
        <v>171643</v>
      </c>
      <c r="B1491">
        <v>3819</v>
      </c>
      <c r="C1491" s="1">
        <v>44298</v>
      </c>
      <c r="D1491" t="s">
        <v>46</v>
      </c>
      <c r="E1491">
        <v>1</v>
      </c>
      <c r="F1491">
        <v>1</v>
      </c>
      <c r="G1491">
        <v>0</v>
      </c>
      <c r="H1491">
        <v>18000</v>
      </c>
      <c r="I1491">
        <v>2700</v>
      </c>
      <c r="J1491">
        <v>16065</v>
      </c>
      <c r="K1491" t="s">
        <v>22</v>
      </c>
      <c r="L1491">
        <v>765</v>
      </c>
      <c r="M1491" t="s">
        <v>25</v>
      </c>
      <c r="N1491">
        <v>0</v>
      </c>
      <c r="O1491">
        <v>0</v>
      </c>
      <c r="P1491" t="s">
        <v>304</v>
      </c>
      <c r="Q1491" t="s">
        <v>550</v>
      </c>
      <c r="R1491" t="s">
        <v>21</v>
      </c>
    </row>
    <row r="1492" spans="1:18" hidden="1" x14ac:dyDescent="0.25">
      <c r="A1492">
        <v>171734</v>
      </c>
      <c r="B1492">
        <v>3909</v>
      </c>
      <c r="C1492" s="1">
        <v>44369</v>
      </c>
      <c r="D1492" t="s">
        <v>81</v>
      </c>
      <c r="E1492">
        <v>5</v>
      </c>
      <c r="F1492">
        <v>4</v>
      </c>
      <c r="G1492">
        <v>1</v>
      </c>
      <c r="H1492">
        <v>72000</v>
      </c>
      <c r="I1492">
        <v>10800</v>
      </c>
      <c r="J1492">
        <v>64260</v>
      </c>
      <c r="K1492" t="s">
        <v>27</v>
      </c>
      <c r="L1492">
        <v>3060</v>
      </c>
      <c r="M1492" t="s">
        <v>25</v>
      </c>
      <c r="N1492">
        <v>0</v>
      </c>
      <c r="O1492">
        <v>0</v>
      </c>
      <c r="P1492" t="s">
        <v>304</v>
      </c>
      <c r="Q1492" t="s">
        <v>550</v>
      </c>
      <c r="R1492" t="s">
        <v>21</v>
      </c>
    </row>
    <row r="1493" spans="1:18" hidden="1" x14ac:dyDescent="0.25">
      <c r="A1493">
        <v>171765</v>
      </c>
      <c r="B1493">
        <v>3940</v>
      </c>
      <c r="C1493" s="1">
        <v>44406</v>
      </c>
      <c r="D1493" t="s">
        <v>46</v>
      </c>
      <c r="E1493">
        <v>1</v>
      </c>
      <c r="F1493">
        <v>1</v>
      </c>
      <c r="G1493">
        <v>0</v>
      </c>
      <c r="H1493">
        <v>5000</v>
      </c>
      <c r="I1493">
        <v>750</v>
      </c>
      <c r="J1493">
        <v>4462.5</v>
      </c>
      <c r="K1493" t="s">
        <v>18</v>
      </c>
      <c r="L1493">
        <v>212.5</v>
      </c>
      <c r="M1493" t="s">
        <v>25</v>
      </c>
      <c r="N1493">
        <v>0</v>
      </c>
      <c r="O1493">
        <v>0</v>
      </c>
      <c r="P1493" t="s">
        <v>310</v>
      </c>
      <c r="Q1493" t="s">
        <v>550</v>
      </c>
      <c r="R1493" t="s">
        <v>21</v>
      </c>
    </row>
    <row r="1494" spans="1:18" hidden="1" x14ac:dyDescent="0.25">
      <c r="A1494">
        <v>171681</v>
      </c>
      <c r="B1494">
        <v>3857</v>
      </c>
      <c r="C1494" s="1">
        <v>44324</v>
      </c>
      <c r="D1494" t="s">
        <v>46</v>
      </c>
      <c r="E1494">
        <v>1</v>
      </c>
      <c r="F1494">
        <v>1</v>
      </c>
      <c r="G1494">
        <v>0</v>
      </c>
      <c r="H1494">
        <v>4000</v>
      </c>
      <c r="I1494">
        <v>600</v>
      </c>
      <c r="J1494">
        <v>3570</v>
      </c>
      <c r="K1494" t="s">
        <v>22</v>
      </c>
      <c r="L1494">
        <v>170</v>
      </c>
      <c r="M1494" t="s">
        <v>25</v>
      </c>
      <c r="N1494">
        <v>0</v>
      </c>
      <c r="O1494">
        <v>0</v>
      </c>
      <c r="P1494" t="s">
        <v>304</v>
      </c>
      <c r="Q1494" t="s">
        <v>550</v>
      </c>
      <c r="R1494" t="s">
        <v>21</v>
      </c>
    </row>
    <row r="1495" spans="1:18" hidden="1" x14ac:dyDescent="0.25">
      <c r="A1495">
        <v>171686</v>
      </c>
      <c r="B1495">
        <v>3862</v>
      </c>
      <c r="C1495" s="1">
        <v>44326</v>
      </c>
      <c r="D1495" t="s">
        <v>46</v>
      </c>
      <c r="E1495">
        <v>1</v>
      </c>
      <c r="F1495">
        <v>1</v>
      </c>
      <c r="G1495">
        <v>0</v>
      </c>
      <c r="H1495">
        <v>15000</v>
      </c>
      <c r="I1495">
        <v>2250</v>
      </c>
      <c r="J1495">
        <v>13387.5</v>
      </c>
      <c r="K1495" t="s">
        <v>22</v>
      </c>
      <c r="L1495">
        <v>637.5</v>
      </c>
      <c r="M1495" t="s">
        <v>25</v>
      </c>
      <c r="N1495">
        <v>0</v>
      </c>
      <c r="O1495">
        <v>0</v>
      </c>
      <c r="P1495" t="s">
        <v>304</v>
      </c>
      <c r="Q1495" t="s">
        <v>550</v>
      </c>
      <c r="R1495" t="s">
        <v>21</v>
      </c>
    </row>
    <row r="1496" spans="1:18" hidden="1" x14ac:dyDescent="0.25">
      <c r="A1496">
        <v>171687</v>
      </c>
      <c r="B1496">
        <v>3863</v>
      </c>
      <c r="C1496" s="1">
        <v>44327</v>
      </c>
      <c r="D1496" t="s">
        <v>570</v>
      </c>
      <c r="E1496">
        <v>7</v>
      </c>
      <c r="F1496">
        <v>5</v>
      </c>
      <c r="G1496">
        <v>2</v>
      </c>
      <c r="H1496">
        <v>14000</v>
      </c>
      <c r="I1496">
        <v>2100</v>
      </c>
      <c r="J1496">
        <v>12495</v>
      </c>
      <c r="K1496" t="s">
        <v>18</v>
      </c>
      <c r="L1496">
        <v>595</v>
      </c>
      <c r="M1496" t="s">
        <v>25</v>
      </c>
      <c r="N1496">
        <v>0</v>
      </c>
      <c r="O1496">
        <v>0</v>
      </c>
      <c r="P1496" t="s">
        <v>304</v>
      </c>
      <c r="Q1496" t="s">
        <v>550</v>
      </c>
      <c r="R1496" t="s">
        <v>21</v>
      </c>
    </row>
    <row r="1497" spans="1:18" hidden="1" x14ac:dyDescent="0.25">
      <c r="A1497">
        <v>151523</v>
      </c>
      <c r="B1497">
        <v>3699</v>
      </c>
      <c r="C1497" s="1">
        <v>44195</v>
      </c>
      <c r="D1497" t="s">
        <v>46</v>
      </c>
      <c r="E1497">
        <v>1</v>
      </c>
      <c r="F1497">
        <v>1</v>
      </c>
      <c r="G1497">
        <v>0</v>
      </c>
      <c r="H1497">
        <v>2700</v>
      </c>
      <c r="I1497">
        <v>405</v>
      </c>
      <c r="J1497">
        <v>2409.75</v>
      </c>
      <c r="K1497" t="s">
        <v>22</v>
      </c>
      <c r="L1497">
        <v>114.75</v>
      </c>
      <c r="M1497" t="s">
        <v>25</v>
      </c>
      <c r="N1497">
        <v>0</v>
      </c>
      <c r="O1497">
        <v>0</v>
      </c>
      <c r="P1497" t="s">
        <v>571</v>
      </c>
      <c r="Q1497" t="s">
        <v>550</v>
      </c>
      <c r="R1497" t="s">
        <v>21</v>
      </c>
    </row>
    <row r="1498" spans="1:18" hidden="1" x14ac:dyDescent="0.25">
      <c r="A1498">
        <v>171690</v>
      </c>
      <c r="B1498">
        <v>3866</v>
      </c>
      <c r="C1498" s="1">
        <v>44329</v>
      </c>
      <c r="D1498" t="s">
        <v>46</v>
      </c>
      <c r="E1498">
        <v>1</v>
      </c>
      <c r="F1498">
        <v>1</v>
      </c>
      <c r="G1498">
        <v>0</v>
      </c>
      <c r="H1498">
        <v>15000</v>
      </c>
      <c r="I1498">
        <v>2250</v>
      </c>
      <c r="J1498">
        <v>13387.5</v>
      </c>
      <c r="K1498" t="s">
        <v>22</v>
      </c>
      <c r="L1498">
        <v>637.5</v>
      </c>
      <c r="M1498" t="s">
        <v>25</v>
      </c>
      <c r="N1498">
        <v>0</v>
      </c>
      <c r="O1498">
        <v>0</v>
      </c>
      <c r="P1498" t="s">
        <v>304</v>
      </c>
      <c r="Q1498" t="s">
        <v>550</v>
      </c>
      <c r="R1498" t="s">
        <v>21</v>
      </c>
    </row>
    <row r="1499" spans="1:18" hidden="1" x14ac:dyDescent="0.25">
      <c r="A1499">
        <v>171609</v>
      </c>
      <c r="B1499">
        <v>3787</v>
      </c>
      <c r="C1499" s="1">
        <v>44259</v>
      </c>
      <c r="D1499" t="s">
        <v>46</v>
      </c>
      <c r="E1499">
        <v>1</v>
      </c>
      <c r="F1499">
        <v>1</v>
      </c>
      <c r="G1499">
        <v>0</v>
      </c>
      <c r="H1499">
        <v>2800</v>
      </c>
      <c r="I1499">
        <v>420</v>
      </c>
      <c r="J1499">
        <v>2499</v>
      </c>
      <c r="K1499" t="s">
        <v>22</v>
      </c>
      <c r="L1499">
        <v>119</v>
      </c>
      <c r="M1499" t="s">
        <v>25</v>
      </c>
      <c r="N1499">
        <v>0</v>
      </c>
      <c r="O1499">
        <v>0</v>
      </c>
      <c r="P1499" t="s">
        <v>312</v>
      </c>
      <c r="Q1499" t="s">
        <v>550</v>
      </c>
      <c r="R1499" t="s">
        <v>21</v>
      </c>
    </row>
    <row r="1500" spans="1:18" hidden="1" x14ac:dyDescent="0.25">
      <c r="A1500">
        <v>171671</v>
      </c>
      <c r="B1500">
        <v>3847</v>
      </c>
      <c r="C1500" s="1">
        <v>44316</v>
      </c>
      <c r="D1500" t="s">
        <v>46</v>
      </c>
      <c r="E1500">
        <v>1</v>
      </c>
      <c r="F1500">
        <v>1</v>
      </c>
      <c r="G1500">
        <v>0</v>
      </c>
      <c r="H1500">
        <v>16800</v>
      </c>
      <c r="I1500">
        <v>2520</v>
      </c>
      <c r="J1500">
        <v>14994</v>
      </c>
      <c r="K1500" t="s">
        <v>22</v>
      </c>
      <c r="L1500">
        <v>714</v>
      </c>
      <c r="M1500" t="s">
        <v>25</v>
      </c>
      <c r="N1500">
        <v>0</v>
      </c>
      <c r="O1500">
        <v>0</v>
      </c>
      <c r="P1500" t="s">
        <v>316</v>
      </c>
      <c r="Q1500" t="s">
        <v>550</v>
      </c>
      <c r="R1500" t="s">
        <v>21</v>
      </c>
    </row>
    <row r="1501" spans="1:18" hidden="1" x14ac:dyDescent="0.25">
      <c r="A1501">
        <v>171666</v>
      </c>
      <c r="B1501">
        <v>3842</v>
      </c>
      <c r="C1501" s="1">
        <v>44312</v>
      </c>
      <c r="D1501" t="s">
        <v>46</v>
      </c>
      <c r="E1501">
        <v>1</v>
      </c>
      <c r="F1501">
        <v>1</v>
      </c>
      <c r="G1501">
        <v>0</v>
      </c>
      <c r="H1501">
        <v>166666</v>
      </c>
      <c r="I1501">
        <v>24999.9</v>
      </c>
      <c r="J1501">
        <v>148749.4</v>
      </c>
      <c r="K1501" t="s">
        <v>22</v>
      </c>
      <c r="L1501">
        <v>7083.31</v>
      </c>
      <c r="M1501" t="s">
        <v>25</v>
      </c>
      <c r="N1501">
        <v>0</v>
      </c>
      <c r="O1501">
        <v>0</v>
      </c>
      <c r="P1501" t="s">
        <v>320</v>
      </c>
      <c r="Q1501" t="s">
        <v>550</v>
      </c>
      <c r="R1501" t="s">
        <v>21</v>
      </c>
    </row>
    <row r="1502" spans="1:18" hidden="1" x14ac:dyDescent="0.25">
      <c r="A1502">
        <v>171669</v>
      </c>
      <c r="B1502">
        <v>3845</v>
      </c>
      <c r="C1502" s="1">
        <v>44316</v>
      </c>
      <c r="D1502" t="s">
        <v>46</v>
      </c>
      <c r="E1502">
        <v>1</v>
      </c>
      <c r="F1502">
        <v>1</v>
      </c>
      <c r="G1502">
        <v>0</v>
      </c>
      <c r="H1502">
        <v>266000</v>
      </c>
      <c r="I1502">
        <v>39900</v>
      </c>
      <c r="J1502">
        <v>237405</v>
      </c>
      <c r="K1502" t="s">
        <v>22</v>
      </c>
      <c r="L1502">
        <v>11305</v>
      </c>
      <c r="M1502" t="s">
        <v>25</v>
      </c>
      <c r="N1502">
        <v>0</v>
      </c>
      <c r="O1502">
        <v>0</v>
      </c>
      <c r="P1502" t="s">
        <v>320</v>
      </c>
      <c r="Q1502" t="s">
        <v>550</v>
      </c>
      <c r="R1502" t="s">
        <v>21</v>
      </c>
    </row>
    <row r="1503" spans="1:18" hidden="1" x14ac:dyDescent="0.25">
      <c r="A1503">
        <v>171743</v>
      </c>
      <c r="B1503">
        <v>3918</v>
      </c>
      <c r="C1503" s="1">
        <v>44372</v>
      </c>
      <c r="D1503" t="s">
        <v>46</v>
      </c>
      <c r="E1503">
        <v>1</v>
      </c>
      <c r="F1503">
        <v>1</v>
      </c>
      <c r="G1503">
        <v>0</v>
      </c>
      <c r="H1503">
        <v>9000</v>
      </c>
      <c r="I1503">
        <v>1350</v>
      </c>
      <c r="J1503">
        <v>8032.5</v>
      </c>
      <c r="K1503" t="s">
        <v>18</v>
      </c>
      <c r="L1503">
        <v>382.5</v>
      </c>
      <c r="M1503" t="s">
        <v>25</v>
      </c>
      <c r="N1503">
        <v>0</v>
      </c>
      <c r="O1503">
        <v>0</v>
      </c>
      <c r="P1503" t="s">
        <v>572</v>
      </c>
      <c r="Q1503" t="s">
        <v>550</v>
      </c>
      <c r="R1503" t="s">
        <v>21</v>
      </c>
    </row>
    <row r="1504" spans="1:18" hidden="1" x14ac:dyDescent="0.25">
      <c r="A1504">
        <v>171731</v>
      </c>
      <c r="B1504">
        <v>3906</v>
      </c>
      <c r="C1504" s="1">
        <v>44366</v>
      </c>
      <c r="D1504" t="s">
        <v>46</v>
      </c>
      <c r="E1504">
        <v>1</v>
      </c>
      <c r="F1504">
        <v>1</v>
      </c>
      <c r="G1504">
        <v>0</v>
      </c>
      <c r="H1504">
        <v>25000</v>
      </c>
      <c r="I1504">
        <v>3750</v>
      </c>
      <c r="J1504">
        <v>22312.5</v>
      </c>
      <c r="K1504" t="s">
        <v>22</v>
      </c>
      <c r="L1504">
        <v>1062.5</v>
      </c>
      <c r="M1504" t="s">
        <v>25</v>
      </c>
      <c r="N1504">
        <v>0</v>
      </c>
      <c r="O1504">
        <v>0</v>
      </c>
      <c r="P1504" t="s">
        <v>573</v>
      </c>
      <c r="Q1504" t="s">
        <v>550</v>
      </c>
      <c r="R1504" t="s">
        <v>21</v>
      </c>
    </row>
    <row r="1505" spans="1:18" hidden="1" x14ac:dyDescent="0.25">
      <c r="A1505">
        <v>171717</v>
      </c>
      <c r="B1505">
        <v>3892</v>
      </c>
      <c r="C1505" s="1">
        <v>44359</v>
      </c>
      <c r="D1505" t="s">
        <v>46</v>
      </c>
      <c r="E1505">
        <v>1</v>
      </c>
      <c r="F1505">
        <v>1</v>
      </c>
      <c r="G1505">
        <v>0</v>
      </c>
      <c r="H1505">
        <v>15000</v>
      </c>
      <c r="I1505">
        <v>2250</v>
      </c>
      <c r="J1505">
        <v>13387.5</v>
      </c>
      <c r="K1505" t="s">
        <v>18</v>
      </c>
      <c r="L1505">
        <v>637.5</v>
      </c>
      <c r="M1505" t="s">
        <v>25</v>
      </c>
      <c r="N1505">
        <v>0</v>
      </c>
      <c r="O1505">
        <v>0</v>
      </c>
      <c r="P1505" t="s">
        <v>574</v>
      </c>
      <c r="Q1505" t="s">
        <v>550</v>
      </c>
      <c r="R1505" t="s">
        <v>21</v>
      </c>
    </row>
    <row r="1506" spans="1:18" hidden="1" x14ac:dyDescent="0.25">
      <c r="A1506">
        <v>171970</v>
      </c>
      <c r="B1506">
        <v>4144</v>
      </c>
      <c r="C1506" s="1">
        <v>44547</v>
      </c>
      <c r="D1506" t="s">
        <v>575</v>
      </c>
      <c r="E1506">
        <v>6</v>
      </c>
      <c r="F1506">
        <v>5</v>
      </c>
      <c r="G1506">
        <v>1</v>
      </c>
      <c r="H1506">
        <v>11999.75</v>
      </c>
      <c r="I1506">
        <v>1799.95</v>
      </c>
      <c r="J1506">
        <v>10709.79</v>
      </c>
      <c r="K1506" t="s">
        <v>18</v>
      </c>
      <c r="L1506">
        <v>509.99</v>
      </c>
      <c r="M1506" t="s">
        <v>25</v>
      </c>
      <c r="N1506">
        <v>0</v>
      </c>
      <c r="O1506">
        <v>0</v>
      </c>
      <c r="P1506" t="s">
        <v>328</v>
      </c>
      <c r="Q1506" t="s">
        <v>550</v>
      </c>
      <c r="R1506" t="s">
        <v>21</v>
      </c>
    </row>
    <row r="1507" spans="1:18" hidden="1" x14ac:dyDescent="0.25">
      <c r="A1507">
        <v>171749</v>
      </c>
      <c r="B1507">
        <v>3924</v>
      </c>
      <c r="C1507" s="1">
        <v>44377</v>
      </c>
      <c r="D1507" t="s">
        <v>46</v>
      </c>
      <c r="E1507">
        <v>1</v>
      </c>
      <c r="F1507">
        <v>1</v>
      </c>
      <c r="G1507">
        <v>0</v>
      </c>
      <c r="H1507">
        <v>3600</v>
      </c>
      <c r="I1507">
        <v>540</v>
      </c>
      <c r="J1507">
        <v>3213</v>
      </c>
      <c r="K1507" t="s">
        <v>22</v>
      </c>
      <c r="L1507">
        <v>153</v>
      </c>
      <c r="M1507" t="s">
        <v>25</v>
      </c>
      <c r="N1507">
        <v>0</v>
      </c>
      <c r="O1507">
        <v>0</v>
      </c>
      <c r="P1507" t="s">
        <v>576</v>
      </c>
      <c r="Q1507" t="s">
        <v>550</v>
      </c>
      <c r="R1507" t="s">
        <v>21</v>
      </c>
    </row>
    <row r="1508" spans="1:18" hidden="1" x14ac:dyDescent="0.25">
      <c r="A1508">
        <v>171813</v>
      </c>
      <c r="B1508">
        <v>3988</v>
      </c>
      <c r="C1508" s="1">
        <v>44429</v>
      </c>
      <c r="D1508" t="s">
        <v>577</v>
      </c>
      <c r="E1508">
        <v>1</v>
      </c>
      <c r="F1508">
        <v>1</v>
      </c>
      <c r="G1508">
        <v>0</v>
      </c>
      <c r="H1508">
        <v>3000</v>
      </c>
      <c r="I1508">
        <v>450</v>
      </c>
      <c r="J1508">
        <v>2677.5</v>
      </c>
      <c r="K1508" t="s">
        <v>18</v>
      </c>
      <c r="L1508">
        <v>127.5</v>
      </c>
      <c r="M1508" t="s">
        <v>25</v>
      </c>
      <c r="N1508">
        <v>0</v>
      </c>
      <c r="O1508">
        <v>0</v>
      </c>
      <c r="P1508" t="s">
        <v>576</v>
      </c>
      <c r="Q1508" t="s">
        <v>550</v>
      </c>
      <c r="R1508" t="s">
        <v>21</v>
      </c>
    </row>
    <row r="1509" spans="1:18" hidden="1" x14ac:dyDescent="0.25">
      <c r="A1509">
        <v>171837</v>
      </c>
      <c r="B1509">
        <v>4012</v>
      </c>
      <c r="C1509" s="1">
        <v>44440</v>
      </c>
      <c r="D1509" t="s">
        <v>46</v>
      </c>
      <c r="E1509">
        <v>1</v>
      </c>
      <c r="F1509">
        <v>1</v>
      </c>
      <c r="G1509">
        <v>0</v>
      </c>
      <c r="H1509">
        <v>7840</v>
      </c>
      <c r="I1509">
        <v>1176</v>
      </c>
      <c r="J1509">
        <v>6997.2</v>
      </c>
      <c r="K1509" t="s">
        <v>18</v>
      </c>
      <c r="L1509">
        <v>333.2</v>
      </c>
      <c r="M1509" t="s">
        <v>25</v>
      </c>
      <c r="N1509">
        <v>0</v>
      </c>
      <c r="O1509">
        <v>0</v>
      </c>
      <c r="P1509" t="s">
        <v>331</v>
      </c>
      <c r="Q1509" t="s">
        <v>550</v>
      </c>
      <c r="R1509" t="s">
        <v>21</v>
      </c>
    </row>
    <row r="1510" spans="1:18" hidden="1" x14ac:dyDescent="0.25">
      <c r="A1510">
        <v>212209</v>
      </c>
      <c r="B1510">
        <v>4385</v>
      </c>
      <c r="C1510" s="1">
        <v>44754</v>
      </c>
      <c r="D1510" t="s">
        <v>46</v>
      </c>
      <c r="E1510">
        <v>1</v>
      </c>
      <c r="F1510">
        <v>1</v>
      </c>
      <c r="G1510">
        <v>0</v>
      </c>
      <c r="H1510">
        <v>9000</v>
      </c>
      <c r="I1510">
        <v>1350</v>
      </c>
      <c r="J1510">
        <v>8032.5</v>
      </c>
      <c r="K1510" t="s">
        <v>18</v>
      </c>
      <c r="L1510">
        <v>382.5</v>
      </c>
      <c r="M1510" t="s">
        <v>25</v>
      </c>
      <c r="N1510">
        <v>0</v>
      </c>
      <c r="O1510">
        <v>0</v>
      </c>
      <c r="P1510" t="s">
        <v>331</v>
      </c>
      <c r="Q1510" t="s">
        <v>550</v>
      </c>
      <c r="R1510" t="s">
        <v>21</v>
      </c>
    </row>
    <row r="1511" spans="1:18" hidden="1" x14ac:dyDescent="0.25">
      <c r="A1511">
        <v>252696</v>
      </c>
      <c r="B1511">
        <v>4859</v>
      </c>
      <c r="C1511" s="1">
        <v>45179</v>
      </c>
      <c r="D1511" t="s">
        <v>46</v>
      </c>
      <c r="E1511">
        <v>1</v>
      </c>
      <c r="F1511">
        <v>1</v>
      </c>
      <c r="G1511">
        <v>0</v>
      </c>
      <c r="H1511">
        <v>18975</v>
      </c>
      <c r="I1511">
        <v>2846.25</v>
      </c>
      <c r="J1511">
        <v>16935.189999999999</v>
      </c>
      <c r="K1511" t="s">
        <v>22</v>
      </c>
      <c r="L1511">
        <v>806.44</v>
      </c>
      <c r="M1511" t="s">
        <v>25</v>
      </c>
      <c r="N1511">
        <v>0</v>
      </c>
      <c r="O1511">
        <v>0</v>
      </c>
      <c r="P1511" t="s">
        <v>331</v>
      </c>
      <c r="Q1511" t="s">
        <v>550</v>
      </c>
      <c r="R1511" t="s">
        <v>21</v>
      </c>
    </row>
    <row r="1512" spans="1:18" hidden="1" x14ac:dyDescent="0.25">
      <c r="A1512">
        <v>222367</v>
      </c>
      <c r="B1512">
        <v>4543</v>
      </c>
      <c r="C1512" s="1">
        <v>44849</v>
      </c>
      <c r="D1512" t="s">
        <v>46</v>
      </c>
      <c r="E1512">
        <v>1</v>
      </c>
      <c r="F1512">
        <v>1</v>
      </c>
      <c r="G1512">
        <v>0</v>
      </c>
      <c r="H1512">
        <v>4800</v>
      </c>
      <c r="I1512">
        <v>720</v>
      </c>
      <c r="J1512">
        <v>4284</v>
      </c>
      <c r="K1512" t="s">
        <v>18</v>
      </c>
      <c r="L1512">
        <v>204</v>
      </c>
      <c r="M1512" t="s">
        <v>25</v>
      </c>
      <c r="N1512">
        <v>0</v>
      </c>
      <c r="O1512">
        <v>0</v>
      </c>
      <c r="P1512" t="s">
        <v>333</v>
      </c>
      <c r="Q1512" t="s">
        <v>550</v>
      </c>
      <c r="R1512" t="s">
        <v>21</v>
      </c>
    </row>
    <row r="1513" spans="1:18" hidden="1" x14ac:dyDescent="0.25">
      <c r="A1513">
        <v>171781</v>
      </c>
      <c r="B1513">
        <v>3956</v>
      </c>
      <c r="C1513" s="1">
        <v>44414</v>
      </c>
      <c r="D1513" t="s">
        <v>46</v>
      </c>
      <c r="E1513">
        <v>1</v>
      </c>
      <c r="F1513">
        <v>1</v>
      </c>
      <c r="G1513">
        <v>0</v>
      </c>
      <c r="H1513">
        <v>4000</v>
      </c>
      <c r="I1513">
        <v>600</v>
      </c>
      <c r="J1513">
        <v>3570</v>
      </c>
      <c r="K1513" t="s">
        <v>18</v>
      </c>
      <c r="L1513">
        <v>170</v>
      </c>
      <c r="M1513" t="s">
        <v>25</v>
      </c>
      <c r="N1513">
        <v>0</v>
      </c>
      <c r="O1513">
        <v>0</v>
      </c>
      <c r="P1513" t="s">
        <v>333</v>
      </c>
      <c r="Q1513" t="s">
        <v>550</v>
      </c>
      <c r="R1513" t="s">
        <v>21</v>
      </c>
    </row>
    <row r="1514" spans="1:18" hidden="1" x14ac:dyDescent="0.25">
      <c r="A1514">
        <v>222430</v>
      </c>
      <c r="B1514">
        <v>4600</v>
      </c>
      <c r="C1514" s="1">
        <v>44924</v>
      </c>
      <c r="D1514" t="s">
        <v>46</v>
      </c>
      <c r="E1514">
        <v>1</v>
      </c>
      <c r="F1514">
        <v>1</v>
      </c>
      <c r="G1514">
        <v>0</v>
      </c>
      <c r="H1514">
        <v>6400</v>
      </c>
      <c r="I1514">
        <v>960</v>
      </c>
      <c r="J1514">
        <v>5712</v>
      </c>
      <c r="K1514" t="s">
        <v>18</v>
      </c>
      <c r="L1514">
        <v>272</v>
      </c>
      <c r="M1514" t="s">
        <v>25</v>
      </c>
      <c r="N1514">
        <v>0</v>
      </c>
      <c r="O1514">
        <v>0</v>
      </c>
      <c r="P1514" t="s">
        <v>332</v>
      </c>
      <c r="Q1514" t="s">
        <v>550</v>
      </c>
      <c r="R1514" t="s">
        <v>21</v>
      </c>
    </row>
    <row r="1515" spans="1:18" hidden="1" x14ac:dyDescent="0.25">
      <c r="A1515">
        <v>171782</v>
      </c>
      <c r="B1515">
        <v>3957</v>
      </c>
      <c r="C1515" s="1">
        <v>44414</v>
      </c>
      <c r="D1515" t="s">
        <v>46</v>
      </c>
      <c r="E1515">
        <v>1</v>
      </c>
      <c r="F1515">
        <v>1</v>
      </c>
      <c r="G1515">
        <v>0</v>
      </c>
      <c r="H1515">
        <v>4000</v>
      </c>
      <c r="I1515">
        <v>600</v>
      </c>
      <c r="J1515">
        <v>3570</v>
      </c>
      <c r="K1515" t="s">
        <v>18</v>
      </c>
      <c r="L1515">
        <v>170</v>
      </c>
      <c r="M1515" t="s">
        <v>25</v>
      </c>
      <c r="N1515">
        <v>0</v>
      </c>
      <c r="O1515">
        <v>0</v>
      </c>
      <c r="P1515" t="s">
        <v>332</v>
      </c>
      <c r="Q1515" t="s">
        <v>550</v>
      </c>
      <c r="R1515" t="s">
        <v>21</v>
      </c>
    </row>
    <row r="1516" spans="1:18" hidden="1" x14ac:dyDescent="0.25">
      <c r="A1516">
        <v>202158</v>
      </c>
      <c r="B1516">
        <v>4333</v>
      </c>
      <c r="C1516" s="1">
        <v>44686</v>
      </c>
      <c r="D1516" t="s">
        <v>81</v>
      </c>
      <c r="E1516">
        <v>4</v>
      </c>
      <c r="F1516">
        <v>3</v>
      </c>
      <c r="G1516">
        <v>1</v>
      </c>
      <c r="H1516">
        <v>22080</v>
      </c>
      <c r="I1516">
        <v>3312</v>
      </c>
      <c r="J1516">
        <v>19706.400000000001</v>
      </c>
      <c r="K1516" t="s">
        <v>22</v>
      </c>
      <c r="L1516">
        <v>938.4</v>
      </c>
      <c r="M1516" t="s">
        <v>25</v>
      </c>
      <c r="N1516">
        <v>0</v>
      </c>
      <c r="O1516">
        <v>0</v>
      </c>
      <c r="P1516" t="s">
        <v>331</v>
      </c>
      <c r="Q1516" t="s">
        <v>550</v>
      </c>
      <c r="R1516" t="s">
        <v>21</v>
      </c>
    </row>
    <row r="1517" spans="1:18" hidden="1" x14ac:dyDescent="0.25">
      <c r="A1517">
        <v>182135</v>
      </c>
      <c r="B1517">
        <v>4308</v>
      </c>
      <c r="C1517" s="1">
        <v>44671</v>
      </c>
      <c r="D1517" t="s">
        <v>422</v>
      </c>
      <c r="E1517">
        <v>3</v>
      </c>
      <c r="F1517">
        <v>2</v>
      </c>
      <c r="G1517">
        <v>1</v>
      </c>
      <c r="H1517">
        <v>140000</v>
      </c>
      <c r="I1517">
        <v>21000</v>
      </c>
      <c r="J1517">
        <v>124950</v>
      </c>
      <c r="K1517" t="s">
        <v>22</v>
      </c>
      <c r="L1517">
        <v>5950</v>
      </c>
      <c r="M1517" t="s">
        <v>25</v>
      </c>
      <c r="N1517">
        <v>0</v>
      </c>
      <c r="O1517">
        <v>0</v>
      </c>
      <c r="P1517" t="s">
        <v>331</v>
      </c>
      <c r="Q1517" t="s">
        <v>550</v>
      </c>
      <c r="R1517" t="s">
        <v>21</v>
      </c>
    </row>
    <row r="1518" spans="1:18" hidden="1" x14ac:dyDescent="0.25">
      <c r="A1518">
        <v>182136</v>
      </c>
      <c r="B1518">
        <v>4309</v>
      </c>
      <c r="C1518" s="1">
        <v>44672</v>
      </c>
      <c r="D1518" t="s">
        <v>422</v>
      </c>
      <c r="E1518">
        <v>3</v>
      </c>
      <c r="F1518">
        <v>2</v>
      </c>
      <c r="G1518">
        <v>1</v>
      </c>
      <c r="H1518">
        <v>240000</v>
      </c>
      <c r="I1518">
        <v>36000</v>
      </c>
      <c r="J1518">
        <v>214200</v>
      </c>
      <c r="K1518" t="s">
        <v>22</v>
      </c>
      <c r="L1518">
        <v>10200</v>
      </c>
      <c r="M1518" t="s">
        <v>25</v>
      </c>
      <c r="N1518">
        <v>0</v>
      </c>
      <c r="O1518">
        <v>0</v>
      </c>
      <c r="P1518" t="s">
        <v>331</v>
      </c>
      <c r="Q1518" t="s">
        <v>550</v>
      </c>
      <c r="R1518" t="s">
        <v>21</v>
      </c>
    </row>
    <row r="1519" spans="1:18" hidden="1" x14ac:dyDescent="0.25">
      <c r="A1519">
        <v>222332</v>
      </c>
      <c r="B1519">
        <v>4510</v>
      </c>
      <c r="C1519" s="1">
        <v>44831</v>
      </c>
      <c r="D1519" t="s">
        <v>46</v>
      </c>
      <c r="E1519">
        <v>1</v>
      </c>
      <c r="F1519">
        <v>1</v>
      </c>
      <c r="G1519">
        <v>0</v>
      </c>
      <c r="H1519">
        <v>7500</v>
      </c>
      <c r="I1519">
        <v>1125</v>
      </c>
      <c r="J1519">
        <v>6693.75</v>
      </c>
      <c r="K1519" t="s">
        <v>18</v>
      </c>
      <c r="L1519">
        <v>318.75</v>
      </c>
      <c r="M1519" t="s">
        <v>25</v>
      </c>
      <c r="N1519">
        <v>0</v>
      </c>
      <c r="O1519">
        <v>0</v>
      </c>
      <c r="P1519" t="s">
        <v>331</v>
      </c>
      <c r="Q1519" t="s">
        <v>550</v>
      </c>
      <c r="R1519" t="s">
        <v>21</v>
      </c>
    </row>
    <row r="1520" spans="1:18" hidden="1" x14ac:dyDescent="0.25">
      <c r="A1520">
        <v>171859</v>
      </c>
      <c r="B1520">
        <v>4034</v>
      </c>
      <c r="C1520" s="1">
        <v>44448</v>
      </c>
      <c r="D1520" t="s">
        <v>46</v>
      </c>
      <c r="E1520">
        <v>1</v>
      </c>
      <c r="F1520">
        <v>1</v>
      </c>
      <c r="G1520">
        <v>0</v>
      </c>
      <c r="H1520">
        <v>16500</v>
      </c>
      <c r="I1520">
        <v>2475</v>
      </c>
      <c r="J1520">
        <v>14726.25</v>
      </c>
      <c r="K1520" t="s">
        <v>18</v>
      </c>
      <c r="L1520">
        <v>701.25</v>
      </c>
      <c r="M1520" t="s">
        <v>25</v>
      </c>
      <c r="N1520">
        <v>0</v>
      </c>
      <c r="O1520">
        <v>0</v>
      </c>
      <c r="P1520" t="s">
        <v>331</v>
      </c>
      <c r="Q1520" t="s">
        <v>550</v>
      </c>
      <c r="R1520" t="s">
        <v>21</v>
      </c>
    </row>
    <row r="1521" spans="1:18" hidden="1" x14ac:dyDescent="0.25">
      <c r="A1521">
        <v>171943</v>
      </c>
      <c r="B1521">
        <v>4117</v>
      </c>
      <c r="C1521" s="1">
        <v>44516</v>
      </c>
      <c r="D1521" t="s">
        <v>66</v>
      </c>
      <c r="E1521">
        <v>2</v>
      </c>
      <c r="F1521">
        <v>1</v>
      </c>
      <c r="G1521">
        <v>1</v>
      </c>
      <c r="H1521">
        <v>27000</v>
      </c>
      <c r="I1521">
        <v>4050</v>
      </c>
      <c r="J1521">
        <v>24097.5</v>
      </c>
      <c r="K1521" t="s">
        <v>18</v>
      </c>
      <c r="L1521">
        <v>1147.5</v>
      </c>
      <c r="M1521" t="s">
        <v>25</v>
      </c>
      <c r="N1521">
        <v>0</v>
      </c>
      <c r="O1521">
        <v>0</v>
      </c>
      <c r="P1521" t="s">
        <v>331</v>
      </c>
      <c r="Q1521" t="s">
        <v>550</v>
      </c>
      <c r="R1521" t="s">
        <v>21</v>
      </c>
    </row>
    <row r="1522" spans="1:18" hidden="1" x14ac:dyDescent="0.25">
      <c r="A1522">
        <v>171996</v>
      </c>
      <c r="B1522">
        <v>4170</v>
      </c>
      <c r="C1522" s="1">
        <v>44560</v>
      </c>
      <c r="D1522" t="s">
        <v>46</v>
      </c>
      <c r="E1522">
        <v>1</v>
      </c>
      <c r="F1522">
        <v>1</v>
      </c>
      <c r="G1522">
        <v>0</v>
      </c>
      <c r="H1522">
        <v>4800</v>
      </c>
      <c r="I1522">
        <v>720</v>
      </c>
      <c r="J1522">
        <v>4284</v>
      </c>
      <c r="K1522" t="s">
        <v>18</v>
      </c>
      <c r="L1522">
        <v>204</v>
      </c>
      <c r="M1522" t="s">
        <v>25</v>
      </c>
      <c r="N1522">
        <v>0</v>
      </c>
      <c r="O1522">
        <v>0</v>
      </c>
      <c r="P1522" t="s">
        <v>333</v>
      </c>
      <c r="Q1522" t="s">
        <v>550</v>
      </c>
      <c r="R1522" t="s">
        <v>21</v>
      </c>
    </row>
    <row r="1523" spans="1:18" hidden="1" x14ac:dyDescent="0.25">
      <c r="A1523">
        <v>222511</v>
      </c>
      <c r="B1523">
        <v>4679</v>
      </c>
      <c r="C1523" s="1">
        <v>44992</v>
      </c>
      <c r="D1523" t="s">
        <v>46</v>
      </c>
      <c r="E1523">
        <v>1</v>
      </c>
      <c r="F1523">
        <v>1</v>
      </c>
      <c r="G1523">
        <v>0</v>
      </c>
      <c r="H1523">
        <v>6400</v>
      </c>
      <c r="I1523">
        <v>960</v>
      </c>
      <c r="J1523">
        <v>5712</v>
      </c>
      <c r="K1523" t="s">
        <v>18</v>
      </c>
      <c r="L1523">
        <v>272</v>
      </c>
      <c r="M1523" t="s">
        <v>25</v>
      </c>
      <c r="N1523">
        <v>0</v>
      </c>
      <c r="O1523">
        <v>0</v>
      </c>
      <c r="P1523" t="s">
        <v>333</v>
      </c>
      <c r="Q1523" t="s">
        <v>550</v>
      </c>
      <c r="R1523" t="s">
        <v>21</v>
      </c>
    </row>
    <row r="1524" spans="1:18" hidden="1" x14ac:dyDescent="0.25">
      <c r="A1524">
        <v>222601</v>
      </c>
      <c r="B1524">
        <v>4766</v>
      </c>
      <c r="C1524" s="1">
        <v>45097</v>
      </c>
      <c r="D1524" t="s">
        <v>46</v>
      </c>
      <c r="E1524">
        <v>1</v>
      </c>
      <c r="F1524">
        <v>1</v>
      </c>
      <c r="G1524">
        <v>0</v>
      </c>
      <c r="H1524">
        <v>2700</v>
      </c>
      <c r="I1524">
        <v>405</v>
      </c>
      <c r="J1524">
        <v>2409.75</v>
      </c>
      <c r="K1524" t="s">
        <v>22</v>
      </c>
      <c r="L1524">
        <v>114.75</v>
      </c>
      <c r="M1524" t="s">
        <v>25</v>
      </c>
      <c r="N1524">
        <v>0</v>
      </c>
      <c r="O1524">
        <v>0</v>
      </c>
      <c r="P1524" t="s">
        <v>578</v>
      </c>
      <c r="Q1524" t="s">
        <v>550</v>
      </c>
      <c r="R1524" t="s">
        <v>21</v>
      </c>
    </row>
    <row r="1525" spans="1:18" hidden="1" x14ac:dyDescent="0.25">
      <c r="A1525">
        <v>171817</v>
      </c>
      <c r="B1525">
        <v>3992</v>
      </c>
      <c r="C1525" s="1">
        <v>44429</v>
      </c>
      <c r="D1525" t="s">
        <v>422</v>
      </c>
      <c r="E1525">
        <v>3</v>
      </c>
      <c r="F1525">
        <v>2</v>
      </c>
      <c r="G1525">
        <v>1</v>
      </c>
      <c r="H1525">
        <v>210000</v>
      </c>
      <c r="I1525">
        <v>31500</v>
      </c>
      <c r="J1525">
        <v>187425</v>
      </c>
      <c r="K1525" t="s">
        <v>22</v>
      </c>
      <c r="L1525">
        <v>8925</v>
      </c>
      <c r="M1525" t="s">
        <v>25</v>
      </c>
      <c r="N1525">
        <v>0</v>
      </c>
      <c r="O1525">
        <v>0</v>
      </c>
      <c r="P1525" t="s">
        <v>334</v>
      </c>
      <c r="Q1525" t="s">
        <v>550</v>
      </c>
      <c r="R1525" t="s">
        <v>21</v>
      </c>
    </row>
    <row r="1526" spans="1:18" x14ac:dyDescent="0.25">
      <c r="A1526">
        <v>172037</v>
      </c>
      <c r="B1526">
        <v>4209</v>
      </c>
      <c r="C1526" s="1">
        <v>44590</v>
      </c>
      <c r="D1526" t="s">
        <v>579</v>
      </c>
      <c r="E1526">
        <v>1</v>
      </c>
      <c r="F1526">
        <v>1</v>
      </c>
      <c r="G1526">
        <v>0</v>
      </c>
      <c r="H1526">
        <v>1264706</v>
      </c>
      <c r="I1526">
        <v>189705.9</v>
      </c>
      <c r="J1526">
        <v>1128750.1000000001</v>
      </c>
      <c r="K1526" t="s">
        <v>22</v>
      </c>
      <c r="L1526">
        <v>53750</v>
      </c>
      <c r="M1526" t="s">
        <v>25</v>
      </c>
      <c r="N1526">
        <v>0</v>
      </c>
      <c r="O1526">
        <v>0</v>
      </c>
      <c r="P1526" t="s">
        <v>336</v>
      </c>
      <c r="Q1526" t="s">
        <v>550</v>
      </c>
      <c r="R1526" t="s">
        <v>21</v>
      </c>
    </row>
    <row r="1527" spans="1:18" x14ac:dyDescent="0.25">
      <c r="A1527">
        <v>172039</v>
      </c>
      <c r="B1527">
        <v>4211</v>
      </c>
      <c r="C1527" s="1">
        <v>44592</v>
      </c>
      <c r="D1527" t="s">
        <v>580</v>
      </c>
      <c r="E1527">
        <v>1</v>
      </c>
      <c r="F1527">
        <v>1</v>
      </c>
      <c r="G1527">
        <v>0</v>
      </c>
      <c r="H1527">
        <v>632353</v>
      </c>
      <c r="I1527">
        <v>94852.95</v>
      </c>
      <c r="J1527">
        <v>564375.05000000005</v>
      </c>
      <c r="K1527" t="s">
        <v>22</v>
      </c>
      <c r="L1527">
        <v>26875</v>
      </c>
      <c r="M1527" t="s">
        <v>25</v>
      </c>
      <c r="N1527">
        <v>0</v>
      </c>
      <c r="O1527">
        <v>0</v>
      </c>
      <c r="P1527" t="s">
        <v>336</v>
      </c>
      <c r="Q1527" t="s">
        <v>550</v>
      </c>
      <c r="R1527" t="s">
        <v>21</v>
      </c>
    </row>
    <row r="1528" spans="1:18" x14ac:dyDescent="0.25">
      <c r="A1528">
        <v>172040</v>
      </c>
      <c r="B1528">
        <v>4212</v>
      </c>
      <c r="C1528" s="1">
        <v>44592</v>
      </c>
      <c r="D1528" t="s">
        <v>579</v>
      </c>
      <c r="E1528">
        <v>1</v>
      </c>
      <c r="F1528">
        <v>1</v>
      </c>
      <c r="G1528">
        <v>0</v>
      </c>
      <c r="H1528">
        <v>1264706</v>
      </c>
      <c r="I1528">
        <v>189705.9</v>
      </c>
      <c r="J1528">
        <v>1128750.1000000001</v>
      </c>
      <c r="K1528" t="s">
        <v>22</v>
      </c>
      <c r="L1528">
        <v>53750</v>
      </c>
      <c r="M1528" t="s">
        <v>25</v>
      </c>
      <c r="N1528">
        <v>0</v>
      </c>
      <c r="O1528">
        <v>0</v>
      </c>
      <c r="P1528" t="s">
        <v>336</v>
      </c>
      <c r="Q1528" t="s">
        <v>550</v>
      </c>
      <c r="R1528" t="s">
        <v>21</v>
      </c>
    </row>
    <row r="1529" spans="1:18" x14ac:dyDescent="0.25">
      <c r="A1529">
        <v>202190</v>
      </c>
      <c r="B1529">
        <v>4365</v>
      </c>
      <c r="C1529" s="1">
        <v>44724</v>
      </c>
      <c r="D1529" t="s">
        <v>581</v>
      </c>
      <c r="E1529">
        <v>1</v>
      </c>
      <c r="F1529">
        <v>1</v>
      </c>
      <c r="G1529">
        <v>0</v>
      </c>
      <c r="H1529">
        <v>380953</v>
      </c>
      <c r="I1529">
        <v>57142.95</v>
      </c>
      <c r="J1529">
        <v>340000.55</v>
      </c>
      <c r="K1529" t="s">
        <v>18</v>
      </c>
      <c r="L1529">
        <v>16190.5</v>
      </c>
      <c r="M1529" t="s">
        <v>25</v>
      </c>
      <c r="N1529">
        <v>0</v>
      </c>
      <c r="O1529">
        <v>0</v>
      </c>
      <c r="P1529" t="s">
        <v>336</v>
      </c>
      <c r="Q1529" t="s">
        <v>550</v>
      </c>
      <c r="R1529" t="s">
        <v>21</v>
      </c>
    </row>
    <row r="1530" spans="1:18" x14ac:dyDescent="0.25">
      <c r="A1530">
        <v>222499</v>
      </c>
      <c r="B1530">
        <v>4667</v>
      </c>
      <c r="C1530" s="1">
        <v>44975</v>
      </c>
      <c r="D1530" t="s">
        <v>46</v>
      </c>
      <c r="E1530">
        <v>1</v>
      </c>
      <c r="F1530">
        <v>1</v>
      </c>
      <c r="G1530">
        <v>0</v>
      </c>
      <c r="H1530">
        <v>142500</v>
      </c>
      <c r="I1530">
        <v>21375</v>
      </c>
      <c r="J1530">
        <v>127181.25</v>
      </c>
      <c r="K1530" t="s">
        <v>18</v>
      </c>
      <c r="L1530">
        <v>6056.25</v>
      </c>
      <c r="M1530" t="s">
        <v>25</v>
      </c>
      <c r="N1530">
        <v>0</v>
      </c>
      <c r="O1530">
        <v>0</v>
      </c>
      <c r="P1530" t="s">
        <v>336</v>
      </c>
      <c r="Q1530" t="s">
        <v>550</v>
      </c>
      <c r="R1530" t="s">
        <v>21</v>
      </c>
    </row>
    <row r="1531" spans="1:18" x14ac:dyDescent="0.25">
      <c r="A1531">
        <v>222489</v>
      </c>
      <c r="B1531">
        <v>4657</v>
      </c>
      <c r="C1531" s="1">
        <v>44968</v>
      </c>
      <c r="D1531" t="s">
        <v>582</v>
      </c>
      <c r="E1531">
        <v>1</v>
      </c>
      <c r="F1531">
        <v>1</v>
      </c>
      <c r="G1531">
        <v>0</v>
      </c>
      <c r="H1531">
        <v>1400000</v>
      </c>
      <c r="I1531">
        <v>210000</v>
      </c>
      <c r="J1531">
        <v>1249500</v>
      </c>
      <c r="K1531" t="s">
        <v>22</v>
      </c>
      <c r="L1531">
        <v>59500</v>
      </c>
      <c r="M1531" t="s">
        <v>25</v>
      </c>
      <c r="N1531">
        <v>0</v>
      </c>
      <c r="O1531">
        <v>0</v>
      </c>
      <c r="P1531" t="s">
        <v>336</v>
      </c>
      <c r="Q1531" t="s">
        <v>550</v>
      </c>
      <c r="R1531" t="s">
        <v>21</v>
      </c>
    </row>
    <row r="1532" spans="1:18" hidden="1" x14ac:dyDescent="0.25">
      <c r="A1532">
        <v>171806</v>
      </c>
      <c r="B1532">
        <v>3981</v>
      </c>
      <c r="C1532" s="1">
        <v>44425</v>
      </c>
      <c r="D1532" t="s">
        <v>46</v>
      </c>
      <c r="E1532">
        <v>1</v>
      </c>
      <c r="F1532">
        <v>1</v>
      </c>
      <c r="G1532">
        <v>0</v>
      </c>
      <c r="H1532">
        <v>2700</v>
      </c>
      <c r="I1532">
        <v>405</v>
      </c>
      <c r="J1532">
        <v>2409.75</v>
      </c>
      <c r="K1532" t="s">
        <v>18</v>
      </c>
      <c r="L1532">
        <v>114.75</v>
      </c>
      <c r="M1532" t="s">
        <v>25</v>
      </c>
      <c r="N1532">
        <v>0</v>
      </c>
      <c r="O1532">
        <v>0</v>
      </c>
      <c r="P1532" t="s">
        <v>335</v>
      </c>
      <c r="Q1532" t="s">
        <v>550</v>
      </c>
      <c r="R1532" t="s">
        <v>21</v>
      </c>
    </row>
    <row r="1533" spans="1:18" x14ac:dyDescent="0.25">
      <c r="A1533">
        <v>171834</v>
      </c>
      <c r="B1533">
        <v>4009</v>
      </c>
      <c r="C1533" s="1">
        <v>44438</v>
      </c>
      <c r="D1533" t="s">
        <v>46</v>
      </c>
      <c r="E1533">
        <v>1</v>
      </c>
      <c r="F1533">
        <v>1</v>
      </c>
      <c r="G1533">
        <v>0</v>
      </c>
      <c r="H1533">
        <v>19200</v>
      </c>
      <c r="I1533">
        <v>2880</v>
      </c>
      <c r="J1533">
        <v>17136</v>
      </c>
      <c r="K1533" t="s">
        <v>18</v>
      </c>
      <c r="L1533">
        <v>816</v>
      </c>
      <c r="M1533" t="s">
        <v>25</v>
      </c>
      <c r="N1533">
        <v>0</v>
      </c>
      <c r="O1533">
        <v>0</v>
      </c>
      <c r="P1533" t="s">
        <v>336</v>
      </c>
      <c r="Q1533" t="s">
        <v>550</v>
      </c>
      <c r="R1533" t="s">
        <v>21</v>
      </c>
    </row>
    <row r="1534" spans="1:18" x14ac:dyDescent="0.25">
      <c r="A1534">
        <v>172020</v>
      </c>
      <c r="B1534">
        <v>4194</v>
      </c>
      <c r="C1534" s="1">
        <v>44575</v>
      </c>
      <c r="D1534" t="s">
        <v>46</v>
      </c>
      <c r="E1534">
        <v>1</v>
      </c>
      <c r="F1534">
        <v>1</v>
      </c>
      <c r="G1534">
        <v>0</v>
      </c>
      <c r="H1534">
        <v>65000</v>
      </c>
      <c r="I1534">
        <v>9750</v>
      </c>
      <c r="J1534">
        <v>58012.5</v>
      </c>
      <c r="K1534" t="s">
        <v>18</v>
      </c>
      <c r="L1534">
        <v>2762.5</v>
      </c>
      <c r="M1534" t="s">
        <v>25</v>
      </c>
      <c r="N1534">
        <v>0</v>
      </c>
      <c r="O1534">
        <v>0</v>
      </c>
      <c r="P1534" t="s">
        <v>336</v>
      </c>
      <c r="Q1534" t="s">
        <v>550</v>
      </c>
      <c r="R1534" t="s">
        <v>21</v>
      </c>
    </row>
    <row r="1535" spans="1:18" hidden="1" x14ac:dyDescent="0.25">
      <c r="A1535">
        <v>182119</v>
      </c>
      <c r="B1535">
        <v>4292</v>
      </c>
      <c r="C1535" s="1">
        <v>44659</v>
      </c>
      <c r="D1535" t="s">
        <v>46</v>
      </c>
      <c r="E1535">
        <v>1</v>
      </c>
      <c r="F1535">
        <v>1</v>
      </c>
      <c r="G1535">
        <v>0</v>
      </c>
      <c r="H1535">
        <v>300000</v>
      </c>
      <c r="I1535">
        <v>45000</v>
      </c>
      <c r="J1535">
        <v>267750</v>
      </c>
      <c r="K1535" t="s">
        <v>18</v>
      </c>
      <c r="L1535">
        <v>12750</v>
      </c>
      <c r="M1535" t="s">
        <v>25</v>
      </c>
      <c r="N1535">
        <v>0</v>
      </c>
      <c r="O1535">
        <v>0</v>
      </c>
      <c r="P1535" t="s">
        <v>342</v>
      </c>
      <c r="Q1535" t="s">
        <v>550</v>
      </c>
      <c r="R1535" t="s">
        <v>21</v>
      </c>
    </row>
    <row r="1536" spans="1:18" hidden="1" x14ac:dyDescent="0.25">
      <c r="A1536">
        <v>171881</v>
      </c>
      <c r="B1536">
        <v>4056</v>
      </c>
      <c r="C1536" s="1">
        <v>44469</v>
      </c>
      <c r="D1536" t="s">
        <v>46</v>
      </c>
      <c r="E1536">
        <v>1</v>
      </c>
      <c r="F1536">
        <v>1</v>
      </c>
      <c r="G1536">
        <v>0</v>
      </c>
      <c r="H1536">
        <v>2700</v>
      </c>
      <c r="I1536">
        <v>405</v>
      </c>
      <c r="J1536">
        <v>2409.75</v>
      </c>
      <c r="K1536" t="s">
        <v>22</v>
      </c>
      <c r="L1536">
        <v>114.75</v>
      </c>
      <c r="M1536" t="s">
        <v>25</v>
      </c>
      <c r="N1536">
        <v>0</v>
      </c>
      <c r="O1536">
        <v>0</v>
      </c>
      <c r="P1536" t="s">
        <v>583</v>
      </c>
      <c r="Q1536" t="s">
        <v>550</v>
      </c>
      <c r="R1536" t="s">
        <v>21</v>
      </c>
    </row>
    <row r="1537" spans="1:18" hidden="1" x14ac:dyDescent="0.25">
      <c r="A1537">
        <v>172000</v>
      </c>
      <c r="B1537">
        <v>4174</v>
      </c>
      <c r="C1537" s="1">
        <v>44561</v>
      </c>
      <c r="D1537" t="s">
        <v>46</v>
      </c>
      <c r="E1537">
        <v>1</v>
      </c>
      <c r="F1537">
        <v>1</v>
      </c>
      <c r="G1537">
        <v>0</v>
      </c>
      <c r="H1537">
        <v>16500</v>
      </c>
      <c r="I1537">
        <v>2475</v>
      </c>
      <c r="J1537">
        <v>14726.25</v>
      </c>
      <c r="K1537" t="s">
        <v>18</v>
      </c>
      <c r="L1537">
        <v>701.25</v>
      </c>
      <c r="M1537" t="s">
        <v>25</v>
      </c>
      <c r="N1537">
        <v>0</v>
      </c>
      <c r="O1537">
        <v>0</v>
      </c>
      <c r="P1537" t="s">
        <v>349</v>
      </c>
      <c r="Q1537" t="s">
        <v>550</v>
      </c>
      <c r="R1537" t="s">
        <v>21</v>
      </c>
    </row>
    <row r="1538" spans="1:18" hidden="1" x14ac:dyDescent="0.25">
      <c r="A1538">
        <v>171891</v>
      </c>
      <c r="B1538">
        <v>4066</v>
      </c>
      <c r="C1538" s="1">
        <v>44481</v>
      </c>
      <c r="D1538" t="s">
        <v>584</v>
      </c>
      <c r="E1538">
        <v>2</v>
      </c>
      <c r="F1538">
        <v>1</v>
      </c>
      <c r="G1538">
        <v>1</v>
      </c>
      <c r="H1538">
        <v>8000</v>
      </c>
      <c r="I1538">
        <v>1200</v>
      </c>
      <c r="J1538">
        <v>7140</v>
      </c>
      <c r="K1538" t="s">
        <v>18</v>
      </c>
      <c r="L1538">
        <v>340</v>
      </c>
      <c r="M1538" t="s">
        <v>25</v>
      </c>
      <c r="N1538">
        <v>0</v>
      </c>
      <c r="O1538">
        <v>0</v>
      </c>
      <c r="P1538" t="s">
        <v>585</v>
      </c>
      <c r="Q1538" t="s">
        <v>550</v>
      </c>
      <c r="R1538" t="s">
        <v>21</v>
      </c>
    </row>
    <row r="1539" spans="1:18" hidden="1" x14ac:dyDescent="0.25">
      <c r="A1539">
        <v>171894</v>
      </c>
      <c r="B1539">
        <v>4069</v>
      </c>
      <c r="C1539" s="1">
        <v>44482</v>
      </c>
      <c r="D1539" t="s">
        <v>46</v>
      </c>
      <c r="E1539">
        <v>1</v>
      </c>
      <c r="F1539">
        <v>1</v>
      </c>
      <c r="G1539">
        <v>0</v>
      </c>
      <c r="H1539">
        <v>57500</v>
      </c>
      <c r="I1539">
        <v>8625</v>
      </c>
      <c r="J1539">
        <v>51318.75</v>
      </c>
      <c r="K1539" t="s">
        <v>18</v>
      </c>
      <c r="L1539">
        <v>2443.75</v>
      </c>
      <c r="M1539" t="s">
        <v>25</v>
      </c>
      <c r="N1539">
        <v>0</v>
      </c>
      <c r="O1539">
        <v>0</v>
      </c>
      <c r="P1539" t="s">
        <v>586</v>
      </c>
      <c r="Q1539" t="s">
        <v>550</v>
      </c>
      <c r="R1539" t="s">
        <v>21</v>
      </c>
    </row>
    <row r="1540" spans="1:18" hidden="1" x14ac:dyDescent="0.25">
      <c r="A1540">
        <v>171941</v>
      </c>
      <c r="B1540">
        <v>4115</v>
      </c>
      <c r="C1540" s="1">
        <v>44512</v>
      </c>
      <c r="D1540" t="s">
        <v>454</v>
      </c>
      <c r="E1540">
        <v>1</v>
      </c>
      <c r="F1540">
        <v>1</v>
      </c>
      <c r="G1540">
        <v>0</v>
      </c>
      <c r="H1540">
        <v>4000</v>
      </c>
      <c r="I1540">
        <v>600</v>
      </c>
      <c r="J1540">
        <v>3570</v>
      </c>
      <c r="K1540" t="s">
        <v>22</v>
      </c>
      <c r="L1540">
        <v>170</v>
      </c>
      <c r="M1540" t="s">
        <v>25</v>
      </c>
      <c r="N1540">
        <v>0</v>
      </c>
      <c r="O1540">
        <v>0</v>
      </c>
      <c r="P1540" t="s">
        <v>587</v>
      </c>
      <c r="Q1540" t="s">
        <v>550</v>
      </c>
      <c r="R1540" t="s">
        <v>21</v>
      </c>
    </row>
    <row r="1541" spans="1:18" hidden="1" x14ac:dyDescent="0.25">
      <c r="A1541">
        <v>131140</v>
      </c>
      <c r="B1541">
        <v>3319</v>
      </c>
      <c r="C1541" s="1">
        <v>43825</v>
      </c>
      <c r="D1541" t="s">
        <v>46</v>
      </c>
      <c r="E1541">
        <v>1</v>
      </c>
      <c r="F1541">
        <v>1</v>
      </c>
      <c r="G1541">
        <v>0</v>
      </c>
      <c r="H1541">
        <v>10560</v>
      </c>
      <c r="I1541">
        <v>1584</v>
      </c>
      <c r="J1541">
        <v>9424.7999999999993</v>
      </c>
      <c r="K1541" t="s">
        <v>18</v>
      </c>
      <c r="L1541">
        <v>448.8</v>
      </c>
      <c r="M1541" t="s">
        <v>25</v>
      </c>
      <c r="N1541">
        <v>0</v>
      </c>
      <c r="O1541">
        <v>0</v>
      </c>
      <c r="P1541" t="s">
        <v>247</v>
      </c>
      <c r="Q1541" t="s">
        <v>550</v>
      </c>
      <c r="R1541" t="s">
        <v>21</v>
      </c>
    </row>
    <row r="1542" spans="1:18" hidden="1" x14ac:dyDescent="0.25">
      <c r="A1542">
        <v>141239</v>
      </c>
      <c r="B1542">
        <v>3418</v>
      </c>
      <c r="C1542" s="1">
        <v>43964</v>
      </c>
      <c r="D1542" t="s">
        <v>46</v>
      </c>
      <c r="E1542">
        <v>1</v>
      </c>
      <c r="F1542">
        <v>1</v>
      </c>
      <c r="G1542">
        <v>0</v>
      </c>
      <c r="H1542">
        <v>2500</v>
      </c>
      <c r="I1542">
        <v>375</v>
      </c>
      <c r="J1542">
        <v>2231.25</v>
      </c>
      <c r="K1542" t="s">
        <v>18</v>
      </c>
      <c r="L1542">
        <v>106.25</v>
      </c>
      <c r="M1542" t="s">
        <v>25</v>
      </c>
      <c r="N1542">
        <v>0</v>
      </c>
      <c r="O1542">
        <v>0</v>
      </c>
      <c r="P1542" t="s">
        <v>247</v>
      </c>
      <c r="Q1542" t="s">
        <v>550</v>
      </c>
      <c r="R1542" t="s">
        <v>21</v>
      </c>
    </row>
    <row r="1543" spans="1:18" hidden="1" x14ac:dyDescent="0.25">
      <c r="A1543">
        <v>151514</v>
      </c>
      <c r="B1543">
        <v>3690</v>
      </c>
      <c r="C1543" s="1">
        <v>44193</v>
      </c>
      <c r="D1543" t="s">
        <v>46</v>
      </c>
      <c r="E1543">
        <v>1</v>
      </c>
      <c r="F1543">
        <v>1</v>
      </c>
      <c r="G1543">
        <v>0</v>
      </c>
      <c r="H1543">
        <v>12000</v>
      </c>
      <c r="I1543">
        <v>1800</v>
      </c>
      <c r="J1543">
        <v>10710</v>
      </c>
      <c r="K1543" t="s">
        <v>22</v>
      </c>
      <c r="L1543">
        <v>510</v>
      </c>
      <c r="M1543" t="s">
        <v>25</v>
      </c>
      <c r="N1543">
        <v>0</v>
      </c>
      <c r="O1543">
        <v>0</v>
      </c>
      <c r="P1543" t="s">
        <v>247</v>
      </c>
      <c r="Q1543" t="s">
        <v>550</v>
      </c>
      <c r="R1543" t="s">
        <v>21</v>
      </c>
    </row>
    <row r="1544" spans="1:18" hidden="1" x14ac:dyDescent="0.25">
      <c r="A1544">
        <v>121068</v>
      </c>
      <c r="B1544">
        <v>3248</v>
      </c>
      <c r="C1544" s="1">
        <v>43765</v>
      </c>
      <c r="D1544" t="s">
        <v>588</v>
      </c>
      <c r="E1544">
        <v>2</v>
      </c>
      <c r="F1544">
        <v>2</v>
      </c>
      <c r="G1544">
        <v>0</v>
      </c>
      <c r="H1544">
        <v>88000</v>
      </c>
      <c r="I1544">
        <v>13200</v>
      </c>
      <c r="J1544">
        <v>78540</v>
      </c>
      <c r="K1544" t="s">
        <v>22</v>
      </c>
      <c r="L1544">
        <v>3740</v>
      </c>
      <c r="M1544" t="s">
        <v>25</v>
      </c>
      <c r="N1544">
        <v>0</v>
      </c>
      <c r="O1544">
        <v>0</v>
      </c>
      <c r="P1544" t="s">
        <v>589</v>
      </c>
      <c r="Q1544" t="s">
        <v>550</v>
      </c>
      <c r="R1544" t="s">
        <v>21</v>
      </c>
    </row>
    <row r="1545" spans="1:18" hidden="1" x14ac:dyDescent="0.25">
      <c r="A1545">
        <v>131124</v>
      </c>
      <c r="B1545">
        <v>3303</v>
      </c>
      <c r="C1545" s="1">
        <v>43813</v>
      </c>
      <c r="D1545" t="s">
        <v>590</v>
      </c>
      <c r="E1545">
        <v>1</v>
      </c>
      <c r="F1545">
        <v>1</v>
      </c>
      <c r="G1545">
        <v>0</v>
      </c>
      <c r="H1545">
        <v>44800</v>
      </c>
      <c r="I1545">
        <v>6720</v>
      </c>
      <c r="J1545">
        <v>39984</v>
      </c>
      <c r="K1545" t="s">
        <v>22</v>
      </c>
      <c r="L1545">
        <v>1904</v>
      </c>
      <c r="M1545" t="s">
        <v>25</v>
      </c>
      <c r="N1545">
        <v>0</v>
      </c>
      <c r="O1545">
        <v>0</v>
      </c>
      <c r="P1545" t="s">
        <v>589</v>
      </c>
      <c r="Q1545" t="s">
        <v>550</v>
      </c>
      <c r="R1545" t="s">
        <v>21</v>
      </c>
    </row>
    <row r="1546" spans="1:18" hidden="1" x14ac:dyDescent="0.25">
      <c r="A1546">
        <v>131177</v>
      </c>
      <c r="B1546">
        <v>3356</v>
      </c>
      <c r="C1546" s="1">
        <v>43841</v>
      </c>
      <c r="D1546" t="s">
        <v>591</v>
      </c>
      <c r="E1546">
        <v>1</v>
      </c>
      <c r="F1546">
        <v>1</v>
      </c>
      <c r="G1546">
        <v>0</v>
      </c>
      <c r="H1546">
        <v>14400</v>
      </c>
      <c r="I1546">
        <v>2160</v>
      </c>
      <c r="J1546">
        <v>12852</v>
      </c>
      <c r="K1546" t="s">
        <v>22</v>
      </c>
      <c r="L1546">
        <v>612</v>
      </c>
      <c r="M1546" t="s">
        <v>25</v>
      </c>
      <c r="N1546">
        <v>0</v>
      </c>
      <c r="O1546">
        <v>0</v>
      </c>
      <c r="P1546" t="s">
        <v>589</v>
      </c>
      <c r="Q1546" t="s">
        <v>550</v>
      </c>
      <c r="R1546" t="s">
        <v>21</v>
      </c>
    </row>
    <row r="1547" spans="1:18" hidden="1" x14ac:dyDescent="0.25">
      <c r="A1547">
        <v>171835</v>
      </c>
      <c r="B1547">
        <v>4010</v>
      </c>
      <c r="C1547" s="1">
        <v>44439</v>
      </c>
      <c r="D1547" t="s">
        <v>46</v>
      </c>
      <c r="E1547">
        <v>1</v>
      </c>
      <c r="F1547">
        <v>1</v>
      </c>
      <c r="G1547">
        <v>0</v>
      </c>
      <c r="H1547">
        <v>16000</v>
      </c>
      <c r="I1547">
        <v>2400</v>
      </c>
      <c r="J1547">
        <v>14280</v>
      </c>
      <c r="K1547" t="s">
        <v>18</v>
      </c>
      <c r="L1547">
        <v>680</v>
      </c>
      <c r="M1547" t="s">
        <v>25</v>
      </c>
      <c r="N1547">
        <v>0</v>
      </c>
      <c r="O1547">
        <v>0</v>
      </c>
      <c r="P1547" t="s">
        <v>247</v>
      </c>
      <c r="Q1547" t="s">
        <v>550</v>
      </c>
      <c r="R1547" t="s">
        <v>21</v>
      </c>
    </row>
    <row r="1548" spans="1:18" hidden="1" x14ac:dyDescent="0.25">
      <c r="A1548">
        <v>171951</v>
      </c>
      <c r="B1548">
        <v>4125</v>
      </c>
      <c r="C1548" s="1">
        <v>44527</v>
      </c>
      <c r="D1548" t="s">
        <v>46</v>
      </c>
      <c r="E1548">
        <v>1</v>
      </c>
      <c r="F1548">
        <v>1</v>
      </c>
      <c r="G1548">
        <v>0</v>
      </c>
      <c r="H1548">
        <v>17280</v>
      </c>
      <c r="I1548">
        <v>2592</v>
      </c>
      <c r="J1548">
        <v>15422.4</v>
      </c>
      <c r="K1548" t="s">
        <v>18</v>
      </c>
      <c r="L1548">
        <v>734.4</v>
      </c>
      <c r="M1548" t="s">
        <v>25</v>
      </c>
      <c r="N1548">
        <v>0</v>
      </c>
      <c r="O1548">
        <v>0</v>
      </c>
      <c r="P1548" t="s">
        <v>247</v>
      </c>
      <c r="Q1548" t="s">
        <v>550</v>
      </c>
      <c r="R1548" t="s">
        <v>21</v>
      </c>
    </row>
    <row r="1549" spans="1:18" hidden="1" x14ac:dyDescent="0.25">
      <c r="A1549">
        <v>110989</v>
      </c>
      <c r="B1549">
        <v>3170</v>
      </c>
      <c r="C1549" s="1">
        <v>43720</v>
      </c>
      <c r="D1549" t="s">
        <v>46</v>
      </c>
      <c r="E1549">
        <v>1</v>
      </c>
      <c r="F1549">
        <v>1</v>
      </c>
      <c r="G1549">
        <v>0</v>
      </c>
      <c r="H1549">
        <v>2880</v>
      </c>
      <c r="I1549">
        <v>554.4</v>
      </c>
      <c r="J1549">
        <v>2441.88</v>
      </c>
      <c r="K1549" t="s">
        <v>22</v>
      </c>
      <c r="L1549">
        <v>116.28</v>
      </c>
      <c r="M1549" t="s">
        <v>25</v>
      </c>
      <c r="N1549">
        <v>0</v>
      </c>
      <c r="O1549">
        <v>0</v>
      </c>
      <c r="P1549" t="s">
        <v>234</v>
      </c>
      <c r="Q1549" t="s">
        <v>550</v>
      </c>
      <c r="R1549" t="s">
        <v>21</v>
      </c>
    </row>
    <row r="1550" spans="1:18" hidden="1" x14ac:dyDescent="0.25">
      <c r="A1550">
        <v>110975</v>
      </c>
      <c r="B1550">
        <v>3156</v>
      </c>
      <c r="C1550" s="1">
        <v>43701</v>
      </c>
      <c r="D1550" t="s">
        <v>46</v>
      </c>
      <c r="E1550">
        <v>1</v>
      </c>
      <c r="F1550">
        <v>1</v>
      </c>
      <c r="G1550">
        <v>0</v>
      </c>
      <c r="H1550">
        <v>2400.0300000000002</v>
      </c>
      <c r="I1550">
        <v>360</v>
      </c>
      <c r="J1550">
        <v>2142.0300000000002</v>
      </c>
      <c r="K1550" t="s">
        <v>18</v>
      </c>
      <c r="L1550">
        <v>102</v>
      </c>
      <c r="M1550" t="s">
        <v>25</v>
      </c>
      <c r="N1550">
        <v>0</v>
      </c>
      <c r="O1550">
        <v>0</v>
      </c>
      <c r="P1550" t="s">
        <v>239</v>
      </c>
      <c r="Q1550" t="s">
        <v>550</v>
      </c>
      <c r="R1550" t="s">
        <v>21</v>
      </c>
    </row>
    <row r="1551" spans="1:18" hidden="1" x14ac:dyDescent="0.25">
      <c r="A1551">
        <v>110978</v>
      </c>
      <c r="B1551">
        <v>3159</v>
      </c>
      <c r="C1551" s="1">
        <v>43704</v>
      </c>
      <c r="D1551" t="s">
        <v>46</v>
      </c>
      <c r="E1551">
        <v>1</v>
      </c>
      <c r="F1551">
        <v>1</v>
      </c>
      <c r="G1551">
        <v>0</v>
      </c>
      <c r="H1551">
        <v>2800</v>
      </c>
      <c r="I1551">
        <v>539</v>
      </c>
      <c r="J1551">
        <v>2374.0500000000002</v>
      </c>
      <c r="K1551" t="s">
        <v>18</v>
      </c>
      <c r="L1551">
        <v>113.05</v>
      </c>
      <c r="M1551" t="s">
        <v>25</v>
      </c>
      <c r="N1551">
        <v>0</v>
      </c>
      <c r="O1551">
        <v>0</v>
      </c>
      <c r="P1551" t="s">
        <v>239</v>
      </c>
      <c r="Q1551" t="s">
        <v>550</v>
      </c>
      <c r="R1551" t="s">
        <v>21</v>
      </c>
    </row>
    <row r="1552" spans="1:18" hidden="1" x14ac:dyDescent="0.25">
      <c r="A1552">
        <v>141226</v>
      </c>
      <c r="B1552">
        <v>3405</v>
      </c>
      <c r="C1552" s="1">
        <v>43910</v>
      </c>
      <c r="D1552" t="s">
        <v>46</v>
      </c>
      <c r="E1552">
        <v>1</v>
      </c>
      <c r="F1552">
        <v>1</v>
      </c>
      <c r="G1552">
        <v>0</v>
      </c>
      <c r="H1552">
        <v>40000</v>
      </c>
      <c r="I1552">
        <v>7700</v>
      </c>
      <c r="J1552">
        <v>33915</v>
      </c>
      <c r="K1552" t="s">
        <v>18</v>
      </c>
      <c r="L1552">
        <v>1615</v>
      </c>
      <c r="M1552" t="s">
        <v>25</v>
      </c>
      <c r="N1552">
        <v>0</v>
      </c>
      <c r="O1552">
        <v>0</v>
      </c>
      <c r="P1552" t="s">
        <v>229</v>
      </c>
      <c r="Q1552" t="s">
        <v>550</v>
      </c>
      <c r="R1552" t="s">
        <v>21</v>
      </c>
    </row>
    <row r="1553" spans="1:18" hidden="1" x14ac:dyDescent="0.25">
      <c r="A1553">
        <v>141206</v>
      </c>
      <c r="B1553">
        <v>3385</v>
      </c>
      <c r="C1553" s="1">
        <v>43884</v>
      </c>
      <c r="D1553" t="s">
        <v>46</v>
      </c>
      <c r="E1553">
        <v>1</v>
      </c>
      <c r="F1553">
        <v>1</v>
      </c>
      <c r="G1553">
        <v>0</v>
      </c>
      <c r="H1553">
        <v>40000</v>
      </c>
      <c r="I1553">
        <v>7700</v>
      </c>
      <c r="J1553">
        <v>33915</v>
      </c>
      <c r="K1553" t="s">
        <v>18</v>
      </c>
      <c r="L1553">
        <v>1615</v>
      </c>
      <c r="M1553" t="s">
        <v>25</v>
      </c>
      <c r="N1553">
        <v>0</v>
      </c>
      <c r="O1553">
        <v>0</v>
      </c>
      <c r="P1553" t="s">
        <v>229</v>
      </c>
      <c r="Q1553" t="s">
        <v>550</v>
      </c>
      <c r="R1553" t="s">
        <v>21</v>
      </c>
    </row>
    <row r="1554" spans="1:18" hidden="1" x14ac:dyDescent="0.25">
      <c r="A1554">
        <v>121067</v>
      </c>
      <c r="B1554">
        <v>3247</v>
      </c>
      <c r="C1554" s="1">
        <v>43765</v>
      </c>
      <c r="D1554" t="s">
        <v>46</v>
      </c>
      <c r="E1554">
        <v>1</v>
      </c>
      <c r="F1554">
        <v>1</v>
      </c>
      <c r="G1554">
        <v>0</v>
      </c>
      <c r="H1554">
        <v>24000</v>
      </c>
      <c r="I1554">
        <v>4620</v>
      </c>
      <c r="J1554">
        <v>20349</v>
      </c>
      <c r="K1554" t="s">
        <v>18</v>
      </c>
      <c r="L1554">
        <v>969</v>
      </c>
      <c r="M1554" t="s">
        <v>25</v>
      </c>
      <c r="N1554">
        <v>0</v>
      </c>
      <c r="O1554">
        <v>0</v>
      </c>
      <c r="P1554" t="s">
        <v>229</v>
      </c>
      <c r="Q1554" t="s">
        <v>550</v>
      </c>
      <c r="R1554" t="s">
        <v>21</v>
      </c>
    </row>
    <row r="1555" spans="1:18" hidden="1" x14ac:dyDescent="0.25">
      <c r="A1555">
        <v>141260</v>
      </c>
      <c r="B1555">
        <v>3439</v>
      </c>
      <c r="C1555" s="1">
        <v>43975</v>
      </c>
      <c r="D1555" t="s">
        <v>46</v>
      </c>
      <c r="E1555">
        <v>1</v>
      </c>
      <c r="F1555">
        <v>1</v>
      </c>
      <c r="G1555">
        <v>0</v>
      </c>
      <c r="H1555">
        <v>80000</v>
      </c>
      <c r="I1555">
        <v>15400</v>
      </c>
      <c r="J1555">
        <v>67830</v>
      </c>
      <c r="K1555" t="s">
        <v>22</v>
      </c>
      <c r="L1555">
        <v>3230</v>
      </c>
      <c r="M1555" t="s">
        <v>25</v>
      </c>
      <c r="N1555">
        <v>0</v>
      </c>
      <c r="O1555">
        <v>0</v>
      </c>
      <c r="P1555" t="s">
        <v>229</v>
      </c>
      <c r="Q1555" t="s">
        <v>550</v>
      </c>
      <c r="R1555" t="s">
        <v>21</v>
      </c>
    </row>
    <row r="1556" spans="1:18" hidden="1" x14ac:dyDescent="0.25">
      <c r="A1556">
        <v>141209</v>
      </c>
      <c r="B1556">
        <v>3388</v>
      </c>
      <c r="C1556" s="1">
        <v>43888</v>
      </c>
      <c r="D1556" t="s">
        <v>46</v>
      </c>
      <c r="E1556">
        <v>1</v>
      </c>
      <c r="F1556">
        <v>1</v>
      </c>
      <c r="G1556">
        <v>0</v>
      </c>
      <c r="H1556">
        <v>4000</v>
      </c>
      <c r="I1556">
        <v>600</v>
      </c>
      <c r="J1556">
        <v>3570</v>
      </c>
      <c r="K1556" t="s">
        <v>22</v>
      </c>
      <c r="L1556">
        <v>170</v>
      </c>
      <c r="M1556" t="s">
        <v>25</v>
      </c>
      <c r="N1556">
        <v>0</v>
      </c>
      <c r="O1556">
        <v>0</v>
      </c>
      <c r="P1556" t="s">
        <v>229</v>
      </c>
      <c r="Q1556" t="s">
        <v>550</v>
      </c>
      <c r="R1556" t="s">
        <v>21</v>
      </c>
    </row>
    <row r="1557" spans="1:18" hidden="1" x14ac:dyDescent="0.25">
      <c r="A1557">
        <v>171673</v>
      </c>
      <c r="B1557">
        <v>3849</v>
      </c>
      <c r="C1557" s="1">
        <v>44316</v>
      </c>
      <c r="D1557" t="s">
        <v>148</v>
      </c>
      <c r="E1557">
        <v>1</v>
      </c>
      <c r="F1557">
        <v>1</v>
      </c>
      <c r="G1557">
        <v>0</v>
      </c>
      <c r="H1557">
        <v>52000</v>
      </c>
      <c r="I1557">
        <v>7800</v>
      </c>
      <c r="J1557">
        <v>46410</v>
      </c>
      <c r="K1557" t="s">
        <v>22</v>
      </c>
      <c r="L1557">
        <v>2210</v>
      </c>
      <c r="M1557" t="s">
        <v>25</v>
      </c>
      <c r="N1557">
        <v>0</v>
      </c>
      <c r="O1557">
        <v>0</v>
      </c>
      <c r="P1557" t="s">
        <v>229</v>
      </c>
      <c r="Q1557" t="s">
        <v>550</v>
      </c>
      <c r="R1557" t="s">
        <v>21</v>
      </c>
    </row>
    <row r="1558" spans="1:18" hidden="1" x14ac:dyDescent="0.25">
      <c r="A1558">
        <v>171790</v>
      </c>
      <c r="B1558">
        <v>3965</v>
      </c>
      <c r="C1558" s="1">
        <v>44415</v>
      </c>
      <c r="D1558" t="s">
        <v>73</v>
      </c>
      <c r="E1558">
        <v>1</v>
      </c>
      <c r="F1558">
        <v>1</v>
      </c>
      <c r="G1558">
        <v>0</v>
      </c>
      <c r="H1558">
        <v>60000</v>
      </c>
      <c r="I1558">
        <v>9000</v>
      </c>
      <c r="J1558">
        <v>53550</v>
      </c>
      <c r="K1558" t="s">
        <v>22</v>
      </c>
      <c r="L1558">
        <v>2550</v>
      </c>
      <c r="M1558" t="s">
        <v>25</v>
      </c>
      <c r="N1558">
        <v>0</v>
      </c>
      <c r="O1558">
        <v>0</v>
      </c>
      <c r="P1558" t="s">
        <v>229</v>
      </c>
      <c r="Q1558" t="s">
        <v>550</v>
      </c>
      <c r="R1558" t="s">
        <v>21</v>
      </c>
    </row>
    <row r="1559" spans="1:18" hidden="1" x14ac:dyDescent="0.25">
      <c r="A1559">
        <v>151446</v>
      </c>
      <c r="B1559">
        <v>3624</v>
      </c>
      <c r="C1559" s="1">
        <v>44128</v>
      </c>
      <c r="D1559" t="s">
        <v>46</v>
      </c>
      <c r="E1559">
        <v>1</v>
      </c>
      <c r="F1559">
        <v>1</v>
      </c>
      <c r="G1559">
        <v>0</v>
      </c>
      <c r="H1559">
        <v>45000</v>
      </c>
      <c r="I1559">
        <v>8662.5</v>
      </c>
      <c r="J1559">
        <v>38154.379999999997</v>
      </c>
      <c r="K1559" t="s">
        <v>22</v>
      </c>
      <c r="L1559">
        <v>1816.88</v>
      </c>
      <c r="M1559" t="s">
        <v>25</v>
      </c>
      <c r="N1559">
        <v>0</v>
      </c>
      <c r="O1559">
        <v>0</v>
      </c>
      <c r="P1559" t="s">
        <v>229</v>
      </c>
      <c r="Q1559" t="s">
        <v>550</v>
      </c>
      <c r="R1559" t="s">
        <v>21</v>
      </c>
    </row>
    <row r="1560" spans="1:18" hidden="1" x14ac:dyDescent="0.25">
      <c r="A1560">
        <v>182096</v>
      </c>
      <c r="B1560">
        <v>4269</v>
      </c>
      <c r="C1560" s="1">
        <v>44646</v>
      </c>
      <c r="D1560" t="s">
        <v>46</v>
      </c>
      <c r="E1560">
        <v>1</v>
      </c>
      <c r="F1560">
        <v>1</v>
      </c>
      <c r="G1560">
        <v>0</v>
      </c>
      <c r="H1560">
        <v>34000</v>
      </c>
      <c r="I1560">
        <v>5100</v>
      </c>
      <c r="J1560">
        <v>30345</v>
      </c>
      <c r="K1560" t="s">
        <v>22</v>
      </c>
      <c r="L1560">
        <v>1445</v>
      </c>
      <c r="M1560" t="s">
        <v>25</v>
      </c>
      <c r="N1560">
        <v>0</v>
      </c>
      <c r="O1560">
        <v>0</v>
      </c>
      <c r="P1560" t="s">
        <v>229</v>
      </c>
      <c r="Q1560" t="s">
        <v>550</v>
      </c>
      <c r="R1560" t="s">
        <v>21</v>
      </c>
    </row>
    <row r="1561" spans="1:18" hidden="1" x14ac:dyDescent="0.25">
      <c r="A1561">
        <v>222366</v>
      </c>
      <c r="B1561">
        <v>4542</v>
      </c>
      <c r="C1561" s="1">
        <v>44849</v>
      </c>
      <c r="D1561" t="s">
        <v>592</v>
      </c>
      <c r="E1561">
        <v>3</v>
      </c>
      <c r="F1561">
        <v>2</v>
      </c>
      <c r="G1561">
        <v>1</v>
      </c>
      <c r="H1561">
        <v>329990.40000000002</v>
      </c>
      <c r="I1561">
        <v>49498.559999999998</v>
      </c>
      <c r="J1561">
        <v>294516.43</v>
      </c>
      <c r="K1561" t="s">
        <v>22</v>
      </c>
      <c r="L1561">
        <v>14024.59</v>
      </c>
      <c r="M1561" t="s">
        <v>25</v>
      </c>
      <c r="N1561">
        <v>0</v>
      </c>
      <c r="O1561">
        <v>0</v>
      </c>
      <c r="P1561" t="s">
        <v>229</v>
      </c>
      <c r="Q1561" t="s">
        <v>550</v>
      </c>
      <c r="R1561" t="s">
        <v>21</v>
      </c>
    </row>
    <row r="1562" spans="1:18" hidden="1" x14ac:dyDescent="0.25">
      <c r="A1562">
        <v>212247</v>
      </c>
      <c r="B1562">
        <v>4423</v>
      </c>
      <c r="C1562" s="1">
        <v>44779</v>
      </c>
      <c r="D1562" t="s">
        <v>46</v>
      </c>
      <c r="E1562">
        <v>1</v>
      </c>
      <c r="F1562">
        <v>1</v>
      </c>
      <c r="G1562">
        <v>0</v>
      </c>
      <c r="H1562">
        <v>38000</v>
      </c>
      <c r="I1562">
        <v>5700</v>
      </c>
      <c r="J1562">
        <v>33915</v>
      </c>
      <c r="K1562" t="s">
        <v>22</v>
      </c>
      <c r="L1562">
        <v>1615</v>
      </c>
      <c r="M1562" t="s">
        <v>25</v>
      </c>
      <c r="N1562">
        <v>0</v>
      </c>
      <c r="O1562">
        <v>0</v>
      </c>
      <c r="P1562" t="s">
        <v>229</v>
      </c>
      <c r="Q1562" t="s">
        <v>550</v>
      </c>
      <c r="R1562" t="s">
        <v>21</v>
      </c>
    </row>
    <row r="1563" spans="1:18" hidden="1" x14ac:dyDescent="0.25">
      <c r="A1563">
        <v>171679</v>
      </c>
      <c r="B1563">
        <v>3855</v>
      </c>
      <c r="C1563" s="1">
        <v>44321</v>
      </c>
      <c r="D1563" t="s">
        <v>46</v>
      </c>
      <c r="E1563">
        <v>1</v>
      </c>
      <c r="F1563">
        <v>1</v>
      </c>
      <c r="G1563">
        <v>0</v>
      </c>
      <c r="H1563">
        <v>4000</v>
      </c>
      <c r="I1563">
        <v>600</v>
      </c>
      <c r="J1563">
        <v>3570</v>
      </c>
      <c r="K1563" t="s">
        <v>22</v>
      </c>
      <c r="L1563">
        <v>170</v>
      </c>
      <c r="M1563" t="s">
        <v>25</v>
      </c>
      <c r="N1563">
        <v>0</v>
      </c>
      <c r="O1563">
        <v>0</v>
      </c>
      <c r="P1563" t="s">
        <v>229</v>
      </c>
      <c r="Q1563" t="s">
        <v>550</v>
      </c>
      <c r="R1563" t="s">
        <v>21</v>
      </c>
    </row>
    <row r="1564" spans="1:18" hidden="1" x14ac:dyDescent="0.25">
      <c r="A1564">
        <v>171818</v>
      </c>
      <c r="B1564">
        <v>3993</v>
      </c>
      <c r="C1564" s="1">
        <v>44429</v>
      </c>
      <c r="D1564" t="s">
        <v>593</v>
      </c>
      <c r="E1564">
        <v>5</v>
      </c>
      <c r="F1564">
        <v>3</v>
      </c>
      <c r="G1564">
        <v>2</v>
      </c>
      <c r="H1564">
        <v>330000</v>
      </c>
      <c r="I1564">
        <v>49500</v>
      </c>
      <c r="J1564">
        <v>294525</v>
      </c>
      <c r="K1564" t="s">
        <v>22</v>
      </c>
      <c r="L1564">
        <v>14025</v>
      </c>
      <c r="M1564" t="s">
        <v>25</v>
      </c>
      <c r="N1564">
        <v>0</v>
      </c>
      <c r="O1564">
        <v>0</v>
      </c>
      <c r="P1564" t="s">
        <v>224</v>
      </c>
      <c r="Q1564" t="s">
        <v>550</v>
      </c>
      <c r="R1564" t="s">
        <v>21</v>
      </c>
    </row>
    <row r="1565" spans="1:18" hidden="1" x14ac:dyDescent="0.25">
      <c r="A1565">
        <v>171819</v>
      </c>
      <c r="B1565">
        <v>3994</v>
      </c>
      <c r="C1565" s="1">
        <v>44429</v>
      </c>
      <c r="D1565" t="s">
        <v>594</v>
      </c>
      <c r="E1565">
        <v>3</v>
      </c>
      <c r="F1565">
        <v>2</v>
      </c>
      <c r="G1565">
        <v>1</v>
      </c>
      <c r="H1565">
        <v>220000</v>
      </c>
      <c r="I1565">
        <v>33000</v>
      </c>
      <c r="J1565">
        <v>196350</v>
      </c>
      <c r="K1565" t="s">
        <v>22</v>
      </c>
      <c r="L1565">
        <v>9350</v>
      </c>
      <c r="M1565" t="s">
        <v>25</v>
      </c>
      <c r="N1565">
        <v>0</v>
      </c>
      <c r="O1565">
        <v>0</v>
      </c>
      <c r="P1565" t="s">
        <v>224</v>
      </c>
      <c r="Q1565" t="s">
        <v>550</v>
      </c>
      <c r="R1565" t="s">
        <v>21</v>
      </c>
    </row>
    <row r="1566" spans="1:18" hidden="1" x14ac:dyDescent="0.25">
      <c r="A1566">
        <v>182133</v>
      </c>
      <c r="B1566">
        <v>4306</v>
      </c>
      <c r="C1566" s="1">
        <v>44671</v>
      </c>
      <c r="D1566" t="s">
        <v>595</v>
      </c>
      <c r="E1566">
        <v>5</v>
      </c>
      <c r="F1566">
        <v>3</v>
      </c>
      <c r="G1566">
        <v>2</v>
      </c>
      <c r="H1566">
        <v>334998</v>
      </c>
      <c r="I1566">
        <v>50249.7</v>
      </c>
      <c r="J1566">
        <v>298985.71000000002</v>
      </c>
      <c r="K1566" t="s">
        <v>22</v>
      </c>
      <c r="L1566">
        <v>14237.42</v>
      </c>
      <c r="M1566" t="s">
        <v>25</v>
      </c>
      <c r="N1566">
        <v>0</v>
      </c>
      <c r="O1566">
        <v>0</v>
      </c>
      <c r="P1566" t="s">
        <v>224</v>
      </c>
      <c r="Q1566" t="s">
        <v>550</v>
      </c>
      <c r="R1566" t="s">
        <v>21</v>
      </c>
    </row>
    <row r="1567" spans="1:18" hidden="1" x14ac:dyDescent="0.25">
      <c r="A1567">
        <v>141232</v>
      </c>
      <c r="B1567">
        <v>3411</v>
      </c>
      <c r="C1567" s="1">
        <v>43963</v>
      </c>
      <c r="D1567" t="s">
        <v>46</v>
      </c>
      <c r="E1567">
        <v>1</v>
      </c>
      <c r="F1567">
        <v>1</v>
      </c>
      <c r="G1567">
        <v>0</v>
      </c>
      <c r="H1567">
        <v>4762</v>
      </c>
      <c r="I1567">
        <v>714.3</v>
      </c>
      <c r="J1567">
        <v>4250.09</v>
      </c>
      <c r="K1567" t="s">
        <v>18</v>
      </c>
      <c r="L1567">
        <v>202.38</v>
      </c>
      <c r="M1567" t="s">
        <v>25</v>
      </c>
      <c r="N1567">
        <v>0</v>
      </c>
      <c r="O1567">
        <v>0</v>
      </c>
      <c r="P1567" t="s">
        <v>224</v>
      </c>
      <c r="Q1567" t="s">
        <v>550</v>
      </c>
      <c r="R1567" t="s">
        <v>21</v>
      </c>
    </row>
    <row r="1568" spans="1:18" hidden="1" x14ac:dyDescent="0.25">
      <c r="A1568">
        <v>80819</v>
      </c>
      <c r="B1568">
        <v>3003</v>
      </c>
      <c r="C1568" s="1">
        <v>43555</v>
      </c>
      <c r="D1568" t="s">
        <v>46</v>
      </c>
      <c r="E1568">
        <v>1</v>
      </c>
      <c r="F1568">
        <v>1</v>
      </c>
      <c r="G1568">
        <v>0</v>
      </c>
      <c r="H1568">
        <v>55000</v>
      </c>
      <c r="I1568">
        <v>10587.5</v>
      </c>
      <c r="J1568">
        <v>46633.13</v>
      </c>
      <c r="K1568" t="s">
        <v>18</v>
      </c>
      <c r="L1568">
        <v>2220.63</v>
      </c>
      <c r="M1568" t="s">
        <v>25</v>
      </c>
      <c r="N1568">
        <v>0</v>
      </c>
      <c r="O1568">
        <v>0</v>
      </c>
      <c r="P1568" t="s">
        <v>596</v>
      </c>
      <c r="Q1568" t="s">
        <v>550</v>
      </c>
      <c r="R1568" t="s">
        <v>21</v>
      </c>
    </row>
    <row r="1569" spans="1:18" hidden="1" x14ac:dyDescent="0.25">
      <c r="A1569">
        <v>80865</v>
      </c>
      <c r="B1569">
        <v>3049</v>
      </c>
      <c r="C1569" s="1">
        <v>43589</v>
      </c>
      <c r="D1569" t="s">
        <v>46</v>
      </c>
      <c r="E1569">
        <v>2</v>
      </c>
      <c r="F1569">
        <v>1</v>
      </c>
      <c r="G1569">
        <v>1</v>
      </c>
      <c r="H1569">
        <v>140000</v>
      </c>
      <c r="I1569">
        <v>26950</v>
      </c>
      <c r="J1569">
        <v>118702.5</v>
      </c>
      <c r="K1569" t="s">
        <v>22</v>
      </c>
      <c r="L1569">
        <v>5652.5</v>
      </c>
      <c r="M1569" t="s">
        <v>25</v>
      </c>
      <c r="N1569">
        <v>0</v>
      </c>
      <c r="O1569">
        <v>0</v>
      </c>
      <c r="P1569" t="s">
        <v>596</v>
      </c>
      <c r="Q1569" t="s">
        <v>550</v>
      </c>
      <c r="R1569" t="s">
        <v>21</v>
      </c>
    </row>
    <row r="1570" spans="1:18" hidden="1" x14ac:dyDescent="0.25">
      <c r="A1570">
        <v>80866</v>
      </c>
      <c r="B1570">
        <v>3050</v>
      </c>
      <c r="C1570" s="1">
        <v>43589</v>
      </c>
      <c r="D1570" t="s">
        <v>46</v>
      </c>
      <c r="E1570">
        <v>2</v>
      </c>
      <c r="F1570">
        <v>1</v>
      </c>
      <c r="G1570">
        <v>1</v>
      </c>
      <c r="H1570">
        <v>140000</v>
      </c>
      <c r="I1570">
        <v>26950</v>
      </c>
      <c r="J1570">
        <v>118702.5</v>
      </c>
      <c r="K1570" t="s">
        <v>22</v>
      </c>
      <c r="L1570">
        <v>5652.5</v>
      </c>
      <c r="M1570" t="s">
        <v>25</v>
      </c>
      <c r="N1570">
        <v>0</v>
      </c>
      <c r="O1570">
        <v>0</v>
      </c>
      <c r="P1570" t="s">
        <v>596</v>
      </c>
      <c r="Q1570" t="s">
        <v>550</v>
      </c>
      <c r="R1570" t="s">
        <v>21</v>
      </c>
    </row>
    <row r="1571" spans="1:18" hidden="1" x14ac:dyDescent="0.25">
      <c r="A1571">
        <v>80869</v>
      </c>
      <c r="B1571">
        <v>3053</v>
      </c>
      <c r="C1571" s="1">
        <v>43590</v>
      </c>
      <c r="D1571" t="s">
        <v>597</v>
      </c>
      <c r="E1571">
        <v>5</v>
      </c>
      <c r="F1571">
        <v>3</v>
      </c>
      <c r="G1571">
        <v>2</v>
      </c>
      <c r="H1571">
        <v>374989.23</v>
      </c>
      <c r="I1571">
        <v>56248.38</v>
      </c>
      <c r="J1571">
        <v>334677.89</v>
      </c>
      <c r="K1571" t="s">
        <v>22</v>
      </c>
      <c r="L1571">
        <v>15937.04</v>
      </c>
      <c r="M1571" t="s">
        <v>25</v>
      </c>
      <c r="N1571">
        <v>0</v>
      </c>
      <c r="O1571">
        <v>0</v>
      </c>
      <c r="P1571" t="s">
        <v>224</v>
      </c>
      <c r="Q1571" t="s">
        <v>550</v>
      </c>
      <c r="R1571" t="s">
        <v>21</v>
      </c>
    </row>
    <row r="1572" spans="1:18" hidden="1" x14ac:dyDescent="0.25">
      <c r="A1572">
        <v>80920</v>
      </c>
      <c r="B1572">
        <v>3097</v>
      </c>
      <c r="C1572" s="1">
        <v>43646</v>
      </c>
      <c r="D1572" t="s">
        <v>46</v>
      </c>
      <c r="E1572">
        <v>1</v>
      </c>
      <c r="F1572">
        <v>1</v>
      </c>
      <c r="G1572">
        <v>0</v>
      </c>
      <c r="H1572">
        <v>24000</v>
      </c>
      <c r="I1572">
        <v>4620</v>
      </c>
      <c r="J1572">
        <v>20349</v>
      </c>
      <c r="K1572" t="s">
        <v>18</v>
      </c>
      <c r="L1572">
        <v>969</v>
      </c>
      <c r="M1572" t="s">
        <v>25</v>
      </c>
      <c r="N1572">
        <v>0</v>
      </c>
      <c r="O1572">
        <v>0</v>
      </c>
      <c r="P1572" t="s">
        <v>229</v>
      </c>
      <c r="Q1572" t="s">
        <v>550</v>
      </c>
      <c r="R1572" t="s">
        <v>21</v>
      </c>
    </row>
    <row r="1573" spans="1:18" hidden="1" x14ac:dyDescent="0.25">
      <c r="A1573">
        <v>80816</v>
      </c>
      <c r="B1573">
        <v>3000</v>
      </c>
      <c r="C1573" s="1">
        <v>43551</v>
      </c>
      <c r="D1573" t="s">
        <v>46</v>
      </c>
      <c r="E1573">
        <v>1</v>
      </c>
      <c r="F1573">
        <v>1</v>
      </c>
      <c r="G1573">
        <v>0</v>
      </c>
      <c r="H1573">
        <v>100000</v>
      </c>
      <c r="I1573">
        <v>19250</v>
      </c>
      <c r="J1573">
        <v>84787.5</v>
      </c>
      <c r="K1573" t="s">
        <v>22</v>
      </c>
      <c r="L1573">
        <v>4037.5</v>
      </c>
      <c r="M1573" t="s">
        <v>25</v>
      </c>
      <c r="N1573">
        <v>0</v>
      </c>
      <c r="O1573">
        <v>0</v>
      </c>
      <c r="P1573" t="s">
        <v>223</v>
      </c>
      <c r="Q1573" t="s">
        <v>550</v>
      </c>
      <c r="R1573" t="s">
        <v>21</v>
      </c>
    </row>
    <row r="1574" spans="1:18" hidden="1" x14ac:dyDescent="0.25">
      <c r="A1574">
        <v>80805</v>
      </c>
      <c r="B1574">
        <v>2989</v>
      </c>
      <c r="C1574" s="1">
        <v>43533</v>
      </c>
      <c r="D1574" t="s">
        <v>46</v>
      </c>
      <c r="E1574">
        <v>1</v>
      </c>
      <c r="F1574">
        <v>1</v>
      </c>
      <c r="G1574">
        <v>0</v>
      </c>
      <c r="H1574">
        <v>8000</v>
      </c>
      <c r="I1574">
        <v>1200</v>
      </c>
      <c r="J1574">
        <v>7140</v>
      </c>
      <c r="K1574" t="s">
        <v>22</v>
      </c>
      <c r="L1574">
        <v>340</v>
      </c>
      <c r="M1574" t="s">
        <v>25</v>
      </c>
      <c r="N1574">
        <v>0</v>
      </c>
      <c r="O1574">
        <v>0</v>
      </c>
      <c r="P1574" t="s">
        <v>598</v>
      </c>
      <c r="Q1574" t="s">
        <v>550</v>
      </c>
      <c r="R1574" t="s">
        <v>21</v>
      </c>
    </row>
    <row r="1575" spans="1:18" hidden="1" x14ac:dyDescent="0.25">
      <c r="A1575">
        <v>60740</v>
      </c>
      <c r="B1575">
        <v>2923</v>
      </c>
      <c r="C1575" s="1">
        <v>43469</v>
      </c>
      <c r="D1575" t="s">
        <v>46</v>
      </c>
      <c r="E1575">
        <v>1</v>
      </c>
      <c r="F1575">
        <v>1</v>
      </c>
      <c r="G1575">
        <v>0</v>
      </c>
      <c r="H1575">
        <v>8000</v>
      </c>
      <c r="I1575">
        <v>1540</v>
      </c>
      <c r="J1575">
        <v>6783</v>
      </c>
      <c r="K1575" t="s">
        <v>18</v>
      </c>
      <c r="L1575">
        <v>323</v>
      </c>
      <c r="M1575" t="s">
        <v>25</v>
      </c>
      <c r="N1575">
        <v>0</v>
      </c>
      <c r="O1575">
        <v>0</v>
      </c>
      <c r="P1575" t="s">
        <v>216</v>
      </c>
      <c r="Q1575" t="s">
        <v>550</v>
      </c>
      <c r="R1575" t="s">
        <v>21</v>
      </c>
    </row>
    <row r="1576" spans="1:18" hidden="1" x14ac:dyDescent="0.25">
      <c r="A1576">
        <v>70784</v>
      </c>
      <c r="B1576">
        <v>2968</v>
      </c>
      <c r="C1576" s="1">
        <v>43505</v>
      </c>
      <c r="D1576" t="s">
        <v>46</v>
      </c>
      <c r="E1576">
        <v>1</v>
      </c>
      <c r="F1576">
        <v>1</v>
      </c>
      <c r="G1576">
        <v>0</v>
      </c>
      <c r="H1576">
        <v>7200</v>
      </c>
      <c r="I1576">
        <v>1386</v>
      </c>
      <c r="J1576">
        <v>6104.7</v>
      </c>
      <c r="K1576" t="s">
        <v>18</v>
      </c>
      <c r="L1576">
        <v>290.7</v>
      </c>
      <c r="M1576" t="s">
        <v>25</v>
      </c>
      <c r="N1576">
        <v>0</v>
      </c>
      <c r="O1576">
        <v>0</v>
      </c>
      <c r="P1576" t="s">
        <v>453</v>
      </c>
      <c r="Q1576" t="s">
        <v>550</v>
      </c>
      <c r="R1576" t="s">
        <v>21</v>
      </c>
    </row>
    <row r="1577" spans="1:18" hidden="1" x14ac:dyDescent="0.25">
      <c r="A1577">
        <v>70780</v>
      </c>
      <c r="B1577">
        <v>2964</v>
      </c>
      <c r="C1577" s="1">
        <v>43499</v>
      </c>
      <c r="D1577" t="s">
        <v>599</v>
      </c>
      <c r="E1577">
        <v>9</v>
      </c>
      <c r="F1577">
        <v>7</v>
      </c>
      <c r="G1577">
        <v>2</v>
      </c>
      <c r="H1577">
        <v>92160</v>
      </c>
      <c r="I1577">
        <v>17740.8</v>
      </c>
      <c r="J1577">
        <v>78140.160000000003</v>
      </c>
      <c r="K1577" t="s">
        <v>27</v>
      </c>
      <c r="L1577">
        <v>3720.96</v>
      </c>
      <c r="M1577" t="s">
        <v>25</v>
      </c>
      <c r="N1577">
        <v>0</v>
      </c>
      <c r="O1577">
        <v>0</v>
      </c>
      <c r="P1577" t="s">
        <v>218</v>
      </c>
      <c r="Q1577" t="s">
        <v>550</v>
      </c>
      <c r="R1577" t="s">
        <v>21</v>
      </c>
    </row>
    <row r="1578" spans="1:18" hidden="1" x14ac:dyDescent="0.25">
      <c r="A1578">
        <v>141298</v>
      </c>
      <c r="B1578">
        <v>3476</v>
      </c>
      <c r="C1578" s="1">
        <v>44019</v>
      </c>
      <c r="D1578" t="s">
        <v>46</v>
      </c>
      <c r="E1578">
        <v>1</v>
      </c>
      <c r="F1578">
        <v>1</v>
      </c>
      <c r="G1578">
        <v>0</v>
      </c>
      <c r="H1578">
        <v>1000</v>
      </c>
      <c r="I1578">
        <v>150</v>
      </c>
      <c r="J1578">
        <v>892.5</v>
      </c>
      <c r="K1578" t="s">
        <v>18</v>
      </c>
      <c r="L1578">
        <v>42.5</v>
      </c>
      <c r="M1578" t="s">
        <v>25</v>
      </c>
      <c r="N1578">
        <v>0</v>
      </c>
      <c r="O1578">
        <v>0</v>
      </c>
      <c r="P1578" t="s">
        <v>218</v>
      </c>
      <c r="Q1578" t="s">
        <v>550</v>
      </c>
      <c r="R1578" t="s">
        <v>21</v>
      </c>
    </row>
    <row r="1579" spans="1:18" hidden="1" x14ac:dyDescent="0.25">
      <c r="A1579">
        <v>222583</v>
      </c>
      <c r="B1579">
        <v>4750</v>
      </c>
      <c r="C1579" s="1">
        <v>45066</v>
      </c>
      <c r="D1579" t="s">
        <v>46</v>
      </c>
      <c r="E1579">
        <v>1</v>
      </c>
      <c r="F1579">
        <v>1</v>
      </c>
      <c r="G1579">
        <v>0</v>
      </c>
      <c r="H1579">
        <v>4000</v>
      </c>
      <c r="I1579">
        <v>600</v>
      </c>
      <c r="J1579">
        <v>3570</v>
      </c>
      <c r="K1579" t="s">
        <v>18</v>
      </c>
      <c r="L1579">
        <v>170</v>
      </c>
      <c r="M1579" t="s">
        <v>25</v>
      </c>
      <c r="N1579">
        <v>0</v>
      </c>
      <c r="O1579">
        <v>0</v>
      </c>
      <c r="P1579" t="s">
        <v>215</v>
      </c>
      <c r="Q1579" t="s">
        <v>550</v>
      </c>
      <c r="R1579" t="s">
        <v>21</v>
      </c>
    </row>
    <row r="1580" spans="1:18" hidden="1" x14ac:dyDescent="0.25">
      <c r="A1580">
        <v>222512</v>
      </c>
      <c r="B1580">
        <v>4680</v>
      </c>
      <c r="C1580" s="1">
        <v>44992</v>
      </c>
      <c r="D1580" t="s">
        <v>46</v>
      </c>
      <c r="E1580">
        <v>1</v>
      </c>
      <c r="F1580">
        <v>1</v>
      </c>
      <c r="G1580">
        <v>0</v>
      </c>
      <c r="H1580">
        <v>8000</v>
      </c>
      <c r="I1580">
        <v>1200</v>
      </c>
      <c r="J1580">
        <v>7140</v>
      </c>
      <c r="K1580" t="s">
        <v>18</v>
      </c>
      <c r="L1580">
        <v>340</v>
      </c>
      <c r="M1580" t="s">
        <v>25</v>
      </c>
      <c r="N1580">
        <v>0</v>
      </c>
      <c r="O1580">
        <v>0</v>
      </c>
      <c r="P1580" t="s">
        <v>215</v>
      </c>
      <c r="Q1580" t="s">
        <v>550</v>
      </c>
      <c r="R1580" t="s">
        <v>21</v>
      </c>
    </row>
    <row r="1581" spans="1:18" hidden="1" x14ac:dyDescent="0.25">
      <c r="A1581">
        <v>110961</v>
      </c>
      <c r="B1581">
        <v>3142</v>
      </c>
      <c r="C1581" s="1">
        <v>43682</v>
      </c>
      <c r="D1581" t="s">
        <v>600</v>
      </c>
      <c r="E1581">
        <v>2</v>
      </c>
      <c r="F1581">
        <v>2</v>
      </c>
      <c r="G1581">
        <v>0</v>
      </c>
      <c r="H1581">
        <v>5600</v>
      </c>
      <c r="I1581">
        <v>840</v>
      </c>
      <c r="J1581">
        <v>4998</v>
      </c>
      <c r="K1581" t="s">
        <v>18</v>
      </c>
      <c r="L1581">
        <v>238</v>
      </c>
      <c r="M1581" t="s">
        <v>25</v>
      </c>
      <c r="N1581">
        <v>0</v>
      </c>
      <c r="O1581">
        <v>0</v>
      </c>
      <c r="P1581" t="s">
        <v>216</v>
      </c>
      <c r="Q1581" t="s">
        <v>550</v>
      </c>
      <c r="R1581" t="s">
        <v>21</v>
      </c>
    </row>
    <row r="1582" spans="1:18" hidden="1" x14ac:dyDescent="0.25">
      <c r="A1582">
        <v>10710</v>
      </c>
      <c r="B1582">
        <v>2886</v>
      </c>
      <c r="C1582" s="1">
        <v>43450</v>
      </c>
      <c r="D1582" t="s">
        <v>115</v>
      </c>
      <c r="E1582">
        <v>2</v>
      </c>
      <c r="F1582">
        <v>1</v>
      </c>
      <c r="G1582">
        <v>1</v>
      </c>
      <c r="H1582">
        <v>120004.5</v>
      </c>
      <c r="I1582">
        <v>18000.669999999998</v>
      </c>
      <c r="J1582">
        <v>107104.02</v>
      </c>
      <c r="K1582" t="s">
        <v>18</v>
      </c>
      <c r="L1582">
        <v>5100.1899999999996</v>
      </c>
      <c r="M1582" t="s">
        <v>25</v>
      </c>
      <c r="N1582">
        <v>0</v>
      </c>
      <c r="O1582">
        <v>0</v>
      </c>
      <c r="P1582" t="s">
        <v>216</v>
      </c>
      <c r="Q1582" t="s">
        <v>550</v>
      </c>
      <c r="R1582" t="s">
        <v>21</v>
      </c>
    </row>
    <row r="1583" spans="1:18" hidden="1" x14ac:dyDescent="0.25">
      <c r="A1583">
        <v>111017</v>
      </c>
      <c r="B1583">
        <v>3198</v>
      </c>
      <c r="C1583" s="1">
        <v>43732</v>
      </c>
      <c r="D1583" t="s">
        <v>601</v>
      </c>
      <c r="E1583">
        <v>1</v>
      </c>
      <c r="F1583">
        <v>1</v>
      </c>
      <c r="G1583">
        <v>0</v>
      </c>
      <c r="H1583">
        <v>14080</v>
      </c>
      <c r="I1583">
        <v>2112</v>
      </c>
      <c r="J1583">
        <v>12566.4</v>
      </c>
      <c r="K1583" t="s">
        <v>18</v>
      </c>
      <c r="L1583">
        <v>598.4</v>
      </c>
      <c r="M1583" t="s">
        <v>25</v>
      </c>
      <c r="N1583">
        <v>0</v>
      </c>
      <c r="O1583">
        <v>0</v>
      </c>
      <c r="P1583" t="s">
        <v>216</v>
      </c>
      <c r="Q1583" t="s">
        <v>550</v>
      </c>
      <c r="R1583" t="s">
        <v>21</v>
      </c>
    </row>
    <row r="1584" spans="1:18" hidden="1" x14ac:dyDescent="0.25">
      <c r="A1584">
        <v>141285</v>
      </c>
      <c r="B1584">
        <v>3463</v>
      </c>
      <c r="C1584" s="1">
        <v>44012</v>
      </c>
      <c r="D1584" t="s">
        <v>46</v>
      </c>
      <c r="E1584">
        <v>1</v>
      </c>
      <c r="F1584">
        <v>1</v>
      </c>
      <c r="G1584">
        <v>0</v>
      </c>
      <c r="H1584">
        <v>3200</v>
      </c>
      <c r="I1584">
        <v>616</v>
      </c>
      <c r="J1584">
        <v>2713.2</v>
      </c>
      <c r="K1584" t="s">
        <v>18</v>
      </c>
      <c r="L1584">
        <v>129.19999999999999</v>
      </c>
      <c r="M1584" t="s">
        <v>25</v>
      </c>
      <c r="N1584">
        <v>0</v>
      </c>
      <c r="O1584">
        <v>0</v>
      </c>
      <c r="P1584" t="s">
        <v>216</v>
      </c>
      <c r="Q1584" t="s">
        <v>550</v>
      </c>
      <c r="R1584" t="s">
        <v>21</v>
      </c>
    </row>
    <row r="1585" spans="1:18" hidden="1" x14ac:dyDescent="0.25">
      <c r="A1585">
        <v>80804</v>
      </c>
      <c r="B1585">
        <v>2988</v>
      </c>
      <c r="C1585" s="1">
        <v>43529</v>
      </c>
      <c r="D1585" t="s">
        <v>46</v>
      </c>
      <c r="E1585">
        <v>1</v>
      </c>
      <c r="F1585">
        <v>1</v>
      </c>
      <c r="G1585">
        <v>0</v>
      </c>
      <c r="H1585">
        <v>2800</v>
      </c>
      <c r="I1585">
        <v>539</v>
      </c>
      <c r="J1585">
        <v>2374.0500000000002</v>
      </c>
      <c r="K1585" t="s">
        <v>18</v>
      </c>
      <c r="L1585">
        <v>113.05</v>
      </c>
      <c r="M1585" t="s">
        <v>25</v>
      </c>
      <c r="N1585">
        <v>0</v>
      </c>
      <c r="O1585">
        <v>0</v>
      </c>
      <c r="P1585" t="s">
        <v>216</v>
      </c>
      <c r="Q1585" t="s">
        <v>550</v>
      </c>
      <c r="R1585" t="s">
        <v>21</v>
      </c>
    </row>
    <row r="1586" spans="1:18" hidden="1" x14ac:dyDescent="0.25">
      <c r="A1586">
        <v>70781</v>
      </c>
      <c r="B1586">
        <v>2965</v>
      </c>
      <c r="C1586" s="1">
        <v>43501</v>
      </c>
      <c r="D1586" t="s">
        <v>114</v>
      </c>
      <c r="E1586">
        <v>2</v>
      </c>
      <c r="F1586">
        <v>1</v>
      </c>
      <c r="G1586">
        <v>1</v>
      </c>
      <c r="H1586">
        <v>4000</v>
      </c>
      <c r="I1586">
        <v>770</v>
      </c>
      <c r="J1586">
        <v>3391.5</v>
      </c>
      <c r="K1586" t="s">
        <v>18</v>
      </c>
      <c r="L1586">
        <v>161.5</v>
      </c>
      <c r="M1586" t="s">
        <v>25</v>
      </c>
      <c r="N1586">
        <v>0</v>
      </c>
      <c r="O1586">
        <v>0</v>
      </c>
      <c r="P1586" t="s">
        <v>216</v>
      </c>
      <c r="Q1586" t="s">
        <v>550</v>
      </c>
      <c r="R1586" t="s">
        <v>21</v>
      </c>
    </row>
    <row r="1587" spans="1:18" hidden="1" x14ac:dyDescent="0.25">
      <c r="A1587">
        <v>70774</v>
      </c>
      <c r="B1587">
        <v>2958</v>
      </c>
      <c r="C1587" s="1">
        <v>43491</v>
      </c>
      <c r="D1587" t="s">
        <v>46</v>
      </c>
      <c r="E1587">
        <v>1</v>
      </c>
      <c r="F1587">
        <v>1</v>
      </c>
      <c r="G1587">
        <v>0</v>
      </c>
      <c r="H1587">
        <v>23000</v>
      </c>
      <c r="I1587">
        <v>4427.5</v>
      </c>
      <c r="J1587">
        <v>19501.13</v>
      </c>
      <c r="K1587" t="s">
        <v>18</v>
      </c>
      <c r="L1587">
        <v>928.63</v>
      </c>
      <c r="M1587" t="s">
        <v>25</v>
      </c>
      <c r="N1587">
        <v>0</v>
      </c>
      <c r="O1587">
        <v>0</v>
      </c>
      <c r="P1587" t="s">
        <v>217</v>
      </c>
      <c r="Q1587" t="s">
        <v>550</v>
      </c>
      <c r="R1587" t="s">
        <v>21</v>
      </c>
    </row>
    <row r="1588" spans="1:18" hidden="1" x14ac:dyDescent="0.25">
      <c r="A1588">
        <v>20717</v>
      </c>
      <c r="B1588">
        <v>2894</v>
      </c>
      <c r="C1588" s="1">
        <v>43454</v>
      </c>
      <c r="D1588" t="s">
        <v>602</v>
      </c>
      <c r="E1588">
        <v>1</v>
      </c>
      <c r="F1588">
        <v>1</v>
      </c>
      <c r="G1588">
        <v>0</v>
      </c>
      <c r="H1588">
        <v>17000</v>
      </c>
      <c r="I1588">
        <v>2550</v>
      </c>
      <c r="J1588">
        <v>15172.5</v>
      </c>
      <c r="K1588" t="s">
        <v>18</v>
      </c>
      <c r="L1588">
        <v>722.5</v>
      </c>
      <c r="M1588" t="s">
        <v>25</v>
      </c>
      <c r="N1588">
        <v>0</v>
      </c>
      <c r="O1588">
        <v>0</v>
      </c>
      <c r="P1588" t="s">
        <v>217</v>
      </c>
      <c r="Q1588" t="s">
        <v>550</v>
      </c>
      <c r="R1588" t="s">
        <v>21</v>
      </c>
    </row>
    <row r="1589" spans="1:18" hidden="1" x14ac:dyDescent="0.25">
      <c r="A1589">
        <v>690</v>
      </c>
      <c r="B1589">
        <v>2866</v>
      </c>
      <c r="C1589" s="1">
        <v>43424</v>
      </c>
      <c r="D1589" t="s">
        <v>46</v>
      </c>
      <c r="E1589">
        <v>1</v>
      </c>
      <c r="F1589">
        <v>1</v>
      </c>
      <c r="G1589">
        <v>0</v>
      </c>
      <c r="H1589">
        <v>4400</v>
      </c>
      <c r="I1589">
        <v>847</v>
      </c>
      <c r="J1589">
        <v>3730.65</v>
      </c>
      <c r="K1589" t="s">
        <v>22</v>
      </c>
      <c r="L1589">
        <v>177.65</v>
      </c>
      <c r="M1589" t="s">
        <v>25</v>
      </c>
      <c r="N1589">
        <v>0</v>
      </c>
      <c r="O1589">
        <v>0</v>
      </c>
      <c r="P1589" t="s">
        <v>603</v>
      </c>
      <c r="Q1589" t="s">
        <v>550</v>
      </c>
      <c r="R1589" t="s">
        <v>21</v>
      </c>
    </row>
    <row r="1590" spans="1:18" hidden="1" x14ac:dyDescent="0.25">
      <c r="A1590">
        <v>242682</v>
      </c>
      <c r="B1590">
        <v>4843</v>
      </c>
      <c r="C1590" s="1">
        <v>45158</v>
      </c>
      <c r="D1590" t="s">
        <v>46</v>
      </c>
      <c r="E1590">
        <v>1</v>
      </c>
      <c r="F1590">
        <v>1</v>
      </c>
      <c r="G1590">
        <v>0</v>
      </c>
      <c r="H1590">
        <v>7200</v>
      </c>
      <c r="I1590">
        <v>1080</v>
      </c>
      <c r="J1590">
        <v>6426</v>
      </c>
      <c r="K1590" t="s">
        <v>18</v>
      </c>
      <c r="L1590">
        <v>306</v>
      </c>
      <c r="M1590" t="s">
        <v>25</v>
      </c>
      <c r="N1590">
        <v>0</v>
      </c>
      <c r="O1590">
        <v>0</v>
      </c>
      <c r="P1590" t="s">
        <v>213</v>
      </c>
      <c r="Q1590" t="s">
        <v>550</v>
      </c>
      <c r="R1590" t="s">
        <v>21</v>
      </c>
    </row>
    <row r="1591" spans="1:18" hidden="1" x14ac:dyDescent="0.25">
      <c r="A1591">
        <v>252697</v>
      </c>
      <c r="B1591">
        <v>4860</v>
      </c>
      <c r="C1591" s="1">
        <v>45181</v>
      </c>
      <c r="D1591" t="s">
        <v>46</v>
      </c>
      <c r="E1591">
        <v>1</v>
      </c>
      <c r="F1591">
        <v>1</v>
      </c>
      <c r="G1591">
        <v>0</v>
      </c>
      <c r="H1591">
        <v>5000</v>
      </c>
      <c r="I1591">
        <v>750</v>
      </c>
      <c r="J1591">
        <v>4462.5</v>
      </c>
      <c r="K1591" t="s">
        <v>22</v>
      </c>
      <c r="L1591">
        <v>212.5</v>
      </c>
      <c r="M1591" t="s">
        <v>25</v>
      </c>
      <c r="N1591">
        <v>0</v>
      </c>
      <c r="O1591">
        <v>0</v>
      </c>
      <c r="P1591" t="s">
        <v>215</v>
      </c>
      <c r="Q1591" t="s">
        <v>550</v>
      </c>
      <c r="R1591" t="s">
        <v>21</v>
      </c>
    </row>
    <row r="1592" spans="1:18" hidden="1" x14ac:dyDescent="0.25">
      <c r="A1592">
        <v>242679</v>
      </c>
      <c r="B1592">
        <v>4840</v>
      </c>
      <c r="C1592" s="1">
        <v>45153</v>
      </c>
      <c r="D1592" t="s">
        <v>46</v>
      </c>
      <c r="E1592">
        <v>1</v>
      </c>
      <c r="F1592">
        <v>1</v>
      </c>
      <c r="G1592">
        <v>0</v>
      </c>
      <c r="H1592">
        <v>8000</v>
      </c>
      <c r="I1592">
        <v>1200</v>
      </c>
      <c r="J1592">
        <v>7140</v>
      </c>
      <c r="K1592" t="s">
        <v>18</v>
      </c>
      <c r="L1592">
        <v>340</v>
      </c>
      <c r="M1592" t="s">
        <v>25</v>
      </c>
      <c r="N1592">
        <v>0</v>
      </c>
      <c r="O1592">
        <v>0</v>
      </c>
      <c r="P1592" t="s">
        <v>215</v>
      </c>
      <c r="Q1592" t="s">
        <v>550</v>
      </c>
      <c r="R1592" t="s">
        <v>21</v>
      </c>
    </row>
    <row r="1593" spans="1:18" hidden="1" x14ac:dyDescent="0.25">
      <c r="A1593">
        <v>222560</v>
      </c>
      <c r="B1593">
        <v>4728</v>
      </c>
      <c r="C1593" s="1">
        <v>45037</v>
      </c>
      <c r="D1593" t="s">
        <v>46</v>
      </c>
      <c r="E1593">
        <v>1</v>
      </c>
      <c r="F1593">
        <v>1</v>
      </c>
      <c r="G1593">
        <v>0</v>
      </c>
      <c r="H1593">
        <v>8000</v>
      </c>
      <c r="I1593">
        <v>1200</v>
      </c>
      <c r="J1593">
        <v>7140</v>
      </c>
      <c r="K1593" t="s">
        <v>18</v>
      </c>
      <c r="L1593">
        <v>340</v>
      </c>
      <c r="M1593" t="s">
        <v>25</v>
      </c>
      <c r="N1593">
        <v>0</v>
      </c>
      <c r="O1593">
        <v>0</v>
      </c>
      <c r="P1593" t="s">
        <v>215</v>
      </c>
      <c r="Q1593" t="s">
        <v>550</v>
      </c>
      <c r="R1593" t="s">
        <v>21</v>
      </c>
    </row>
    <row r="1594" spans="1:18" hidden="1" x14ac:dyDescent="0.25">
      <c r="A1594">
        <v>460</v>
      </c>
      <c r="B1594">
        <v>2640</v>
      </c>
      <c r="C1594" s="1">
        <v>43260</v>
      </c>
      <c r="D1594" t="s">
        <v>604</v>
      </c>
      <c r="E1594">
        <v>5</v>
      </c>
      <c r="F1594">
        <v>4</v>
      </c>
      <c r="G1594">
        <v>1</v>
      </c>
      <c r="H1594">
        <v>43200</v>
      </c>
      <c r="I1594">
        <v>8316</v>
      </c>
      <c r="J1594">
        <v>36628.199999999997</v>
      </c>
      <c r="K1594" t="s">
        <v>18</v>
      </c>
      <c r="L1594">
        <v>1744.2</v>
      </c>
      <c r="M1594" t="s">
        <v>25</v>
      </c>
      <c r="N1594">
        <v>0</v>
      </c>
      <c r="O1594">
        <v>0</v>
      </c>
      <c r="P1594" t="s">
        <v>192</v>
      </c>
      <c r="Q1594" t="s">
        <v>550</v>
      </c>
      <c r="R1594" t="s">
        <v>21</v>
      </c>
    </row>
    <row r="1595" spans="1:18" hidden="1" x14ac:dyDescent="0.25">
      <c r="A1595">
        <v>703</v>
      </c>
      <c r="B1595">
        <v>2878</v>
      </c>
      <c r="C1595" s="1">
        <v>43445</v>
      </c>
      <c r="D1595" t="s">
        <v>605</v>
      </c>
      <c r="E1595">
        <v>5</v>
      </c>
      <c r="F1595">
        <v>4</v>
      </c>
      <c r="G1595">
        <v>1</v>
      </c>
      <c r="H1595">
        <v>10800</v>
      </c>
      <c r="I1595">
        <v>2079</v>
      </c>
      <c r="J1595">
        <v>9157.0499999999993</v>
      </c>
      <c r="K1595" t="s">
        <v>27</v>
      </c>
      <c r="L1595">
        <v>436.05</v>
      </c>
      <c r="M1595" t="s">
        <v>25</v>
      </c>
      <c r="N1595">
        <v>0</v>
      </c>
      <c r="O1595">
        <v>0</v>
      </c>
      <c r="P1595" t="s">
        <v>192</v>
      </c>
      <c r="Q1595" t="s">
        <v>550</v>
      </c>
      <c r="R1595" t="s">
        <v>21</v>
      </c>
    </row>
    <row r="1596" spans="1:18" hidden="1" x14ac:dyDescent="0.25">
      <c r="A1596">
        <v>688</v>
      </c>
      <c r="B1596">
        <v>2864</v>
      </c>
      <c r="C1596" s="1">
        <v>43423</v>
      </c>
      <c r="D1596" t="s">
        <v>46</v>
      </c>
      <c r="E1596">
        <v>1</v>
      </c>
      <c r="F1596">
        <v>1</v>
      </c>
      <c r="G1596">
        <v>0</v>
      </c>
      <c r="H1596">
        <v>2200</v>
      </c>
      <c r="I1596">
        <v>423.5</v>
      </c>
      <c r="J1596">
        <v>1865.33</v>
      </c>
      <c r="K1596" t="s">
        <v>18</v>
      </c>
      <c r="L1596">
        <v>88.83</v>
      </c>
      <c r="M1596" t="s">
        <v>25</v>
      </c>
      <c r="N1596">
        <v>0</v>
      </c>
      <c r="O1596">
        <v>0</v>
      </c>
      <c r="P1596" t="s">
        <v>470</v>
      </c>
      <c r="Q1596" t="s">
        <v>550</v>
      </c>
      <c r="R1596" t="s">
        <v>21</v>
      </c>
    </row>
    <row r="1597" spans="1:18" hidden="1" x14ac:dyDescent="0.25">
      <c r="A1597">
        <v>432</v>
      </c>
      <c r="B1597">
        <v>2612</v>
      </c>
      <c r="C1597" s="1">
        <v>43235</v>
      </c>
      <c r="D1597" t="s">
        <v>606</v>
      </c>
      <c r="E1597">
        <v>5</v>
      </c>
      <c r="F1597">
        <v>4</v>
      </c>
      <c r="G1597">
        <v>1</v>
      </c>
      <c r="H1597">
        <v>48000</v>
      </c>
      <c r="I1597">
        <v>8220</v>
      </c>
      <c r="J1597">
        <v>41769</v>
      </c>
      <c r="K1597" t="s">
        <v>18</v>
      </c>
      <c r="L1597">
        <v>1989</v>
      </c>
      <c r="M1597" t="s">
        <v>25</v>
      </c>
      <c r="N1597">
        <v>0</v>
      </c>
      <c r="O1597">
        <v>0</v>
      </c>
      <c r="P1597" t="s">
        <v>607</v>
      </c>
      <c r="Q1597" t="s">
        <v>550</v>
      </c>
      <c r="R1597" t="s">
        <v>21</v>
      </c>
    </row>
    <row r="1598" spans="1:18" hidden="1" x14ac:dyDescent="0.25">
      <c r="A1598">
        <v>452</v>
      </c>
      <c r="B1598">
        <v>2632</v>
      </c>
      <c r="C1598" s="1">
        <v>43253</v>
      </c>
      <c r="D1598" t="s">
        <v>88</v>
      </c>
      <c r="E1598">
        <v>1</v>
      </c>
      <c r="F1598">
        <v>1</v>
      </c>
      <c r="G1598">
        <v>0</v>
      </c>
      <c r="H1598">
        <v>2650</v>
      </c>
      <c r="I1598">
        <v>510.13</v>
      </c>
      <c r="J1598">
        <v>2246.86</v>
      </c>
      <c r="K1598" t="s">
        <v>22</v>
      </c>
      <c r="L1598">
        <v>106.99</v>
      </c>
      <c r="M1598" t="s">
        <v>25</v>
      </c>
      <c r="N1598">
        <v>0</v>
      </c>
      <c r="O1598">
        <v>0</v>
      </c>
      <c r="P1598" t="s">
        <v>608</v>
      </c>
      <c r="Q1598" t="s">
        <v>550</v>
      </c>
      <c r="R1598" t="s">
        <v>21</v>
      </c>
    </row>
    <row r="1599" spans="1:18" hidden="1" x14ac:dyDescent="0.25">
      <c r="A1599">
        <v>464</v>
      </c>
      <c r="B1599">
        <v>2643</v>
      </c>
      <c r="C1599" s="1">
        <v>43266</v>
      </c>
      <c r="D1599" t="s">
        <v>46</v>
      </c>
      <c r="E1599">
        <v>1</v>
      </c>
      <c r="F1599">
        <v>1</v>
      </c>
      <c r="G1599">
        <v>0</v>
      </c>
      <c r="H1599">
        <v>16000</v>
      </c>
      <c r="I1599">
        <v>3080</v>
      </c>
      <c r="J1599">
        <v>13566</v>
      </c>
      <c r="K1599" t="s">
        <v>18</v>
      </c>
      <c r="L1599">
        <v>646</v>
      </c>
      <c r="M1599" t="s">
        <v>25</v>
      </c>
      <c r="N1599">
        <v>0</v>
      </c>
      <c r="O1599">
        <v>0</v>
      </c>
      <c r="P1599" t="s">
        <v>609</v>
      </c>
      <c r="Q1599" t="s">
        <v>550</v>
      </c>
      <c r="R1599" t="s">
        <v>21</v>
      </c>
    </row>
    <row r="1600" spans="1:18" hidden="1" x14ac:dyDescent="0.25">
      <c r="A1600">
        <v>465</v>
      </c>
      <c r="B1600">
        <v>2644</v>
      </c>
      <c r="C1600" s="1">
        <v>43266</v>
      </c>
      <c r="D1600" t="s">
        <v>46</v>
      </c>
      <c r="E1600">
        <v>1</v>
      </c>
      <c r="F1600">
        <v>1</v>
      </c>
      <c r="G1600">
        <v>0</v>
      </c>
      <c r="H1600">
        <v>20000</v>
      </c>
      <c r="I1600">
        <v>3850</v>
      </c>
      <c r="J1600">
        <v>16957.5</v>
      </c>
      <c r="K1600" t="s">
        <v>18</v>
      </c>
      <c r="L1600">
        <v>807.5</v>
      </c>
      <c r="M1600" t="s">
        <v>25</v>
      </c>
      <c r="N1600">
        <v>0</v>
      </c>
      <c r="O1600">
        <v>0</v>
      </c>
      <c r="P1600" t="s">
        <v>610</v>
      </c>
      <c r="Q1600" t="s">
        <v>550</v>
      </c>
      <c r="R1600" t="s">
        <v>21</v>
      </c>
    </row>
    <row r="1601" spans="1:18" hidden="1" x14ac:dyDescent="0.25">
      <c r="A1601">
        <v>481</v>
      </c>
      <c r="B1601">
        <v>2660</v>
      </c>
      <c r="C1601" s="1">
        <v>43281</v>
      </c>
      <c r="D1601" t="s">
        <v>46</v>
      </c>
      <c r="E1601">
        <v>1</v>
      </c>
      <c r="F1601">
        <v>1</v>
      </c>
      <c r="G1601">
        <v>0</v>
      </c>
      <c r="H1601">
        <v>21600</v>
      </c>
      <c r="I1601">
        <v>4158</v>
      </c>
      <c r="J1601">
        <v>18314.099999999999</v>
      </c>
      <c r="K1601" t="s">
        <v>18</v>
      </c>
      <c r="L1601">
        <v>872.1</v>
      </c>
      <c r="M1601" t="s">
        <v>25</v>
      </c>
      <c r="N1601">
        <v>0</v>
      </c>
      <c r="O1601">
        <v>0</v>
      </c>
      <c r="P1601" t="s">
        <v>197</v>
      </c>
      <c r="Q1601" t="s">
        <v>550</v>
      </c>
      <c r="R1601" t="s">
        <v>21</v>
      </c>
    </row>
    <row r="1602" spans="1:18" hidden="1" x14ac:dyDescent="0.25">
      <c r="A1602">
        <v>462</v>
      </c>
      <c r="B1602">
        <v>2641</v>
      </c>
      <c r="C1602" s="1">
        <v>43264</v>
      </c>
      <c r="D1602" t="s">
        <v>46</v>
      </c>
      <c r="E1602">
        <v>1</v>
      </c>
      <c r="F1602">
        <v>1</v>
      </c>
      <c r="G1602">
        <v>0</v>
      </c>
      <c r="H1602">
        <v>2799.9</v>
      </c>
      <c r="I1602">
        <v>419.99</v>
      </c>
      <c r="J1602">
        <v>2498.91</v>
      </c>
      <c r="K1602" t="s">
        <v>18</v>
      </c>
      <c r="L1602">
        <v>119</v>
      </c>
      <c r="M1602" t="s">
        <v>25</v>
      </c>
      <c r="N1602">
        <v>0</v>
      </c>
      <c r="O1602">
        <v>0</v>
      </c>
      <c r="P1602" t="s">
        <v>195</v>
      </c>
      <c r="Q1602" t="s">
        <v>550</v>
      </c>
      <c r="R1602" t="s">
        <v>21</v>
      </c>
    </row>
    <row r="1603" spans="1:18" hidden="1" x14ac:dyDescent="0.25">
      <c r="A1603">
        <v>80899</v>
      </c>
      <c r="B1603">
        <v>3077</v>
      </c>
      <c r="C1603" s="1">
        <v>43625</v>
      </c>
      <c r="D1603" t="s">
        <v>46</v>
      </c>
      <c r="E1603">
        <v>1</v>
      </c>
      <c r="F1603">
        <v>1</v>
      </c>
      <c r="G1603">
        <v>0</v>
      </c>
      <c r="H1603">
        <v>3000</v>
      </c>
      <c r="I1603">
        <v>450</v>
      </c>
      <c r="J1603">
        <v>2677.5</v>
      </c>
      <c r="K1603" t="s">
        <v>22</v>
      </c>
      <c r="L1603">
        <v>127.5</v>
      </c>
      <c r="M1603" t="s">
        <v>25</v>
      </c>
      <c r="N1603">
        <v>0</v>
      </c>
      <c r="O1603">
        <v>0</v>
      </c>
      <c r="P1603" t="s">
        <v>195</v>
      </c>
      <c r="Q1603" t="s">
        <v>550</v>
      </c>
      <c r="R1603" t="s">
        <v>21</v>
      </c>
    </row>
    <row r="1604" spans="1:18" hidden="1" x14ac:dyDescent="0.25">
      <c r="A1604">
        <v>80915</v>
      </c>
      <c r="B1604">
        <v>3092</v>
      </c>
      <c r="C1604" s="1">
        <v>43645</v>
      </c>
      <c r="D1604" t="s">
        <v>46</v>
      </c>
      <c r="E1604">
        <v>1</v>
      </c>
      <c r="F1604">
        <v>1</v>
      </c>
      <c r="G1604">
        <v>0</v>
      </c>
      <c r="H1604">
        <v>5000</v>
      </c>
      <c r="I1604">
        <v>962.5</v>
      </c>
      <c r="J1604">
        <v>4239.38</v>
      </c>
      <c r="K1604" t="s">
        <v>18</v>
      </c>
      <c r="L1604">
        <v>201.88</v>
      </c>
      <c r="M1604" t="s">
        <v>25</v>
      </c>
      <c r="N1604">
        <v>0</v>
      </c>
      <c r="O1604">
        <v>0</v>
      </c>
      <c r="P1604" t="s">
        <v>198</v>
      </c>
      <c r="Q1604" t="s">
        <v>550</v>
      </c>
      <c r="R1604" t="s">
        <v>21</v>
      </c>
    </row>
    <row r="1605" spans="1:18" hidden="1" x14ac:dyDescent="0.25">
      <c r="A1605">
        <v>80870</v>
      </c>
      <c r="B1605">
        <v>3054</v>
      </c>
      <c r="C1605" s="1">
        <v>43590</v>
      </c>
      <c r="D1605" t="s">
        <v>611</v>
      </c>
      <c r="E1605">
        <v>3</v>
      </c>
      <c r="F1605">
        <v>2</v>
      </c>
      <c r="G1605">
        <v>1</v>
      </c>
      <c r="H1605">
        <v>0</v>
      </c>
      <c r="I1605">
        <v>0</v>
      </c>
      <c r="J1605">
        <v>0</v>
      </c>
      <c r="K1605" t="s">
        <v>22</v>
      </c>
      <c r="L1605">
        <v>0</v>
      </c>
      <c r="M1605" t="s">
        <v>25</v>
      </c>
      <c r="N1605">
        <v>0</v>
      </c>
      <c r="O1605">
        <v>0</v>
      </c>
      <c r="P1605" t="s">
        <v>202</v>
      </c>
      <c r="Q1605" t="s">
        <v>550</v>
      </c>
      <c r="R1605" t="s">
        <v>21</v>
      </c>
    </row>
    <row r="1606" spans="1:18" hidden="1" x14ac:dyDescent="0.25">
      <c r="A1606">
        <v>171810</v>
      </c>
      <c r="B1606">
        <v>3985</v>
      </c>
      <c r="C1606" s="1">
        <v>44428</v>
      </c>
      <c r="D1606" t="s">
        <v>612</v>
      </c>
      <c r="E1606">
        <v>5</v>
      </c>
      <c r="F1606">
        <v>3</v>
      </c>
      <c r="G1606">
        <v>2</v>
      </c>
      <c r="H1606">
        <v>330000</v>
      </c>
      <c r="I1606">
        <v>49500</v>
      </c>
      <c r="J1606">
        <v>294525</v>
      </c>
      <c r="K1606" t="s">
        <v>22</v>
      </c>
      <c r="L1606">
        <v>14025</v>
      </c>
      <c r="M1606" t="s">
        <v>25</v>
      </c>
      <c r="N1606">
        <v>0</v>
      </c>
      <c r="O1606">
        <v>0</v>
      </c>
      <c r="P1606" t="s">
        <v>202</v>
      </c>
      <c r="Q1606" t="s">
        <v>550</v>
      </c>
      <c r="R1606" t="s">
        <v>21</v>
      </c>
    </row>
    <row r="1607" spans="1:18" hidden="1" x14ac:dyDescent="0.25">
      <c r="A1607">
        <v>192136</v>
      </c>
      <c r="B1607">
        <v>4310</v>
      </c>
      <c r="C1607" s="1">
        <v>44673</v>
      </c>
      <c r="D1607" t="s">
        <v>613</v>
      </c>
      <c r="E1607">
        <v>5</v>
      </c>
      <c r="F1607">
        <v>3</v>
      </c>
      <c r="G1607">
        <v>2</v>
      </c>
      <c r="H1607">
        <v>201000</v>
      </c>
      <c r="I1607">
        <v>30150</v>
      </c>
      <c r="J1607">
        <v>179392.5</v>
      </c>
      <c r="K1607" t="s">
        <v>22</v>
      </c>
      <c r="L1607">
        <v>8542.5</v>
      </c>
      <c r="M1607" t="s">
        <v>25</v>
      </c>
      <c r="N1607">
        <v>0</v>
      </c>
      <c r="O1607">
        <v>0</v>
      </c>
      <c r="P1607" t="s">
        <v>202</v>
      </c>
      <c r="Q1607" t="s">
        <v>550</v>
      </c>
      <c r="R1607" t="s">
        <v>21</v>
      </c>
    </row>
    <row r="1608" spans="1:18" hidden="1" x14ac:dyDescent="0.25">
      <c r="A1608">
        <v>192142</v>
      </c>
      <c r="B1608">
        <v>4316</v>
      </c>
      <c r="C1608" s="1">
        <v>44677</v>
      </c>
      <c r="D1608" t="s">
        <v>613</v>
      </c>
      <c r="E1608">
        <v>5</v>
      </c>
      <c r="F1608">
        <v>3</v>
      </c>
      <c r="G1608">
        <v>2</v>
      </c>
      <c r="H1608">
        <v>334998</v>
      </c>
      <c r="I1608">
        <v>50249.7</v>
      </c>
      <c r="J1608">
        <v>298985.71000000002</v>
      </c>
      <c r="K1608" t="s">
        <v>22</v>
      </c>
      <c r="L1608">
        <v>14237.42</v>
      </c>
      <c r="M1608" t="s">
        <v>25</v>
      </c>
      <c r="N1608">
        <v>0</v>
      </c>
      <c r="O1608">
        <v>0</v>
      </c>
      <c r="P1608" t="s">
        <v>202</v>
      </c>
      <c r="Q1608" t="s">
        <v>550</v>
      </c>
      <c r="R1608" t="s">
        <v>21</v>
      </c>
    </row>
    <row r="1609" spans="1:18" hidden="1" x14ac:dyDescent="0.25">
      <c r="A1609">
        <v>502</v>
      </c>
      <c r="B1609">
        <v>2681</v>
      </c>
      <c r="C1609" s="1">
        <v>43284</v>
      </c>
      <c r="D1609" t="s">
        <v>46</v>
      </c>
      <c r="E1609">
        <v>1</v>
      </c>
      <c r="F1609">
        <v>1</v>
      </c>
      <c r="G1609">
        <v>0</v>
      </c>
      <c r="H1609">
        <v>4400</v>
      </c>
      <c r="I1609">
        <v>847</v>
      </c>
      <c r="J1609">
        <v>3730.65</v>
      </c>
      <c r="K1609" t="s">
        <v>22</v>
      </c>
      <c r="L1609">
        <v>177.65</v>
      </c>
      <c r="M1609" t="s">
        <v>25</v>
      </c>
      <c r="N1609">
        <v>0</v>
      </c>
      <c r="O1609">
        <v>0</v>
      </c>
      <c r="P1609" t="s">
        <v>614</v>
      </c>
      <c r="Q1609" t="s">
        <v>550</v>
      </c>
      <c r="R1609" t="s">
        <v>21</v>
      </c>
    </row>
    <row r="1610" spans="1:18" hidden="1" x14ac:dyDescent="0.25">
      <c r="A1610">
        <v>488</v>
      </c>
      <c r="B1610">
        <v>2667</v>
      </c>
      <c r="C1610" s="1">
        <v>43282</v>
      </c>
      <c r="D1610" t="s">
        <v>46</v>
      </c>
      <c r="E1610">
        <v>1</v>
      </c>
      <c r="F1610">
        <v>1</v>
      </c>
      <c r="G1610">
        <v>0</v>
      </c>
      <c r="H1610">
        <v>45000</v>
      </c>
      <c r="I1610">
        <v>8662.5</v>
      </c>
      <c r="J1610">
        <v>38154.379999999997</v>
      </c>
      <c r="K1610" t="s">
        <v>18</v>
      </c>
      <c r="L1610">
        <v>1816.88</v>
      </c>
      <c r="M1610" t="s">
        <v>25</v>
      </c>
      <c r="N1610">
        <v>0</v>
      </c>
      <c r="O1610">
        <v>0</v>
      </c>
      <c r="P1610" t="s">
        <v>615</v>
      </c>
      <c r="Q1610" t="s">
        <v>550</v>
      </c>
      <c r="R1610" t="s">
        <v>21</v>
      </c>
    </row>
    <row r="1611" spans="1:18" hidden="1" x14ac:dyDescent="0.25">
      <c r="A1611">
        <v>80854</v>
      </c>
      <c r="B1611">
        <v>3038</v>
      </c>
      <c r="C1611" s="1">
        <v>43585</v>
      </c>
      <c r="D1611" t="s">
        <v>46</v>
      </c>
      <c r="E1611">
        <v>1</v>
      </c>
      <c r="F1611">
        <v>1</v>
      </c>
      <c r="G1611">
        <v>0</v>
      </c>
      <c r="H1611">
        <v>69000</v>
      </c>
      <c r="I1611">
        <v>13282.5</v>
      </c>
      <c r="J1611">
        <v>58503.38</v>
      </c>
      <c r="K1611" t="s">
        <v>18</v>
      </c>
      <c r="L1611">
        <v>2785.88</v>
      </c>
      <c r="M1611" t="s">
        <v>25</v>
      </c>
      <c r="N1611">
        <v>0</v>
      </c>
      <c r="O1611">
        <v>0</v>
      </c>
      <c r="P1611" t="s">
        <v>615</v>
      </c>
      <c r="Q1611" t="s">
        <v>550</v>
      </c>
      <c r="R1611" t="s">
        <v>21</v>
      </c>
    </row>
    <row r="1612" spans="1:18" hidden="1" x14ac:dyDescent="0.25">
      <c r="A1612">
        <v>151499</v>
      </c>
      <c r="B1612">
        <v>3675</v>
      </c>
      <c r="C1612" s="1">
        <v>44168</v>
      </c>
      <c r="D1612" t="s">
        <v>46</v>
      </c>
      <c r="E1612">
        <v>1</v>
      </c>
      <c r="F1612">
        <v>1</v>
      </c>
      <c r="G1612">
        <v>0</v>
      </c>
      <c r="H1612">
        <v>27000</v>
      </c>
      <c r="I1612">
        <v>5197.5</v>
      </c>
      <c r="J1612">
        <v>22892.63</v>
      </c>
      <c r="K1612" t="s">
        <v>18</v>
      </c>
      <c r="L1612">
        <v>1090.1300000000001</v>
      </c>
      <c r="M1612" t="s">
        <v>25</v>
      </c>
      <c r="N1612">
        <v>0</v>
      </c>
      <c r="O1612">
        <v>0</v>
      </c>
      <c r="P1612" t="s">
        <v>615</v>
      </c>
      <c r="Q1612" t="s">
        <v>550</v>
      </c>
      <c r="R1612" t="s">
        <v>21</v>
      </c>
    </row>
    <row r="1613" spans="1:18" hidden="1" x14ac:dyDescent="0.25">
      <c r="A1613">
        <v>495</v>
      </c>
      <c r="B1613">
        <v>2674</v>
      </c>
      <c r="C1613" s="1">
        <v>43282</v>
      </c>
      <c r="D1613" t="s">
        <v>46</v>
      </c>
      <c r="E1613">
        <v>1</v>
      </c>
      <c r="F1613">
        <v>1</v>
      </c>
      <c r="G1613">
        <v>0</v>
      </c>
      <c r="H1613">
        <v>5000</v>
      </c>
      <c r="I1613">
        <v>962.5</v>
      </c>
      <c r="J1613">
        <v>4239.38</v>
      </c>
      <c r="K1613" t="s">
        <v>18</v>
      </c>
      <c r="L1613">
        <v>201.88</v>
      </c>
      <c r="M1613" t="s">
        <v>25</v>
      </c>
      <c r="N1613">
        <v>0</v>
      </c>
      <c r="O1613">
        <v>0</v>
      </c>
      <c r="P1613" t="s">
        <v>198</v>
      </c>
      <c r="Q1613" t="s">
        <v>550</v>
      </c>
      <c r="R1613" t="s">
        <v>21</v>
      </c>
    </row>
    <row r="1614" spans="1:18" hidden="1" x14ac:dyDescent="0.25">
      <c r="A1614">
        <v>151415</v>
      </c>
      <c r="B1614">
        <v>3593</v>
      </c>
      <c r="C1614" s="1">
        <v>44112</v>
      </c>
      <c r="D1614" t="s">
        <v>46</v>
      </c>
      <c r="E1614">
        <v>1</v>
      </c>
      <c r="F1614">
        <v>1</v>
      </c>
      <c r="G1614">
        <v>0</v>
      </c>
      <c r="H1614">
        <v>4800</v>
      </c>
      <c r="I1614">
        <v>924</v>
      </c>
      <c r="J1614">
        <v>4069.8</v>
      </c>
      <c r="K1614" t="s">
        <v>18</v>
      </c>
      <c r="L1614">
        <v>193.8</v>
      </c>
      <c r="M1614" t="s">
        <v>25</v>
      </c>
      <c r="N1614">
        <v>0</v>
      </c>
      <c r="O1614">
        <v>0</v>
      </c>
      <c r="P1614" t="s">
        <v>189</v>
      </c>
      <c r="Q1614" t="s">
        <v>550</v>
      </c>
      <c r="R1614" t="s">
        <v>21</v>
      </c>
    </row>
    <row r="1615" spans="1:18" hidden="1" x14ac:dyDescent="0.25">
      <c r="A1615">
        <v>141307</v>
      </c>
      <c r="B1615">
        <v>3485</v>
      </c>
      <c r="C1615" s="1">
        <v>44029</v>
      </c>
      <c r="D1615" t="s">
        <v>46</v>
      </c>
      <c r="E1615">
        <v>1</v>
      </c>
      <c r="F1615">
        <v>1</v>
      </c>
      <c r="G1615">
        <v>0</v>
      </c>
      <c r="H1615">
        <v>2500</v>
      </c>
      <c r="I1615">
        <v>481.25</v>
      </c>
      <c r="J1615">
        <v>2119.69</v>
      </c>
      <c r="K1615" t="s">
        <v>18</v>
      </c>
      <c r="L1615">
        <v>100.94</v>
      </c>
      <c r="M1615" t="s">
        <v>25</v>
      </c>
      <c r="N1615">
        <v>0</v>
      </c>
      <c r="O1615">
        <v>0</v>
      </c>
      <c r="P1615" t="s">
        <v>189</v>
      </c>
      <c r="Q1615" t="s">
        <v>550</v>
      </c>
      <c r="R1615" t="s">
        <v>21</v>
      </c>
    </row>
    <row r="1616" spans="1:18" hidden="1" x14ac:dyDescent="0.25">
      <c r="A1616">
        <v>342</v>
      </c>
      <c r="B1616">
        <v>2528</v>
      </c>
      <c r="C1616" s="1">
        <v>43167</v>
      </c>
      <c r="D1616" t="s">
        <v>46</v>
      </c>
      <c r="E1616">
        <v>1</v>
      </c>
      <c r="F1616">
        <v>1</v>
      </c>
      <c r="G1616">
        <v>0</v>
      </c>
      <c r="H1616">
        <v>7200</v>
      </c>
      <c r="I1616">
        <v>1386</v>
      </c>
      <c r="J1616">
        <v>6104.7</v>
      </c>
      <c r="K1616" t="s">
        <v>18</v>
      </c>
      <c r="L1616">
        <v>290.7</v>
      </c>
      <c r="M1616" t="s">
        <v>25</v>
      </c>
      <c r="N1616">
        <v>0</v>
      </c>
      <c r="O1616">
        <v>0</v>
      </c>
      <c r="P1616" t="s">
        <v>616</v>
      </c>
      <c r="Q1616" t="s">
        <v>550</v>
      </c>
      <c r="R1616" t="s">
        <v>21</v>
      </c>
    </row>
    <row r="1617" spans="1:18" hidden="1" x14ac:dyDescent="0.25">
      <c r="A1617">
        <v>349</v>
      </c>
      <c r="B1617">
        <v>2535</v>
      </c>
      <c r="C1617" s="1">
        <v>43172</v>
      </c>
      <c r="D1617" t="s">
        <v>46</v>
      </c>
      <c r="E1617">
        <v>1</v>
      </c>
      <c r="F1617">
        <v>1</v>
      </c>
      <c r="G1617">
        <v>0</v>
      </c>
      <c r="H1617">
        <v>4000</v>
      </c>
      <c r="I1617">
        <v>770</v>
      </c>
      <c r="J1617">
        <v>3391.5</v>
      </c>
      <c r="K1617" t="s">
        <v>18</v>
      </c>
      <c r="L1617">
        <v>161.5</v>
      </c>
      <c r="M1617" t="s">
        <v>25</v>
      </c>
      <c r="N1617">
        <v>0</v>
      </c>
      <c r="O1617">
        <v>0</v>
      </c>
      <c r="P1617" t="s">
        <v>617</v>
      </c>
      <c r="Q1617" t="s">
        <v>550</v>
      </c>
      <c r="R1617" t="s">
        <v>21</v>
      </c>
    </row>
    <row r="1618" spans="1:18" hidden="1" x14ac:dyDescent="0.25">
      <c r="A1618">
        <v>364</v>
      </c>
      <c r="B1618">
        <v>2550</v>
      </c>
      <c r="C1618" s="1">
        <v>43185</v>
      </c>
      <c r="D1618" t="s">
        <v>46</v>
      </c>
      <c r="E1618">
        <v>1</v>
      </c>
      <c r="F1618">
        <v>1</v>
      </c>
      <c r="G1618">
        <v>0</v>
      </c>
      <c r="H1618">
        <v>24000</v>
      </c>
      <c r="I1618">
        <v>3600</v>
      </c>
      <c r="J1618">
        <v>21420</v>
      </c>
      <c r="K1618" t="s">
        <v>18</v>
      </c>
      <c r="L1618">
        <v>1020</v>
      </c>
      <c r="M1618" t="s">
        <v>25</v>
      </c>
      <c r="N1618">
        <v>0</v>
      </c>
      <c r="O1618">
        <v>0</v>
      </c>
      <c r="P1618" t="s">
        <v>618</v>
      </c>
      <c r="Q1618" t="s">
        <v>550</v>
      </c>
      <c r="R1618" t="s">
        <v>21</v>
      </c>
    </row>
    <row r="1619" spans="1:18" hidden="1" x14ac:dyDescent="0.25">
      <c r="A1619">
        <v>692</v>
      </c>
      <c r="B1619">
        <v>2868</v>
      </c>
      <c r="C1619" s="1">
        <v>43427</v>
      </c>
      <c r="D1619" t="s">
        <v>56</v>
      </c>
      <c r="E1619">
        <v>2</v>
      </c>
      <c r="F1619">
        <v>1</v>
      </c>
      <c r="G1619">
        <v>1</v>
      </c>
      <c r="H1619">
        <v>16000</v>
      </c>
      <c r="I1619">
        <v>3080</v>
      </c>
      <c r="J1619">
        <v>13566</v>
      </c>
      <c r="K1619" t="s">
        <v>18</v>
      </c>
      <c r="L1619">
        <v>646</v>
      </c>
      <c r="M1619" t="s">
        <v>25</v>
      </c>
      <c r="N1619">
        <v>0</v>
      </c>
      <c r="O1619">
        <v>0</v>
      </c>
      <c r="P1619" t="s">
        <v>187</v>
      </c>
      <c r="Q1619" t="s">
        <v>550</v>
      </c>
      <c r="R1619" t="s">
        <v>21</v>
      </c>
    </row>
    <row r="1620" spans="1:18" hidden="1" x14ac:dyDescent="0.25">
      <c r="A1620">
        <v>641</v>
      </c>
      <c r="B1620">
        <v>2817</v>
      </c>
      <c r="C1620" s="1">
        <v>43391</v>
      </c>
      <c r="D1620" t="s">
        <v>46</v>
      </c>
      <c r="E1620">
        <v>3</v>
      </c>
      <c r="F1620">
        <v>2</v>
      </c>
      <c r="G1620">
        <v>1</v>
      </c>
      <c r="H1620">
        <v>32400</v>
      </c>
      <c r="I1620">
        <v>6237</v>
      </c>
      <c r="J1620">
        <v>27471.15</v>
      </c>
      <c r="K1620" t="s">
        <v>18</v>
      </c>
      <c r="L1620">
        <v>1308.1500000000001</v>
      </c>
      <c r="M1620" t="s">
        <v>25</v>
      </c>
      <c r="N1620">
        <v>0</v>
      </c>
      <c r="O1620">
        <v>0</v>
      </c>
      <c r="P1620" t="s">
        <v>157</v>
      </c>
      <c r="Q1620" t="s">
        <v>550</v>
      </c>
      <c r="R1620" t="s">
        <v>21</v>
      </c>
    </row>
    <row r="1621" spans="1:18" hidden="1" x14ac:dyDescent="0.25">
      <c r="A1621">
        <v>65</v>
      </c>
      <c r="B1621">
        <v>2258</v>
      </c>
      <c r="C1621" s="1">
        <v>43011</v>
      </c>
      <c r="D1621" t="s">
        <v>46</v>
      </c>
      <c r="E1621">
        <v>1</v>
      </c>
      <c r="F1621">
        <v>1</v>
      </c>
      <c r="G1621">
        <v>0</v>
      </c>
      <c r="H1621">
        <v>3000</v>
      </c>
      <c r="I1621">
        <v>450</v>
      </c>
      <c r="J1621">
        <v>2677.5</v>
      </c>
      <c r="K1621" t="s">
        <v>18</v>
      </c>
      <c r="L1621">
        <v>127.5</v>
      </c>
      <c r="M1621" t="s">
        <v>25</v>
      </c>
      <c r="N1621">
        <v>0</v>
      </c>
      <c r="O1621">
        <v>0</v>
      </c>
      <c r="P1621" t="s">
        <v>490</v>
      </c>
      <c r="Q1621" t="s">
        <v>550</v>
      </c>
      <c r="R1621" t="s">
        <v>21</v>
      </c>
    </row>
    <row r="1622" spans="1:18" hidden="1" x14ac:dyDescent="0.25">
      <c r="A1622">
        <v>120</v>
      </c>
      <c r="B1622">
        <v>2312</v>
      </c>
      <c r="C1622" s="1">
        <v>43033</v>
      </c>
      <c r="D1622" t="s">
        <v>46</v>
      </c>
      <c r="E1622">
        <v>2</v>
      </c>
      <c r="F1622">
        <v>1</v>
      </c>
      <c r="G1622">
        <v>1</v>
      </c>
      <c r="H1622">
        <v>9680</v>
      </c>
      <c r="I1622">
        <v>1863.4</v>
      </c>
      <c r="J1622">
        <v>8207.43</v>
      </c>
      <c r="K1622" t="s">
        <v>18</v>
      </c>
      <c r="L1622">
        <v>390.83</v>
      </c>
      <c r="M1622" t="s">
        <v>25</v>
      </c>
      <c r="N1622">
        <v>0</v>
      </c>
      <c r="O1622">
        <v>0</v>
      </c>
      <c r="P1622" t="s">
        <v>157</v>
      </c>
      <c r="Q1622" t="s">
        <v>550</v>
      </c>
      <c r="R1622" t="s">
        <v>21</v>
      </c>
    </row>
    <row r="1623" spans="1:18" hidden="1" x14ac:dyDescent="0.25">
      <c r="A1623">
        <v>54</v>
      </c>
      <c r="B1623">
        <v>2248</v>
      </c>
      <c r="C1623" s="1">
        <v>43004</v>
      </c>
      <c r="D1623" t="s">
        <v>46</v>
      </c>
      <c r="E1623">
        <v>1</v>
      </c>
      <c r="F1623">
        <v>1</v>
      </c>
      <c r="G1623">
        <v>0</v>
      </c>
      <c r="H1623">
        <v>9600</v>
      </c>
      <c r="I1623">
        <v>1440</v>
      </c>
      <c r="J1623">
        <v>8568</v>
      </c>
      <c r="K1623" t="s">
        <v>18</v>
      </c>
      <c r="L1623">
        <v>408</v>
      </c>
      <c r="M1623" t="s">
        <v>25</v>
      </c>
      <c r="N1623">
        <v>0</v>
      </c>
      <c r="O1623">
        <v>0</v>
      </c>
      <c r="P1623" t="s">
        <v>157</v>
      </c>
      <c r="Q1623" t="s">
        <v>550</v>
      </c>
      <c r="R1623" t="s">
        <v>21</v>
      </c>
    </row>
    <row r="1624" spans="1:18" hidden="1" x14ac:dyDescent="0.25">
      <c r="A1624">
        <v>71</v>
      </c>
      <c r="B1624">
        <v>2263</v>
      </c>
      <c r="C1624" s="1">
        <v>43011</v>
      </c>
      <c r="D1624" t="s">
        <v>619</v>
      </c>
      <c r="E1624">
        <v>1</v>
      </c>
      <c r="F1624">
        <v>1</v>
      </c>
      <c r="G1624">
        <v>0</v>
      </c>
      <c r="H1624">
        <v>9680</v>
      </c>
      <c r="I1624">
        <v>1863.4</v>
      </c>
      <c r="J1624">
        <v>8207.43</v>
      </c>
      <c r="K1624" t="s">
        <v>18</v>
      </c>
      <c r="L1624">
        <v>390.83</v>
      </c>
      <c r="M1624" t="s">
        <v>25</v>
      </c>
      <c r="N1624">
        <v>0</v>
      </c>
      <c r="O1624">
        <v>0</v>
      </c>
      <c r="P1624" t="s">
        <v>157</v>
      </c>
      <c r="Q1624" t="s">
        <v>550</v>
      </c>
      <c r="R1624" t="s">
        <v>21</v>
      </c>
    </row>
    <row r="1625" spans="1:18" hidden="1" x14ac:dyDescent="0.25">
      <c r="A1625">
        <v>110993</v>
      </c>
      <c r="B1625">
        <v>3174</v>
      </c>
      <c r="C1625" s="1">
        <v>43723</v>
      </c>
      <c r="D1625" t="s">
        <v>46</v>
      </c>
      <c r="E1625">
        <v>1</v>
      </c>
      <c r="F1625">
        <v>1</v>
      </c>
      <c r="G1625">
        <v>0</v>
      </c>
      <c r="H1625">
        <v>10880</v>
      </c>
      <c r="I1625">
        <v>2094.4</v>
      </c>
      <c r="J1625">
        <v>9224.8799999999992</v>
      </c>
      <c r="K1625" t="s">
        <v>18</v>
      </c>
      <c r="L1625">
        <v>439.28</v>
      </c>
      <c r="M1625" t="s">
        <v>25</v>
      </c>
      <c r="N1625">
        <v>0</v>
      </c>
      <c r="O1625">
        <v>0</v>
      </c>
      <c r="P1625" t="s">
        <v>154</v>
      </c>
      <c r="Q1625" t="s">
        <v>550</v>
      </c>
      <c r="R1625" t="s">
        <v>21</v>
      </c>
    </row>
    <row r="1626" spans="1:18" hidden="1" x14ac:dyDescent="0.25">
      <c r="A1626">
        <v>272</v>
      </c>
      <c r="B1626">
        <v>2463</v>
      </c>
      <c r="C1626" s="1">
        <v>43124</v>
      </c>
      <c r="D1626" t="s">
        <v>620</v>
      </c>
      <c r="E1626">
        <v>1</v>
      </c>
      <c r="F1626">
        <v>1</v>
      </c>
      <c r="G1626">
        <v>0</v>
      </c>
      <c r="H1626">
        <v>7800</v>
      </c>
      <c r="I1626">
        <v>1170</v>
      </c>
      <c r="J1626">
        <v>6961.5</v>
      </c>
      <c r="K1626" t="s">
        <v>18</v>
      </c>
      <c r="L1626">
        <v>331.5</v>
      </c>
      <c r="M1626" t="s">
        <v>25</v>
      </c>
      <c r="N1626">
        <v>0</v>
      </c>
      <c r="O1626">
        <v>0</v>
      </c>
      <c r="P1626" t="s">
        <v>621</v>
      </c>
      <c r="Q1626" t="s">
        <v>550</v>
      </c>
      <c r="R1626" t="s">
        <v>21</v>
      </c>
    </row>
    <row r="1627" spans="1:18" hidden="1" x14ac:dyDescent="0.25">
      <c r="A1627">
        <v>119</v>
      </c>
      <c r="B1627">
        <v>2311</v>
      </c>
      <c r="C1627" s="1">
        <v>43033</v>
      </c>
      <c r="D1627" t="s">
        <v>46</v>
      </c>
      <c r="E1627">
        <v>1</v>
      </c>
      <c r="F1627">
        <v>1</v>
      </c>
      <c r="G1627">
        <v>0</v>
      </c>
      <c r="H1627">
        <v>14290</v>
      </c>
      <c r="I1627">
        <v>2750.83</v>
      </c>
      <c r="J1627">
        <v>12116.13</v>
      </c>
      <c r="K1627" t="s">
        <v>18</v>
      </c>
      <c r="L1627">
        <v>576.96</v>
      </c>
      <c r="M1627" t="s">
        <v>25</v>
      </c>
      <c r="N1627">
        <v>0</v>
      </c>
      <c r="O1627">
        <v>0</v>
      </c>
      <c r="P1627" t="s">
        <v>159</v>
      </c>
      <c r="Q1627" t="s">
        <v>550</v>
      </c>
      <c r="R1627" t="s">
        <v>21</v>
      </c>
    </row>
    <row r="1628" spans="1:18" hidden="1" x14ac:dyDescent="0.25">
      <c r="A1628">
        <v>350</v>
      </c>
      <c r="B1628">
        <v>2536</v>
      </c>
      <c r="C1628" s="1">
        <v>43172</v>
      </c>
      <c r="D1628" t="s">
        <v>46</v>
      </c>
      <c r="E1628">
        <v>1</v>
      </c>
      <c r="F1628">
        <v>1</v>
      </c>
      <c r="G1628">
        <v>0</v>
      </c>
      <c r="H1628">
        <v>25000</v>
      </c>
      <c r="I1628">
        <v>4812.5</v>
      </c>
      <c r="J1628">
        <v>21196.880000000001</v>
      </c>
      <c r="K1628" t="s">
        <v>18</v>
      </c>
      <c r="L1628">
        <v>1009.38</v>
      </c>
      <c r="M1628" t="s">
        <v>25</v>
      </c>
      <c r="N1628">
        <v>0</v>
      </c>
      <c r="O1628">
        <v>0</v>
      </c>
      <c r="P1628" t="s">
        <v>154</v>
      </c>
      <c r="Q1628" t="s">
        <v>550</v>
      </c>
      <c r="R1628" t="s">
        <v>21</v>
      </c>
    </row>
    <row r="1629" spans="1:18" hidden="1" x14ac:dyDescent="0.25">
      <c r="A1629">
        <v>657</v>
      </c>
      <c r="B1629">
        <v>2833</v>
      </c>
      <c r="C1629" s="1">
        <v>43405</v>
      </c>
      <c r="D1629" t="s">
        <v>46</v>
      </c>
      <c r="E1629">
        <v>1</v>
      </c>
      <c r="F1629">
        <v>1</v>
      </c>
      <c r="G1629">
        <v>0</v>
      </c>
      <c r="H1629">
        <v>8800</v>
      </c>
      <c r="I1629">
        <v>1694</v>
      </c>
      <c r="J1629">
        <v>7461.3</v>
      </c>
      <c r="K1629" t="s">
        <v>18</v>
      </c>
      <c r="L1629">
        <v>355.3</v>
      </c>
      <c r="M1629" t="s">
        <v>25</v>
      </c>
      <c r="N1629">
        <v>0</v>
      </c>
      <c r="O1629">
        <v>0</v>
      </c>
      <c r="P1629" t="s">
        <v>154</v>
      </c>
      <c r="Q1629" t="s">
        <v>550</v>
      </c>
      <c r="R1629" t="s">
        <v>21</v>
      </c>
    </row>
    <row r="1630" spans="1:18" hidden="1" x14ac:dyDescent="0.25">
      <c r="A1630">
        <v>80801</v>
      </c>
      <c r="B1630">
        <v>2985</v>
      </c>
      <c r="C1630" s="1">
        <v>43527</v>
      </c>
      <c r="D1630" t="s">
        <v>46</v>
      </c>
      <c r="E1630">
        <v>1</v>
      </c>
      <c r="F1630">
        <v>1</v>
      </c>
      <c r="G1630">
        <v>0</v>
      </c>
      <c r="H1630">
        <v>25000</v>
      </c>
      <c r="I1630">
        <v>4812.5</v>
      </c>
      <c r="J1630">
        <v>21196.880000000001</v>
      </c>
      <c r="K1630" t="s">
        <v>18</v>
      </c>
      <c r="L1630">
        <v>1009.38</v>
      </c>
      <c r="M1630" t="s">
        <v>25</v>
      </c>
      <c r="N1630">
        <v>0</v>
      </c>
      <c r="O1630">
        <v>0</v>
      </c>
      <c r="P1630" t="s">
        <v>154</v>
      </c>
      <c r="Q1630" t="s">
        <v>550</v>
      </c>
      <c r="R1630" t="s">
        <v>21</v>
      </c>
    </row>
    <row r="1631" spans="1:18" hidden="1" x14ac:dyDescent="0.25">
      <c r="A1631">
        <v>141202</v>
      </c>
      <c r="B1631">
        <v>3381</v>
      </c>
      <c r="C1631" s="1">
        <v>43880</v>
      </c>
      <c r="D1631" t="s">
        <v>46</v>
      </c>
      <c r="E1631">
        <v>1</v>
      </c>
      <c r="F1631">
        <v>1</v>
      </c>
      <c r="G1631">
        <v>0</v>
      </c>
      <c r="H1631">
        <v>25000</v>
      </c>
      <c r="I1631">
        <v>4812.5</v>
      </c>
      <c r="J1631">
        <v>21196.880000000001</v>
      </c>
      <c r="K1631" t="s">
        <v>18</v>
      </c>
      <c r="L1631">
        <v>1009.38</v>
      </c>
      <c r="M1631" t="s">
        <v>25</v>
      </c>
      <c r="N1631">
        <v>0</v>
      </c>
      <c r="O1631">
        <v>0</v>
      </c>
      <c r="P1631" t="s">
        <v>154</v>
      </c>
      <c r="Q1631" t="s">
        <v>550</v>
      </c>
      <c r="R1631" t="s">
        <v>21</v>
      </c>
    </row>
    <row r="1632" spans="1:18" hidden="1" x14ac:dyDescent="0.25">
      <c r="A1632">
        <v>37</v>
      </c>
      <c r="B1632">
        <v>2232</v>
      </c>
      <c r="C1632" s="1">
        <v>42992</v>
      </c>
      <c r="D1632" t="s">
        <v>622</v>
      </c>
      <c r="E1632">
        <v>1</v>
      </c>
      <c r="F1632">
        <v>1</v>
      </c>
      <c r="G1632">
        <v>0</v>
      </c>
      <c r="H1632">
        <v>9600</v>
      </c>
      <c r="I1632">
        <v>1440</v>
      </c>
      <c r="J1632">
        <v>8568</v>
      </c>
      <c r="K1632" t="s">
        <v>18</v>
      </c>
      <c r="L1632">
        <v>408</v>
      </c>
      <c r="M1632" t="s">
        <v>25</v>
      </c>
      <c r="N1632">
        <v>0</v>
      </c>
      <c r="O1632">
        <v>0</v>
      </c>
      <c r="P1632" t="s">
        <v>623</v>
      </c>
      <c r="Q1632" t="s">
        <v>550</v>
      </c>
      <c r="R1632" t="s">
        <v>21</v>
      </c>
    </row>
    <row r="1633" spans="1:18" hidden="1" x14ac:dyDescent="0.25">
      <c r="A1633">
        <v>240</v>
      </c>
      <c r="B1633">
        <v>2431</v>
      </c>
      <c r="C1633" s="1">
        <v>43099</v>
      </c>
      <c r="D1633" t="s">
        <v>46</v>
      </c>
      <c r="E1633">
        <v>1</v>
      </c>
      <c r="F1633">
        <v>1</v>
      </c>
      <c r="G1633">
        <v>0</v>
      </c>
      <c r="H1633">
        <v>5600</v>
      </c>
      <c r="I1633">
        <v>840</v>
      </c>
      <c r="J1633">
        <v>4998</v>
      </c>
      <c r="K1633" t="s">
        <v>18</v>
      </c>
      <c r="L1633">
        <v>238</v>
      </c>
      <c r="M1633" t="s">
        <v>25</v>
      </c>
      <c r="N1633">
        <v>0</v>
      </c>
      <c r="O1633">
        <v>0</v>
      </c>
      <c r="P1633" t="s">
        <v>624</v>
      </c>
      <c r="Q1633" t="s">
        <v>550</v>
      </c>
      <c r="R1633" t="s">
        <v>21</v>
      </c>
    </row>
    <row r="1634" spans="1:18" hidden="1" x14ac:dyDescent="0.25">
      <c r="A1634">
        <v>262</v>
      </c>
      <c r="B1634">
        <v>2453</v>
      </c>
      <c r="C1634" s="1">
        <v>43119</v>
      </c>
      <c r="D1634" t="s">
        <v>46</v>
      </c>
      <c r="E1634">
        <v>1</v>
      </c>
      <c r="F1634">
        <v>1</v>
      </c>
      <c r="G1634">
        <v>0</v>
      </c>
      <c r="H1634">
        <v>4600</v>
      </c>
      <c r="I1634">
        <v>885.5</v>
      </c>
      <c r="J1634">
        <v>3900.22</v>
      </c>
      <c r="K1634" t="s">
        <v>18</v>
      </c>
      <c r="L1634">
        <v>185.72</v>
      </c>
      <c r="M1634" t="s">
        <v>25</v>
      </c>
      <c r="N1634">
        <v>0</v>
      </c>
      <c r="O1634">
        <v>0</v>
      </c>
      <c r="P1634" t="s">
        <v>625</v>
      </c>
      <c r="Q1634" t="s">
        <v>550</v>
      </c>
      <c r="R1634" t="s">
        <v>21</v>
      </c>
    </row>
    <row r="1635" spans="1:18" hidden="1" x14ac:dyDescent="0.25">
      <c r="A1635">
        <v>220</v>
      </c>
      <c r="B1635">
        <v>2411</v>
      </c>
      <c r="C1635" s="1">
        <v>43092</v>
      </c>
      <c r="D1635" t="s">
        <v>626</v>
      </c>
      <c r="E1635">
        <v>1</v>
      </c>
      <c r="F1635">
        <v>1</v>
      </c>
      <c r="G1635">
        <v>0</v>
      </c>
      <c r="H1635">
        <v>9600</v>
      </c>
      <c r="I1635">
        <v>1848</v>
      </c>
      <c r="J1635">
        <v>8139.6</v>
      </c>
      <c r="K1635" t="s">
        <v>18</v>
      </c>
      <c r="L1635">
        <v>387.6</v>
      </c>
      <c r="M1635" t="s">
        <v>25</v>
      </c>
      <c r="N1635">
        <v>0</v>
      </c>
      <c r="O1635">
        <v>0</v>
      </c>
      <c r="P1635" t="s">
        <v>627</v>
      </c>
      <c r="Q1635" t="s">
        <v>550</v>
      </c>
      <c r="R1635" t="s">
        <v>21</v>
      </c>
    </row>
    <row r="1636" spans="1:18" hidden="1" x14ac:dyDescent="0.25">
      <c r="A1636">
        <v>131190</v>
      </c>
      <c r="B1636">
        <v>3369</v>
      </c>
      <c r="C1636" s="1">
        <v>43854</v>
      </c>
      <c r="D1636" t="s">
        <v>46</v>
      </c>
      <c r="E1636">
        <v>1</v>
      </c>
      <c r="F1636">
        <v>1</v>
      </c>
      <c r="G1636">
        <v>0</v>
      </c>
      <c r="H1636">
        <v>16500</v>
      </c>
      <c r="I1636">
        <v>3176.25</v>
      </c>
      <c r="J1636">
        <v>13989.94</v>
      </c>
      <c r="K1636" t="s">
        <v>18</v>
      </c>
      <c r="L1636">
        <v>666.19</v>
      </c>
      <c r="M1636" t="s">
        <v>25</v>
      </c>
      <c r="N1636">
        <v>0</v>
      </c>
      <c r="O1636">
        <v>0</v>
      </c>
      <c r="P1636" t="s">
        <v>628</v>
      </c>
      <c r="Q1636" t="s">
        <v>550</v>
      </c>
      <c r="R1636" t="s">
        <v>21</v>
      </c>
    </row>
    <row r="1637" spans="1:18" hidden="1" x14ac:dyDescent="0.25">
      <c r="A1637">
        <v>242</v>
      </c>
      <c r="B1637">
        <v>2433</v>
      </c>
      <c r="C1637" s="1">
        <v>43099</v>
      </c>
      <c r="D1637" t="s">
        <v>46</v>
      </c>
      <c r="E1637">
        <v>1</v>
      </c>
      <c r="F1637">
        <v>1</v>
      </c>
      <c r="G1637">
        <v>0</v>
      </c>
      <c r="H1637">
        <v>4000</v>
      </c>
      <c r="I1637">
        <v>600</v>
      </c>
      <c r="J1637">
        <v>3570</v>
      </c>
      <c r="K1637" t="s">
        <v>18</v>
      </c>
      <c r="L1637">
        <v>170</v>
      </c>
      <c r="M1637" t="s">
        <v>25</v>
      </c>
      <c r="N1637">
        <v>0</v>
      </c>
      <c r="O1637">
        <v>0</v>
      </c>
      <c r="P1637" t="s">
        <v>480</v>
      </c>
      <c r="Q1637" t="s">
        <v>550</v>
      </c>
      <c r="R1637" t="s">
        <v>21</v>
      </c>
    </row>
    <row r="1638" spans="1:18" hidden="1" x14ac:dyDescent="0.25">
      <c r="A1638">
        <v>195</v>
      </c>
      <c r="B1638">
        <v>2386</v>
      </c>
      <c r="C1638" s="1">
        <v>43071</v>
      </c>
      <c r="D1638" t="s">
        <v>158</v>
      </c>
      <c r="E1638">
        <v>3</v>
      </c>
      <c r="F1638">
        <v>2</v>
      </c>
      <c r="G1638">
        <v>1</v>
      </c>
      <c r="H1638">
        <v>13440</v>
      </c>
      <c r="I1638">
        <v>2587.1999999999998</v>
      </c>
      <c r="J1638">
        <v>11395.44</v>
      </c>
      <c r="K1638" t="s">
        <v>18</v>
      </c>
      <c r="L1638">
        <v>542.64</v>
      </c>
      <c r="M1638" t="s">
        <v>25</v>
      </c>
      <c r="N1638">
        <v>0</v>
      </c>
      <c r="O1638">
        <v>0</v>
      </c>
      <c r="P1638" t="s">
        <v>169</v>
      </c>
      <c r="Q1638" t="s">
        <v>550</v>
      </c>
      <c r="R1638" t="s">
        <v>21</v>
      </c>
    </row>
    <row r="1639" spans="1:18" hidden="1" x14ac:dyDescent="0.25">
      <c r="A1639">
        <v>222440</v>
      </c>
      <c r="B1639">
        <v>4609</v>
      </c>
      <c r="C1639" s="1">
        <v>44926</v>
      </c>
      <c r="D1639" t="s">
        <v>46</v>
      </c>
      <c r="E1639">
        <v>1</v>
      </c>
      <c r="F1639">
        <v>1</v>
      </c>
      <c r="G1639">
        <v>0</v>
      </c>
      <c r="H1639">
        <v>6000</v>
      </c>
      <c r="I1639">
        <v>900</v>
      </c>
      <c r="J1639">
        <v>5355</v>
      </c>
      <c r="K1639" t="s">
        <v>18</v>
      </c>
      <c r="L1639">
        <v>255</v>
      </c>
      <c r="M1639" t="s">
        <v>25</v>
      </c>
      <c r="N1639">
        <v>0</v>
      </c>
      <c r="O1639">
        <v>0</v>
      </c>
      <c r="P1639" t="s">
        <v>169</v>
      </c>
      <c r="Q1639" t="s">
        <v>550</v>
      </c>
      <c r="R1639" t="s">
        <v>21</v>
      </c>
    </row>
    <row r="1640" spans="1:18" hidden="1" x14ac:dyDescent="0.25">
      <c r="A1640">
        <v>320</v>
      </c>
      <c r="B1640">
        <v>2508</v>
      </c>
      <c r="C1640" s="1">
        <v>43151</v>
      </c>
      <c r="D1640" t="s">
        <v>46</v>
      </c>
      <c r="E1640">
        <v>1</v>
      </c>
      <c r="F1640">
        <v>1</v>
      </c>
      <c r="G1640">
        <v>0</v>
      </c>
      <c r="H1640">
        <v>20000</v>
      </c>
      <c r="I1640">
        <v>3850</v>
      </c>
      <c r="J1640">
        <v>16957.5</v>
      </c>
      <c r="K1640" t="s">
        <v>18</v>
      </c>
      <c r="L1640">
        <v>807.5</v>
      </c>
      <c r="M1640" t="s">
        <v>25</v>
      </c>
      <c r="N1640">
        <v>0</v>
      </c>
      <c r="O1640">
        <v>0</v>
      </c>
      <c r="P1640" t="s">
        <v>629</v>
      </c>
      <c r="Q1640" t="s">
        <v>550</v>
      </c>
      <c r="R1640" t="s">
        <v>21</v>
      </c>
    </row>
    <row r="1641" spans="1:18" hidden="1" x14ac:dyDescent="0.25">
      <c r="A1641">
        <v>171635</v>
      </c>
      <c r="B1641">
        <v>3811</v>
      </c>
      <c r="C1641" s="1">
        <v>44298</v>
      </c>
      <c r="D1641" t="s">
        <v>148</v>
      </c>
      <c r="E1641">
        <v>1</v>
      </c>
      <c r="F1641">
        <v>1</v>
      </c>
      <c r="G1641">
        <v>0</v>
      </c>
      <c r="H1641">
        <v>55000</v>
      </c>
      <c r="I1641">
        <v>8250</v>
      </c>
      <c r="J1641">
        <v>49087.5</v>
      </c>
      <c r="K1641" t="s">
        <v>18</v>
      </c>
      <c r="L1641">
        <v>2337.5</v>
      </c>
      <c r="M1641" t="s">
        <v>25</v>
      </c>
      <c r="N1641">
        <v>0</v>
      </c>
      <c r="O1641">
        <v>0</v>
      </c>
      <c r="P1641" t="s">
        <v>147</v>
      </c>
      <c r="Q1641" t="s">
        <v>550</v>
      </c>
      <c r="R1641" t="s">
        <v>21</v>
      </c>
    </row>
    <row r="1642" spans="1:18" hidden="1" x14ac:dyDescent="0.25">
      <c r="A1642">
        <v>151555</v>
      </c>
      <c r="B1642">
        <v>3731</v>
      </c>
      <c r="C1642" s="1">
        <v>44221</v>
      </c>
      <c r="D1642" t="s">
        <v>46</v>
      </c>
      <c r="E1642">
        <v>1</v>
      </c>
      <c r="F1642">
        <v>1</v>
      </c>
      <c r="G1642">
        <v>0</v>
      </c>
      <c r="H1642">
        <v>36000</v>
      </c>
      <c r="I1642">
        <v>5400</v>
      </c>
      <c r="J1642">
        <v>32130</v>
      </c>
      <c r="K1642" t="s">
        <v>18</v>
      </c>
      <c r="L1642">
        <v>1530</v>
      </c>
      <c r="M1642" t="s">
        <v>25</v>
      </c>
      <c r="N1642">
        <v>0</v>
      </c>
      <c r="O1642">
        <v>0</v>
      </c>
      <c r="P1642" t="s">
        <v>147</v>
      </c>
      <c r="Q1642" t="s">
        <v>550</v>
      </c>
      <c r="R1642" t="s">
        <v>21</v>
      </c>
    </row>
    <row r="1643" spans="1:18" hidden="1" x14ac:dyDescent="0.25">
      <c r="A1643">
        <v>141277</v>
      </c>
      <c r="B1643">
        <v>3455</v>
      </c>
      <c r="C1643" s="1">
        <v>43995</v>
      </c>
      <c r="D1643" t="s">
        <v>46</v>
      </c>
      <c r="E1643">
        <v>1</v>
      </c>
      <c r="F1643">
        <v>1</v>
      </c>
      <c r="G1643">
        <v>0</v>
      </c>
      <c r="H1643">
        <v>9000</v>
      </c>
      <c r="I1643">
        <v>1732.5</v>
      </c>
      <c r="J1643">
        <v>7630.88</v>
      </c>
      <c r="K1643" t="s">
        <v>18</v>
      </c>
      <c r="L1643">
        <v>363.38</v>
      </c>
      <c r="M1643" t="s">
        <v>25</v>
      </c>
      <c r="N1643">
        <v>0</v>
      </c>
      <c r="O1643">
        <v>0</v>
      </c>
      <c r="P1643" t="s">
        <v>147</v>
      </c>
      <c r="Q1643" t="s">
        <v>550</v>
      </c>
      <c r="R1643" t="s">
        <v>21</v>
      </c>
    </row>
    <row r="1644" spans="1:18" hidden="1" x14ac:dyDescent="0.25">
      <c r="A1644">
        <v>151475</v>
      </c>
      <c r="B1644">
        <v>3651</v>
      </c>
      <c r="C1644" s="1">
        <v>44142</v>
      </c>
      <c r="D1644" t="s">
        <v>46</v>
      </c>
      <c r="E1644">
        <v>1</v>
      </c>
      <c r="F1644">
        <v>1</v>
      </c>
      <c r="G1644">
        <v>0</v>
      </c>
      <c r="H1644">
        <v>32000</v>
      </c>
      <c r="I1644">
        <v>6160</v>
      </c>
      <c r="J1644">
        <v>27132</v>
      </c>
      <c r="K1644" t="s">
        <v>18</v>
      </c>
      <c r="L1644">
        <v>1292</v>
      </c>
      <c r="M1644" t="s">
        <v>25</v>
      </c>
      <c r="N1644">
        <v>0</v>
      </c>
      <c r="O1644">
        <v>0</v>
      </c>
      <c r="P1644" t="s">
        <v>147</v>
      </c>
      <c r="Q1644" t="s">
        <v>550</v>
      </c>
      <c r="R1644" t="s">
        <v>21</v>
      </c>
    </row>
    <row r="1645" spans="1:18" hidden="1" x14ac:dyDescent="0.25">
      <c r="A1645">
        <v>222579</v>
      </c>
      <c r="B1645">
        <v>4746</v>
      </c>
      <c r="C1645" s="1">
        <v>45064</v>
      </c>
      <c r="D1645" t="s">
        <v>46</v>
      </c>
      <c r="E1645">
        <v>1</v>
      </c>
      <c r="F1645">
        <v>1</v>
      </c>
      <c r="G1645">
        <v>0</v>
      </c>
      <c r="H1645">
        <v>17820</v>
      </c>
      <c r="I1645">
        <v>2673</v>
      </c>
      <c r="J1645">
        <v>15904.35</v>
      </c>
      <c r="K1645" t="s">
        <v>18</v>
      </c>
      <c r="L1645">
        <v>757.35</v>
      </c>
      <c r="M1645" t="s">
        <v>25</v>
      </c>
      <c r="N1645">
        <v>0</v>
      </c>
      <c r="O1645">
        <v>0</v>
      </c>
      <c r="P1645" t="s">
        <v>147</v>
      </c>
      <c r="Q1645" t="s">
        <v>550</v>
      </c>
      <c r="R1645" t="s">
        <v>21</v>
      </c>
    </row>
    <row r="1646" spans="1:18" hidden="1" x14ac:dyDescent="0.25">
      <c r="A1646">
        <v>72</v>
      </c>
      <c r="B1646">
        <v>2264</v>
      </c>
      <c r="C1646" s="1">
        <v>43011</v>
      </c>
      <c r="D1646" t="s">
        <v>46</v>
      </c>
      <c r="E1646">
        <v>1</v>
      </c>
      <c r="F1646">
        <v>1</v>
      </c>
      <c r="G1646">
        <v>0</v>
      </c>
      <c r="H1646">
        <v>14400</v>
      </c>
      <c r="I1646">
        <v>2772</v>
      </c>
      <c r="J1646">
        <v>12209.4</v>
      </c>
      <c r="K1646" t="s">
        <v>18</v>
      </c>
      <c r="L1646">
        <v>581.4</v>
      </c>
      <c r="M1646" t="s">
        <v>25</v>
      </c>
      <c r="N1646">
        <v>0</v>
      </c>
      <c r="O1646">
        <v>0</v>
      </c>
      <c r="P1646" t="s">
        <v>630</v>
      </c>
      <c r="Q1646" t="s">
        <v>550</v>
      </c>
      <c r="R1646" t="s">
        <v>21</v>
      </c>
    </row>
    <row r="1647" spans="1:18" hidden="1" x14ac:dyDescent="0.25">
      <c r="A1647">
        <v>153</v>
      </c>
      <c r="B1647">
        <v>2345</v>
      </c>
      <c r="C1647" s="1">
        <v>43043</v>
      </c>
      <c r="D1647" t="s">
        <v>46</v>
      </c>
      <c r="E1647">
        <v>1</v>
      </c>
      <c r="F1647">
        <v>1</v>
      </c>
      <c r="G1647">
        <v>0</v>
      </c>
      <c r="H1647">
        <v>14400</v>
      </c>
      <c r="I1647">
        <v>2160</v>
      </c>
      <c r="J1647">
        <v>12852</v>
      </c>
      <c r="K1647" t="s">
        <v>18</v>
      </c>
      <c r="L1647">
        <v>612</v>
      </c>
      <c r="M1647" t="s">
        <v>25</v>
      </c>
      <c r="N1647">
        <v>0</v>
      </c>
      <c r="O1647">
        <v>0</v>
      </c>
      <c r="P1647" t="s">
        <v>630</v>
      </c>
      <c r="Q1647" t="s">
        <v>550</v>
      </c>
      <c r="R1647" t="s">
        <v>21</v>
      </c>
    </row>
    <row r="1648" spans="1:18" hidden="1" x14ac:dyDescent="0.25">
      <c r="A1648">
        <v>290</v>
      </c>
      <c r="B1648">
        <v>2481</v>
      </c>
      <c r="C1648" s="1">
        <v>43129</v>
      </c>
      <c r="D1648" t="s">
        <v>46</v>
      </c>
      <c r="E1648">
        <v>1</v>
      </c>
      <c r="F1648">
        <v>1</v>
      </c>
      <c r="G1648">
        <v>0</v>
      </c>
      <c r="H1648">
        <v>14400</v>
      </c>
      <c r="I1648">
        <v>2772</v>
      </c>
      <c r="J1648">
        <v>12209.4</v>
      </c>
      <c r="K1648" t="s">
        <v>18</v>
      </c>
      <c r="L1648">
        <v>581.4</v>
      </c>
      <c r="M1648" t="s">
        <v>25</v>
      </c>
      <c r="N1648">
        <v>0</v>
      </c>
      <c r="O1648">
        <v>0</v>
      </c>
      <c r="P1648" t="s">
        <v>630</v>
      </c>
      <c r="Q1648" t="s">
        <v>550</v>
      </c>
      <c r="R1648" t="s">
        <v>21</v>
      </c>
    </row>
    <row r="1649" spans="1:18" hidden="1" x14ac:dyDescent="0.25">
      <c r="A1649">
        <v>549</v>
      </c>
      <c r="B1649">
        <v>2727</v>
      </c>
      <c r="C1649" s="1">
        <v>43319</v>
      </c>
      <c r="D1649" t="s">
        <v>46</v>
      </c>
      <c r="E1649">
        <v>1</v>
      </c>
      <c r="F1649">
        <v>1</v>
      </c>
      <c r="G1649">
        <v>0</v>
      </c>
      <c r="H1649">
        <v>16000</v>
      </c>
      <c r="I1649">
        <v>3080</v>
      </c>
      <c r="J1649">
        <v>13566</v>
      </c>
      <c r="K1649" t="s">
        <v>18</v>
      </c>
      <c r="L1649">
        <v>646</v>
      </c>
      <c r="M1649" t="s">
        <v>25</v>
      </c>
      <c r="N1649">
        <v>0</v>
      </c>
      <c r="O1649">
        <v>0</v>
      </c>
      <c r="P1649" t="s">
        <v>630</v>
      </c>
      <c r="Q1649" t="s">
        <v>550</v>
      </c>
      <c r="R1649" t="s">
        <v>21</v>
      </c>
    </row>
    <row r="1650" spans="1:18" hidden="1" x14ac:dyDescent="0.25">
      <c r="A1650">
        <v>501</v>
      </c>
      <c r="B1650">
        <v>2680</v>
      </c>
      <c r="C1650" s="1">
        <v>43284</v>
      </c>
      <c r="D1650" t="s">
        <v>46</v>
      </c>
      <c r="E1650">
        <v>1</v>
      </c>
      <c r="F1650">
        <v>1</v>
      </c>
      <c r="G1650">
        <v>0</v>
      </c>
      <c r="H1650">
        <v>16000</v>
      </c>
      <c r="I1650">
        <v>3080</v>
      </c>
      <c r="J1650">
        <v>13566</v>
      </c>
      <c r="K1650" t="s">
        <v>18</v>
      </c>
      <c r="L1650">
        <v>646</v>
      </c>
      <c r="M1650" t="s">
        <v>25</v>
      </c>
      <c r="N1650">
        <v>0</v>
      </c>
      <c r="O1650">
        <v>0</v>
      </c>
      <c r="P1650" t="s">
        <v>630</v>
      </c>
      <c r="Q1650" t="s">
        <v>550</v>
      </c>
      <c r="R1650" t="s">
        <v>21</v>
      </c>
    </row>
    <row r="1651" spans="1:18" hidden="1" x14ac:dyDescent="0.25">
      <c r="A1651">
        <v>573</v>
      </c>
      <c r="B1651">
        <v>2750</v>
      </c>
      <c r="C1651" s="1">
        <v>43346</v>
      </c>
      <c r="D1651" t="s">
        <v>46</v>
      </c>
      <c r="E1651">
        <v>1</v>
      </c>
      <c r="F1651">
        <v>1</v>
      </c>
      <c r="G1651">
        <v>0</v>
      </c>
      <c r="H1651">
        <v>16000</v>
      </c>
      <c r="I1651">
        <v>2400</v>
      </c>
      <c r="J1651">
        <v>14280</v>
      </c>
      <c r="K1651" t="s">
        <v>18</v>
      </c>
      <c r="L1651">
        <v>680</v>
      </c>
      <c r="M1651" t="s">
        <v>25</v>
      </c>
      <c r="N1651">
        <v>0</v>
      </c>
      <c r="O1651">
        <v>0</v>
      </c>
      <c r="P1651" t="s">
        <v>630</v>
      </c>
      <c r="Q1651" t="s">
        <v>550</v>
      </c>
      <c r="R1651" t="s">
        <v>21</v>
      </c>
    </row>
    <row r="1652" spans="1:18" hidden="1" x14ac:dyDescent="0.25">
      <c r="A1652">
        <v>617</v>
      </c>
      <c r="B1652">
        <v>2794</v>
      </c>
      <c r="C1652" s="1">
        <v>43375</v>
      </c>
      <c r="D1652" t="s">
        <v>46</v>
      </c>
      <c r="E1652">
        <v>1</v>
      </c>
      <c r="F1652">
        <v>1</v>
      </c>
      <c r="G1652">
        <v>0</v>
      </c>
      <c r="H1652">
        <v>16000</v>
      </c>
      <c r="I1652">
        <v>3080</v>
      </c>
      <c r="J1652">
        <v>13566</v>
      </c>
      <c r="K1652" t="s">
        <v>18</v>
      </c>
      <c r="L1652">
        <v>646</v>
      </c>
      <c r="M1652" t="s">
        <v>25</v>
      </c>
      <c r="N1652">
        <v>0</v>
      </c>
      <c r="O1652">
        <v>0</v>
      </c>
      <c r="P1652" t="s">
        <v>630</v>
      </c>
      <c r="Q1652" t="s">
        <v>550</v>
      </c>
      <c r="R1652" t="s">
        <v>21</v>
      </c>
    </row>
    <row r="1653" spans="1:18" hidden="1" x14ac:dyDescent="0.25">
      <c r="A1653">
        <v>413</v>
      </c>
      <c r="B1653">
        <v>2595</v>
      </c>
      <c r="C1653" s="1">
        <v>43218</v>
      </c>
      <c r="D1653" t="s">
        <v>46</v>
      </c>
      <c r="E1653">
        <v>1</v>
      </c>
      <c r="F1653">
        <v>1</v>
      </c>
      <c r="G1653">
        <v>0</v>
      </c>
      <c r="H1653">
        <v>16000</v>
      </c>
      <c r="I1653">
        <v>3080</v>
      </c>
      <c r="J1653">
        <v>13566</v>
      </c>
      <c r="K1653" t="s">
        <v>18</v>
      </c>
      <c r="L1653">
        <v>646</v>
      </c>
      <c r="M1653" t="s">
        <v>25</v>
      </c>
      <c r="N1653">
        <v>0</v>
      </c>
      <c r="O1653">
        <v>0</v>
      </c>
      <c r="P1653" t="s">
        <v>630</v>
      </c>
      <c r="Q1653" t="s">
        <v>550</v>
      </c>
      <c r="R1653" t="s">
        <v>21</v>
      </c>
    </row>
    <row r="1654" spans="1:18" hidden="1" x14ac:dyDescent="0.25">
      <c r="A1654">
        <v>455</v>
      </c>
      <c r="B1654">
        <v>2635</v>
      </c>
      <c r="C1654" s="1">
        <v>43255</v>
      </c>
      <c r="D1654" t="s">
        <v>46</v>
      </c>
      <c r="E1654">
        <v>1</v>
      </c>
      <c r="F1654">
        <v>1</v>
      </c>
      <c r="G1654">
        <v>0</v>
      </c>
      <c r="H1654">
        <v>12000</v>
      </c>
      <c r="I1654">
        <v>2310</v>
      </c>
      <c r="J1654">
        <v>10174.5</v>
      </c>
      <c r="K1654" t="s">
        <v>18</v>
      </c>
      <c r="L1654">
        <v>484.5</v>
      </c>
      <c r="M1654" t="s">
        <v>25</v>
      </c>
      <c r="N1654">
        <v>0</v>
      </c>
      <c r="O1654">
        <v>0</v>
      </c>
      <c r="P1654" t="s">
        <v>630</v>
      </c>
      <c r="Q1654" t="s">
        <v>550</v>
      </c>
      <c r="R1654" t="s">
        <v>21</v>
      </c>
    </row>
    <row r="1655" spans="1:18" hidden="1" x14ac:dyDescent="0.25">
      <c r="A1655">
        <v>332</v>
      </c>
      <c r="B1655">
        <v>2518</v>
      </c>
      <c r="C1655" s="1">
        <v>43164</v>
      </c>
      <c r="D1655" t="s">
        <v>46</v>
      </c>
      <c r="E1655">
        <v>1</v>
      </c>
      <c r="F1655">
        <v>1</v>
      </c>
      <c r="G1655">
        <v>0</v>
      </c>
      <c r="H1655">
        <v>14400</v>
      </c>
      <c r="I1655">
        <v>2772</v>
      </c>
      <c r="J1655">
        <v>12209.4</v>
      </c>
      <c r="K1655" t="s">
        <v>18</v>
      </c>
      <c r="L1655">
        <v>581.4</v>
      </c>
      <c r="M1655" t="s">
        <v>25</v>
      </c>
      <c r="N1655">
        <v>0</v>
      </c>
      <c r="O1655">
        <v>0</v>
      </c>
      <c r="P1655" t="s">
        <v>630</v>
      </c>
      <c r="Q1655" t="s">
        <v>550</v>
      </c>
      <c r="R1655" t="s">
        <v>21</v>
      </c>
    </row>
    <row r="1656" spans="1:18" hidden="1" x14ac:dyDescent="0.25">
      <c r="A1656">
        <v>369</v>
      </c>
      <c r="B1656">
        <v>2555</v>
      </c>
      <c r="C1656" s="1">
        <v>43192</v>
      </c>
      <c r="D1656" t="s">
        <v>46</v>
      </c>
      <c r="E1656">
        <v>1</v>
      </c>
      <c r="F1656">
        <v>1</v>
      </c>
      <c r="G1656">
        <v>0</v>
      </c>
      <c r="H1656">
        <v>16000</v>
      </c>
      <c r="I1656">
        <v>3080</v>
      </c>
      <c r="J1656">
        <v>13566</v>
      </c>
      <c r="K1656" t="s">
        <v>18</v>
      </c>
      <c r="L1656">
        <v>646</v>
      </c>
      <c r="M1656" t="s">
        <v>25</v>
      </c>
      <c r="N1656">
        <v>0</v>
      </c>
      <c r="O1656">
        <v>0</v>
      </c>
      <c r="P1656" t="s">
        <v>630</v>
      </c>
      <c r="Q1656" t="s">
        <v>550</v>
      </c>
      <c r="R1656" t="s">
        <v>21</v>
      </c>
    </row>
    <row r="1657" spans="1:18" hidden="1" x14ac:dyDescent="0.25">
      <c r="A1657">
        <v>40738</v>
      </c>
      <c r="B1657">
        <v>2917</v>
      </c>
      <c r="C1657" s="1">
        <v>43466</v>
      </c>
      <c r="D1657" t="s">
        <v>46</v>
      </c>
      <c r="E1657">
        <v>1</v>
      </c>
      <c r="F1657">
        <v>1</v>
      </c>
      <c r="G1657">
        <v>0</v>
      </c>
      <c r="H1657">
        <v>16000</v>
      </c>
      <c r="I1657">
        <v>3080</v>
      </c>
      <c r="J1657">
        <v>13566</v>
      </c>
      <c r="K1657" t="s">
        <v>18</v>
      </c>
      <c r="L1657">
        <v>646</v>
      </c>
      <c r="M1657" t="s">
        <v>25</v>
      </c>
      <c r="N1657">
        <v>0</v>
      </c>
      <c r="O1657">
        <v>0</v>
      </c>
      <c r="P1657" t="s">
        <v>630</v>
      </c>
      <c r="Q1657" t="s">
        <v>550</v>
      </c>
      <c r="R1657" t="s">
        <v>21</v>
      </c>
    </row>
    <row r="1658" spans="1:18" hidden="1" x14ac:dyDescent="0.25">
      <c r="A1658">
        <v>698</v>
      </c>
      <c r="B1658">
        <v>2873</v>
      </c>
      <c r="C1658" s="1">
        <v>43435</v>
      </c>
      <c r="D1658" t="s">
        <v>46</v>
      </c>
      <c r="E1658">
        <v>1</v>
      </c>
      <c r="F1658">
        <v>1</v>
      </c>
      <c r="G1658">
        <v>0</v>
      </c>
      <c r="H1658">
        <v>16000</v>
      </c>
      <c r="I1658">
        <v>3080</v>
      </c>
      <c r="J1658">
        <v>13566</v>
      </c>
      <c r="K1658" t="s">
        <v>18</v>
      </c>
      <c r="L1658">
        <v>646</v>
      </c>
      <c r="M1658" t="s">
        <v>25</v>
      </c>
      <c r="N1658">
        <v>0</v>
      </c>
      <c r="O1658">
        <v>0</v>
      </c>
      <c r="P1658" t="s">
        <v>630</v>
      </c>
      <c r="Q1658" t="s">
        <v>550</v>
      </c>
      <c r="R1658" t="s">
        <v>21</v>
      </c>
    </row>
    <row r="1659" spans="1:18" hidden="1" x14ac:dyDescent="0.25">
      <c r="A1659">
        <v>653</v>
      </c>
      <c r="B1659">
        <v>2829</v>
      </c>
      <c r="C1659" s="1">
        <v>43402</v>
      </c>
      <c r="D1659" t="s">
        <v>46</v>
      </c>
      <c r="E1659">
        <v>1</v>
      </c>
      <c r="F1659">
        <v>1</v>
      </c>
      <c r="G1659">
        <v>0</v>
      </c>
      <c r="H1659">
        <v>16000</v>
      </c>
      <c r="I1659">
        <v>3080</v>
      </c>
      <c r="J1659">
        <v>13566</v>
      </c>
      <c r="K1659" t="s">
        <v>18</v>
      </c>
      <c r="L1659">
        <v>646</v>
      </c>
      <c r="M1659" t="s">
        <v>25</v>
      </c>
      <c r="N1659">
        <v>0</v>
      </c>
      <c r="O1659">
        <v>0</v>
      </c>
      <c r="P1659" t="s">
        <v>630</v>
      </c>
      <c r="Q1659" t="s">
        <v>550</v>
      </c>
      <c r="R1659" t="s">
        <v>21</v>
      </c>
    </row>
    <row r="1660" spans="1:18" hidden="1" x14ac:dyDescent="0.25">
      <c r="A1660">
        <v>70775</v>
      </c>
      <c r="B1660">
        <v>2959</v>
      </c>
      <c r="C1660" s="1">
        <v>43495</v>
      </c>
      <c r="D1660" t="s">
        <v>88</v>
      </c>
      <c r="E1660">
        <v>5</v>
      </c>
      <c r="F1660">
        <v>4</v>
      </c>
      <c r="G1660">
        <v>1</v>
      </c>
      <c r="H1660">
        <v>64000</v>
      </c>
      <c r="I1660">
        <v>11640</v>
      </c>
      <c r="J1660">
        <v>54978</v>
      </c>
      <c r="K1660" t="s">
        <v>18</v>
      </c>
      <c r="L1660">
        <v>2618</v>
      </c>
      <c r="M1660" t="s">
        <v>25</v>
      </c>
      <c r="N1660">
        <v>0</v>
      </c>
      <c r="O1660">
        <v>0</v>
      </c>
      <c r="P1660" t="s">
        <v>630</v>
      </c>
      <c r="Q1660" t="s">
        <v>550</v>
      </c>
      <c r="R1660" t="s">
        <v>21</v>
      </c>
    </row>
    <row r="1661" spans="1:18" hidden="1" x14ac:dyDescent="0.25">
      <c r="A1661">
        <v>80923</v>
      </c>
      <c r="B1661">
        <v>3100</v>
      </c>
      <c r="C1661" s="1">
        <v>43649</v>
      </c>
      <c r="D1661" t="s">
        <v>46</v>
      </c>
      <c r="E1661">
        <v>5</v>
      </c>
      <c r="F1661">
        <v>4</v>
      </c>
      <c r="G1661">
        <v>1</v>
      </c>
      <c r="H1661">
        <v>73600</v>
      </c>
      <c r="I1661">
        <v>13386</v>
      </c>
      <c r="J1661">
        <v>63224.7</v>
      </c>
      <c r="K1661" t="s">
        <v>18</v>
      </c>
      <c r="L1661">
        <v>3010.7</v>
      </c>
      <c r="M1661" t="s">
        <v>25</v>
      </c>
      <c r="N1661">
        <v>0</v>
      </c>
      <c r="O1661">
        <v>0</v>
      </c>
      <c r="P1661" t="s">
        <v>630</v>
      </c>
      <c r="Q1661" t="s">
        <v>550</v>
      </c>
      <c r="R1661" t="s">
        <v>21</v>
      </c>
    </row>
    <row r="1662" spans="1:18" hidden="1" x14ac:dyDescent="0.25">
      <c r="A1662">
        <v>131166</v>
      </c>
      <c r="B1662">
        <v>3345</v>
      </c>
      <c r="C1662" s="1">
        <v>43831</v>
      </c>
      <c r="D1662" t="s">
        <v>88</v>
      </c>
      <c r="E1662">
        <v>3</v>
      </c>
      <c r="F1662">
        <v>3</v>
      </c>
      <c r="G1662">
        <v>0</v>
      </c>
      <c r="H1662">
        <v>55200</v>
      </c>
      <c r="I1662">
        <v>10626</v>
      </c>
      <c r="J1662">
        <v>46802.7</v>
      </c>
      <c r="K1662" t="s">
        <v>18</v>
      </c>
      <c r="L1662">
        <v>2228.6999999999998</v>
      </c>
      <c r="M1662" t="s">
        <v>25</v>
      </c>
      <c r="N1662">
        <v>0</v>
      </c>
      <c r="O1662">
        <v>0</v>
      </c>
      <c r="P1662" t="s">
        <v>630</v>
      </c>
      <c r="Q1662" t="s">
        <v>550</v>
      </c>
      <c r="R1662" t="s">
        <v>21</v>
      </c>
    </row>
    <row r="1663" spans="1:18" hidden="1" x14ac:dyDescent="0.25">
      <c r="A1663">
        <v>243</v>
      </c>
      <c r="B1663">
        <v>2434</v>
      </c>
      <c r="C1663" s="1">
        <v>43099</v>
      </c>
      <c r="D1663" t="s">
        <v>46</v>
      </c>
      <c r="E1663">
        <v>1</v>
      </c>
      <c r="F1663">
        <v>1</v>
      </c>
      <c r="G1663">
        <v>0</v>
      </c>
      <c r="H1663">
        <v>2500</v>
      </c>
      <c r="I1663">
        <v>375</v>
      </c>
      <c r="J1663">
        <v>2231.25</v>
      </c>
      <c r="K1663" t="s">
        <v>18</v>
      </c>
      <c r="L1663">
        <v>106.25</v>
      </c>
      <c r="M1663" t="s">
        <v>25</v>
      </c>
      <c r="N1663">
        <v>0</v>
      </c>
      <c r="O1663">
        <v>0</v>
      </c>
      <c r="P1663" t="s">
        <v>149</v>
      </c>
      <c r="Q1663" t="s">
        <v>550</v>
      </c>
      <c r="R1663" t="s">
        <v>21</v>
      </c>
    </row>
    <row r="1664" spans="1:18" hidden="1" x14ac:dyDescent="0.25">
      <c r="A1664">
        <v>131162</v>
      </c>
      <c r="B1664">
        <v>3341</v>
      </c>
      <c r="C1664" s="1">
        <v>43830</v>
      </c>
      <c r="D1664" t="s">
        <v>46</v>
      </c>
      <c r="E1664">
        <v>1</v>
      </c>
      <c r="F1664">
        <v>1</v>
      </c>
      <c r="G1664">
        <v>0</v>
      </c>
      <c r="H1664">
        <v>3600</v>
      </c>
      <c r="I1664">
        <v>693</v>
      </c>
      <c r="J1664">
        <v>3052.35</v>
      </c>
      <c r="K1664" t="s">
        <v>18</v>
      </c>
      <c r="L1664">
        <v>145.35</v>
      </c>
      <c r="M1664" t="s">
        <v>25</v>
      </c>
      <c r="N1664">
        <v>0</v>
      </c>
      <c r="O1664">
        <v>0</v>
      </c>
      <c r="P1664" t="s">
        <v>149</v>
      </c>
      <c r="Q1664" t="s">
        <v>550</v>
      </c>
      <c r="R1664" t="s">
        <v>21</v>
      </c>
    </row>
    <row r="1665" spans="1:18" hidden="1" x14ac:dyDescent="0.25">
      <c r="A1665">
        <v>241</v>
      </c>
      <c r="B1665">
        <v>2432</v>
      </c>
      <c r="C1665" s="1">
        <v>43099</v>
      </c>
      <c r="D1665" t="s">
        <v>46</v>
      </c>
      <c r="E1665">
        <v>1</v>
      </c>
      <c r="F1665">
        <v>1</v>
      </c>
      <c r="G1665">
        <v>0</v>
      </c>
      <c r="H1665">
        <v>5000</v>
      </c>
      <c r="I1665">
        <v>750</v>
      </c>
      <c r="J1665">
        <v>4462.5</v>
      </c>
      <c r="K1665" t="s">
        <v>18</v>
      </c>
      <c r="L1665">
        <v>212.5</v>
      </c>
      <c r="M1665" t="s">
        <v>25</v>
      </c>
      <c r="N1665">
        <v>0</v>
      </c>
      <c r="O1665">
        <v>0</v>
      </c>
      <c r="P1665" t="s">
        <v>150</v>
      </c>
      <c r="Q1665" t="s">
        <v>550</v>
      </c>
      <c r="R1665" t="s">
        <v>21</v>
      </c>
    </row>
    <row r="1666" spans="1:18" hidden="1" x14ac:dyDescent="0.25">
      <c r="A1666">
        <v>10</v>
      </c>
      <c r="B1666">
        <v>2212</v>
      </c>
      <c r="C1666" s="1">
        <v>42977</v>
      </c>
      <c r="D1666" t="s">
        <v>46</v>
      </c>
      <c r="E1666">
        <v>1</v>
      </c>
      <c r="F1666">
        <v>1</v>
      </c>
      <c r="G1666">
        <v>0</v>
      </c>
      <c r="H1666">
        <v>14400</v>
      </c>
      <c r="I1666">
        <v>2772</v>
      </c>
      <c r="J1666">
        <v>12209.4</v>
      </c>
      <c r="K1666" t="s">
        <v>18</v>
      </c>
      <c r="L1666">
        <v>581.4</v>
      </c>
      <c r="M1666" t="s">
        <v>25</v>
      </c>
      <c r="N1666">
        <v>0</v>
      </c>
      <c r="O1666">
        <v>0</v>
      </c>
      <c r="P1666" t="s">
        <v>631</v>
      </c>
      <c r="Q1666" t="s">
        <v>550</v>
      </c>
      <c r="R1666" t="s">
        <v>21</v>
      </c>
    </row>
    <row r="1667" spans="1:18" hidden="1" x14ac:dyDescent="0.25">
      <c r="A1667">
        <v>247</v>
      </c>
      <c r="B1667">
        <v>2438</v>
      </c>
      <c r="C1667" s="1">
        <v>43104</v>
      </c>
      <c r="D1667" t="s">
        <v>46</v>
      </c>
      <c r="E1667">
        <v>1</v>
      </c>
      <c r="F1667">
        <v>1</v>
      </c>
      <c r="G1667">
        <v>0</v>
      </c>
      <c r="H1667">
        <v>14400</v>
      </c>
      <c r="I1667">
        <v>2772</v>
      </c>
      <c r="J1667">
        <v>12209.4</v>
      </c>
      <c r="K1667" t="s">
        <v>18</v>
      </c>
      <c r="L1667">
        <v>581.4</v>
      </c>
      <c r="M1667" t="s">
        <v>25</v>
      </c>
      <c r="N1667">
        <v>0</v>
      </c>
      <c r="O1667">
        <v>0</v>
      </c>
      <c r="P1667" t="s">
        <v>631</v>
      </c>
      <c r="Q1667" t="s">
        <v>550</v>
      </c>
      <c r="R1667" t="s">
        <v>21</v>
      </c>
    </row>
    <row r="1668" spans="1:18" hidden="1" x14ac:dyDescent="0.25">
      <c r="A1668">
        <v>190</v>
      </c>
      <c r="B1668">
        <v>2381</v>
      </c>
      <c r="C1668" s="1">
        <v>43067</v>
      </c>
      <c r="D1668" t="s">
        <v>46</v>
      </c>
      <c r="E1668">
        <v>1</v>
      </c>
      <c r="F1668">
        <v>1</v>
      </c>
      <c r="G1668">
        <v>0</v>
      </c>
      <c r="H1668">
        <v>14400</v>
      </c>
      <c r="I1668">
        <v>2772</v>
      </c>
      <c r="J1668">
        <v>12209.4</v>
      </c>
      <c r="K1668" t="s">
        <v>18</v>
      </c>
      <c r="L1668">
        <v>581.4</v>
      </c>
      <c r="M1668" t="s">
        <v>25</v>
      </c>
      <c r="N1668">
        <v>0</v>
      </c>
      <c r="O1668">
        <v>0</v>
      </c>
      <c r="P1668" t="s">
        <v>631</v>
      </c>
      <c r="Q1668" t="s">
        <v>550</v>
      </c>
      <c r="R1668" t="s">
        <v>21</v>
      </c>
    </row>
    <row r="1669" spans="1:18" hidden="1" x14ac:dyDescent="0.25">
      <c r="A1669">
        <v>559</v>
      </c>
      <c r="B1669">
        <v>2736</v>
      </c>
      <c r="C1669" s="1">
        <v>43329</v>
      </c>
      <c r="D1669" t="s">
        <v>463</v>
      </c>
      <c r="E1669">
        <v>1</v>
      </c>
      <c r="F1669">
        <v>1</v>
      </c>
      <c r="G1669">
        <v>0</v>
      </c>
      <c r="H1669">
        <v>12000</v>
      </c>
      <c r="I1669">
        <v>1800</v>
      </c>
      <c r="J1669">
        <v>10710</v>
      </c>
      <c r="K1669" t="s">
        <v>18</v>
      </c>
      <c r="L1669">
        <v>510</v>
      </c>
      <c r="M1669" t="s">
        <v>25</v>
      </c>
      <c r="N1669">
        <v>0</v>
      </c>
      <c r="O1669">
        <v>0</v>
      </c>
      <c r="P1669" t="s">
        <v>154</v>
      </c>
      <c r="Q1669" t="s">
        <v>550</v>
      </c>
      <c r="R1669" t="s">
        <v>21</v>
      </c>
    </row>
    <row r="1670" spans="1:18" hidden="1" x14ac:dyDescent="0.25">
      <c r="A1670">
        <v>508</v>
      </c>
      <c r="B1670">
        <v>2687</v>
      </c>
      <c r="C1670" s="1">
        <v>43288</v>
      </c>
      <c r="D1670" t="s">
        <v>46</v>
      </c>
      <c r="E1670">
        <v>1</v>
      </c>
      <c r="F1670">
        <v>1</v>
      </c>
      <c r="G1670">
        <v>0</v>
      </c>
      <c r="H1670">
        <v>4080</v>
      </c>
      <c r="I1670">
        <v>785.4</v>
      </c>
      <c r="J1670">
        <v>3459.33</v>
      </c>
      <c r="K1670" t="s">
        <v>18</v>
      </c>
      <c r="L1670">
        <v>164.73</v>
      </c>
      <c r="M1670" t="s">
        <v>25</v>
      </c>
      <c r="N1670">
        <v>0</v>
      </c>
      <c r="O1670">
        <v>0</v>
      </c>
      <c r="P1670" t="s">
        <v>154</v>
      </c>
      <c r="Q1670" t="s">
        <v>550</v>
      </c>
      <c r="R1670" t="s">
        <v>21</v>
      </c>
    </row>
    <row r="1671" spans="1:18" hidden="1" x14ac:dyDescent="0.25">
      <c r="A1671">
        <v>623</v>
      </c>
      <c r="B1671">
        <v>2800</v>
      </c>
      <c r="C1671" s="1">
        <v>43383</v>
      </c>
      <c r="D1671" t="s">
        <v>46</v>
      </c>
      <c r="E1671">
        <v>2</v>
      </c>
      <c r="F1671">
        <v>1</v>
      </c>
      <c r="G1671">
        <v>1</v>
      </c>
      <c r="H1671">
        <v>4000</v>
      </c>
      <c r="I1671">
        <v>600</v>
      </c>
      <c r="J1671">
        <v>3570</v>
      </c>
      <c r="K1671" t="s">
        <v>18</v>
      </c>
      <c r="L1671">
        <v>170</v>
      </c>
      <c r="M1671" t="s">
        <v>25</v>
      </c>
      <c r="N1671">
        <v>0</v>
      </c>
      <c r="O1671">
        <v>0</v>
      </c>
      <c r="P1671" t="s">
        <v>154</v>
      </c>
      <c r="Q1671" t="s">
        <v>550</v>
      </c>
      <c r="R1671" t="s">
        <v>21</v>
      </c>
    </row>
    <row r="1672" spans="1:18" hidden="1" x14ac:dyDescent="0.25">
      <c r="A1672">
        <v>613</v>
      </c>
      <c r="B1672">
        <v>2790</v>
      </c>
      <c r="C1672" s="1">
        <v>43369</v>
      </c>
      <c r="D1672" t="s">
        <v>632</v>
      </c>
      <c r="E1672">
        <v>2</v>
      </c>
      <c r="F1672">
        <v>1</v>
      </c>
      <c r="G1672">
        <v>1</v>
      </c>
      <c r="H1672">
        <v>3200</v>
      </c>
      <c r="I1672">
        <v>480</v>
      </c>
      <c r="J1672">
        <v>2856</v>
      </c>
      <c r="K1672" t="s">
        <v>18</v>
      </c>
      <c r="L1672">
        <v>136</v>
      </c>
      <c r="M1672" t="s">
        <v>25</v>
      </c>
      <c r="N1672">
        <v>0</v>
      </c>
      <c r="O1672">
        <v>0</v>
      </c>
      <c r="P1672" t="s">
        <v>154</v>
      </c>
      <c r="Q1672" t="s">
        <v>550</v>
      </c>
      <c r="R1672" t="s">
        <v>21</v>
      </c>
    </row>
    <row r="1673" spans="1:18" hidden="1" x14ac:dyDescent="0.25">
      <c r="A1673">
        <v>104</v>
      </c>
      <c r="B1673">
        <v>2295</v>
      </c>
      <c r="C1673" s="1">
        <v>43032</v>
      </c>
      <c r="D1673" t="s">
        <v>46</v>
      </c>
      <c r="E1673">
        <v>1</v>
      </c>
      <c r="F1673">
        <v>1</v>
      </c>
      <c r="G1673">
        <v>0</v>
      </c>
      <c r="H1673">
        <v>10000</v>
      </c>
      <c r="I1673">
        <v>1925</v>
      </c>
      <c r="J1673">
        <v>8478.75</v>
      </c>
      <c r="K1673" t="s">
        <v>18</v>
      </c>
      <c r="L1673">
        <v>403.75</v>
      </c>
      <c r="M1673" t="s">
        <v>25</v>
      </c>
      <c r="N1673">
        <v>0</v>
      </c>
      <c r="O1673">
        <v>0</v>
      </c>
      <c r="P1673" t="s">
        <v>154</v>
      </c>
      <c r="Q1673" t="s">
        <v>550</v>
      </c>
      <c r="R1673" t="s">
        <v>21</v>
      </c>
    </row>
    <row r="1674" spans="1:18" hidden="1" x14ac:dyDescent="0.25">
      <c r="A1674">
        <v>365</v>
      </c>
      <c r="B1674">
        <v>2551</v>
      </c>
      <c r="C1674" s="1">
        <v>43187</v>
      </c>
      <c r="D1674" t="s">
        <v>46</v>
      </c>
      <c r="E1674">
        <v>1</v>
      </c>
      <c r="F1674">
        <v>1</v>
      </c>
      <c r="G1674">
        <v>0</v>
      </c>
      <c r="H1674">
        <v>6600</v>
      </c>
      <c r="I1674">
        <v>1270.5</v>
      </c>
      <c r="J1674">
        <v>5595.98</v>
      </c>
      <c r="K1674" t="s">
        <v>18</v>
      </c>
      <c r="L1674">
        <v>266.48</v>
      </c>
      <c r="M1674" t="s">
        <v>25</v>
      </c>
      <c r="N1674">
        <v>0</v>
      </c>
      <c r="O1674">
        <v>0</v>
      </c>
      <c r="P1674" t="s">
        <v>538</v>
      </c>
      <c r="Q1674" t="s">
        <v>550</v>
      </c>
      <c r="R1674" t="s">
        <v>21</v>
      </c>
    </row>
    <row r="1675" spans="1:18" hidden="1" x14ac:dyDescent="0.25">
      <c r="A1675">
        <v>121044</v>
      </c>
      <c r="B1675">
        <v>3227</v>
      </c>
      <c r="C1675" s="1">
        <v>43754</v>
      </c>
      <c r="D1675" t="s">
        <v>46</v>
      </c>
      <c r="E1675">
        <v>1</v>
      </c>
      <c r="F1675">
        <v>1</v>
      </c>
      <c r="G1675">
        <v>0</v>
      </c>
      <c r="H1675">
        <v>4000</v>
      </c>
      <c r="I1675">
        <v>770</v>
      </c>
      <c r="J1675">
        <v>3391.5</v>
      </c>
      <c r="K1675" t="s">
        <v>18</v>
      </c>
      <c r="L1675">
        <v>161.5</v>
      </c>
      <c r="M1675" t="s">
        <v>25</v>
      </c>
      <c r="N1675">
        <v>0</v>
      </c>
      <c r="O1675">
        <v>0</v>
      </c>
      <c r="P1675" t="s">
        <v>142</v>
      </c>
      <c r="Q1675" t="s">
        <v>550</v>
      </c>
      <c r="R1675" t="s">
        <v>21</v>
      </c>
    </row>
    <row r="1676" spans="1:18" hidden="1" x14ac:dyDescent="0.25">
      <c r="A1676">
        <v>110985</v>
      </c>
      <c r="B1676">
        <v>3166</v>
      </c>
      <c r="C1676" s="1">
        <v>43715</v>
      </c>
      <c r="D1676" t="s">
        <v>46</v>
      </c>
      <c r="E1676">
        <v>1</v>
      </c>
      <c r="F1676">
        <v>1</v>
      </c>
      <c r="G1676">
        <v>0</v>
      </c>
      <c r="H1676">
        <v>4400</v>
      </c>
      <c r="I1676">
        <v>847</v>
      </c>
      <c r="J1676">
        <v>3730.65</v>
      </c>
      <c r="K1676" t="s">
        <v>18</v>
      </c>
      <c r="L1676">
        <v>177.65</v>
      </c>
      <c r="M1676" t="s">
        <v>25</v>
      </c>
      <c r="N1676">
        <v>0</v>
      </c>
      <c r="O1676">
        <v>0</v>
      </c>
      <c r="P1676" t="s">
        <v>140</v>
      </c>
      <c r="Q1676" t="s">
        <v>550</v>
      </c>
      <c r="R1676" t="s">
        <v>21</v>
      </c>
    </row>
    <row r="1677" spans="1:18" hidden="1" x14ac:dyDescent="0.25">
      <c r="A1677">
        <v>561</v>
      </c>
      <c r="B1677">
        <v>2738</v>
      </c>
      <c r="C1677" s="1">
        <v>43331</v>
      </c>
      <c r="D1677" t="s">
        <v>46</v>
      </c>
      <c r="E1677">
        <v>1</v>
      </c>
      <c r="F1677">
        <v>1</v>
      </c>
      <c r="G1677">
        <v>0</v>
      </c>
      <c r="H1677">
        <v>4800</v>
      </c>
      <c r="I1677">
        <v>720</v>
      </c>
      <c r="J1677">
        <v>4284</v>
      </c>
      <c r="K1677" t="s">
        <v>18</v>
      </c>
      <c r="L1677">
        <v>204</v>
      </c>
      <c r="M1677" t="s">
        <v>25</v>
      </c>
      <c r="N1677">
        <v>0</v>
      </c>
      <c r="O1677">
        <v>0</v>
      </c>
      <c r="P1677" t="s">
        <v>140</v>
      </c>
      <c r="Q1677" t="s">
        <v>550</v>
      </c>
      <c r="R1677" t="s">
        <v>21</v>
      </c>
    </row>
    <row r="1678" spans="1:18" hidden="1" x14ac:dyDescent="0.25">
      <c r="A1678">
        <v>424</v>
      </c>
      <c r="B1678">
        <v>2604</v>
      </c>
      <c r="C1678" s="1">
        <v>43231</v>
      </c>
      <c r="D1678" t="s">
        <v>633</v>
      </c>
      <c r="E1678">
        <v>1</v>
      </c>
      <c r="F1678">
        <v>1</v>
      </c>
      <c r="G1678">
        <v>0</v>
      </c>
      <c r="H1678">
        <v>8000</v>
      </c>
      <c r="I1678">
        <v>1540</v>
      </c>
      <c r="J1678">
        <v>6783</v>
      </c>
      <c r="K1678" t="s">
        <v>18</v>
      </c>
      <c r="L1678">
        <v>323</v>
      </c>
      <c r="M1678" t="s">
        <v>25</v>
      </c>
      <c r="N1678">
        <v>0</v>
      </c>
      <c r="O1678">
        <v>0</v>
      </c>
      <c r="P1678" t="s">
        <v>140</v>
      </c>
      <c r="Q1678" t="s">
        <v>550</v>
      </c>
      <c r="R1678" t="s">
        <v>21</v>
      </c>
    </row>
    <row r="1679" spans="1:18" hidden="1" x14ac:dyDescent="0.25">
      <c r="A1679">
        <v>463</v>
      </c>
      <c r="B1679">
        <v>2642</v>
      </c>
      <c r="C1679" s="1">
        <v>43264</v>
      </c>
      <c r="D1679" t="s">
        <v>46</v>
      </c>
      <c r="E1679">
        <v>1</v>
      </c>
      <c r="F1679">
        <v>1</v>
      </c>
      <c r="G1679">
        <v>0</v>
      </c>
      <c r="H1679">
        <v>5500.2</v>
      </c>
      <c r="I1679">
        <v>825.03</v>
      </c>
      <c r="J1679">
        <v>4908.93</v>
      </c>
      <c r="K1679" t="s">
        <v>18</v>
      </c>
      <c r="L1679">
        <v>233.76</v>
      </c>
      <c r="M1679" t="s">
        <v>25</v>
      </c>
      <c r="N1679">
        <v>0</v>
      </c>
      <c r="O1679">
        <v>0</v>
      </c>
      <c r="P1679" t="s">
        <v>143</v>
      </c>
      <c r="Q1679" t="s">
        <v>550</v>
      </c>
      <c r="R1679" t="s">
        <v>21</v>
      </c>
    </row>
    <row r="1680" spans="1:18" hidden="1" x14ac:dyDescent="0.25">
      <c r="A1680">
        <v>80897</v>
      </c>
      <c r="B1680">
        <v>3075</v>
      </c>
      <c r="C1680" s="1">
        <v>43625</v>
      </c>
      <c r="D1680" t="s">
        <v>494</v>
      </c>
      <c r="E1680">
        <v>3</v>
      </c>
      <c r="F1680">
        <v>2</v>
      </c>
      <c r="G1680">
        <v>1</v>
      </c>
      <c r="H1680">
        <v>12000</v>
      </c>
      <c r="I1680">
        <v>2310</v>
      </c>
      <c r="J1680">
        <v>10174.5</v>
      </c>
      <c r="K1680" t="s">
        <v>27</v>
      </c>
      <c r="L1680">
        <v>484.5</v>
      </c>
      <c r="M1680" t="s">
        <v>25</v>
      </c>
      <c r="N1680">
        <v>0</v>
      </c>
      <c r="O1680">
        <v>0</v>
      </c>
      <c r="P1680" t="s">
        <v>143</v>
      </c>
      <c r="Q1680" t="s">
        <v>550</v>
      </c>
      <c r="R1680" t="s">
        <v>21</v>
      </c>
    </row>
    <row r="1681" spans="1:18" hidden="1" x14ac:dyDescent="0.25">
      <c r="A1681">
        <v>202184</v>
      </c>
      <c r="B1681">
        <v>4359</v>
      </c>
      <c r="C1681" s="1">
        <v>44719</v>
      </c>
      <c r="D1681" t="s">
        <v>46</v>
      </c>
      <c r="E1681">
        <v>1</v>
      </c>
      <c r="F1681">
        <v>1</v>
      </c>
      <c r="G1681">
        <v>0</v>
      </c>
      <c r="H1681">
        <v>5600</v>
      </c>
      <c r="I1681">
        <v>840</v>
      </c>
      <c r="J1681">
        <v>4998</v>
      </c>
      <c r="K1681" t="s">
        <v>18</v>
      </c>
      <c r="L1681">
        <v>238</v>
      </c>
      <c r="M1681" t="s">
        <v>25</v>
      </c>
      <c r="N1681">
        <v>0</v>
      </c>
      <c r="O1681">
        <v>0</v>
      </c>
      <c r="P1681" t="s">
        <v>143</v>
      </c>
      <c r="Q1681" t="s">
        <v>550</v>
      </c>
      <c r="R1681" t="s">
        <v>21</v>
      </c>
    </row>
    <row r="1682" spans="1:18" hidden="1" x14ac:dyDescent="0.25">
      <c r="A1682">
        <v>80904</v>
      </c>
      <c r="B1682">
        <v>3082</v>
      </c>
      <c r="C1682" s="1">
        <v>43631</v>
      </c>
      <c r="D1682" t="s">
        <v>46</v>
      </c>
      <c r="E1682">
        <v>1</v>
      </c>
      <c r="F1682">
        <v>1</v>
      </c>
      <c r="G1682">
        <v>0</v>
      </c>
      <c r="H1682">
        <v>7500</v>
      </c>
      <c r="I1682">
        <v>1125</v>
      </c>
      <c r="J1682">
        <v>6693.75</v>
      </c>
      <c r="K1682" t="s">
        <v>18</v>
      </c>
      <c r="L1682">
        <v>318.75</v>
      </c>
      <c r="M1682" t="s">
        <v>25</v>
      </c>
      <c r="N1682">
        <v>0</v>
      </c>
      <c r="O1682">
        <v>0</v>
      </c>
      <c r="P1682" t="s">
        <v>143</v>
      </c>
      <c r="Q1682" t="s">
        <v>550</v>
      </c>
      <c r="R1682" t="s">
        <v>21</v>
      </c>
    </row>
    <row r="1683" spans="1:18" hidden="1" x14ac:dyDescent="0.25">
      <c r="A1683">
        <v>222599</v>
      </c>
      <c r="B1683">
        <v>4764</v>
      </c>
      <c r="C1683" s="1">
        <v>45092</v>
      </c>
      <c r="D1683" t="s">
        <v>46</v>
      </c>
      <c r="E1683">
        <v>1</v>
      </c>
      <c r="F1683">
        <v>1</v>
      </c>
      <c r="G1683">
        <v>0</v>
      </c>
      <c r="H1683">
        <v>8000</v>
      </c>
      <c r="I1683">
        <v>1200</v>
      </c>
      <c r="J1683">
        <v>7140</v>
      </c>
      <c r="K1683" t="s">
        <v>18</v>
      </c>
      <c r="L1683">
        <v>340</v>
      </c>
      <c r="M1683" t="s">
        <v>25</v>
      </c>
      <c r="N1683">
        <v>0</v>
      </c>
      <c r="O1683">
        <v>0</v>
      </c>
      <c r="P1683" t="s">
        <v>143</v>
      </c>
      <c r="Q1683" t="s">
        <v>550</v>
      </c>
      <c r="R1683" t="s">
        <v>21</v>
      </c>
    </row>
    <row r="1684" spans="1:18" hidden="1" x14ac:dyDescent="0.25">
      <c r="A1684">
        <v>94</v>
      </c>
      <c r="B1684">
        <v>2286</v>
      </c>
      <c r="C1684" s="1">
        <v>43017</v>
      </c>
      <c r="D1684" t="s">
        <v>634</v>
      </c>
      <c r="E1684">
        <v>1</v>
      </c>
      <c r="F1684">
        <v>1</v>
      </c>
      <c r="G1684">
        <v>0</v>
      </c>
      <c r="H1684">
        <v>2000</v>
      </c>
      <c r="I1684">
        <v>300</v>
      </c>
      <c r="J1684">
        <v>1785</v>
      </c>
      <c r="K1684" t="s">
        <v>18</v>
      </c>
      <c r="L1684">
        <v>85</v>
      </c>
      <c r="M1684" t="s">
        <v>25</v>
      </c>
      <c r="N1684">
        <v>0</v>
      </c>
      <c r="O1684">
        <v>0</v>
      </c>
      <c r="P1684" t="s">
        <v>635</v>
      </c>
      <c r="Q1684" t="s">
        <v>550</v>
      </c>
      <c r="R1684" t="s">
        <v>21</v>
      </c>
    </row>
    <row r="1685" spans="1:18" hidden="1" x14ac:dyDescent="0.25">
      <c r="A1685">
        <v>466</v>
      </c>
      <c r="B1685">
        <v>2645</v>
      </c>
      <c r="C1685" s="1">
        <v>43269</v>
      </c>
      <c r="D1685" t="s">
        <v>46</v>
      </c>
      <c r="E1685">
        <v>1</v>
      </c>
      <c r="F1685">
        <v>1</v>
      </c>
      <c r="G1685">
        <v>0</v>
      </c>
      <c r="H1685">
        <v>4800</v>
      </c>
      <c r="I1685">
        <v>720</v>
      </c>
      <c r="J1685">
        <v>4284</v>
      </c>
      <c r="K1685" t="s">
        <v>18</v>
      </c>
      <c r="L1685">
        <v>204</v>
      </c>
      <c r="M1685" t="s">
        <v>25</v>
      </c>
      <c r="N1685">
        <v>0</v>
      </c>
      <c r="O1685">
        <v>0</v>
      </c>
      <c r="P1685" t="s">
        <v>636</v>
      </c>
      <c r="Q1685" t="s">
        <v>550</v>
      </c>
      <c r="R1685" t="s">
        <v>21</v>
      </c>
    </row>
    <row r="1686" spans="1:18" hidden="1" x14ac:dyDescent="0.25">
      <c r="A1686">
        <v>80907</v>
      </c>
      <c r="B1686">
        <v>3085</v>
      </c>
      <c r="C1686" s="1">
        <v>43632</v>
      </c>
      <c r="D1686" t="s">
        <v>46</v>
      </c>
      <c r="E1686">
        <v>1</v>
      </c>
      <c r="F1686">
        <v>1</v>
      </c>
      <c r="G1686">
        <v>0</v>
      </c>
      <c r="H1686">
        <v>4400</v>
      </c>
      <c r="I1686">
        <v>847</v>
      </c>
      <c r="J1686">
        <v>3730.65</v>
      </c>
      <c r="K1686" t="s">
        <v>18</v>
      </c>
      <c r="L1686">
        <v>177.65</v>
      </c>
      <c r="M1686" t="s">
        <v>25</v>
      </c>
      <c r="N1686">
        <v>0</v>
      </c>
      <c r="O1686">
        <v>0</v>
      </c>
      <c r="P1686" t="s">
        <v>144</v>
      </c>
      <c r="Q1686" t="s">
        <v>550</v>
      </c>
      <c r="R1686" t="s">
        <v>21</v>
      </c>
    </row>
    <row r="1687" spans="1:18" hidden="1" x14ac:dyDescent="0.25">
      <c r="A1687">
        <v>212197</v>
      </c>
      <c r="B1687">
        <v>4373</v>
      </c>
      <c r="C1687" s="1">
        <v>44729</v>
      </c>
      <c r="D1687" t="s">
        <v>46</v>
      </c>
      <c r="E1687">
        <v>1</v>
      </c>
      <c r="F1687">
        <v>1</v>
      </c>
      <c r="G1687">
        <v>0</v>
      </c>
      <c r="H1687">
        <v>8000</v>
      </c>
      <c r="I1687">
        <v>1200</v>
      </c>
      <c r="J1687">
        <v>7140</v>
      </c>
      <c r="K1687" t="s">
        <v>18</v>
      </c>
      <c r="L1687">
        <v>340</v>
      </c>
      <c r="M1687" t="s">
        <v>25</v>
      </c>
      <c r="N1687">
        <v>0</v>
      </c>
      <c r="O1687">
        <v>0</v>
      </c>
      <c r="P1687" t="s">
        <v>144</v>
      </c>
      <c r="Q1687" t="s">
        <v>550</v>
      </c>
      <c r="R1687" t="s">
        <v>21</v>
      </c>
    </row>
    <row r="1688" spans="1:18" hidden="1" x14ac:dyDescent="0.25">
      <c r="A1688">
        <v>222592</v>
      </c>
      <c r="B1688">
        <v>4757</v>
      </c>
      <c r="C1688" s="1">
        <v>45083</v>
      </c>
      <c r="D1688" t="s">
        <v>46</v>
      </c>
      <c r="E1688">
        <v>1</v>
      </c>
      <c r="F1688">
        <v>1</v>
      </c>
      <c r="G1688">
        <v>0</v>
      </c>
      <c r="H1688">
        <v>8000</v>
      </c>
      <c r="I1688">
        <v>1200</v>
      </c>
      <c r="J1688">
        <v>7140</v>
      </c>
      <c r="K1688" t="s">
        <v>18</v>
      </c>
      <c r="L1688">
        <v>340</v>
      </c>
      <c r="M1688" t="s">
        <v>25</v>
      </c>
      <c r="N1688">
        <v>0</v>
      </c>
      <c r="O1688">
        <v>0</v>
      </c>
      <c r="P1688" t="s">
        <v>144</v>
      </c>
      <c r="Q1688" t="s">
        <v>550</v>
      </c>
      <c r="R1688" t="s">
        <v>21</v>
      </c>
    </row>
    <row r="1689" spans="1:18" hidden="1" x14ac:dyDescent="0.25">
      <c r="A1689">
        <v>343</v>
      </c>
      <c r="B1689">
        <v>2529</v>
      </c>
      <c r="C1689" s="1">
        <v>43167</v>
      </c>
      <c r="D1689" t="s">
        <v>46</v>
      </c>
      <c r="E1689">
        <v>1</v>
      </c>
      <c r="F1689">
        <v>1</v>
      </c>
      <c r="G1689">
        <v>0</v>
      </c>
      <c r="H1689">
        <v>8000</v>
      </c>
      <c r="I1689">
        <v>1200</v>
      </c>
      <c r="J1689">
        <v>7140</v>
      </c>
      <c r="K1689" t="s">
        <v>18</v>
      </c>
      <c r="L1689">
        <v>340</v>
      </c>
      <c r="M1689" t="s">
        <v>25</v>
      </c>
      <c r="N1689">
        <v>0</v>
      </c>
      <c r="O1689">
        <v>0</v>
      </c>
      <c r="P1689" t="s">
        <v>637</v>
      </c>
      <c r="Q1689" t="s">
        <v>550</v>
      </c>
      <c r="R1689" t="s">
        <v>21</v>
      </c>
    </row>
    <row r="1690" spans="1:18" hidden="1" x14ac:dyDescent="0.25">
      <c r="A1690">
        <v>202165</v>
      </c>
      <c r="B1690">
        <v>4340</v>
      </c>
      <c r="C1690" s="1">
        <v>44700</v>
      </c>
      <c r="D1690" t="s">
        <v>46</v>
      </c>
      <c r="E1690">
        <v>1</v>
      </c>
      <c r="F1690">
        <v>1</v>
      </c>
      <c r="G1690">
        <v>0</v>
      </c>
      <c r="H1690">
        <v>17820</v>
      </c>
      <c r="I1690">
        <v>2673</v>
      </c>
      <c r="J1690">
        <v>15904.35</v>
      </c>
      <c r="K1690" t="s">
        <v>18</v>
      </c>
      <c r="L1690">
        <v>757.35</v>
      </c>
      <c r="M1690" t="s">
        <v>25</v>
      </c>
      <c r="N1690">
        <v>0</v>
      </c>
      <c r="O1690">
        <v>0</v>
      </c>
      <c r="P1690" t="s">
        <v>147</v>
      </c>
      <c r="Q1690" t="s">
        <v>550</v>
      </c>
      <c r="R1690" t="s">
        <v>21</v>
      </c>
    </row>
    <row r="1691" spans="1:18" hidden="1" x14ac:dyDescent="0.25">
      <c r="A1691">
        <v>171846</v>
      </c>
      <c r="B1691">
        <v>4021</v>
      </c>
      <c r="C1691" s="1">
        <v>44442</v>
      </c>
      <c r="D1691" t="s">
        <v>46</v>
      </c>
      <c r="E1691">
        <v>1</v>
      </c>
      <c r="F1691">
        <v>1</v>
      </c>
      <c r="G1691">
        <v>0</v>
      </c>
      <c r="H1691">
        <v>12000</v>
      </c>
      <c r="I1691">
        <v>1800</v>
      </c>
      <c r="J1691">
        <v>10710</v>
      </c>
      <c r="K1691" t="s">
        <v>18</v>
      </c>
      <c r="L1691">
        <v>510</v>
      </c>
      <c r="M1691" t="s">
        <v>25</v>
      </c>
      <c r="N1691">
        <v>0</v>
      </c>
      <c r="O1691">
        <v>0</v>
      </c>
      <c r="P1691" t="s">
        <v>126</v>
      </c>
      <c r="Q1691" t="s">
        <v>550</v>
      </c>
      <c r="R1691" t="s">
        <v>21</v>
      </c>
    </row>
    <row r="1692" spans="1:18" hidden="1" x14ac:dyDescent="0.25">
      <c r="A1692">
        <v>171831</v>
      </c>
      <c r="B1692">
        <v>4006</v>
      </c>
      <c r="C1692" s="1">
        <v>44438</v>
      </c>
      <c r="D1692" t="s">
        <v>613</v>
      </c>
      <c r="E1692">
        <v>5</v>
      </c>
      <c r="F1692">
        <v>3</v>
      </c>
      <c r="G1692">
        <v>2</v>
      </c>
      <c r="H1692">
        <v>18000</v>
      </c>
      <c r="I1692">
        <v>2700</v>
      </c>
      <c r="J1692">
        <v>16065</v>
      </c>
      <c r="K1692" t="s">
        <v>18</v>
      </c>
      <c r="L1692">
        <v>765</v>
      </c>
      <c r="M1692" t="s">
        <v>25</v>
      </c>
      <c r="N1692">
        <v>0</v>
      </c>
      <c r="O1692">
        <v>0</v>
      </c>
      <c r="P1692" t="s">
        <v>126</v>
      </c>
      <c r="Q1692" t="s">
        <v>550</v>
      </c>
      <c r="R1692" t="s">
        <v>21</v>
      </c>
    </row>
    <row r="1693" spans="1:18" hidden="1" x14ac:dyDescent="0.25">
      <c r="A1693">
        <v>171816</v>
      </c>
      <c r="B1693">
        <v>3991</v>
      </c>
      <c r="C1693" s="1">
        <v>44429</v>
      </c>
      <c r="D1693" t="s">
        <v>88</v>
      </c>
      <c r="E1693">
        <v>1</v>
      </c>
      <c r="F1693">
        <v>1</v>
      </c>
      <c r="G1693">
        <v>0</v>
      </c>
      <c r="H1693">
        <v>3600</v>
      </c>
      <c r="I1693">
        <v>540</v>
      </c>
      <c r="J1693">
        <v>3213</v>
      </c>
      <c r="K1693" t="s">
        <v>18</v>
      </c>
      <c r="L1693">
        <v>153</v>
      </c>
      <c r="M1693" t="s">
        <v>25</v>
      </c>
      <c r="N1693">
        <v>0</v>
      </c>
      <c r="O1693">
        <v>0</v>
      </c>
      <c r="P1693" t="s">
        <v>126</v>
      </c>
      <c r="Q1693" t="s">
        <v>550</v>
      </c>
      <c r="R1693" t="s">
        <v>21</v>
      </c>
    </row>
    <row r="1694" spans="1:18" hidden="1" x14ac:dyDescent="0.25">
      <c r="A1694">
        <v>171759</v>
      </c>
      <c r="B1694">
        <v>3934</v>
      </c>
      <c r="C1694" s="1">
        <v>44399</v>
      </c>
      <c r="D1694" t="s">
        <v>46</v>
      </c>
      <c r="E1694">
        <v>1</v>
      </c>
      <c r="F1694">
        <v>1</v>
      </c>
      <c r="G1694">
        <v>0</v>
      </c>
      <c r="H1694">
        <v>9900</v>
      </c>
      <c r="I1694">
        <v>1485</v>
      </c>
      <c r="J1694">
        <v>8835.75</v>
      </c>
      <c r="K1694" t="s">
        <v>18</v>
      </c>
      <c r="L1694">
        <v>420.75</v>
      </c>
      <c r="M1694" t="s">
        <v>25</v>
      </c>
      <c r="N1694">
        <v>0</v>
      </c>
      <c r="O1694">
        <v>0</v>
      </c>
      <c r="P1694" t="s">
        <v>126</v>
      </c>
      <c r="Q1694" t="s">
        <v>550</v>
      </c>
      <c r="R1694" t="s">
        <v>21</v>
      </c>
    </row>
    <row r="1695" spans="1:18" hidden="1" x14ac:dyDescent="0.25">
      <c r="A1695">
        <v>141332</v>
      </c>
      <c r="B1695">
        <v>3510</v>
      </c>
      <c r="C1695" s="1">
        <v>44055</v>
      </c>
      <c r="D1695" t="s">
        <v>46</v>
      </c>
      <c r="E1695">
        <v>1</v>
      </c>
      <c r="F1695">
        <v>1</v>
      </c>
      <c r="G1695">
        <v>0</v>
      </c>
      <c r="H1695">
        <v>19200</v>
      </c>
      <c r="I1695">
        <v>3696</v>
      </c>
      <c r="J1695">
        <v>16279.2</v>
      </c>
      <c r="K1695" t="s">
        <v>18</v>
      </c>
      <c r="L1695">
        <v>775.2</v>
      </c>
      <c r="M1695" t="s">
        <v>25</v>
      </c>
      <c r="N1695">
        <v>0</v>
      </c>
      <c r="O1695">
        <v>0</v>
      </c>
      <c r="P1695" t="s">
        <v>126</v>
      </c>
      <c r="Q1695" t="s">
        <v>550</v>
      </c>
      <c r="R1695" t="s">
        <v>21</v>
      </c>
    </row>
    <row r="1696" spans="1:18" hidden="1" x14ac:dyDescent="0.25">
      <c r="A1696">
        <v>141293</v>
      </c>
      <c r="B1696">
        <v>3471</v>
      </c>
      <c r="C1696" s="1">
        <v>44016</v>
      </c>
      <c r="D1696" t="s">
        <v>46</v>
      </c>
      <c r="E1696">
        <v>1</v>
      </c>
      <c r="F1696">
        <v>1</v>
      </c>
      <c r="G1696">
        <v>0</v>
      </c>
      <c r="H1696">
        <v>7500</v>
      </c>
      <c r="I1696">
        <v>1443.75</v>
      </c>
      <c r="J1696">
        <v>6359.06</v>
      </c>
      <c r="K1696" t="s">
        <v>18</v>
      </c>
      <c r="L1696">
        <v>302.81</v>
      </c>
      <c r="M1696" t="s">
        <v>25</v>
      </c>
      <c r="N1696">
        <v>0</v>
      </c>
      <c r="O1696">
        <v>0</v>
      </c>
      <c r="P1696" t="s">
        <v>126</v>
      </c>
      <c r="Q1696" t="s">
        <v>550</v>
      </c>
      <c r="R1696" t="s">
        <v>21</v>
      </c>
    </row>
    <row r="1697" spans="1:18" hidden="1" x14ac:dyDescent="0.25">
      <c r="A1697">
        <v>171683</v>
      </c>
      <c r="B1697">
        <v>3859</v>
      </c>
      <c r="C1697" s="1">
        <v>44324</v>
      </c>
      <c r="D1697" t="s">
        <v>46</v>
      </c>
      <c r="E1697">
        <v>1</v>
      </c>
      <c r="F1697">
        <v>1</v>
      </c>
      <c r="G1697">
        <v>0</v>
      </c>
      <c r="H1697">
        <v>2000</v>
      </c>
      <c r="I1697">
        <v>300</v>
      </c>
      <c r="J1697">
        <v>1785</v>
      </c>
      <c r="K1697" t="s">
        <v>18</v>
      </c>
      <c r="L1697">
        <v>85</v>
      </c>
      <c r="M1697" t="s">
        <v>25</v>
      </c>
      <c r="N1697">
        <v>0</v>
      </c>
      <c r="O1697">
        <v>0</v>
      </c>
      <c r="P1697" t="s">
        <v>126</v>
      </c>
      <c r="Q1697" t="s">
        <v>550</v>
      </c>
      <c r="R1697" t="s">
        <v>21</v>
      </c>
    </row>
    <row r="1698" spans="1:18" hidden="1" x14ac:dyDescent="0.25">
      <c r="A1698">
        <v>141375</v>
      </c>
      <c r="B1698">
        <v>3553</v>
      </c>
      <c r="C1698" s="1">
        <v>44079</v>
      </c>
      <c r="D1698" t="s">
        <v>46</v>
      </c>
      <c r="E1698">
        <v>1</v>
      </c>
      <c r="F1698">
        <v>1</v>
      </c>
      <c r="G1698">
        <v>0</v>
      </c>
      <c r="H1698">
        <v>9600</v>
      </c>
      <c r="I1698">
        <v>1848</v>
      </c>
      <c r="J1698">
        <v>8139.6</v>
      </c>
      <c r="K1698" t="s">
        <v>18</v>
      </c>
      <c r="L1698">
        <v>387.6</v>
      </c>
      <c r="M1698" t="s">
        <v>25</v>
      </c>
      <c r="N1698">
        <v>0</v>
      </c>
      <c r="O1698">
        <v>0</v>
      </c>
      <c r="P1698" t="s">
        <v>126</v>
      </c>
      <c r="Q1698" t="s">
        <v>550</v>
      </c>
      <c r="R1698" t="s">
        <v>21</v>
      </c>
    </row>
    <row r="1699" spans="1:18" hidden="1" x14ac:dyDescent="0.25">
      <c r="A1699">
        <v>141351</v>
      </c>
      <c r="B1699">
        <v>3529</v>
      </c>
      <c r="C1699" s="1">
        <v>44060</v>
      </c>
      <c r="D1699" t="s">
        <v>613</v>
      </c>
      <c r="E1699">
        <v>5</v>
      </c>
      <c r="F1699">
        <v>3</v>
      </c>
      <c r="G1699">
        <v>2</v>
      </c>
      <c r="H1699">
        <v>18000</v>
      </c>
      <c r="I1699">
        <v>3465</v>
      </c>
      <c r="J1699">
        <v>15261.75</v>
      </c>
      <c r="K1699" t="s">
        <v>18</v>
      </c>
      <c r="L1699">
        <v>726.75</v>
      </c>
      <c r="M1699" t="s">
        <v>25</v>
      </c>
      <c r="N1699">
        <v>0</v>
      </c>
      <c r="O1699">
        <v>0</v>
      </c>
      <c r="P1699" t="s">
        <v>126</v>
      </c>
      <c r="Q1699" t="s">
        <v>550</v>
      </c>
      <c r="R1699" t="s">
        <v>21</v>
      </c>
    </row>
    <row r="1700" spans="1:18" hidden="1" x14ac:dyDescent="0.25">
      <c r="A1700">
        <v>151525</v>
      </c>
      <c r="B1700">
        <v>3701</v>
      </c>
      <c r="C1700" s="1">
        <v>44198</v>
      </c>
      <c r="D1700" t="s">
        <v>46</v>
      </c>
      <c r="E1700">
        <v>1</v>
      </c>
      <c r="F1700">
        <v>1</v>
      </c>
      <c r="G1700">
        <v>0</v>
      </c>
      <c r="H1700">
        <v>15120</v>
      </c>
      <c r="I1700">
        <v>2268</v>
      </c>
      <c r="J1700">
        <v>13494.6</v>
      </c>
      <c r="K1700" t="s">
        <v>18</v>
      </c>
      <c r="L1700">
        <v>642.6</v>
      </c>
      <c r="M1700" t="s">
        <v>25</v>
      </c>
      <c r="N1700">
        <v>0</v>
      </c>
      <c r="O1700">
        <v>0</v>
      </c>
      <c r="P1700" t="s">
        <v>126</v>
      </c>
      <c r="Q1700" t="s">
        <v>550</v>
      </c>
      <c r="R1700" t="s">
        <v>21</v>
      </c>
    </row>
    <row r="1701" spans="1:18" hidden="1" x14ac:dyDescent="0.25">
      <c r="A1701">
        <v>151536</v>
      </c>
      <c r="B1701">
        <v>3712</v>
      </c>
      <c r="C1701" s="1">
        <v>44205</v>
      </c>
      <c r="D1701" t="s">
        <v>46</v>
      </c>
      <c r="E1701">
        <v>1</v>
      </c>
      <c r="F1701">
        <v>1</v>
      </c>
      <c r="G1701">
        <v>0</v>
      </c>
      <c r="H1701">
        <v>7560</v>
      </c>
      <c r="I1701">
        <v>1134</v>
      </c>
      <c r="J1701">
        <v>6747.3</v>
      </c>
      <c r="K1701" t="s">
        <v>18</v>
      </c>
      <c r="L1701">
        <v>321.3</v>
      </c>
      <c r="M1701" t="s">
        <v>25</v>
      </c>
      <c r="N1701">
        <v>0</v>
      </c>
      <c r="O1701">
        <v>0</v>
      </c>
      <c r="P1701" t="s">
        <v>126</v>
      </c>
      <c r="Q1701" t="s">
        <v>550</v>
      </c>
      <c r="R1701" t="s">
        <v>21</v>
      </c>
    </row>
    <row r="1702" spans="1:18" hidden="1" x14ac:dyDescent="0.25">
      <c r="A1702">
        <v>151467</v>
      </c>
      <c r="B1702">
        <v>3643</v>
      </c>
      <c r="C1702" s="1">
        <v>44140</v>
      </c>
      <c r="D1702" t="s">
        <v>46</v>
      </c>
      <c r="E1702">
        <v>2</v>
      </c>
      <c r="F1702">
        <v>2</v>
      </c>
      <c r="G1702">
        <v>0</v>
      </c>
      <c r="H1702">
        <v>54000</v>
      </c>
      <c r="I1702">
        <v>10395</v>
      </c>
      <c r="J1702">
        <v>45785.25</v>
      </c>
      <c r="K1702" t="s">
        <v>18</v>
      </c>
      <c r="L1702">
        <v>2180.25</v>
      </c>
      <c r="M1702" t="s">
        <v>25</v>
      </c>
      <c r="N1702">
        <v>0</v>
      </c>
      <c r="O1702">
        <v>0</v>
      </c>
      <c r="P1702" t="s">
        <v>126</v>
      </c>
      <c r="Q1702" t="s">
        <v>550</v>
      </c>
      <c r="R1702" t="s">
        <v>21</v>
      </c>
    </row>
    <row r="1703" spans="1:18" hidden="1" x14ac:dyDescent="0.25">
      <c r="A1703">
        <v>222524</v>
      </c>
      <c r="B1703">
        <v>4692</v>
      </c>
      <c r="C1703" s="1">
        <v>45006</v>
      </c>
      <c r="D1703" t="s">
        <v>46</v>
      </c>
      <c r="E1703">
        <v>1</v>
      </c>
      <c r="F1703">
        <v>1</v>
      </c>
      <c r="G1703">
        <v>0</v>
      </c>
      <c r="H1703">
        <v>12000</v>
      </c>
      <c r="I1703">
        <v>1800</v>
      </c>
      <c r="J1703">
        <v>10710</v>
      </c>
      <c r="K1703" t="s">
        <v>18</v>
      </c>
      <c r="L1703">
        <v>510</v>
      </c>
      <c r="M1703" t="s">
        <v>25</v>
      </c>
      <c r="N1703">
        <v>0</v>
      </c>
      <c r="O1703">
        <v>0</v>
      </c>
      <c r="P1703" t="s">
        <v>126</v>
      </c>
      <c r="Q1703" t="s">
        <v>550</v>
      </c>
      <c r="R1703" t="s">
        <v>21</v>
      </c>
    </row>
    <row r="1704" spans="1:18" hidden="1" x14ac:dyDescent="0.25">
      <c r="A1704">
        <v>222613</v>
      </c>
      <c r="B1704">
        <v>4778</v>
      </c>
      <c r="C1704" s="1">
        <v>45111</v>
      </c>
      <c r="D1704" t="s">
        <v>638</v>
      </c>
      <c r="E1704">
        <v>5</v>
      </c>
      <c r="F1704">
        <v>3</v>
      </c>
      <c r="G1704">
        <v>2</v>
      </c>
      <c r="H1704">
        <v>18000</v>
      </c>
      <c r="I1704">
        <v>2700</v>
      </c>
      <c r="J1704">
        <v>16065</v>
      </c>
      <c r="K1704" t="s">
        <v>18</v>
      </c>
      <c r="L1704">
        <v>765</v>
      </c>
      <c r="M1704" t="s">
        <v>25</v>
      </c>
      <c r="N1704">
        <v>0</v>
      </c>
      <c r="O1704">
        <v>0</v>
      </c>
      <c r="P1704" t="s">
        <v>126</v>
      </c>
      <c r="Q1704" t="s">
        <v>550</v>
      </c>
      <c r="R1704" t="s">
        <v>21</v>
      </c>
    </row>
    <row r="1705" spans="1:18" hidden="1" x14ac:dyDescent="0.25">
      <c r="A1705">
        <v>222626</v>
      </c>
      <c r="B1705">
        <v>4790</v>
      </c>
      <c r="C1705" s="1">
        <v>45120</v>
      </c>
      <c r="D1705" t="s">
        <v>638</v>
      </c>
      <c r="E1705">
        <v>5</v>
      </c>
      <c r="F1705">
        <v>3</v>
      </c>
      <c r="G1705">
        <v>2</v>
      </c>
      <c r="H1705">
        <v>18000</v>
      </c>
      <c r="I1705">
        <v>2700</v>
      </c>
      <c r="J1705">
        <v>16065</v>
      </c>
      <c r="K1705" t="s">
        <v>18</v>
      </c>
      <c r="L1705">
        <v>765</v>
      </c>
      <c r="M1705" t="s">
        <v>25</v>
      </c>
      <c r="N1705">
        <v>0</v>
      </c>
      <c r="O1705">
        <v>0</v>
      </c>
      <c r="P1705" t="s">
        <v>126</v>
      </c>
      <c r="Q1705" t="s">
        <v>550</v>
      </c>
      <c r="R1705" t="s">
        <v>21</v>
      </c>
    </row>
    <row r="1706" spans="1:18" hidden="1" x14ac:dyDescent="0.25">
      <c r="A1706">
        <v>173</v>
      </c>
      <c r="B1706">
        <v>2364</v>
      </c>
      <c r="C1706" s="1">
        <v>43057</v>
      </c>
      <c r="D1706" t="s">
        <v>46</v>
      </c>
      <c r="E1706">
        <v>1</v>
      </c>
      <c r="F1706">
        <v>1</v>
      </c>
      <c r="G1706">
        <v>0</v>
      </c>
      <c r="H1706">
        <v>6400</v>
      </c>
      <c r="I1706">
        <v>1232</v>
      </c>
      <c r="J1706">
        <v>5426.4</v>
      </c>
      <c r="K1706" t="s">
        <v>18</v>
      </c>
      <c r="L1706">
        <v>258.39999999999998</v>
      </c>
      <c r="M1706" t="s">
        <v>25</v>
      </c>
      <c r="N1706">
        <v>0</v>
      </c>
      <c r="O1706">
        <v>0</v>
      </c>
      <c r="P1706" t="s">
        <v>133</v>
      </c>
      <c r="Q1706" t="s">
        <v>550</v>
      </c>
      <c r="R1706" t="s">
        <v>21</v>
      </c>
    </row>
    <row r="1707" spans="1:18" hidden="1" x14ac:dyDescent="0.25">
      <c r="A1707">
        <v>252690</v>
      </c>
      <c r="B1707">
        <v>4853</v>
      </c>
      <c r="C1707" s="1">
        <v>45175</v>
      </c>
      <c r="D1707" t="s">
        <v>46</v>
      </c>
      <c r="E1707">
        <v>1</v>
      </c>
      <c r="F1707">
        <v>1</v>
      </c>
      <c r="G1707">
        <v>0</v>
      </c>
      <c r="H1707">
        <v>9600</v>
      </c>
      <c r="I1707">
        <v>1440</v>
      </c>
      <c r="J1707">
        <v>8568</v>
      </c>
      <c r="K1707" t="s">
        <v>18</v>
      </c>
      <c r="L1707">
        <v>408</v>
      </c>
      <c r="M1707" t="s">
        <v>25</v>
      </c>
      <c r="N1707">
        <v>0</v>
      </c>
      <c r="O1707">
        <v>0</v>
      </c>
      <c r="P1707" t="s">
        <v>126</v>
      </c>
      <c r="Q1707" t="s">
        <v>550</v>
      </c>
      <c r="R1707" t="s">
        <v>21</v>
      </c>
    </row>
    <row r="1708" spans="1:18" hidden="1" x14ac:dyDescent="0.25">
      <c r="A1708">
        <v>322</v>
      </c>
      <c r="B1708">
        <v>2510</v>
      </c>
      <c r="C1708" s="1">
        <v>43154</v>
      </c>
      <c r="D1708" t="s">
        <v>46</v>
      </c>
      <c r="E1708">
        <v>1</v>
      </c>
      <c r="F1708">
        <v>1</v>
      </c>
      <c r="G1708">
        <v>0</v>
      </c>
      <c r="H1708">
        <v>2400</v>
      </c>
      <c r="I1708">
        <v>462</v>
      </c>
      <c r="J1708">
        <v>2034.9</v>
      </c>
      <c r="K1708" t="s">
        <v>18</v>
      </c>
      <c r="L1708">
        <v>96.9</v>
      </c>
      <c r="M1708" t="s">
        <v>25</v>
      </c>
      <c r="N1708">
        <v>0</v>
      </c>
      <c r="O1708">
        <v>0</v>
      </c>
      <c r="P1708" t="s">
        <v>134</v>
      </c>
      <c r="Q1708" t="s">
        <v>550</v>
      </c>
      <c r="R1708" t="s">
        <v>21</v>
      </c>
    </row>
    <row r="1709" spans="1:18" hidden="1" x14ac:dyDescent="0.25">
      <c r="A1709">
        <v>171981</v>
      </c>
      <c r="B1709">
        <v>4155</v>
      </c>
      <c r="C1709" s="1">
        <v>44554</v>
      </c>
      <c r="D1709" t="s">
        <v>422</v>
      </c>
      <c r="E1709">
        <v>3</v>
      </c>
      <c r="F1709">
        <v>2</v>
      </c>
      <c r="G1709">
        <v>1</v>
      </c>
      <c r="H1709">
        <v>11520</v>
      </c>
      <c r="I1709">
        <v>1728</v>
      </c>
      <c r="J1709">
        <v>10281.6</v>
      </c>
      <c r="K1709" t="s">
        <v>18</v>
      </c>
      <c r="L1709">
        <v>489.6</v>
      </c>
      <c r="M1709" t="s">
        <v>25</v>
      </c>
      <c r="N1709">
        <v>0</v>
      </c>
      <c r="O1709">
        <v>0</v>
      </c>
      <c r="P1709" t="s">
        <v>140</v>
      </c>
      <c r="Q1709" t="s">
        <v>550</v>
      </c>
      <c r="R1709" t="s">
        <v>21</v>
      </c>
    </row>
    <row r="1710" spans="1:18" hidden="1" x14ac:dyDescent="0.25">
      <c r="A1710">
        <v>222280</v>
      </c>
      <c r="B1710">
        <v>4458</v>
      </c>
      <c r="C1710" s="1">
        <v>44798</v>
      </c>
      <c r="D1710" t="s">
        <v>46</v>
      </c>
      <c r="E1710">
        <v>1</v>
      </c>
      <c r="F1710">
        <v>1</v>
      </c>
      <c r="G1710">
        <v>0</v>
      </c>
      <c r="H1710">
        <v>4800</v>
      </c>
      <c r="I1710">
        <v>720</v>
      </c>
      <c r="J1710">
        <v>4284</v>
      </c>
      <c r="K1710" t="s">
        <v>18</v>
      </c>
      <c r="L1710">
        <v>204</v>
      </c>
      <c r="M1710" t="s">
        <v>25</v>
      </c>
      <c r="N1710">
        <v>0</v>
      </c>
      <c r="O1710">
        <v>0</v>
      </c>
      <c r="P1710" t="s">
        <v>140</v>
      </c>
      <c r="Q1710" t="s">
        <v>550</v>
      </c>
      <c r="R1710" t="s">
        <v>21</v>
      </c>
    </row>
    <row r="1711" spans="1:18" hidden="1" x14ac:dyDescent="0.25">
      <c r="A1711">
        <v>151418</v>
      </c>
      <c r="B1711">
        <v>3596</v>
      </c>
      <c r="C1711" s="1">
        <v>44113</v>
      </c>
      <c r="D1711" t="s">
        <v>46</v>
      </c>
      <c r="E1711">
        <v>1</v>
      </c>
      <c r="F1711">
        <v>1</v>
      </c>
      <c r="G1711">
        <v>0</v>
      </c>
      <c r="H1711">
        <v>5600</v>
      </c>
      <c r="I1711">
        <v>1078</v>
      </c>
      <c r="J1711">
        <v>4748.1000000000004</v>
      </c>
      <c r="K1711" t="s">
        <v>18</v>
      </c>
      <c r="L1711">
        <v>226.1</v>
      </c>
      <c r="M1711" t="s">
        <v>25</v>
      </c>
      <c r="N1711">
        <v>0</v>
      </c>
      <c r="O1711">
        <v>0</v>
      </c>
      <c r="P1711" t="s">
        <v>140</v>
      </c>
      <c r="Q1711" t="s">
        <v>550</v>
      </c>
      <c r="R1711" t="s">
        <v>21</v>
      </c>
    </row>
    <row r="1712" spans="1:18" hidden="1" x14ac:dyDescent="0.25">
      <c r="A1712">
        <v>171783</v>
      </c>
      <c r="B1712">
        <v>3958</v>
      </c>
      <c r="C1712" s="1">
        <v>44414</v>
      </c>
      <c r="D1712" t="s">
        <v>46</v>
      </c>
      <c r="E1712">
        <v>1</v>
      </c>
      <c r="F1712">
        <v>1</v>
      </c>
      <c r="G1712">
        <v>0</v>
      </c>
      <c r="H1712">
        <v>3120</v>
      </c>
      <c r="I1712">
        <v>468</v>
      </c>
      <c r="J1712">
        <v>2784.6</v>
      </c>
      <c r="K1712" t="s">
        <v>18</v>
      </c>
      <c r="L1712">
        <v>132.6</v>
      </c>
      <c r="M1712" t="s">
        <v>25</v>
      </c>
      <c r="N1712">
        <v>0</v>
      </c>
      <c r="O1712">
        <v>0</v>
      </c>
      <c r="P1712" t="s">
        <v>140</v>
      </c>
      <c r="Q1712" t="s">
        <v>550</v>
      </c>
      <c r="R1712" t="s">
        <v>21</v>
      </c>
    </row>
    <row r="1713" spans="1:18" hidden="1" x14ac:dyDescent="0.25">
      <c r="A1713">
        <v>141217</v>
      </c>
      <c r="B1713">
        <v>3396</v>
      </c>
      <c r="C1713" s="1">
        <v>43898</v>
      </c>
      <c r="D1713" t="s">
        <v>46</v>
      </c>
      <c r="E1713">
        <v>1</v>
      </c>
      <c r="F1713">
        <v>1</v>
      </c>
      <c r="G1713">
        <v>0</v>
      </c>
      <c r="H1713">
        <v>4800</v>
      </c>
      <c r="I1713">
        <v>924</v>
      </c>
      <c r="J1713">
        <v>4069.8</v>
      </c>
      <c r="K1713" t="s">
        <v>18</v>
      </c>
      <c r="L1713">
        <v>193.8</v>
      </c>
      <c r="M1713" t="s">
        <v>25</v>
      </c>
      <c r="N1713">
        <v>0</v>
      </c>
      <c r="O1713">
        <v>0</v>
      </c>
      <c r="P1713" t="s">
        <v>126</v>
      </c>
      <c r="Q1713" t="s">
        <v>550</v>
      </c>
      <c r="R1713" t="s">
        <v>21</v>
      </c>
    </row>
    <row r="1714" spans="1:18" hidden="1" x14ac:dyDescent="0.25">
      <c r="A1714">
        <v>542</v>
      </c>
      <c r="B1714">
        <v>2721</v>
      </c>
      <c r="C1714" s="1">
        <v>43312</v>
      </c>
      <c r="D1714" t="s">
        <v>503</v>
      </c>
      <c r="E1714">
        <v>3</v>
      </c>
      <c r="F1714">
        <v>2</v>
      </c>
      <c r="G1714">
        <v>1</v>
      </c>
      <c r="H1714">
        <v>200007.72</v>
      </c>
      <c r="I1714">
        <v>38501.480000000003</v>
      </c>
      <c r="J1714">
        <v>169581.55</v>
      </c>
      <c r="K1714" t="s">
        <v>22</v>
      </c>
      <c r="L1714">
        <v>8075.31</v>
      </c>
      <c r="M1714" t="s">
        <v>25</v>
      </c>
      <c r="N1714">
        <v>0</v>
      </c>
      <c r="O1714">
        <v>0</v>
      </c>
      <c r="P1714" t="s">
        <v>126</v>
      </c>
      <c r="Q1714" t="s">
        <v>550</v>
      </c>
      <c r="R1714" t="s">
        <v>21</v>
      </c>
    </row>
    <row r="1715" spans="1:18" hidden="1" x14ac:dyDescent="0.25">
      <c r="A1715">
        <v>475</v>
      </c>
      <c r="B1715">
        <v>2654</v>
      </c>
      <c r="C1715" s="1">
        <v>43274</v>
      </c>
      <c r="D1715" t="s">
        <v>46</v>
      </c>
      <c r="E1715">
        <v>1</v>
      </c>
      <c r="F1715">
        <v>1</v>
      </c>
      <c r="G1715">
        <v>0</v>
      </c>
      <c r="H1715">
        <v>16200</v>
      </c>
      <c r="I1715">
        <v>3118.5</v>
      </c>
      <c r="J1715">
        <v>13735.58</v>
      </c>
      <c r="K1715" t="s">
        <v>18</v>
      </c>
      <c r="L1715">
        <v>654.08000000000004</v>
      </c>
      <c r="M1715" t="s">
        <v>25</v>
      </c>
      <c r="N1715">
        <v>0</v>
      </c>
      <c r="O1715">
        <v>0</v>
      </c>
      <c r="P1715" t="s">
        <v>126</v>
      </c>
      <c r="Q1715" t="s">
        <v>550</v>
      </c>
      <c r="R1715" t="s">
        <v>21</v>
      </c>
    </row>
    <row r="1716" spans="1:18" hidden="1" x14ac:dyDescent="0.25">
      <c r="A1716">
        <v>579</v>
      </c>
      <c r="B1716">
        <v>2756</v>
      </c>
      <c r="C1716" s="1">
        <v>43349</v>
      </c>
      <c r="D1716" t="s">
        <v>46</v>
      </c>
      <c r="E1716">
        <v>1</v>
      </c>
      <c r="F1716">
        <v>1</v>
      </c>
      <c r="G1716">
        <v>0</v>
      </c>
      <c r="H1716">
        <v>15120</v>
      </c>
      <c r="I1716">
        <v>2910.6</v>
      </c>
      <c r="J1716">
        <v>12819.87</v>
      </c>
      <c r="K1716" t="s">
        <v>18</v>
      </c>
      <c r="L1716">
        <v>610.47</v>
      </c>
      <c r="M1716" t="s">
        <v>25</v>
      </c>
      <c r="N1716">
        <v>0</v>
      </c>
      <c r="O1716">
        <v>0</v>
      </c>
      <c r="P1716" t="s">
        <v>126</v>
      </c>
      <c r="Q1716" t="s">
        <v>550</v>
      </c>
      <c r="R1716" t="s">
        <v>21</v>
      </c>
    </row>
    <row r="1717" spans="1:18" hidden="1" x14ac:dyDescent="0.25">
      <c r="A1717">
        <v>505</v>
      </c>
      <c r="B1717">
        <v>2684</v>
      </c>
      <c r="C1717" s="1">
        <v>43286</v>
      </c>
      <c r="D1717" t="s">
        <v>639</v>
      </c>
      <c r="E1717">
        <v>10</v>
      </c>
      <c r="F1717">
        <v>5</v>
      </c>
      <c r="G1717">
        <v>5</v>
      </c>
      <c r="H1717">
        <v>27501</v>
      </c>
      <c r="I1717">
        <v>5293.95</v>
      </c>
      <c r="J1717">
        <v>23317.4</v>
      </c>
      <c r="K1717" t="s">
        <v>18</v>
      </c>
      <c r="L1717">
        <v>1110.3499999999999</v>
      </c>
      <c r="M1717" t="s">
        <v>25</v>
      </c>
      <c r="N1717">
        <v>0</v>
      </c>
      <c r="O1717">
        <v>0</v>
      </c>
      <c r="P1717" t="s">
        <v>126</v>
      </c>
      <c r="Q1717" t="s">
        <v>550</v>
      </c>
      <c r="R1717" t="s">
        <v>21</v>
      </c>
    </row>
    <row r="1718" spans="1:18" hidden="1" x14ac:dyDescent="0.25">
      <c r="A1718">
        <v>80862</v>
      </c>
      <c r="B1718">
        <v>3046</v>
      </c>
      <c r="C1718" s="1">
        <v>43588</v>
      </c>
      <c r="D1718" t="s">
        <v>46</v>
      </c>
      <c r="E1718">
        <v>3</v>
      </c>
      <c r="F1718">
        <v>2</v>
      </c>
      <c r="G1718">
        <v>1</v>
      </c>
      <c r="H1718">
        <v>200000</v>
      </c>
      <c r="I1718">
        <v>38500</v>
      </c>
      <c r="J1718">
        <v>169575</v>
      </c>
      <c r="K1718" t="s">
        <v>22</v>
      </c>
      <c r="L1718">
        <v>8075</v>
      </c>
      <c r="M1718" t="s">
        <v>25</v>
      </c>
      <c r="N1718">
        <v>0</v>
      </c>
      <c r="O1718">
        <v>0</v>
      </c>
      <c r="P1718" t="s">
        <v>126</v>
      </c>
      <c r="Q1718" t="s">
        <v>550</v>
      </c>
      <c r="R1718" t="s">
        <v>21</v>
      </c>
    </row>
    <row r="1719" spans="1:18" hidden="1" x14ac:dyDescent="0.25">
      <c r="A1719">
        <v>519</v>
      </c>
      <c r="B1719">
        <v>2698</v>
      </c>
      <c r="C1719" s="1">
        <v>43303</v>
      </c>
      <c r="D1719" t="s">
        <v>447</v>
      </c>
      <c r="E1719">
        <v>3</v>
      </c>
      <c r="F1719">
        <v>2</v>
      </c>
      <c r="G1719">
        <v>1</v>
      </c>
      <c r="H1719">
        <v>11000</v>
      </c>
      <c r="I1719">
        <v>2117.5</v>
      </c>
      <c r="J1719">
        <v>9326.6299999999992</v>
      </c>
      <c r="K1719" t="s">
        <v>27</v>
      </c>
      <c r="L1719">
        <v>444.13</v>
      </c>
      <c r="M1719" t="s">
        <v>25</v>
      </c>
      <c r="N1719">
        <v>0</v>
      </c>
      <c r="O1719">
        <v>0</v>
      </c>
      <c r="P1719" t="s">
        <v>126</v>
      </c>
      <c r="Q1719" t="s">
        <v>550</v>
      </c>
      <c r="R1719" t="s">
        <v>21</v>
      </c>
    </row>
    <row r="1720" spans="1:18" hidden="1" x14ac:dyDescent="0.25">
      <c r="A1720">
        <v>172005</v>
      </c>
      <c r="B1720">
        <v>4179</v>
      </c>
      <c r="C1720" s="1">
        <v>44564</v>
      </c>
      <c r="D1720" t="s">
        <v>46</v>
      </c>
      <c r="E1720">
        <v>1</v>
      </c>
      <c r="F1720">
        <v>1</v>
      </c>
      <c r="G1720">
        <v>0</v>
      </c>
      <c r="H1720">
        <v>16800</v>
      </c>
      <c r="I1720">
        <v>2520</v>
      </c>
      <c r="J1720">
        <v>14994</v>
      </c>
      <c r="K1720" t="s">
        <v>18</v>
      </c>
      <c r="L1720">
        <v>714</v>
      </c>
      <c r="M1720" t="s">
        <v>25</v>
      </c>
      <c r="N1720">
        <v>0</v>
      </c>
      <c r="O1720">
        <v>0</v>
      </c>
      <c r="P1720" t="s">
        <v>126</v>
      </c>
      <c r="Q1720" t="s">
        <v>550</v>
      </c>
      <c r="R1720" t="s">
        <v>21</v>
      </c>
    </row>
    <row r="1721" spans="1:18" hidden="1" x14ac:dyDescent="0.25">
      <c r="A1721">
        <v>32</v>
      </c>
      <c r="B1721">
        <v>2229</v>
      </c>
      <c r="C1721" s="1">
        <v>42984</v>
      </c>
      <c r="D1721" t="s">
        <v>86</v>
      </c>
      <c r="E1721">
        <v>1</v>
      </c>
      <c r="F1721">
        <v>1</v>
      </c>
      <c r="G1721">
        <v>0</v>
      </c>
      <c r="H1721">
        <v>15120</v>
      </c>
      <c r="I1721">
        <v>2910.6</v>
      </c>
      <c r="J1721">
        <v>12819.87</v>
      </c>
      <c r="K1721" t="s">
        <v>18</v>
      </c>
      <c r="L1721">
        <v>610.47</v>
      </c>
      <c r="M1721" t="s">
        <v>19</v>
      </c>
      <c r="N1721" t="s">
        <v>19</v>
      </c>
      <c r="O1721">
        <v>0</v>
      </c>
      <c r="P1721" t="s">
        <v>126</v>
      </c>
      <c r="Q1721" t="s">
        <v>550</v>
      </c>
      <c r="R1721" t="s">
        <v>21</v>
      </c>
    </row>
    <row r="1722" spans="1:18" hidden="1" x14ac:dyDescent="0.25">
      <c r="A1722">
        <v>92</v>
      </c>
      <c r="B1722">
        <v>2284</v>
      </c>
      <c r="C1722" s="1">
        <v>43015</v>
      </c>
      <c r="D1722" t="s">
        <v>640</v>
      </c>
      <c r="E1722">
        <v>3</v>
      </c>
      <c r="F1722">
        <v>3</v>
      </c>
      <c r="G1722">
        <v>0</v>
      </c>
      <c r="H1722">
        <v>99999</v>
      </c>
      <c r="I1722">
        <v>19249.8</v>
      </c>
      <c r="J1722">
        <v>84786.66</v>
      </c>
      <c r="K1722" t="s">
        <v>18</v>
      </c>
      <c r="L1722">
        <v>4037.46</v>
      </c>
      <c r="M1722" t="s">
        <v>25</v>
      </c>
      <c r="N1722">
        <v>0</v>
      </c>
      <c r="O1722">
        <v>0</v>
      </c>
      <c r="P1722" t="s">
        <v>126</v>
      </c>
      <c r="Q1722" t="s">
        <v>550</v>
      </c>
      <c r="R1722" t="s">
        <v>21</v>
      </c>
    </row>
    <row r="1723" spans="1:18" hidden="1" x14ac:dyDescent="0.25">
      <c r="A1723">
        <v>50739</v>
      </c>
      <c r="B1723">
        <v>2921</v>
      </c>
      <c r="C1723" s="1">
        <v>43469</v>
      </c>
      <c r="D1723" t="s">
        <v>46</v>
      </c>
      <c r="E1723">
        <v>1</v>
      </c>
      <c r="F1723">
        <v>1</v>
      </c>
      <c r="G1723">
        <v>0</v>
      </c>
      <c r="H1723">
        <v>15120</v>
      </c>
      <c r="I1723">
        <v>2910.6</v>
      </c>
      <c r="J1723">
        <v>12819.87</v>
      </c>
      <c r="K1723" t="s">
        <v>18</v>
      </c>
      <c r="L1723">
        <v>610.47</v>
      </c>
      <c r="M1723" t="s">
        <v>25</v>
      </c>
      <c r="N1723">
        <v>0</v>
      </c>
      <c r="O1723">
        <v>0</v>
      </c>
      <c r="P1723" t="s">
        <v>126</v>
      </c>
      <c r="Q1723" t="s">
        <v>550</v>
      </c>
      <c r="R1723" t="s">
        <v>21</v>
      </c>
    </row>
    <row r="1724" spans="1:18" hidden="1" x14ac:dyDescent="0.25">
      <c r="A1724">
        <v>171906</v>
      </c>
      <c r="B1724">
        <v>4081</v>
      </c>
      <c r="C1724" s="1">
        <v>44489</v>
      </c>
      <c r="D1724" t="s">
        <v>81</v>
      </c>
      <c r="E1724">
        <v>4</v>
      </c>
      <c r="F1724">
        <v>3</v>
      </c>
      <c r="G1724">
        <v>1</v>
      </c>
      <c r="H1724">
        <v>43560</v>
      </c>
      <c r="I1724">
        <v>6534</v>
      </c>
      <c r="J1724">
        <v>38877.300000000003</v>
      </c>
      <c r="K1724" t="s">
        <v>18</v>
      </c>
      <c r="L1724">
        <v>1851.3</v>
      </c>
      <c r="M1724" t="s">
        <v>25</v>
      </c>
      <c r="N1724">
        <v>0</v>
      </c>
      <c r="O1724">
        <v>0</v>
      </c>
      <c r="P1724" t="s">
        <v>126</v>
      </c>
      <c r="Q1724" t="s">
        <v>550</v>
      </c>
      <c r="R1724" t="s">
        <v>21</v>
      </c>
    </row>
    <row r="1725" spans="1:18" hidden="1" x14ac:dyDescent="0.25">
      <c r="A1725">
        <v>172031</v>
      </c>
      <c r="B1725">
        <v>4203</v>
      </c>
      <c r="C1725" s="1">
        <v>44586</v>
      </c>
      <c r="D1725" t="s">
        <v>46</v>
      </c>
      <c r="E1725">
        <v>1</v>
      </c>
      <c r="F1725">
        <v>1</v>
      </c>
      <c r="G1725">
        <v>0</v>
      </c>
      <c r="H1725">
        <v>9000</v>
      </c>
      <c r="I1725">
        <v>1350</v>
      </c>
      <c r="J1725">
        <v>8032.5</v>
      </c>
      <c r="K1725" t="s">
        <v>18</v>
      </c>
      <c r="L1725">
        <v>382.5</v>
      </c>
      <c r="M1725" t="s">
        <v>25</v>
      </c>
      <c r="N1725">
        <v>0</v>
      </c>
      <c r="O1725">
        <v>0</v>
      </c>
      <c r="P1725" t="s">
        <v>126</v>
      </c>
      <c r="Q1725" t="s">
        <v>550</v>
      </c>
      <c r="R1725" t="s">
        <v>21</v>
      </c>
    </row>
    <row r="1726" spans="1:18" hidden="1" x14ac:dyDescent="0.25">
      <c r="A1726">
        <v>172014</v>
      </c>
      <c r="B1726">
        <v>4188</v>
      </c>
      <c r="C1726" s="1">
        <v>44569</v>
      </c>
      <c r="D1726" t="s">
        <v>46</v>
      </c>
      <c r="E1726">
        <v>1</v>
      </c>
      <c r="F1726">
        <v>1</v>
      </c>
      <c r="G1726">
        <v>0</v>
      </c>
      <c r="H1726">
        <v>8400</v>
      </c>
      <c r="I1726">
        <v>1260</v>
      </c>
      <c r="J1726">
        <v>7497</v>
      </c>
      <c r="K1726" t="s">
        <v>18</v>
      </c>
      <c r="L1726">
        <v>357</v>
      </c>
      <c r="M1726" t="s">
        <v>25</v>
      </c>
      <c r="N1726">
        <v>0</v>
      </c>
      <c r="O1726">
        <v>0</v>
      </c>
      <c r="P1726" t="s">
        <v>126</v>
      </c>
      <c r="Q1726" t="s">
        <v>550</v>
      </c>
      <c r="R1726" t="s">
        <v>21</v>
      </c>
    </row>
    <row r="1727" spans="1:18" hidden="1" x14ac:dyDescent="0.25">
      <c r="A1727">
        <v>182134</v>
      </c>
      <c r="B1727">
        <v>4307</v>
      </c>
      <c r="C1727" s="1">
        <v>44671</v>
      </c>
      <c r="D1727" t="s">
        <v>422</v>
      </c>
      <c r="E1727">
        <v>3</v>
      </c>
      <c r="F1727">
        <v>2</v>
      </c>
      <c r="G1727">
        <v>1</v>
      </c>
      <c r="H1727">
        <v>140000</v>
      </c>
      <c r="I1727">
        <v>21000</v>
      </c>
      <c r="J1727">
        <v>124950</v>
      </c>
      <c r="K1727" t="s">
        <v>22</v>
      </c>
      <c r="L1727">
        <v>5950</v>
      </c>
      <c r="M1727" t="s">
        <v>25</v>
      </c>
      <c r="N1727">
        <v>0</v>
      </c>
      <c r="O1727">
        <v>0</v>
      </c>
      <c r="P1727" t="s">
        <v>126</v>
      </c>
      <c r="Q1727" t="s">
        <v>550</v>
      </c>
      <c r="R1727" t="s">
        <v>21</v>
      </c>
    </row>
    <row r="1728" spans="1:18" hidden="1" x14ac:dyDescent="0.25">
      <c r="A1728">
        <v>202157</v>
      </c>
      <c r="B1728">
        <v>4332</v>
      </c>
      <c r="C1728" s="1">
        <v>44684</v>
      </c>
      <c r="D1728" t="s">
        <v>46</v>
      </c>
      <c r="E1728">
        <v>1</v>
      </c>
      <c r="F1728">
        <v>1</v>
      </c>
      <c r="G1728">
        <v>0</v>
      </c>
      <c r="H1728">
        <v>4800</v>
      </c>
      <c r="I1728">
        <v>720</v>
      </c>
      <c r="J1728">
        <v>4284</v>
      </c>
      <c r="K1728" t="s">
        <v>18</v>
      </c>
      <c r="L1728">
        <v>204</v>
      </c>
      <c r="M1728" t="s">
        <v>25</v>
      </c>
      <c r="N1728">
        <v>0</v>
      </c>
      <c r="O1728">
        <v>0</v>
      </c>
      <c r="P1728" t="s">
        <v>126</v>
      </c>
      <c r="Q1728" t="s">
        <v>550</v>
      </c>
      <c r="R1728" t="s">
        <v>21</v>
      </c>
    </row>
    <row r="1729" spans="1:18" hidden="1" x14ac:dyDescent="0.25">
      <c r="A1729">
        <v>222352</v>
      </c>
      <c r="B1729">
        <v>4530</v>
      </c>
      <c r="C1729" s="1">
        <v>44838</v>
      </c>
      <c r="D1729" t="s">
        <v>81</v>
      </c>
      <c r="E1729">
        <v>4</v>
      </c>
      <c r="F1729">
        <v>3</v>
      </c>
      <c r="G1729">
        <v>1</v>
      </c>
      <c r="H1729">
        <v>150000</v>
      </c>
      <c r="I1729">
        <v>22500</v>
      </c>
      <c r="J1729">
        <v>133875</v>
      </c>
      <c r="K1729" t="s">
        <v>18</v>
      </c>
      <c r="L1729">
        <v>6375</v>
      </c>
      <c r="M1729" t="s">
        <v>25</v>
      </c>
      <c r="N1729">
        <v>0</v>
      </c>
      <c r="O1729">
        <v>0</v>
      </c>
      <c r="P1729" t="s">
        <v>126</v>
      </c>
      <c r="Q1729" t="s">
        <v>550</v>
      </c>
      <c r="R1729" t="s">
        <v>21</v>
      </c>
    </row>
    <row r="1730" spans="1:18" hidden="1" x14ac:dyDescent="0.25">
      <c r="A1730">
        <v>171971</v>
      </c>
      <c r="B1730">
        <v>4145</v>
      </c>
      <c r="C1730" s="1">
        <v>44550</v>
      </c>
      <c r="D1730" t="s">
        <v>46</v>
      </c>
      <c r="E1730">
        <v>1</v>
      </c>
      <c r="F1730">
        <v>1</v>
      </c>
      <c r="G1730">
        <v>0</v>
      </c>
      <c r="H1730">
        <v>6000</v>
      </c>
      <c r="I1730">
        <v>900</v>
      </c>
      <c r="J1730">
        <v>5355</v>
      </c>
      <c r="K1730" t="s">
        <v>18</v>
      </c>
      <c r="L1730">
        <v>255</v>
      </c>
      <c r="M1730" t="s">
        <v>25</v>
      </c>
      <c r="N1730">
        <v>0</v>
      </c>
      <c r="O1730">
        <v>0</v>
      </c>
      <c r="P1730" t="s">
        <v>126</v>
      </c>
      <c r="Q1730" t="s">
        <v>550</v>
      </c>
      <c r="R1730" t="s">
        <v>21</v>
      </c>
    </row>
    <row r="1731" spans="1:18" hidden="1" x14ac:dyDescent="0.25">
      <c r="A1731">
        <v>222443</v>
      </c>
      <c r="B1731">
        <v>4612</v>
      </c>
      <c r="C1731" s="1">
        <v>44929</v>
      </c>
      <c r="D1731" t="s">
        <v>46</v>
      </c>
      <c r="E1731">
        <v>1</v>
      </c>
      <c r="F1731">
        <v>1</v>
      </c>
      <c r="G1731">
        <v>0</v>
      </c>
      <c r="H1731">
        <v>16800</v>
      </c>
      <c r="I1731">
        <v>2520</v>
      </c>
      <c r="J1731">
        <v>14994</v>
      </c>
      <c r="K1731" t="s">
        <v>18</v>
      </c>
      <c r="L1731">
        <v>714</v>
      </c>
      <c r="M1731" t="s">
        <v>25</v>
      </c>
      <c r="N1731">
        <v>0</v>
      </c>
      <c r="O1731">
        <v>0</v>
      </c>
      <c r="P1731" t="s">
        <v>126</v>
      </c>
      <c r="Q1731" t="s">
        <v>550</v>
      </c>
      <c r="R1731" t="s">
        <v>21</v>
      </c>
    </row>
    <row r="1732" spans="1:18" hidden="1" x14ac:dyDescent="0.25">
      <c r="A1732">
        <v>212202</v>
      </c>
      <c r="B1732">
        <v>4378</v>
      </c>
      <c r="C1732" s="1">
        <v>44751</v>
      </c>
      <c r="D1732" t="s">
        <v>641</v>
      </c>
      <c r="E1732">
        <v>5</v>
      </c>
      <c r="F1732">
        <v>3</v>
      </c>
      <c r="G1732">
        <v>2</v>
      </c>
      <c r="H1732">
        <v>18000</v>
      </c>
      <c r="I1732">
        <v>2700</v>
      </c>
      <c r="J1732">
        <v>16065</v>
      </c>
      <c r="K1732" t="s">
        <v>18</v>
      </c>
      <c r="L1732">
        <v>765</v>
      </c>
      <c r="M1732" t="s">
        <v>25</v>
      </c>
      <c r="N1732">
        <v>0</v>
      </c>
      <c r="O1732">
        <v>0</v>
      </c>
      <c r="P1732" t="s">
        <v>126</v>
      </c>
      <c r="Q1732" t="s">
        <v>550</v>
      </c>
      <c r="R1732" t="s">
        <v>21</v>
      </c>
    </row>
    <row r="1733" spans="1:18" hidden="1" x14ac:dyDescent="0.25">
      <c r="A1733">
        <v>222454</v>
      </c>
      <c r="B1733">
        <v>4623</v>
      </c>
      <c r="C1733" s="1">
        <v>44935</v>
      </c>
      <c r="D1733" t="s">
        <v>46</v>
      </c>
      <c r="E1733">
        <v>1</v>
      </c>
      <c r="F1733">
        <v>1</v>
      </c>
      <c r="G1733">
        <v>0</v>
      </c>
      <c r="H1733">
        <v>8400</v>
      </c>
      <c r="I1733">
        <v>1260</v>
      </c>
      <c r="J1733">
        <v>7497</v>
      </c>
      <c r="K1733" t="s">
        <v>18</v>
      </c>
      <c r="L1733">
        <v>357</v>
      </c>
      <c r="M1733" t="s">
        <v>25</v>
      </c>
      <c r="N1733">
        <v>0</v>
      </c>
      <c r="O1733">
        <v>0</v>
      </c>
      <c r="P1733" t="s">
        <v>126</v>
      </c>
      <c r="Q1733" t="s">
        <v>550</v>
      </c>
      <c r="R1733" t="s">
        <v>21</v>
      </c>
    </row>
    <row r="1734" spans="1:18" hidden="1" x14ac:dyDescent="0.25">
      <c r="A1734">
        <v>222309</v>
      </c>
      <c r="B1734">
        <v>4487</v>
      </c>
      <c r="C1734" s="1">
        <v>44808</v>
      </c>
      <c r="D1734" t="s">
        <v>46</v>
      </c>
      <c r="E1734">
        <v>1</v>
      </c>
      <c r="F1734">
        <v>1</v>
      </c>
      <c r="G1734">
        <v>0</v>
      </c>
      <c r="H1734">
        <v>9600</v>
      </c>
      <c r="I1734">
        <v>1440</v>
      </c>
      <c r="J1734">
        <v>8568</v>
      </c>
      <c r="K1734" t="s">
        <v>18</v>
      </c>
      <c r="L1734">
        <v>408</v>
      </c>
      <c r="M1734" t="s">
        <v>25</v>
      </c>
      <c r="N1734">
        <v>0</v>
      </c>
      <c r="O1734">
        <v>0</v>
      </c>
      <c r="P1734" t="s">
        <v>126</v>
      </c>
      <c r="Q1734" t="s">
        <v>550</v>
      </c>
      <c r="R1734" t="s">
        <v>21</v>
      </c>
    </row>
    <row r="1735" spans="1:18" hidden="1" x14ac:dyDescent="0.25">
      <c r="A1735">
        <v>121042</v>
      </c>
      <c r="B1735">
        <v>3225</v>
      </c>
      <c r="C1735" s="1">
        <v>43751</v>
      </c>
      <c r="D1735" t="s">
        <v>114</v>
      </c>
      <c r="E1735">
        <v>2</v>
      </c>
      <c r="F1735">
        <v>1</v>
      </c>
      <c r="G1735">
        <v>1</v>
      </c>
      <c r="H1735">
        <v>132000</v>
      </c>
      <c r="I1735">
        <v>25410</v>
      </c>
      <c r="J1735">
        <v>111919.5</v>
      </c>
      <c r="K1735" t="s">
        <v>18</v>
      </c>
      <c r="L1735">
        <v>5329.5</v>
      </c>
      <c r="M1735" t="s">
        <v>25</v>
      </c>
      <c r="N1735">
        <v>0</v>
      </c>
      <c r="O1735">
        <v>0</v>
      </c>
      <c r="P1735" t="s">
        <v>126</v>
      </c>
      <c r="Q1735" t="s">
        <v>550</v>
      </c>
      <c r="R1735" t="s">
        <v>21</v>
      </c>
    </row>
    <row r="1736" spans="1:18" hidden="1" x14ac:dyDescent="0.25">
      <c r="A1736">
        <v>141231</v>
      </c>
      <c r="B1736">
        <v>3410</v>
      </c>
      <c r="C1736" s="1">
        <v>43963</v>
      </c>
      <c r="D1736" t="s">
        <v>46</v>
      </c>
      <c r="E1736">
        <v>1</v>
      </c>
      <c r="F1736">
        <v>1</v>
      </c>
      <c r="G1736">
        <v>0</v>
      </c>
      <c r="H1736">
        <v>2000</v>
      </c>
      <c r="I1736">
        <v>300</v>
      </c>
      <c r="J1736">
        <v>1785</v>
      </c>
      <c r="K1736" t="s">
        <v>18</v>
      </c>
      <c r="L1736">
        <v>85</v>
      </c>
      <c r="M1736" t="s">
        <v>25</v>
      </c>
      <c r="N1736">
        <v>0</v>
      </c>
      <c r="O1736">
        <v>0</v>
      </c>
      <c r="P1736" t="s">
        <v>126</v>
      </c>
      <c r="Q1736" t="s">
        <v>550</v>
      </c>
      <c r="R1736" t="s">
        <v>21</v>
      </c>
    </row>
    <row r="1737" spans="1:18" hidden="1" x14ac:dyDescent="0.25">
      <c r="A1737">
        <v>70794</v>
      </c>
      <c r="B1737">
        <v>2978</v>
      </c>
      <c r="C1737" s="1">
        <v>43513</v>
      </c>
      <c r="D1737" t="s">
        <v>46</v>
      </c>
      <c r="E1737">
        <v>1</v>
      </c>
      <c r="F1737">
        <v>1</v>
      </c>
      <c r="G1737">
        <v>0</v>
      </c>
      <c r="H1737">
        <v>2200</v>
      </c>
      <c r="I1737">
        <v>423.5</v>
      </c>
      <c r="J1737">
        <v>1865.33</v>
      </c>
      <c r="K1737" t="s">
        <v>18</v>
      </c>
      <c r="L1737">
        <v>88.83</v>
      </c>
      <c r="M1737" t="s">
        <v>25</v>
      </c>
      <c r="N1737">
        <v>0</v>
      </c>
      <c r="O1737">
        <v>0</v>
      </c>
      <c r="P1737" t="s">
        <v>124</v>
      </c>
      <c r="Q1737" t="s">
        <v>550</v>
      </c>
      <c r="R1737" t="s">
        <v>21</v>
      </c>
    </row>
    <row r="1738" spans="1:18" hidden="1" x14ac:dyDescent="0.25">
      <c r="A1738">
        <v>141295</v>
      </c>
      <c r="B1738">
        <v>3473</v>
      </c>
      <c r="C1738" s="1">
        <v>44019</v>
      </c>
      <c r="D1738" t="s">
        <v>46</v>
      </c>
      <c r="E1738">
        <v>1</v>
      </c>
      <c r="F1738">
        <v>1</v>
      </c>
      <c r="G1738">
        <v>0</v>
      </c>
      <c r="H1738">
        <v>700</v>
      </c>
      <c r="I1738">
        <v>105</v>
      </c>
      <c r="J1738">
        <v>624.75</v>
      </c>
      <c r="K1738" t="s">
        <v>18</v>
      </c>
      <c r="L1738">
        <v>29.75</v>
      </c>
      <c r="M1738" t="s">
        <v>25</v>
      </c>
      <c r="N1738">
        <v>0</v>
      </c>
      <c r="O1738">
        <v>0</v>
      </c>
      <c r="P1738" t="s">
        <v>124</v>
      </c>
      <c r="Q1738" t="s">
        <v>550</v>
      </c>
      <c r="R1738" t="s">
        <v>21</v>
      </c>
    </row>
    <row r="1739" spans="1:18" hidden="1" x14ac:dyDescent="0.25">
      <c r="A1739">
        <v>222365</v>
      </c>
      <c r="B1739">
        <v>4541</v>
      </c>
      <c r="C1739" s="1">
        <v>44849</v>
      </c>
      <c r="D1739" t="s">
        <v>46</v>
      </c>
      <c r="E1739">
        <v>1</v>
      </c>
      <c r="F1739">
        <v>1</v>
      </c>
      <c r="G1739">
        <v>0</v>
      </c>
      <c r="H1739">
        <v>4320</v>
      </c>
      <c r="I1739">
        <v>648</v>
      </c>
      <c r="J1739">
        <v>3855.6</v>
      </c>
      <c r="K1739" t="s">
        <v>18</v>
      </c>
      <c r="L1739">
        <v>183.6</v>
      </c>
      <c r="M1739" t="s">
        <v>25</v>
      </c>
      <c r="N1739">
        <v>0</v>
      </c>
      <c r="O1739">
        <v>0</v>
      </c>
      <c r="P1739" t="s">
        <v>124</v>
      </c>
      <c r="Q1739" t="s">
        <v>550</v>
      </c>
      <c r="R1739" t="s">
        <v>21</v>
      </c>
    </row>
    <row r="1740" spans="1:18" hidden="1" x14ac:dyDescent="0.25">
      <c r="A1740">
        <v>171850</v>
      </c>
      <c r="B1740">
        <v>4025</v>
      </c>
      <c r="C1740" s="1">
        <v>44443</v>
      </c>
      <c r="D1740" t="s">
        <v>46</v>
      </c>
      <c r="E1740">
        <v>1</v>
      </c>
      <c r="F1740">
        <v>1</v>
      </c>
      <c r="G1740">
        <v>0</v>
      </c>
      <c r="H1740">
        <v>12000</v>
      </c>
      <c r="I1740">
        <v>1800</v>
      </c>
      <c r="J1740">
        <v>10710</v>
      </c>
      <c r="K1740" t="s">
        <v>18</v>
      </c>
      <c r="L1740">
        <v>510</v>
      </c>
      <c r="M1740" t="s">
        <v>25</v>
      </c>
      <c r="N1740">
        <v>0</v>
      </c>
      <c r="O1740">
        <v>0</v>
      </c>
      <c r="P1740" t="s">
        <v>118</v>
      </c>
      <c r="Q1740" t="s">
        <v>550</v>
      </c>
      <c r="R1740" t="s">
        <v>21</v>
      </c>
    </row>
    <row r="1741" spans="1:18" hidden="1" x14ac:dyDescent="0.25">
      <c r="A1741">
        <v>151403</v>
      </c>
      <c r="B1741">
        <v>3581</v>
      </c>
      <c r="C1741" s="1">
        <v>44109</v>
      </c>
      <c r="D1741" t="s">
        <v>46</v>
      </c>
      <c r="E1741">
        <v>1</v>
      </c>
      <c r="F1741">
        <v>1</v>
      </c>
      <c r="G1741">
        <v>0</v>
      </c>
      <c r="H1741">
        <v>5000</v>
      </c>
      <c r="I1741">
        <v>962.5</v>
      </c>
      <c r="J1741">
        <v>4239.38</v>
      </c>
      <c r="K1741" t="s">
        <v>18</v>
      </c>
      <c r="L1741">
        <v>201.88</v>
      </c>
      <c r="M1741" t="s">
        <v>25</v>
      </c>
      <c r="N1741">
        <v>0</v>
      </c>
      <c r="O1741">
        <v>0</v>
      </c>
      <c r="P1741" t="s">
        <v>123</v>
      </c>
      <c r="Q1741" t="s">
        <v>550</v>
      </c>
      <c r="R1741" t="s">
        <v>21</v>
      </c>
    </row>
    <row r="1742" spans="1:18" hidden="1" x14ac:dyDescent="0.25">
      <c r="A1742">
        <v>141235</v>
      </c>
      <c r="B1742">
        <v>3414</v>
      </c>
      <c r="C1742" s="1">
        <v>43964</v>
      </c>
      <c r="D1742" t="s">
        <v>46</v>
      </c>
      <c r="E1742">
        <v>1</v>
      </c>
      <c r="F1742">
        <v>1</v>
      </c>
      <c r="G1742">
        <v>0</v>
      </c>
      <c r="H1742">
        <v>700</v>
      </c>
      <c r="I1742">
        <v>105</v>
      </c>
      <c r="J1742">
        <v>624.75</v>
      </c>
      <c r="K1742" t="s">
        <v>18</v>
      </c>
      <c r="L1742">
        <v>29.75</v>
      </c>
      <c r="M1742" t="s">
        <v>25</v>
      </c>
      <c r="N1742">
        <v>0</v>
      </c>
      <c r="O1742">
        <v>0</v>
      </c>
      <c r="P1742" t="s">
        <v>124</v>
      </c>
      <c r="Q1742" t="s">
        <v>550</v>
      </c>
      <c r="R1742" t="s">
        <v>21</v>
      </c>
    </row>
    <row r="1743" spans="1:18" hidden="1" x14ac:dyDescent="0.25">
      <c r="A1743">
        <v>348</v>
      </c>
      <c r="B1743">
        <v>2534</v>
      </c>
      <c r="C1743" s="1">
        <v>43172</v>
      </c>
      <c r="D1743" t="s">
        <v>46</v>
      </c>
      <c r="E1743">
        <v>1</v>
      </c>
      <c r="F1743">
        <v>1</v>
      </c>
      <c r="G1743">
        <v>0</v>
      </c>
      <c r="H1743">
        <v>4800</v>
      </c>
      <c r="I1743">
        <v>924</v>
      </c>
      <c r="J1743">
        <v>4069.8</v>
      </c>
      <c r="K1743" t="s">
        <v>18</v>
      </c>
      <c r="L1743">
        <v>193.8</v>
      </c>
      <c r="M1743" t="s">
        <v>25</v>
      </c>
      <c r="N1743">
        <v>0</v>
      </c>
      <c r="O1743">
        <v>0</v>
      </c>
      <c r="P1743" t="s">
        <v>113</v>
      </c>
      <c r="Q1743" t="s">
        <v>550</v>
      </c>
      <c r="R1743" t="s">
        <v>21</v>
      </c>
    </row>
    <row r="1744" spans="1:18" hidden="1" x14ac:dyDescent="0.25">
      <c r="A1744">
        <v>212227</v>
      </c>
      <c r="B1744">
        <v>4403</v>
      </c>
      <c r="C1744" s="1">
        <v>44769</v>
      </c>
      <c r="D1744" t="s">
        <v>46</v>
      </c>
      <c r="E1744">
        <v>1</v>
      </c>
      <c r="F1744">
        <v>1</v>
      </c>
      <c r="G1744">
        <v>0</v>
      </c>
      <c r="H1744">
        <v>40000</v>
      </c>
      <c r="I1744">
        <v>6000</v>
      </c>
      <c r="J1744">
        <v>35700</v>
      </c>
      <c r="K1744" t="s">
        <v>18</v>
      </c>
      <c r="L1744">
        <v>1700</v>
      </c>
      <c r="M1744" t="s">
        <v>25</v>
      </c>
      <c r="N1744">
        <v>0</v>
      </c>
      <c r="O1744">
        <v>0</v>
      </c>
      <c r="P1744" t="s">
        <v>110</v>
      </c>
      <c r="Q1744" t="s">
        <v>550</v>
      </c>
      <c r="R1744" t="s">
        <v>21</v>
      </c>
    </row>
    <row r="1745" spans="1:18" hidden="1" x14ac:dyDescent="0.25">
      <c r="A1745">
        <v>222510</v>
      </c>
      <c r="B1745">
        <v>4678</v>
      </c>
      <c r="C1745" s="1">
        <v>44992</v>
      </c>
      <c r="D1745" t="s">
        <v>46</v>
      </c>
      <c r="E1745">
        <v>1</v>
      </c>
      <c r="F1745">
        <v>1</v>
      </c>
      <c r="G1745">
        <v>0</v>
      </c>
      <c r="H1745">
        <v>40000</v>
      </c>
      <c r="I1745">
        <v>6000</v>
      </c>
      <c r="J1745">
        <v>35700</v>
      </c>
      <c r="K1745" t="s">
        <v>18</v>
      </c>
      <c r="L1745">
        <v>1700</v>
      </c>
      <c r="M1745" t="s">
        <v>25</v>
      </c>
      <c r="N1745">
        <v>0</v>
      </c>
      <c r="O1745">
        <v>0</v>
      </c>
      <c r="P1745" t="s">
        <v>110</v>
      </c>
      <c r="Q1745" t="s">
        <v>550</v>
      </c>
      <c r="R1745" t="s">
        <v>21</v>
      </c>
    </row>
    <row r="1746" spans="1:18" hidden="1" x14ac:dyDescent="0.25">
      <c r="A1746">
        <v>171</v>
      </c>
      <c r="B1746">
        <v>2362</v>
      </c>
      <c r="C1746" s="1">
        <v>43056</v>
      </c>
      <c r="D1746" t="s">
        <v>46</v>
      </c>
      <c r="E1746">
        <v>1</v>
      </c>
      <c r="F1746">
        <v>1</v>
      </c>
      <c r="G1746">
        <v>0</v>
      </c>
      <c r="H1746">
        <v>5000</v>
      </c>
      <c r="I1746">
        <v>750</v>
      </c>
      <c r="J1746">
        <v>4462.5</v>
      </c>
      <c r="K1746" t="s">
        <v>22</v>
      </c>
      <c r="L1746">
        <v>212.5</v>
      </c>
      <c r="M1746" t="s">
        <v>25</v>
      </c>
      <c r="N1746">
        <v>0</v>
      </c>
      <c r="O1746">
        <v>0</v>
      </c>
      <c r="P1746" t="s">
        <v>642</v>
      </c>
      <c r="Q1746" t="s">
        <v>550</v>
      </c>
      <c r="R1746" t="s">
        <v>21</v>
      </c>
    </row>
    <row r="1747" spans="1:18" hidden="1" x14ac:dyDescent="0.25">
      <c r="A1747">
        <v>222525</v>
      </c>
      <c r="B1747">
        <v>4693</v>
      </c>
      <c r="C1747" s="1">
        <v>45006</v>
      </c>
      <c r="D1747" t="s">
        <v>46</v>
      </c>
      <c r="E1747">
        <v>1</v>
      </c>
      <c r="F1747">
        <v>1</v>
      </c>
      <c r="G1747">
        <v>0</v>
      </c>
      <c r="H1747">
        <v>30000</v>
      </c>
      <c r="I1747">
        <v>4500</v>
      </c>
      <c r="J1747">
        <v>26775</v>
      </c>
      <c r="K1747" t="s">
        <v>18</v>
      </c>
      <c r="L1747">
        <v>1275</v>
      </c>
      <c r="M1747" t="s">
        <v>25</v>
      </c>
      <c r="N1747">
        <v>0</v>
      </c>
      <c r="O1747">
        <v>0</v>
      </c>
      <c r="P1747" t="s">
        <v>110</v>
      </c>
      <c r="Q1747" t="s">
        <v>550</v>
      </c>
      <c r="R1747" t="s">
        <v>21</v>
      </c>
    </row>
    <row r="1748" spans="1:18" hidden="1" x14ac:dyDescent="0.25">
      <c r="A1748">
        <v>90933</v>
      </c>
      <c r="B1748">
        <v>3111</v>
      </c>
      <c r="C1748" s="1">
        <v>43663</v>
      </c>
      <c r="D1748" t="s">
        <v>46</v>
      </c>
      <c r="E1748">
        <v>1</v>
      </c>
      <c r="F1748">
        <v>1</v>
      </c>
      <c r="G1748">
        <v>0</v>
      </c>
      <c r="H1748">
        <v>8000</v>
      </c>
      <c r="I1748">
        <v>1540</v>
      </c>
      <c r="J1748">
        <v>6783</v>
      </c>
      <c r="K1748" t="s">
        <v>18</v>
      </c>
      <c r="L1748">
        <v>323</v>
      </c>
      <c r="M1748" t="s">
        <v>25</v>
      </c>
      <c r="N1748">
        <v>0</v>
      </c>
      <c r="O1748">
        <v>0</v>
      </c>
      <c r="P1748" t="s">
        <v>118</v>
      </c>
      <c r="Q1748" t="s">
        <v>550</v>
      </c>
      <c r="R1748" t="s">
        <v>21</v>
      </c>
    </row>
    <row r="1749" spans="1:18" hidden="1" x14ac:dyDescent="0.25">
      <c r="A1749">
        <v>171912</v>
      </c>
      <c r="B1749">
        <v>4087</v>
      </c>
      <c r="C1749" s="1">
        <v>44495</v>
      </c>
      <c r="D1749" t="s">
        <v>66</v>
      </c>
      <c r="E1749">
        <v>2</v>
      </c>
      <c r="F1749">
        <v>1</v>
      </c>
      <c r="G1749">
        <v>1</v>
      </c>
      <c r="H1749">
        <v>6400</v>
      </c>
      <c r="I1749">
        <v>960</v>
      </c>
      <c r="J1749">
        <v>5712</v>
      </c>
      <c r="K1749" t="s">
        <v>18</v>
      </c>
      <c r="L1749">
        <v>272</v>
      </c>
      <c r="M1749" t="s">
        <v>25</v>
      </c>
      <c r="N1749">
        <v>0</v>
      </c>
      <c r="O1749">
        <v>0</v>
      </c>
      <c r="P1749" t="s">
        <v>118</v>
      </c>
      <c r="Q1749" t="s">
        <v>550</v>
      </c>
      <c r="R1749" t="s">
        <v>21</v>
      </c>
    </row>
    <row r="1750" spans="1:18" hidden="1" x14ac:dyDescent="0.25">
      <c r="A1750">
        <v>222317</v>
      </c>
      <c r="B1750">
        <v>4495</v>
      </c>
      <c r="C1750" s="1">
        <v>44819</v>
      </c>
      <c r="D1750" t="s">
        <v>643</v>
      </c>
      <c r="E1750">
        <v>1</v>
      </c>
      <c r="F1750">
        <v>1</v>
      </c>
      <c r="G1750">
        <v>0</v>
      </c>
      <c r="H1750">
        <v>11640</v>
      </c>
      <c r="I1750">
        <v>1746</v>
      </c>
      <c r="J1750">
        <v>10388.700000000001</v>
      </c>
      <c r="K1750" t="s">
        <v>18</v>
      </c>
      <c r="L1750">
        <v>494.7</v>
      </c>
      <c r="M1750" t="s">
        <v>25</v>
      </c>
      <c r="N1750">
        <v>0</v>
      </c>
      <c r="O1750">
        <v>0</v>
      </c>
      <c r="P1750" t="s">
        <v>118</v>
      </c>
      <c r="Q1750" t="s">
        <v>550</v>
      </c>
      <c r="R1750" t="s">
        <v>21</v>
      </c>
    </row>
    <row r="1751" spans="1:18" hidden="1" x14ac:dyDescent="0.25">
      <c r="A1751">
        <v>151562</v>
      </c>
      <c r="B1751">
        <v>3738</v>
      </c>
      <c r="C1751" s="1">
        <v>44226</v>
      </c>
      <c r="D1751" t="s">
        <v>46</v>
      </c>
      <c r="E1751">
        <v>1</v>
      </c>
      <c r="F1751">
        <v>1</v>
      </c>
      <c r="G1751">
        <v>0</v>
      </c>
      <c r="H1751">
        <v>9600</v>
      </c>
      <c r="I1751">
        <v>1440</v>
      </c>
      <c r="J1751">
        <v>8568</v>
      </c>
      <c r="K1751" t="s">
        <v>18</v>
      </c>
      <c r="L1751">
        <v>408</v>
      </c>
      <c r="M1751" t="s">
        <v>25</v>
      </c>
      <c r="N1751">
        <v>0</v>
      </c>
      <c r="O1751">
        <v>0</v>
      </c>
      <c r="P1751" t="s">
        <v>118</v>
      </c>
      <c r="Q1751" t="s">
        <v>550</v>
      </c>
      <c r="R1751" t="s">
        <v>21</v>
      </c>
    </row>
    <row r="1752" spans="1:18" hidden="1" x14ac:dyDescent="0.25">
      <c r="A1752">
        <v>222312</v>
      </c>
      <c r="B1752">
        <v>4490</v>
      </c>
      <c r="C1752" s="1">
        <v>44811</v>
      </c>
      <c r="D1752" t="s">
        <v>643</v>
      </c>
      <c r="E1752">
        <v>1</v>
      </c>
      <c r="F1752">
        <v>1</v>
      </c>
      <c r="G1752">
        <v>0</v>
      </c>
      <c r="H1752">
        <v>11640</v>
      </c>
      <c r="I1752">
        <v>1746</v>
      </c>
      <c r="J1752">
        <v>10388.700000000001</v>
      </c>
      <c r="K1752" t="s">
        <v>18</v>
      </c>
      <c r="L1752">
        <v>494.7</v>
      </c>
      <c r="M1752" t="s">
        <v>25</v>
      </c>
      <c r="N1752">
        <v>0</v>
      </c>
      <c r="O1752">
        <v>0</v>
      </c>
      <c r="P1752" t="s">
        <v>118</v>
      </c>
      <c r="Q1752" t="s">
        <v>550</v>
      </c>
      <c r="R1752" t="s">
        <v>21</v>
      </c>
    </row>
    <row r="1753" spans="1:18" hidden="1" x14ac:dyDescent="0.25">
      <c r="A1753">
        <v>403</v>
      </c>
      <c r="B1753">
        <v>2585</v>
      </c>
      <c r="C1753" s="1">
        <v>43214</v>
      </c>
      <c r="D1753" t="s">
        <v>644</v>
      </c>
      <c r="E1753">
        <v>2</v>
      </c>
      <c r="F1753">
        <v>1</v>
      </c>
      <c r="G1753">
        <v>1</v>
      </c>
      <c r="H1753">
        <v>4800</v>
      </c>
      <c r="I1753">
        <v>924</v>
      </c>
      <c r="J1753">
        <v>4069.8</v>
      </c>
      <c r="K1753" t="s">
        <v>18</v>
      </c>
      <c r="L1753">
        <v>193.8</v>
      </c>
      <c r="M1753" t="s">
        <v>25</v>
      </c>
      <c r="N1753">
        <v>0</v>
      </c>
      <c r="O1753">
        <v>0</v>
      </c>
      <c r="P1753" t="s">
        <v>118</v>
      </c>
      <c r="Q1753" t="s">
        <v>550</v>
      </c>
      <c r="R1753" t="s">
        <v>21</v>
      </c>
    </row>
    <row r="1754" spans="1:18" hidden="1" x14ac:dyDescent="0.25">
      <c r="A1754">
        <v>138</v>
      </c>
      <c r="B1754">
        <v>2330</v>
      </c>
      <c r="C1754" s="1">
        <v>43033</v>
      </c>
      <c r="D1754" t="s">
        <v>645</v>
      </c>
      <c r="E1754">
        <v>1</v>
      </c>
      <c r="F1754">
        <v>1</v>
      </c>
      <c r="G1754">
        <v>0</v>
      </c>
      <c r="H1754">
        <v>24400</v>
      </c>
      <c r="I1754">
        <v>3660</v>
      </c>
      <c r="J1754">
        <v>21777</v>
      </c>
      <c r="K1754" t="s">
        <v>18</v>
      </c>
      <c r="L1754">
        <v>1037</v>
      </c>
      <c r="M1754" t="s">
        <v>25</v>
      </c>
      <c r="N1754">
        <v>0</v>
      </c>
      <c r="O1754">
        <v>0</v>
      </c>
      <c r="P1754" t="s">
        <v>109</v>
      </c>
      <c r="Q1754" t="s">
        <v>550</v>
      </c>
      <c r="R1754" t="s">
        <v>21</v>
      </c>
    </row>
    <row r="1755" spans="1:18" hidden="1" x14ac:dyDescent="0.25">
      <c r="A1755">
        <v>546</v>
      </c>
      <c r="B1755">
        <v>2724</v>
      </c>
      <c r="C1755" s="1">
        <v>43317</v>
      </c>
      <c r="D1755" t="s">
        <v>646</v>
      </c>
      <c r="E1755">
        <v>1</v>
      </c>
      <c r="F1755">
        <v>1</v>
      </c>
      <c r="G1755">
        <v>0</v>
      </c>
      <c r="H1755">
        <v>14400</v>
      </c>
      <c r="I1755">
        <v>2772</v>
      </c>
      <c r="J1755">
        <v>12209.4</v>
      </c>
      <c r="K1755" t="s">
        <v>18</v>
      </c>
      <c r="L1755">
        <v>581.4</v>
      </c>
      <c r="M1755" t="s">
        <v>25</v>
      </c>
      <c r="N1755">
        <v>0</v>
      </c>
      <c r="O1755">
        <v>0</v>
      </c>
      <c r="P1755" t="s">
        <v>109</v>
      </c>
      <c r="Q1755" t="s">
        <v>550</v>
      </c>
      <c r="R1755" t="s">
        <v>21</v>
      </c>
    </row>
    <row r="1756" spans="1:18" hidden="1" x14ac:dyDescent="0.25">
      <c r="A1756">
        <v>547</v>
      </c>
      <c r="B1756">
        <v>2725</v>
      </c>
      <c r="C1756" s="1">
        <v>43317</v>
      </c>
      <c r="D1756" t="s">
        <v>647</v>
      </c>
      <c r="E1756">
        <v>2</v>
      </c>
      <c r="F1756">
        <v>2</v>
      </c>
      <c r="G1756">
        <v>0</v>
      </c>
      <c r="H1756">
        <v>32760</v>
      </c>
      <c r="I1756">
        <v>4914</v>
      </c>
      <c r="J1756">
        <v>29238.3</v>
      </c>
      <c r="K1756" t="s">
        <v>18</v>
      </c>
      <c r="L1756">
        <v>1392.3</v>
      </c>
      <c r="M1756" t="s">
        <v>25</v>
      </c>
      <c r="N1756">
        <v>0</v>
      </c>
      <c r="O1756">
        <v>0</v>
      </c>
      <c r="P1756" t="s">
        <v>109</v>
      </c>
      <c r="Q1756" t="s">
        <v>550</v>
      </c>
      <c r="R1756" t="s">
        <v>21</v>
      </c>
    </row>
    <row r="1757" spans="1:18" hidden="1" x14ac:dyDescent="0.25">
      <c r="A1757">
        <v>70755</v>
      </c>
      <c r="B1757">
        <v>2939</v>
      </c>
      <c r="C1757" s="1">
        <v>43474</v>
      </c>
      <c r="D1757" t="s">
        <v>648</v>
      </c>
      <c r="E1757">
        <v>1</v>
      </c>
      <c r="F1757">
        <v>1</v>
      </c>
      <c r="G1757">
        <v>0</v>
      </c>
      <c r="H1757">
        <v>14400</v>
      </c>
      <c r="I1757">
        <v>2160</v>
      </c>
      <c r="J1757">
        <v>12852</v>
      </c>
      <c r="K1757" t="s">
        <v>18</v>
      </c>
      <c r="L1757">
        <v>612</v>
      </c>
      <c r="M1757" t="s">
        <v>25</v>
      </c>
      <c r="N1757">
        <v>0</v>
      </c>
      <c r="O1757">
        <v>0</v>
      </c>
      <c r="P1757" t="s">
        <v>109</v>
      </c>
      <c r="Q1757" t="s">
        <v>550</v>
      </c>
      <c r="R1757" t="s">
        <v>21</v>
      </c>
    </row>
    <row r="1758" spans="1:18" hidden="1" x14ac:dyDescent="0.25">
      <c r="A1758">
        <v>627</v>
      </c>
      <c r="B1758">
        <v>2804</v>
      </c>
      <c r="C1758" s="1">
        <v>43386</v>
      </c>
      <c r="D1758" t="s">
        <v>46</v>
      </c>
      <c r="E1758">
        <v>2</v>
      </c>
      <c r="F1758">
        <v>2</v>
      </c>
      <c r="G1758">
        <v>0</v>
      </c>
      <c r="H1758">
        <v>120000</v>
      </c>
      <c r="I1758">
        <v>23100</v>
      </c>
      <c r="J1758">
        <v>101745</v>
      </c>
      <c r="K1758" t="s">
        <v>18</v>
      </c>
      <c r="L1758">
        <v>4845</v>
      </c>
      <c r="M1758" t="s">
        <v>25</v>
      </c>
      <c r="N1758">
        <v>0</v>
      </c>
      <c r="O1758">
        <v>0</v>
      </c>
      <c r="P1758" t="s">
        <v>110</v>
      </c>
      <c r="Q1758" t="s">
        <v>550</v>
      </c>
      <c r="R1758" t="s">
        <v>21</v>
      </c>
    </row>
    <row r="1759" spans="1:18" hidden="1" x14ac:dyDescent="0.25">
      <c r="A1759">
        <v>80863</v>
      </c>
      <c r="B1759">
        <v>3047</v>
      </c>
      <c r="C1759" s="1">
        <v>43588</v>
      </c>
      <c r="D1759" t="s">
        <v>46</v>
      </c>
      <c r="E1759">
        <v>2</v>
      </c>
      <c r="F1759">
        <v>1</v>
      </c>
      <c r="G1759">
        <v>1</v>
      </c>
      <c r="H1759">
        <v>132000</v>
      </c>
      <c r="I1759">
        <v>25410</v>
      </c>
      <c r="J1759">
        <v>111919.5</v>
      </c>
      <c r="K1759" t="s">
        <v>22</v>
      </c>
      <c r="L1759">
        <v>5329.5</v>
      </c>
      <c r="M1759" t="s">
        <v>25</v>
      </c>
      <c r="N1759">
        <v>0</v>
      </c>
      <c r="O1759">
        <v>0</v>
      </c>
      <c r="P1759" t="s">
        <v>110</v>
      </c>
      <c r="Q1759" t="s">
        <v>550</v>
      </c>
      <c r="R1759" t="s">
        <v>21</v>
      </c>
    </row>
    <row r="1760" spans="1:18" hidden="1" x14ac:dyDescent="0.25">
      <c r="A1760">
        <v>202154</v>
      </c>
      <c r="B1760">
        <v>4329</v>
      </c>
      <c r="C1760" s="1">
        <v>44683</v>
      </c>
      <c r="D1760" t="s">
        <v>46</v>
      </c>
      <c r="E1760">
        <v>1</v>
      </c>
      <c r="F1760">
        <v>1</v>
      </c>
      <c r="G1760">
        <v>0</v>
      </c>
      <c r="H1760">
        <v>28800</v>
      </c>
      <c r="I1760">
        <v>4320</v>
      </c>
      <c r="J1760">
        <v>25704</v>
      </c>
      <c r="K1760" t="s">
        <v>18</v>
      </c>
      <c r="L1760">
        <v>1224</v>
      </c>
      <c r="M1760" t="s">
        <v>25</v>
      </c>
      <c r="N1760">
        <v>0</v>
      </c>
      <c r="O1760">
        <v>0</v>
      </c>
      <c r="P1760" t="s">
        <v>110</v>
      </c>
      <c r="Q1760" t="s">
        <v>550</v>
      </c>
      <c r="R1760" t="s">
        <v>21</v>
      </c>
    </row>
    <row r="1761" spans="1:18" hidden="1" x14ac:dyDescent="0.25">
      <c r="A1761">
        <v>110</v>
      </c>
      <c r="B1761">
        <v>2302</v>
      </c>
      <c r="C1761" s="1">
        <v>43032</v>
      </c>
      <c r="D1761" t="s">
        <v>46</v>
      </c>
      <c r="E1761">
        <v>5</v>
      </c>
      <c r="F1761">
        <v>3</v>
      </c>
      <c r="G1761">
        <v>2</v>
      </c>
      <c r="H1761">
        <v>14999.4</v>
      </c>
      <c r="I1761">
        <v>2887.38</v>
      </c>
      <c r="J1761">
        <v>12717.62</v>
      </c>
      <c r="K1761" t="s">
        <v>18</v>
      </c>
      <c r="L1761">
        <v>605.6</v>
      </c>
      <c r="M1761" t="s">
        <v>25</v>
      </c>
      <c r="N1761">
        <v>0</v>
      </c>
      <c r="O1761">
        <v>0</v>
      </c>
      <c r="P1761" t="s">
        <v>110</v>
      </c>
      <c r="Q1761" t="s">
        <v>550</v>
      </c>
      <c r="R1761" t="s">
        <v>21</v>
      </c>
    </row>
    <row r="1762" spans="1:18" hidden="1" x14ac:dyDescent="0.25">
      <c r="A1762">
        <v>222336</v>
      </c>
      <c r="B1762">
        <v>4514</v>
      </c>
      <c r="C1762" s="1">
        <v>44834</v>
      </c>
      <c r="D1762" t="s">
        <v>81</v>
      </c>
      <c r="E1762">
        <v>4</v>
      </c>
      <c r="F1762">
        <v>3</v>
      </c>
      <c r="G1762">
        <v>1</v>
      </c>
      <c r="H1762">
        <v>150000</v>
      </c>
      <c r="I1762">
        <v>22500</v>
      </c>
      <c r="J1762">
        <v>133875</v>
      </c>
      <c r="K1762" t="s">
        <v>18</v>
      </c>
      <c r="L1762">
        <v>6375</v>
      </c>
      <c r="M1762" t="s">
        <v>25</v>
      </c>
      <c r="N1762">
        <v>0</v>
      </c>
      <c r="O1762">
        <v>0</v>
      </c>
      <c r="P1762" t="s">
        <v>110</v>
      </c>
      <c r="Q1762" t="s">
        <v>550</v>
      </c>
      <c r="R1762" t="s">
        <v>21</v>
      </c>
    </row>
    <row r="1763" spans="1:18" hidden="1" x14ac:dyDescent="0.25">
      <c r="A1763">
        <v>192137</v>
      </c>
      <c r="B1763">
        <v>4311</v>
      </c>
      <c r="C1763" s="1">
        <v>44673</v>
      </c>
      <c r="D1763" t="s">
        <v>422</v>
      </c>
      <c r="E1763">
        <v>3</v>
      </c>
      <c r="F1763">
        <v>2</v>
      </c>
      <c r="G1763">
        <v>1</v>
      </c>
      <c r="H1763">
        <v>210000</v>
      </c>
      <c r="I1763">
        <v>31500</v>
      </c>
      <c r="J1763">
        <v>187425</v>
      </c>
      <c r="K1763" t="s">
        <v>22</v>
      </c>
      <c r="L1763">
        <v>8925</v>
      </c>
      <c r="M1763" t="s">
        <v>25</v>
      </c>
      <c r="N1763">
        <v>0</v>
      </c>
      <c r="O1763">
        <v>0</v>
      </c>
      <c r="P1763" t="s">
        <v>110</v>
      </c>
      <c r="Q1763" t="s">
        <v>550</v>
      </c>
      <c r="R1763" t="s">
        <v>21</v>
      </c>
    </row>
    <row r="1764" spans="1:18" hidden="1" x14ac:dyDescent="0.25">
      <c r="A1764">
        <v>192138</v>
      </c>
      <c r="B1764">
        <v>4312</v>
      </c>
      <c r="C1764" s="1">
        <v>44673</v>
      </c>
      <c r="D1764" t="s">
        <v>66</v>
      </c>
      <c r="E1764">
        <v>2</v>
      </c>
      <c r="F1764">
        <v>1</v>
      </c>
      <c r="G1764">
        <v>1</v>
      </c>
      <c r="H1764">
        <v>140000</v>
      </c>
      <c r="I1764">
        <v>21000</v>
      </c>
      <c r="J1764">
        <v>124950</v>
      </c>
      <c r="K1764" t="s">
        <v>22</v>
      </c>
      <c r="L1764">
        <v>5950</v>
      </c>
      <c r="M1764" t="s">
        <v>25</v>
      </c>
      <c r="N1764">
        <v>0</v>
      </c>
      <c r="O1764">
        <v>0</v>
      </c>
      <c r="P1764" t="s">
        <v>110</v>
      </c>
      <c r="Q1764" t="s">
        <v>550</v>
      </c>
      <c r="R1764" t="s">
        <v>21</v>
      </c>
    </row>
    <row r="1765" spans="1:18" hidden="1" x14ac:dyDescent="0.25">
      <c r="A1765">
        <v>182109</v>
      </c>
      <c r="B1765">
        <v>4282</v>
      </c>
      <c r="C1765" s="1">
        <v>44652</v>
      </c>
      <c r="D1765" t="s">
        <v>46</v>
      </c>
      <c r="E1765">
        <v>1</v>
      </c>
      <c r="F1765">
        <v>1</v>
      </c>
      <c r="G1765">
        <v>0</v>
      </c>
      <c r="H1765">
        <v>17920</v>
      </c>
      <c r="I1765">
        <v>2688</v>
      </c>
      <c r="J1765">
        <v>15993.6</v>
      </c>
      <c r="K1765" t="s">
        <v>18</v>
      </c>
      <c r="L1765">
        <v>761.6</v>
      </c>
      <c r="M1765" t="s">
        <v>25</v>
      </c>
      <c r="N1765">
        <v>0</v>
      </c>
      <c r="O1765">
        <v>0</v>
      </c>
      <c r="P1765" t="s">
        <v>110</v>
      </c>
      <c r="Q1765" t="s">
        <v>550</v>
      </c>
      <c r="R1765" t="s">
        <v>21</v>
      </c>
    </row>
    <row r="1766" spans="1:18" hidden="1" x14ac:dyDescent="0.25">
      <c r="A1766">
        <v>171934</v>
      </c>
      <c r="B1766">
        <v>4109</v>
      </c>
      <c r="C1766" s="1">
        <v>44503</v>
      </c>
      <c r="D1766" t="s">
        <v>46</v>
      </c>
      <c r="E1766">
        <v>1</v>
      </c>
      <c r="F1766">
        <v>1</v>
      </c>
      <c r="G1766">
        <v>0</v>
      </c>
      <c r="H1766">
        <v>37000</v>
      </c>
      <c r="I1766">
        <v>5550</v>
      </c>
      <c r="J1766">
        <v>33022.5</v>
      </c>
      <c r="K1766" t="s">
        <v>18</v>
      </c>
      <c r="L1766">
        <v>1572.5</v>
      </c>
      <c r="M1766" t="s">
        <v>25</v>
      </c>
      <c r="N1766">
        <v>0</v>
      </c>
      <c r="O1766">
        <v>0</v>
      </c>
      <c r="P1766" t="s">
        <v>110</v>
      </c>
      <c r="Q1766" t="s">
        <v>550</v>
      </c>
      <c r="R1766" t="s">
        <v>21</v>
      </c>
    </row>
    <row r="1767" spans="1:18" hidden="1" x14ac:dyDescent="0.25">
      <c r="A1767">
        <v>222278</v>
      </c>
      <c r="B1767">
        <v>4456</v>
      </c>
      <c r="C1767" s="1">
        <v>44797</v>
      </c>
      <c r="D1767" t="s">
        <v>46</v>
      </c>
      <c r="E1767">
        <v>1</v>
      </c>
      <c r="F1767">
        <v>1</v>
      </c>
      <c r="G1767">
        <v>0</v>
      </c>
      <c r="H1767">
        <v>40000</v>
      </c>
      <c r="I1767">
        <v>6000</v>
      </c>
      <c r="J1767">
        <v>35700</v>
      </c>
      <c r="K1767" t="s">
        <v>18</v>
      </c>
      <c r="L1767">
        <v>1700</v>
      </c>
      <c r="M1767" t="s">
        <v>25</v>
      </c>
      <c r="N1767">
        <v>0</v>
      </c>
      <c r="O1767">
        <v>0</v>
      </c>
      <c r="P1767" t="s">
        <v>110</v>
      </c>
      <c r="Q1767" t="s">
        <v>550</v>
      </c>
      <c r="R1767" t="s">
        <v>21</v>
      </c>
    </row>
    <row r="1768" spans="1:18" hidden="1" x14ac:dyDescent="0.25">
      <c r="A1768">
        <v>269</v>
      </c>
      <c r="B1768">
        <v>2460</v>
      </c>
      <c r="C1768" s="1">
        <v>43123</v>
      </c>
      <c r="D1768" t="s">
        <v>46</v>
      </c>
      <c r="E1768">
        <v>1</v>
      </c>
      <c r="F1768">
        <v>1</v>
      </c>
      <c r="G1768">
        <v>0</v>
      </c>
      <c r="H1768">
        <v>25000</v>
      </c>
      <c r="I1768">
        <v>4812.5</v>
      </c>
      <c r="J1768">
        <v>21196.880000000001</v>
      </c>
      <c r="K1768" t="s">
        <v>18</v>
      </c>
      <c r="L1768">
        <v>1009.38</v>
      </c>
      <c r="M1768" t="s">
        <v>25</v>
      </c>
      <c r="N1768">
        <v>0</v>
      </c>
      <c r="O1768">
        <v>0</v>
      </c>
      <c r="P1768" t="s">
        <v>99</v>
      </c>
      <c r="Q1768" t="s">
        <v>550</v>
      </c>
      <c r="R1768" t="s">
        <v>21</v>
      </c>
    </row>
    <row r="1769" spans="1:18" hidden="1" x14ac:dyDescent="0.25">
      <c r="A1769">
        <v>70</v>
      </c>
      <c r="B1769">
        <v>2262</v>
      </c>
      <c r="C1769" s="1">
        <v>43011</v>
      </c>
      <c r="D1769" t="s">
        <v>649</v>
      </c>
      <c r="E1769">
        <v>3</v>
      </c>
      <c r="F1769">
        <v>2</v>
      </c>
      <c r="G1769">
        <v>1</v>
      </c>
      <c r="H1769">
        <v>24000</v>
      </c>
      <c r="I1769">
        <v>4620</v>
      </c>
      <c r="J1769">
        <v>20349</v>
      </c>
      <c r="K1769" t="s">
        <v>18</v>
      </c>
      <c r="L1769">
        <v>969</v>
      </c>
      <c r="M1769" t="s">
        <v>25</v>
      </c>
      <c r="N1769">
        <v>0</v>
      </c>
      <c r="O1769">
        <v>0</v>
      </c>
      <c r="P1769" t="s">
        <v>99</v>
      </c>
      <c r="Q1769" t="s">
        <v>550</v>
      </c>
      <c r="R1769" t="s">
        <v>21</v>
      </c>
    </row>
    <row r="1770" spans="1:18" hidden="1" x14ac:dyDescent="0.25">
      <c r="A1770">
        <v>387</v>
      </c>
      <c r="B1770">
        <v>2571</v>
      </c>
      <c r="C1770" s="1">
        <v>43206</v>
      </c>
      <c r="D1770" t="s">
        <v>46</v>
      </c>
      <c r="E1770">
        <v>1</v>
      </c>
      <c r="F1770">
        <v>1</v>
      </c>
      <c r="G1770">
        <v>0</v>
      </c>
      <c r="H1770">
        <v>12000</v>
      </c>
      <c r="I1770">
        <v>2310</v>
      </c>
      <c r="J1770">
        <v>10174.5</v>
      </c>
      <c r="K1770" t="s">
        <v>18</v>
      </c>
      <c r="L1770">
        <v>484.5</v>
      </c>
      <c r="M1770" t="s">
        <v>25</v>
      </c>
      <c r="N1770">
        <v>0</v>
      </c>
      <c r="O1770">
        <v>0</v>
      </c>
      <c r="P1770" t="s">
        <v>99</v>
      </c>
      <c r="Q1770" t="s">
        <v>550</v>
      </c>
      <c r="R1770" t="s">
        <v>21</v>
      </c>
    </row>
    <row r="1771" spans="1:18" hidden="1" x14ac:dyDescent="0.25">
      <c r="A1771">
        <v>222532</v>
      </c>
      <c r="B1771">
        <v>4700</v>
      </c>
      <c r="C1771" s="1">
        <v>45006</v>
      </c>
      <c r="D1771" t="s">
        <v>46</v>
      </c>
      <c r="E1771">
        <v>1</v>
      </c>
      <c r="F1771">
        <v>1</v>
      </c>
      <c r="G1771">
        <v>0</v>
      </c>
      <c r="H1771">
        <v>2850</v>
      </c>
      <c r="I1771">
        <v>427.5</v>
      </c>
      <c r="J1771">
        <v>2543.63</v>
      </c>
      <c r="K1771" t="s">
        <v>18</v>
      </c>
      <c r="L1771">
        <v>121.13</v>
      </c>
      <c r="M1771" t="s">
        <v>25</v>
      </c>
      <c r="N1771">
        <v>0</v>
      </c>
      <c r="O1771">
        <v>0</v>
      </c>
      <c r="P1771" t="s">
        <v>96</v>
      </c>
      <c r="Q1771" t="s">
        <v>550</v>
      </c>
      <c r="R1771" t="s">
        <v>21</v>
      </c>
    </row>
    <row r="1772" spans="1:18" hidden="1" x14ac:dyDescent="0.25">
      <c r="A1772">
        <v>356</v>
      </c>
      <c r="B1772">
        <v>2542</v>
      </c>
      <c r="C1772" s="1">
        <v>43174</v>
      </c>
      <c r="D1772" t="s">
        <v>46</v>
      </c>
      <c r="E1772">
        <v>1</v>
      </c>
      <c r="F1772">
        <v>1</v>
      </c>
      <c r="G1772">
        <v>0</v>
      </c>
      <c r="H1772">
        <v>12000</v>
      </c>
      <c r="I1772">
        <v>2310</v>
      </c>
      <c r="J1772">
        <v>10174.5</v>
      </c>
      <c r="K1772" t="s">
        <v>18</v>
      </c>
      <c r="L1772">
        <v>484.5</v>
      </c>
      <c r="M1772" t="s">
        <v>25</v>
      </c>
      <c r="N1772">
        <v>0</v>
      </c>
      <c r="O1772">
        <v>0</v>
      </c>
      <c r="P1772" t="s">
        <v>99</v>
      </c>
      <c r="Q1772" t="s">
        <v>550</v>
      </c>
      <c r="R1772" t="s">
        <v>21</v>
      </c>
    </row>
    <row r="1773" spans="1:18" hidden="1" x14ac:dyDescent="0.25">
      <c r="A1773">
        <v>222406</v>
      </c>
      <c r="B1773">
        <v>4579</v>
      </c>
      <c r="C1773" s="1">
        <v>44876</v>
      </c>
      <c r="D1773" t="s">
        <v>46</v>
      </c>
      <c r="E1773">
        <v>1</v>
      </c>
      <c r="F1773">
        <v>1</v>
      </c>
      <c r="G1773">
        <v>0</v>
      </c>
      <c r="H1773">
        <v>11400</v>
      </c>
      <c r="I1773">
        <v>1710</v>
      </c>
      <c r="J1773">
        <v>10174.5</v>
      </c>
      <c r="K1773" t="s">
        <v>18</v>
      </c>
      <c r="L1773">
        <v>484.5</v>
      </c>
      <c r="M1773" t="s">
        <v>25</v>
      </c>
      <c r="N1773">
        <v>0</v>
      </c>
      <c r="O1773">
        <v>0</v>
      </c>
      <c r="P1773" t="s">
        <v>103</v>
      </c>
      <c r="Q1773" t="s">
        <v>550</v>
      </c>
      <c r="R1773" t="s">
        <v>21</v>
      </c>
    </row>
    <row r="1774" spans="1:18" hidden="1" x14ac:dyDescent="0.25">
      <c r="A1774">
        <v>618</v>
      </c>
      <c r="B1774">
        <v>2795</v>
      </c>
      <c r="C1774" s="1">
        <v>43377</v>
      </c>
      <c r="D1774" t="s">
        <v>650</v>
      </c>
      <c r="E1774">
        <v>16</v>
      </c>
      <c r="F1774">
        <v>16</v>
      </c>
      <c r="G1774">
        <v>0</v>
      </c>
      <c r="H1774">
        <v>117600</v>
      </c>
      <c r="I1774">
        <v>20496</v>
      </c>
      <c r="J1774">
        <v>101959.2</v>
      </c>
      <c r="K1774" t="s">
        <v>27</v>
      </c>
      <c r="L1774">
        <v>4855.2</v>
      </c>
      <c r="M1774" t="s">
        <v>25</v>
      </c>
      <c r="N1774">
        <v>0</v>
      </c>
      <c r="O1774">
        <v>0</v>
      </c>
      <c r="P1774" t="s">
        <v>101</v>
      </c>
      <c r="Q1774" t="s">
        <v>550</v>
      </c>
      <c r="R1774" t="s">
        <v>21</v>
      </c>
    </row>
    <row r="1775" spans="1:18" hidden="1" x14ac:dyDescent="0.25">
      <c r="A1775">
        <v>261</v>
      </c>
      <c r="B1775">
        <v>2452</v>
      </c>
      <c r="C1775" s="1">
        <v>43119</v>
      </c>
      <c r="D1775" t="s">
        <v>46</v>
      </c>
      <c r="E1775">
        <v>1</v>
      </c>
      <c r="F1775">
        <v>1</v>
      </c>
      <c r="G1775">
        <v>0</v>
      </c>
      <c r="H1775">
        <v>9200</v>
      </c>
      <c r="I1775">
        <v>1771</v>
      </c>
      <c r="J1775">
        <v>7800.45</v>
      </c>
      <c r="K1775" t="s">
        <v>18</v>
      </c>
      <c r="L1775">
        <v>371.45</v>
      </c>
      <c r="M1775" t="s">
        <v>25</v>
      </c>
      <c r="N1775">
        <v>0</v>
      </c>
      <c r="O1775">
        <v>0</v>
      </c>
      <c r="P1775" t="s">
        <v>103</v>
      </c>
      <c r="Q1775" t="s">
        <v>550</v>
      </c>
      <c r="R1775" t="s">
        <v>21</v>
      </c>
    </row>
    <row r="1776" spans="1:18" hidden="1" x14ac:dyDescent="0.25">
      <c r="A1776">
        <v>656</v>
      </c>
      <c r="B1776">
        <v>2832</v>
      </c>
      <c r="C1776" s="1">
        <v>43405</v>
      </c>
      <c r="D1776" t="s">
        <v>46</v>
      </c>
      <c r="E1776">
        <v>1</v>
      </c>
      <c r="F1776">
        <v>1</v>
      </c>
      <c r="G1776">
        <v>0</v>
      </c>
      <c r="H1776">
        <v>12000</v>
      </c>
      <c r="I1776">
        <v>2310</v>
      </c>
      <c r="J1776">
        <v>10174.5</v>
      </c>
      <c r="K1776" t="s">
        <v>18</v>
      </c>
      <c r="L1776">
        <v>484.5</v>
      </c>
      <c r="M1776" t="s">
        <v>25</v>
      </c>
      <c r="N1776">
        <v>0</v>
      </c>
      <c r="O1776">
        <v>0</v>
      </c>
      <c r="P1776" t="s">
        <v>99</v>
      </c>
      <c r="Q1776" t="s">
        <v>550</v>
      </c>
      <c r="R1776" t="s">
        <v>21</v>
      </c>
    </row>
    <row r="1777" spans="1:18" hidden="1" x14ac:dyDescent="0.25">
      <c r="A1777">
        <v>121060</v>
      </c>
      <c r="B1777">
        <v>3242</v>
      </c>
      <c r="C1777" s="1">
        <v>43763</v>
      </c>
      <c r="D1777" t="s">
        <v>46</v>
      </c>
      <c r="E1777">
        <v>1</v>
      </c>
      <c r="F1777">
        <v>1</v>
      </c>
      <c r="G1777">
        <v>0</v>
      </c>
      <c r="H1777">
        <v>6400</v>
      </c>
      <c r="I1777">
        <v>1232</v>
      </c>
      <c r="J1777">
        <v>5426.4</v>
      </c>
      <c r="K1777" t="s">
        <v>18</v>
      </c>
      <c r="L1777">
        <v>258.39999999999998</v>
      </c>
      <c r="M1777" t="s">
        <v>25</v>
      </c>
      <c r="N1777">
        <v>0</v>
      </c>
      <c r="O1777">
        <v>0</v>
      </c>
      <c r="P1777" t="s">
        <v>99</v>
      </c>
      <c r="Q1777" t="s">
        <v>550</v>
      </c>
      <c r="R1777" t="s">
        <v>21</v>
      </c>
    </row>
    <row r="1778" spans="1:18" hidden="1" x14ac:dyDescent="0.25">
      <c r="A1778">
        <v>80868</v>
      </c>
      <c r="B1778">
        <v>3052</v>
      </c>
      <c r="C1778" s="1">
        <v>43589</v>
      </c>
      <c r="D1778" t="s">
        <v>46</v>
      </c>
      <c r="E1778">
        <v>1</v>
      </c>
      <c r="F1778">
        <v>1</v>
      </c>
      <c r="G1778">
        <v>0</v>
      </c>
      <c r="H1778">
        <v>8800</v>
      </c>
      <c r="I1778">
        <v>1694</v>
      </c>
      <c r="J1778">
        <v>7461.3</v>
      </c>
      <c r="K1778" t="s">
        <v>18</v>
      </c>
      <c r="L1778">
        <v>355.3</v>
      </c>
      <c r="M1778" t="s">
        <v>25</v>
      </c>
      <c r="N1778">
        <v>0</v>
      </c>
      <c r="O1778">
        <v>0</v>
      </c>
      <c r="P1778" t="s">
        <v>99</v>
      </c>
      <c r="Q1778" t="s">
        <v>550</v>
      </c>
      <c r="R1778" t="s">
        <v>21</v>
      </c>
    </row>
    <row r="1779" spans="1:18" hidden="1" x14ac:dyDescent="0.25">
      <c r="A1779">
        <v>70785</v>
      </c>
      <c r="B1779">
        <v>2969</v>
      </c>
      <c r="C1779" s="1">
        <v>43505</v>
      </c>
      <c r="D1779" t="s">
        <v>46</v>
      </c>
      <c r="E1779">
        <v>1</v>
      </c>
      <c r="F1779">
        <v>1</v>
      </c>
      <c r="G1779">
        <v>0</v>
      </c>
      <c r="H1779">
        <v>4800</v>
      </c>
      <c r="I1779">
        <v>924</v>
      </c>
      <c r="J1779">
        <v>4069.8</v>
      </c>
      <c r="K1779" t="s">
        <v>18</v>
      </c>
      <c r="L1779">
        <v>193.8</v>
      </c>
      <c r="M1779" t="s">
        <v>25</v>
      </c>
      <c r="N1779">
        <v>0</v>
      </c>
      <c r="O1779">
        <v>0</v>
      </c>
      <c r="P1779" t="s">
        <v>99</v>
      </c>
      <c r="Q1779" t="s">
        <v>550</v>
      </c>
      <c r="R1779" t="s">
        <v>21</v>
      </c>
    </row>
    <row r="1780" spans="1:18" hidden="1" x14ac:dyDescent="0.25">
      <c r="A1780">
        <v>172056</v>
      </c>
      <c r="B1780">
        <v>4228</v>
      </c>
      <c r="C1780" s="1">
        <v>44614</v>
      </c>
      <c r="D1780" t="s">
        <v>46</v>
      </c>
      <c r="E1780">
        <v>1</v>
      </c>
      <c r="F1780">
        <v>1</v>
      </c>
      <c r="G1780">
        <v>0</v>
      </c>
      <c r="H1780">
        <v>20000</v>
      </c>
      <c r="I1780">
        <v>3000</v>
      </c>
      <c r="J1780">
        <v>17850</v>
      </c>
      <c r="K1780" t="s">
        <v>22</v>
      </c>
      <c r="L1780">
        <v>850</v>
      </c>
      <c r="M1780" t="s">
        <v>25</v>
      </c>
      <c r="N1780">
        <v>0</v>
      </c>
      <c r="O1780">
        <v>0</v>
      </c>
      <c r="P1780" t="s">
        <v>105</v>
      </c>
      <c r="Q1780" t="s">
        <v>550</v>
      </c>
      <c r="R1780" t="s">
        <v>21</v>
      </c>
    </row>
    <row r="1781" spans="1:18" hidden="1" x14ac:dyDescent="0.25">
      <c r="A1781">
        <v>141296</v>
      </c>
      <c r="B1781">
        <v>3474</v>
      </c>
      <c r="C1781" s="1">
        <v>44019</v>
      </c>
      <c r="D1781" t="s">
        <v>46</v>
      </c>
      <c r="E1781">
        <v>1</v>
      </c>
      <c r="F1781">
        <v>1</v>
      </c>
      <c r="G1781">
        <v>0</v>
      </c>
      <c r="H1781">
        <v>500</v>
      </c>
      <c r="I1781">
        <v>75</v>
      </c>
      <c r="J1781">
        <v>446.25</v>
      </c>
      <c r="K1781" t="s">
        <v>22</v>
      </c>
      <c r="L1781">
        <v>21.25</v>
      </c>
      <c r="M1781" t="s">
        <v>25</v>
      </c>
      <c r="N1781">
        <v>0</v>
      </c>
      <c r="O1781">
        <v>0</v>
      </c>
      <c r="P1781" t="s">
        <v>105</v>
      </c>
      <c r="Q1781" t="s">
        <v>550</v>
      </c>
      <c r="R1781" t="s">
        <v>21</v>
      </c>
    </row>
    <row r="1782" spans="1:18" hidden="1" x14ac:dyDescent="0.25">
      <c r="A1782">
        <v>151405</v>
      </c>
      <c r="B1782">
        <v>3583</v>
      </c>
      <c r="C1782" s="1">
        <v>44109</v>
      </c>
      <c r="D1782" t="s">
        <v>66</v>
      </c>
      <c r="E1782">
        <v>2</v>
      </c>
      <c r="F1782">
        <v>1</v>
      </c>
      <c r="G1782">
        <v>1</v>
      </c>
      <c r="H1782">
        <v>3200</v>
      </c>
      <c r="I1782">
        <v>616</v>
      </c>
      <c r="J1782">
        <v>2713.2</v>
      </c>
      <c r="K1782" t="s">
        <v>22</v>
      </c>
      <c r="L1782">
        <v>129.19999999999999</v>
      </c>
      <c r="M1782" t="s">
        <v>25</v>
      </c>
      <c r="N1782">
        <v>0</v>
      </c>
      <c r="O1782">
        <v>0</v>
      </c>
      <c r="P1782" t="s">
        <v>105</v>
      </c>
      <c r="Q1782" t="s">
        <v>550</v>
      </c>
      <c r="R1782" t="s">
        <v>21</v>
      </c>
    </row>
    <row r="1783" spans="1:18" hidden="1" x14ac:dyDescent="0.25">
      <c r="A1783">
        <v>476</v>
      </c>
      <c r="B1783">
        <v>2655</v>
      </c>
      <c r="C1783" s="1">
        <v>43274</v>
      </c>
      <c r="D1783" t="s">
        <v>46</v>
      </c>
      <c r="E1783">
        <v>1</v>
      </c>
      <c r="F1783">
        <v>1</v>
      </c>
      <c r="G1783">
        <v>0</v>
      </c>
      <c r="H1783">
        <v>12960</v>
      </c>
      <c r="I1783">
        <v>2494.8000000000002</v>
      </c>
      <c r="J1783">
        <v>10988.46</v>
      </c>
      <c r="K1783" t="s">
        <v>18</v>
      </c>
      <c r="L1783">
        <v>523.26</v>
      </c>
      <c r="M1783" t="s">
        <v>25</v>
      </c>
      <c r="N1783">
        <v>0</v>
      </c>
      <c r="O1783">
        <v>0</v>
      </c>
      <c r="P1783" t="s">
        <v>107</v>
      </c>
      <c r="Q1783" t="s">
        <v>550</v>
      </c>
      <c r="R1783" t="s">
        <v>21</v>
      </c>
    </row>
    <row r="1784" spans="1:18" hidden="1" x14ac:dyDescent="0.25">
      <c r="A1784">
        <v>222473</v>
      </c>
      <c r="B1784">
        <v>4642</v>
      </c>
      <c r="C1784" s="1">
        <v>44940</v>
      </c>
      <c r="D1784" t="s">
        <v>88</v>
      </c>
      <c r="E1784">
        <v>1</v>
      </c>
      <c r="F1784">
        <v>1</v>
      </c>
      <c r="G1784">
        <v>0</v>
      </c>
      <c r="H1784">
        <v>10500</v>
      </c>
      <c r="I1784">
        <v>1575</v>
      </c>
      <c r="J1784">
        <v>9371.25</v>
      </c>
      <c r="K1784" t="s">
        <v>22</v>
      </c>
      <c r="L1784">
        <v>446.25</v>
      </c>
      <c r="M1784" t="s">
        <v>25</v>
      </c>
      <c r="N1784">
        <v>0</v>
      </c>
      <c r="O1784">
        <v>0</v>
      </c>
      <c r="P1784" t="s">
        <v>105</v>
      </c>
      <c r="Q1784" t="s">
        <v>550</v>
      </c>
      <c r="R1784" t="s">
        <v>21</v>
      </c>
    </row>
    <row r="1785" spans="1:18" hidden="1" x14ac:dyDescent="0.25">
      <c r="A1785">
        <v>141316</v>
      </c>
      <c r="B1785">
        <v>3494</v>
      </c>
      <c r="C1785" s="1">
        <v>44044</v>
      </c>
      <c r="D1785" t="s">
        <v>46</v>
      </c>
      <c r="E1785">
        <v>1</v>
      </c>
      <c r="F1785">
        <v>1</v>
      </c>
      <c r="G1785">
        <v>0</v>
      </c>
      <c r="H1785">
        <v>4000</v>
      </c>
      <c r="I1785">
        <v>770</v>
      </c>
      <c r="J1785">
        <v>3391.5</v>
      </c>
      <c r="K1785" t="s">
        <v>18</v>
      </c>
      <c r="L1785">
        <v>161.5</v>
      </c>
      <c r="M1785" t="s">
        <v>25</v>
      </c>
      <c r="N1785">
        <v>0</v>
      </c>
      <c r="O1785">
        <v>0</v>
      </c>
      <c r="P1785" t="s">
        <v>94</v>
      </c>
      <c r="Q1785" t="s">
        <v>550</v>
      </c>
      <c r="R1785" t="s">
        <v>21</v>
      </c>
    </row>
    <row r="1786" spans="1:18" hidden="1" x14ac:dyDescent="0.25">
      <c r="A1786">
        <v>141297</v>
      </c>
      <c r="B1786">
        <v>3475</v>
      </c>
      <c r="C1786" s="1">
        <v>44019</v>
      </c>
      <c r="D1786" t="s">
        <v>46</v>
      </c>
      <c r="E1786">
        <v>1</v>
      </c>
      <c r="F1786">
        <v>1</v>
      </c>
      <c r="G1786">
        <v>0</v>
      </c>
      <c r="H1786">
        <v>1000</v>
      </c>
      <c r="I1786">
        <v>150</v>
      </c>
      <c r="J1786">
        <v>892.5</v>
      </c>
      <c r="K1786" t="s">
        <v>18</v>
      </c>
      <c r="L1786">
        <v>42.5</v>
      </c>
      <c r="M1786" t="s">
        <v>25</v>
      </c>
      <c r="N1786">
        <v>0</v>
      </c>
      <c r="O1786">
        <v>0</v>
      </c>
      <c r="P1786" t="s">
        <v>99</v>
      </c>
      <c r="Q1786" t="s">
        <v>550</v>
      </c>
      <c r="R1786" t="s">
        <v>21</v>
      </c>
    </row>
    <row r="1787" spans="1:18" hidden="1" x14ac:dyDescent="0.25">
      <c r="A1787">
        <v>171915</v>
      </c>
      <c r="B1787">
        <v>4090</v>
      </c>
      <c r="C1787" s="1">
        <v>44496</v>
      </c>
      <c r="D1787" t="s">
        <v>46</v>
      </c>
      <c r="E1787">
        <v>1</v>
      </c>
      <c r="F1787">
        <v>1</v>
      </c>
      <c r="G1787">
        <v>0</v>
      </c>
      <c r="H1787">
        <v>3840</v>
      </c>
      <c r="I1787">
        <v>576</v>
      </c>
      <c r="J1787">
        <v>3427.2</v>
      </c>
      <c r="K1787" t="s">
        <v>18</v>
      </c>
      <c r="L1787">
        <v>163.19999999999999</v>
      </c>
      <c r="M1787" t="s">
        <v>25</v>
      </c>
      <c r="N1787">
        <v>0</v>
      </c>
      <c r="O1787">
        <v>0</v>
      </c>
      <c r="P1787" t="s">
        <v>96</v>
      </c>
      <c r="Q1787" t="s">
        <v>550</v>
      </c>
      <c r="R1787" t="s">
        <v>21</v>
      </c>
    </row>
    <row r="1788" spans="1:18" hidden="1" x14ac:dyDescent="0.25">
      <c r="A1788">
        <v>171980</v>
      </c>
      <c r="B1788">
        <v>4154</v>
      </c>
      <c r="C1788" s="1">
        <v>44554</v>
      </c>
      <c r="D1788" t="s">
        <v>46</v>
      </c>
      <c r="E1788">
        <v>1</v>
      </c>
      <c r="F1788">
        <v>1</v>
      </c>
      <c r="G1788">
        <v>0</v>
      </c>
      <c r="H1788">
        <v>4080</v>
      </c>
      <c r="I1788">
        <v>612</v>
      </c>
      <c r="J1788">
        <v>3641.4</v>
      </c>
      <c r="K1788" t="s">
        <v>18</v>
      </c>
      <c r="L1788">
        <v>173.4</v>
      </c>
      <c r="M1788" t="s">
        <v>25</v>
      </c>
      <c r="N1788">
        <v>0</v>
      </c>
      <c r="O1788">
        <v>0</v>
      </c>
      <c r="P1788" t="s">
        <v>96</v>
      </c>
      <c r="Q1788" t="s">
        <v>550</v>
      </c>
      <c r="R1788" t="s">
        <v>21</v>
      </c>
    </row>
    <row r="1789" spans="1:18" hidden="1" x14ac:dyDescent="0.25">
      <c r="A1789">
        <v>171809</v>
      </c>
      <c r="B1789">
        <v>3984</v>
      </c>
      <c r="C1789" s="1">
        <v>44428</v>
      </c>
      <c r="D1789" t="s">
        <v>46</v>
      </c>
      <c r="E1789">
        <v>1</v>
      </c>
      <c r="F1789">
        <v>1</v>
      </c>
      <c r="G1789">
        <v>0</v>
      </c>
      <c r="H1789">
        <v>2500</v>
      </c>
      <c r="I1789">
        <v>375</v>
      </c>
      <c r="J1789">
        <v>2231.25</v>
      </c>
      <c r="K1789" t="s">
        <v>18</v>
      </c>
      <c r="L1789">
        <v>106.25</v>
      </c>
      <c r="M1789" t="s">
        <v>25</v>
      </c>
      <c r="N1789">
        <v>0</v>
      </c>
      <c r="O1789">
        <v>0</v>
      </c>
      <c r="P1789" t="s">
        <v>96</v>
      </c>
      <c r="Q1789" t="s">
        <v>550</v>
      </c>
      <c r="R1789" t="s">
        <v>21</v>
      </c>
    </row>
    <row r="1790" spans="1:18" hidden="1" x14ac:dyDescent="0.25">
      <c r="A1790">
        <v>222301</v>
      </c>
      <c r="B1790">
        <v>4479</v>
      </c>
      <c r="C1790" s="1">
        <v>44803</v>
      </c>
      <c r="D1790" t="s">
        <v>46</v>
      </c>
      <c r="E1790">
        <v>1</v>
      </c>
      <c r="F1790">
        <v>1</v>
      </c>
      <c r="G1790">
        <v>0</v>
      </c>
      <c r="H1790">
        <v>4200</v>
      </c>
      <c r="I1790">
        <v>630</v>
      </c>
      <c r="J1790">
        <v>3748.5</v>
      </c>
      <c r="K1790" t="s">
        <v>18</v>
      </c>
      <c r="L1790">
        <v>178.5</v>
      </c>
      <c r="M1790" t="s">
        <v>25</v>
      </c>
      <c r="N1790">
        <v>0</v>
      </c>
      <c r="O1790">
        <v>0</v>
      </c>
      <c r="P1790" t="s">
        <v>96</v>
      </c>
      <c r="Q1790" t="s">
        <v>550</v>
      </c>
      <c r="R1790" t="s">
        <v>21</v>
      </c>
    </row>
    <row r="1791" spans="1:18" hidden="1" x14ac:dyDescent="0.25">
      <c r="A1791">
        <v>171702</v>
      </c>
      <c r="B1791">
        <v>3878</v>
      </c>
      <c r="C1791" s="1">
        <v>44347</v>
      </c>
      <c r="D1791" t="s">
        <v>46</v>
      </c>
      <c r="E1791">
        <v>1</v>
      </c>
      <c r="F1791">
        <v>1</v>
      </c>
      <c r="G1791">
        <v>0</v>
      </c>
      <c r="H1791">
        <v>2400</v>
      </c>
      <c r="I1791">
        <v>360</v>
      </c>
      <c r="J1791">
        <v>2142</v>
      </c>
      <c r="K1791" t="s">
        <v>18</v>
      </c>
      <c r="L1791">
        <v>102</v>
      </c>
      <c r="M1791" t="s">
        <v>25</v>
      </c>
      <c r="N1791">
        <v>0</v>
      </c>
      <c r="O1791">
        <v>0</v>
      </c>
      <c r="P1791" t="s">
        <v>96</v>
      </c>
      <c r="Q1791" t="s">
        <v>550</v>
      </c>
      <c r="R1791" t="s">
        <v>21</v>
      </c>
    </row>
    <row r="1792" spans="1:18" hidden="1" x14ac:dyDescent="0.25">
      <c r="A1792">
        <v>161578</v>
      </c>
      <c r="B1792">
        <v>3755</v>
      </c>
      <c r="C1792" s="1">
        <v>44240</v>
      </c>
      <c r="D1792" t="s">
        <v>46</v>
      </c>
      <c r="E1792">
        <v>1</v>
      </c>
      <c r="F1792">
        <v>1</v>
      </c>
      <c r="G1792">
        <v>0</v>
      </c>
      <c r="H1792">
        <v>6400</v>
      </c>
      <c r="I1792">
        <v>960</v>
      </c>
      <c r="J1792">
        <v>5712</v>
      </c>
      <c r="K1792" t="s">
        <v>18</v>
      </c>
      <c r="L1792">
        <v>272</v>
      </c>
      <c r="M1792" t="s">
        <v>25</v>
      </c>
      <c r="N1792">
        <v>0</v>
      </c>
      <c r="O1792">
        <v>0</v>
      </c>
      <c r="P1792" t="s">
        <v>96</v>
      </c>
      <c r="Q1792" t="s">
        <v>550</v>
      </c>
      <c r="R1792" t="s">
        <v>21</v>
      </c>
    </row>
    <row r="1793" spans="1:18" hidden="1" x14ac:dyDescent="0.25">
      <c r="A1793">
        <v>171799</v>
      </c>
      <c r="B1793">
        <v>3974</v>
      </c>
      <c r="C1793" s="1">
        <v>44422</v>
      </c>
      <c r="D1793" t="s">
        <v>46</v>
      </c>
      <c r="E1793">
        <v>1</v>
      </c>
      <c r="F1793">
        <v>1</v>
      </c>
      <c r="G1793">
        <v>0</v>
      </c>
      <c r="H1793">
        <v>2500</v>
      </c>
      <c r="I1793">
        <v>375</v>
      </c>
      <c r="J1793">
        <v>2231.25</v>
      </c>
      <c r="K1793" t="s">
        <v>18</v>
      </c>
      <c r="L1793">
        <v>106.25</v>
      </c>
      <c r="M1793" t="s">
        <v>25</v>
      </c>
      <c r="N1793">
        <v>0</v>
      </c>
      <c r="O1793">
        <v>0</v>
      </c>
      <c r="P1793" t="s">
        <v>96</v>
      </c>
      <c r="Q1793" t="s">
        <v>550</v>
      </c>
      <c r="R1793" t="s">
        <v>21</v>
      </c>
    </row>
    <row r="1794" spans="1:18" hidden="1" x14ac:dyDescent="0.25">
      <c r="A1794">
        <v>151468</v>
      </c>
      <c r="B1794">
        <v>3644</v>
      </c>
      <c r="C1794" s="1">
        <v>44140</v>
      </c>
      <c r="D1794" t="s">
        <v>46</v>
      </c>
      <c r="E1794">
        <v>1</v>
      </c>
      <c r="F1794">
        <v>1</v>
      </c>
      <c r="G1794">
        <v>0</v>
      </c>
      <c r="H1794">
        <v>4000</v>
      </c>
      <c r="I1794">
        <v>770</v>
      </c>
      <c r="J1794">
        <v>3391.5</v>
      </c>
      <c r="K1794" t="s">
        <v>18</v>
      </c>
      <c r="L1794">
        <v>161.5</v>
      </c>
      <c r="M1794" t="s">
        <v>25</v>
      </c>
      <c r="N1794">
        <v>0</v>
      </c>
      <c r="O1794">
        <v>0</v>
      </c>
      <c r="P1794" t="s">
        <v>96</v>
      </c>
      <c r="Q1794" t="s">
        <v>550</v>
      </c>
      <c r="R1794" t="s">
        <v>21</v>
      </c>
    </row>
    <row r="1795" spans="1:18" hidden="1" x14ac:dyDescent="0.25">
      <c r="A1795">
        <v>141257</v>
      </c>
      <c r="B1795">
        <v>3436</v>
      </c>
      <c r="C1795" s="1">
        <v>43975</v>
      </c>
      <c r="D1795" t="s">
        <v>46</v>
      </c>
      <c r="E1795">
        <v>1</v>
      </c>
      <c r="F1795">
        <v>1</v>
      </c>
      <c r="G1795">
        <v>0</v>
      </c>
      <c r="H1795">
        <v>3000</v>
      </c>
      <c r="I1795">
        <v>577.5</v>
      </c>
      <c r="J1795">
        <v>2543.63</v>
      </c>
      <c r="K1795" t="s">
        <v>18</v>
      </c>
      <c r="L1795">
        <v>121.13</v>
      </c>
      <c r="M1795" t="s">
        <v>25</v>
      </c>
      <c r="N1795">
        <v>0</v>
      </c>
      <c r="O1795">
        <v>0</v>
      </c>
      <c r="P1795" t="s">
        <v>96</v>
      </c>
      <c r="Q1795" t="s">
        <v>550</v>
      </c>
      <c r="R1795" t="s">
        <v>21</v>
      </c>
    </row>
    <row r="1796" spans="1:18" hidden="1" x14ac:dyDescent="0.25">
      <c r="A1796">
        <v>141308</v>
      </c>
      <c r="B1796">
        <v>3486</v>
      </c>
      <c r="C1796" s="1">
        <v>44044</v>
      </c>
      <c r="D1796" t="s">
        <v>46</v>
      </c>
      <c r="E1796">
        <v>1</v>
      </c>
      <c r="F1796">
        <v>1</v>
      </c>
      <c r="G1796">
        <v>0</v>
      </c>
      <c r="H1796">
        <v>3000</v>
      </c>
      <c r="I1796">
        <v>577.5</v>
      </c>
      <c r="J1796">
        <v>2543.63</v>
      </c>
      <c r="K1796" t="s">
        <v>18</v>
      </c>
      <c r="L1796">
        <v>121.13</v>
      </c>
      <c r="M1796" t="s">
        <v>25</v>
      </c>
      <c r="N1796">
        <v>0</v>
      </c>
      <c r="O1796">
        <v>0</v>
      </c>
      <c r="P1796" t="s">
        <v>96</v>
      </c>
      <c r="Q1796" t="s">
        <v>550</v>
      </c>
      <c r="R1796" t="s">
        <v>21</v>
      </c>
    </row>
    <row r="1797" spans="1:18" hidden="1" x14ac:dyDescent="0.25">
      <c r="A1797">
        <v>492</v>
      </c>
      <c r="B1797">
        <v>2671</v>
      </c>
      <c r="C1797" s="1">
        <v>43282</v>
      </c>
      <c r="D1797" t="s">
        <v>552</v>
      </c>
      <c r="E1797">
        <v>5</v>
      </c>
      <c r="F1797">
        <v>3</v>
      </c>
      <c r="G1797">
        <v>2</v>
      </c>
      <c r="H1797">
        <v>16500.599999999999</v>
      </c>
      <c r="I1797">
        <v>3176.37</v>
      </c>
      <c r="J1797">
        <v>13990.44</v>
      </c>
      <c r="K1797" t="s">
        <v>18</v>
      </c>
      <c r="L1797">
        <v>666.21</v>
      </c>
      <c r="M1797" t="s">
        <v>25</v>
      </c>
      <c r="N1797">
        <v>0</v>
      </c>
      <c r="O1797">
        <v>0</v>
      </c>
      <c r="P1797" t="s">
        <v>80</v>
      </c>
      <c r="Q1797" t="s">
        <v>550</v>
      </c>
      <c r="R1797" t="s">
        <v>21</v>
      </c>
    </row>
    <row r="1798" spans="1:18" hidden="1" x14ac:dyDescent="0.25">
      <c r="A1798">
        <v>222617</v>
      </c>
      <c r="B1798">
        <v>4782</v>
      </c>
      <c r="C1798" s="1">
        <v>45115</v>
      </c>
      <c r="D1798" t="s">
        <v>638</v>
      </c>
      <c r="E1798">
        <v>5</v>
      </c>
      <c r="F1798">
        <v>3</v>
      </c>
      <c r="G1798">
        <v>2</v>
      </c>
      <c r="H1798">
        <v>18000</v>
      </c>
      <c r="I1798">
        <v>2700</v>
      </c>
      <c r="J1798">
        <v>16065</v>
      </c>
      <c r="K1798" t="s">
        <v>18</v>
      </c>
      <c r="L1798">
        <v>765</v>
      </c>
      <c r="M1798" t="s">
        <v>25</v>
      </c>
      <c r="N1798">
        <v>0</v>
      </c>
      <c r="O1798">
        <v>0</v>
      </c>
      <c r="P1798" t="s">
        <v>80</v>
      </c>
      <c r="Q1798" t="s">
        <v>550</v>
      </c>
      <c r="R1798" t="s">
        <v>21</v>
      </c>
    </row>
    <row r="1799" spans="1:18" hidden="1" x14ac:dyDescent="0.25">
      <c r="A1799">
        <v>131127</v>
      </c>
      <c r="B1799">
        <v>3306</v>
      </c>
      <c r="C1799" s="1">
        <v>43813</v>
      </c>
      <c r="D1799" t="s">
        <v>46</v>
      </c>
      <c r="E1799">
        <v>1</v>
      </c>
      <c r="F1799">
        <v>1</v>
      </c>
      <c r="G1799">
        <v>0</v>
      </c>
      <c r="H1799">
        <v>9000</v>
      </c>
      <c r="I1799">
        <v>1732.5</v>
      </c>
      <c r="J1799">
        <v>7630.88</v>
      </c>
      <c r="K1799" t="s">
        <v>18</v>
      </c>
      <c r="L1799">
        <v>363.38</v>
      </c>
      <c r="M1799" t="s">
        <v>25</v>
      </c>
      <c r="N1799">
        <v>0</v>
      </c>
      <c r="O1799">
        <v>0</v>
      </c>
      <c r="P1799" t="s">
        <v>84</v>
      </c>
      <c r="Q1799" t="s">
        <v>550</v>
      </c>
      <c r="R1799" t="s">
        <v>21</v>
      </c>
    </row>
    <row r="1800" spans="1:18" hidden="1" x14ac:dyDescent="0.25">
      <c r="A1800">
        <v>222266</v>
      </c>
      <c r="B1800">
        <v>4444</v>
      </c>
      <c r="C1800" s="1">
        <v>44787</v>
      </c>
      <c r="D1800" t="s">
        <v>46</v>
      </c>
      <c r="E1800">
        <v>1</v>
      </c>
      <c r="F1800">
        <v>1</v>
      </c>
      <c r="G1800">
        <v>0</v>
      </c>
      <c r="H1800">
        <v>9600</v>
      </c>
      <c r="I1800">
        <v>1440</v>
      </c>
      <c r="J1800">
        <v>8568</v>
      </c>
      <c r="K1800" t="s">
        <v>18</v>
      </c>
      <c r="L1800">
        <v>408</v>
      </c>
      <c r="M1800" t="s">
        <v>25</v>
      </c>
      <c r="N1800">
        <v>0</v>
      </c>
      <c r="O1800">
        <v>0</v>
      </c>
      <c r="P1800" t="s">
        <v>87</v>
      </c>
      <c r="Q1800" t="s">
        <v>550</v>
      </c>
      <c r="R1800" t="s">
        <v>21</v>
      </c>
    </row>
    <row r="1801" spans="1:18" hidden="1" x14ac:dyDescent="0.25">
      <c r="A1801">
        <v>171972</v>
      </c>
      <c r="B1801">
        <v>4146</v>
      </c>
      <c r="C1801" s="1">
        <v>44552</v>
      </c>
      <c r="D1801" t="s">
        <v>46</v>
      </c>
      <c r="E1801">
        <v>1</v>
      </c>
      <c r="F1801">
        <v>1</v>
      </c>
      <c r="G1801">
        <v>0</v>
      </c>
      <c r="H1801">
        <v>6000</v>
      </c>
      <c r="I1801">
        <v>900</v>
      </c>
      <c r="J1801">
        <v>5355</v>
      </c>
      <c r="K1801" t="s">
        <v>18</v>
      </c>
      <c r="L1801">
        <v>255</v>
      </c>
      <c r="M1801" t="s">
        <v>25</v>
      </c>
      <c r="N1801">
        <v>0</v>
      </c>
      <c r="O1801">
        <v>0</v>
      </c>
      <c r="P1801" t="s">
        <v>87</v>
      </c>
      <c r="Q1801" t="s">
        <v>550</v>
      </c>
      <c r="R1801" t="s">
        <v>21</v>
      </c>
    </row>
    <row r="1802" spans="1:18" hidden="1" x14ac:dyDescent="0.25">
      <c r="A1802">
        <v>202169</v>
      </c>
      <c r="B1802">
        <v>4344</v>
      </c>
      <c r="C1802" s="1">
        <v>44701</v>
      </c>
      <c r="D1802" t="s">
        <v>46</v>
      </c>
      <c r="E1802">
        <v>1</v>
      </c>
      <c r="F1802">
        <v>1</v>
      </c>
      <c r="G1802">
        <v>0</v>
      </c>
      <c r="H1802">
        <v>5120</v>
      </c>
      <c r="I1802">
        <v>768</v>
      </c>
      <c r="J1802">
        <v>4569.6000000000004</v>
      </c>
      <c r="K1802" t="s">
        <v>18</v>
      </c>
      <c r="L1802">
        <v>217.6</v>
      </c>
      <c r="M1802" t="s">
        <v>25</v>
      </c>
      <c r="N1802">
        <v>0</v>
      </c>
      <c r="O1802">
        <v>0</v>
      </c>
      <c r="P1802" t="s">
        <v>84</v>
      </c>
      <c r="Q1802" t="s">
        <v>550</v>
      </c>
      <c r="R1802" t="s">
        <v>21</v>
      </c>
    </row>
    <row r="1803" spans="1:18" hidden="1" x14ac:dyDescent="0.25">
      <c r="A1803">
        <v>171610</v>
      </c>
      <c r="B1803">
        <v>3788</v>
      </c>
      <c r="C1803" s="1">
        <v>44263</v>
      </c>
      <c r="D1803" t="s">
        <v>46</v>
      </c>
      <c r="E1803">
        <v>1</v>
      </c>
      <c r="F1803">
        <v>1</v>
      </c>
      <c r="G1803">
        <v>0</v>
      </c>
      <c r="H1803">
        <v>5040</v>
      </c>
      <c r="I1803">
        <v>756</v>
      </c>
      <c r="J1803">
        <v>4498.2</v>
      </c>
      <c r="K1803" t="s">
        <v>18</v>
      </c>
      <c r="L1803">
        <v>214.2</v>
      </c>
      <c r="M1803" t="s">
        <v>25</v>
      </c>
      <c r="N1803">
        <v>0</v>
      </c>
      <c r="O1803">
        <v>0</v>
      </c>
      <c r="P1803" t="s">
        <v>84</v>
      </c>
      <c r="Q1803" t="s">
        <v>550</v>
      </c>
      <c r="R1803" t="s">
        <v>21</v>
      </c>
    </row>
    <row r="1804" spans="1:18" hidden="1" x14ac:dyDescent="0.25">
      <c r="A1804">
        <v>141359</v>
      </c>
      <c r="B1804">
        <v>3537</v>
      </c>
      <c r="C1804" s="1">
        <v>44064</v>
      </c>
      <c r="D1804" t="s">
        <v>46</v>
      </c>
      <c r="E1804">
        <v>1</v>
      </c>
      <c r="F1804">
        <v>1</v>
      </c>
      <c r="G1804">
        <v>0</v>
      </c>
      <c r="H1804">
        <v>6000</v>
      </c>
      <c r="I1804">
        <v>1155</v>
      </c>
      <c r="J1804">
        <v>5087.25</v>
      </c>
      <c r="K1804" t="s">
        <v>18</v>
      </c>
      <c r="L1804">
        <v>242.25</v>
      </c>
      <c r="M1804" t="s">
        <v>25</v>
      </c>
      <c r="N1804">
        <v>0</v>
      </c>
      <c r="O1804">
        <v>0</v>
      </c>
      <c r="P1804" t="s">
        <v>84</v>
      </c>
      <c r="Q1804" t="s">
        <v>550</v>
      </c>
      <c r="R1804" t="s">
        <v>21</v>
      </c>
    </row>
    <row r="1805" spans="1:18" hidden="1" x14ac:dyDescent="0.25">
      <c r="A1805">
        <v>171796</v>
      </c>
      <c r="B1805">
        <v>3971</v>
      </c>
      <c r="C1805" s="1">
        <v>44422</v>
      </c>
      <c r="D1805" t="s">
        <v>46</v>
      </c>
      <c r="E1805">
        <v>1</v>
      </c>
      <c r="F1805">
        <v>1</v>
      </c>
      <c r="G1805">
        <v>0</v>
      </c>
      <c r="H1805">
        <v>5760</v>
      </c>
      <c r="I1805">
        <v>864</v>
      </c>
      <c r="J1805">
        <v>5140.8</v>
      </c>
      <c r="K1805" t="s">
        <v>18</v>
      </c>
      <c r="L1805">
        <v>244.8</v>
      </c>
      <c r="M1805" t="s">
        <v>25</v>
      </c>
      <c r="N1805">
        <v>0</v>
      </c>
      <c r="O1805">
        <v>0</v>
      </c>
      <c r="P1805" t="s">
        <v>87</v>
      </c>
      <c r="Q1805" t="s">
        <v>550</v>
      </c>
      <c r="R1805" t="s">
        <v>21</v>
      </c>
    </row>
    <row r="1806" spans="1:18" hidden="1" x14ac:dyDescent="0.25">
      <c r="A1806">
        <v>151471</v>
      </c>
      <c r="B1806">
        <v>3647</v>
      </c>
      <c r="C1806" s="1">
        <v>44142</v>
      </c>
      <c r="D1806" t="s">
        <v>46</v>
      </c>
      <c r="E1806">
        <v>1</v>
      </c>
      <c r="F1806">
        <v>1</v>
      </c>
      <c r="G1806">
        <v>0</v>
      </c>
      <c r="H1806">
        <v>9600</v>
      </c>
      <c r="I1806">
        <v>1848</v>
      </c>
      <c r="J1806">
        <v>8139.6</v>
      </c>
      <c r="K1806" t="s">
        <v>18</v>
      </c>
      <c r="L1806">
        <v>387.6</v>
      </c>
      <c r="M1806" t="s">
        <v>25</v>
      </c>
      <c r="N1806">
        <v>0</v>
      </c>
      <c r="O1806">
        <v>0</v>
      </c>
      <c r="P1806" t="s">
        <v>87</v>
      </c>
      <c r="Q1806" t="s">
        <v>550</v>
      </c>
      <c r="R1806" t="s">
        <v>21</v>
      </c>
    </row>
    <row r="1807" spans="1:18" hidden="1" x14ac:dyDescent="0.25">
      <c r="A1807">
        <v>151554</v>
      </c>
      <c r="B1807">
        <v>3730</v>
      </c>
      <c r="C1807" s="1">
        <v>44221</v>
      </c>
      <c r="D1807" t="s">
        <v>46</v>
      </c>
      <c r="E1807">
        <v>1</v>
      </c>
      <c r="F1807">
        <v>1</v>
      </c>
      <c r="G1807">
        <v>0</v>
      </c>
      <c r="H1807">
        <v>7680</v>
      </c>
      <c r="I1807">
        <v>1152</v>
      </c>
      <c r="J1807">
        <v>6854.4</v>
      </c>
      <c r="K1807" t="s">
        <v>18</v>
      </c>
      <c r="L1807">
        <v>326.39999999999998</v>
      </c>
      <c r="M1807" t="s">
        <v>25</v>
      </c>
      <c r="N1807">
        <v>0</v>
      </c>
      <c r="O1807">
        <v>0</v>
      </c>
      <c r="P1807" t="s">
        <v>87</v>
      </c>
      <c r="Q1807" t="s">
        <v>550</v>
      </c>
      <c r="R1807" t="s">
        <v>21</v>
      </c>
    </row>
    <row r="1808" spans="1:18" hidden="1" x14ac:dyDescent="0.25">
      <c r="A1808">
        <v>517</v>
      </c>
      <c r="B1808">
        <v>2696</v>
      </c>
      <c r="C1808" s="1">
        <v>43296</v>
      </c>
      <c r="D1808" t="s">
        <v>46</v>
      </c>
      <c r="E1808">
        <v>1</v>
      </c>
      <c r="F1808">
        <v>1</v>
      </c>
      <c r="G1808">
        <v>0</v>
      </c>
      <c r="H1808">
        <v>8000</v>
      </c>
      <c r="I1808">
        <v>1540</v>
      </c>
      <c r="J1808">
        <v>6783</v>
      </c>
      <c r="K1808" t="s">
        <v>18</v>
      </c>
      <c r="L1808">
        <v>323</v>
      </c>
      <c r="M1808" t="s">
        <v>25</v>
      </c>
      <c r="N1808">
        <v>0</v>
      </c>
      <c r="O1808">
        <v>0</v>
      </c>
      <c r="P1808" t="s">
        <v>87</v>
      </c>
      <c r="Q1808" t="s">
        <v>550</v>
      </c>
      <c r="R1808" t="s">
        <v>21</v>
      </c>
    </row>
    <row r="1809" spans="1:18" hidden="1" x14ac:dyDescent="0.25">
      <c r="A1809">
        <v>172083</v>
      </c>
      <c r="B1809">
        <v>4255</v>
      </c>
      <c r="C1809" s="1">
        <v>44627</v>
      </c>
      <c r="D1809" t="s">
        <v>46</v>
      </c>
      <c r="E1809">
        <v>1</v>
      </c>
      <c r="F1809">
        <v>1</v>
      </c>
      <c r="G1809">
        <v>0</v>
      </c>
      <c r="H1809">
        <v>5040</v>
      </c>
      <c r="I1809">
        <v>756</v>
      </c>
      <c r="J1809">
        <v>4498.2</v>
      </c>
      <c r="K1809" t="s">
        <v>18</v>
      </c>
      <c r="L1809">
        <v>214.2</v>
      </c>
      <c r="M1809" t="s">
        <v>25</v>
      </c>
      <c r="N1809">
        <v>0</v>
      </c>
      <c r="O1809">
        <v>0</v>
      </c>
      <c r="P1809" t="s">
        <v>84</v>
      </c>
      <c r="Q1809" t="s">
        <v>550</v>
      </c>
      <c r="R1809" t="s">
        <v>21</v>
      </c>
    </row>
    <row r="1810" spans="1:18" hidden="1" x14ac:dyDescent="0.25">
      <c r="A1810">
        <v>346</v>
      </c>
      <c r="B1810">
        <v>2532</v>
      </c>
      <c r="C1810" s="1">
        <v>43169</v>
      </c>
      <c r="D1810" t="s">
        <v>46</v>
      </c>
      <c r="E1810">
        <v>10</v>
      </c>
      <c r="F1810">
        <v>5</v>
      </c>
      <c r="G1810">
        <v>5</v>
      </c>
      <c r="H1810">
        <v>24999</v>
      </c>
      <c r="I1810">
        <v>4812.3</v>
      </c>
      <c r="J1810">
        <v>21196.04</v>
      </c>
      <c r="K1810" t="s">
        <v>18</v>
      </c>
      <c r="L1810">
        <v>1009.34</v>
      </c>
      <c r="M1810" t="s">
        <v>25</v>
      </c>
      <c r="N1810">
        <v>0</v>
      </c>
      <c r="O1810">
        <v>0</v>
      </c>
      <c r="P1810" t="s">
        <v>91</v>
      </c>
      <c r="Q1810" t="s">
        <v>550</v>
      </c>
      <c r="R1810" t="s">
        <v>21</v>
      </c>
    </row>
    <row r="1811" spans="1:18" hidden="1" x14ac:dyDescent="0.25">
      <c r="A1811">
        <v>436</v>
      </c>
      <c r="B1811">
        <v>2616</v>
      </c>
      <c r="C1811" s="1">
        <v>43242</v>
      </c>
      <c r="D1811" t="s">
        <v>651</v>
      </c>
      <c r="E1811">
        <v>6</v>
      </c>
      <c r="F1811">
        <v>5</v>
      </c>
      <c r="G1811">
        <v>1</v>
      </c>
      <c r="H1811">
        <v>66000</v>
      </c>
      <c r="I1811">
        <v>12705</v>
      </c>
      <c r="J1811">
        <v>55959.75</v>
      </c>
      <c r="K1811" t="s">
        <v>27</v>
      </c>
      <c r="L1811">
        <v>2664.75</v>
      </c>
      <c r="M1811" t="s">
        <v>25</v>
      </c>
      <c r="N1811">
        <v>0</v>
      </c>
      <c r="O1811">
        <v>0</v>
      </c>
      <c r="P1811" t="s">
        <v>94</v>
      </c>
      <c r="Q1811" t="s">
        <v>550</v>
      </c>
      <c r="R1811" t="s">
        <v>21</v>
      </c>
    </row>
    <row r="1812" spans="1:18" hidden="1" x14ac:dyDescent="0.25">
      <c r="A1812">
        <v>242683</v>
      </c>
      <c r="B1812">
        <v>4844</v>
      </c>
      <c r="C1812" s="1">
        <v>45158</v>
      </c>
      <c r="D1812" t="s">
        <v>46</v>
      </c>
      <c r="E1812">
        <v>1</v>
      </c>
      <c r="F1812">
        <v>1</v>
      </c>
      <c r="G1812">
        <v>0</v>
      </c>
      <c r="H1812">
        <v>9600</v>
      </c>
      <c r="I1812">
        <v>1440</v>
      </c>
      <c r="J1812">
        <v>8568</v>
      </c>
      <c r="K1812" t="s">
        <v>18</v>
      </c>
      <c r="L1812">
        <v>408</v>
      </c>
      <c r="M1812" t="s">
        <v>25</v>
      </c>
      <c r="N1812">
        <v>0</v>
      </c>
      <c r="O1812">
        <v>0</v>
      </c>
      <c r="P1812" t="s">
        <v>87</v>
      </c>
      <c r="Q1812" t="s">
        <v>550</v>
      </c>
      <c r="R1812" t="s">
        <v>21</v>
      </c>
    </row>
    <row r="1813" spans="1:18" hidden="1" x14ac:dyDescent="0.25">
      <c r="A1813">
        <v>171823</v>
      </c>
      <c r="B1813">
        <v>3998</v>
      </c>
      <c r="C1813" s="1">
        <v>44436</v>
      </c>
      <c r="D1813" t="s">
        <v>613</v>
      </c>
      <c r="E1813">
        <v>5</v>
      </c>
      <c r="F1813">
        <v>3</v>
      </c>
      <c r="G1813">
        <v>2</v>
      </c>
      <c r="H1813">
        <v>6000</v>
      </c>
      <c r="I1813">
        <v>900</v>
      </c>
      <c r="J1813">
        <v>5355</v>
      </c>
      <c r="K1813" t="s">
        <v>27</v>
      </c>
      <c r="L1813">
        <v>255</v>
      </c>
      <c r="M1813" t="s">
        <v>25</v>
      </c>
      <c r="N1813">
        <v>0</v>
      </c>
      <c r="O1813">
        <v>0</v>
      </c>
      <c r="P1813" t="s">
        <v>80</v>
      </c>
      <c r="Q1813" t="s">
        <v>550</v>
      </c>
      <c r="R1813" t="s">
        <v>21</v>
      </c>
    </row>
    <row r="1814" spans="1:18" hidden="1" x14ac:dyDescent="0.25">
      <c r="A1814">
        <v>212205</v>
      </c>
      <c r="B1814">
        <v>4381</v>
      </c>
      <c r="C1814" s="1">
        <v>44751</v>
      </c>
      <c r="D1814" t="s">
        <v>641</v>
      </c>
      <c r="E1814">
        <v>5</v>
      </c>
      <c r="F1814">
        <v>3</v>
      </c>
      <c r="G1814">
        <v>2</v>
      </c>
      <c r="H1814">
        <v>18000</v>
      </c>
      <c r="I1814">
        <v>2700</v>
      </c>
      <c r="J1814">
        <v>16065</v>
      </c>
      <c r="K1814" t="s">
        <v>18</v>
      </c>
      <c r="L1814">
        <v>765</v>
      </c>
      <c r="M1814" t="s">
        <v>25</v>
      </c>
      <c r="N1814">
        <v>0</v>
      </c>
      <c r="O1814">
        <v>0</v>
      </c>
      <c r="P1814" t="s">
        <v>80</v>
      </c>
      <c r="Q1814" t="s">
        <v>550</v>
      </c>
      <c r="R1814" t="s">
        <v>21</v>
      </c>
    </row>
    <row r="1815" spans="1:18" hidden="1" x14ac:dyDescent="0.25">
      <c r="A1815">
        <v>141357</v>
      </c>
      <c r="B1815">
        <v>3535</v>
      </c>
      <c r="C1815" s="1">
        <v>44063</v>
      </c>
      <c r="D1815" t="s">
        <v>613</v>
      </c>
      <c r="E1815">
        <v>5</v>
      </c>
      <c r="F1815">
        <v>3</v>
      </c>
      <c r="G1815">
        <v>2</v>
      </c>
      <c r="H1815">
        <v>18000</v>
      </c>
      <c r="I1815">
        <v>3210</v>
      </c>
      <c r="J1815">
        <v>15529.5</v>
      </c>
      <c r="K1815" t="s">
        <v>18</v>
      </c>
      <c r="L1815">
        <v>739.5</v>
      </c>
      <c r="M1815" t="s">
        <v>25</v>
      </c>
      <c r="N1815">
        <v>0</v>
      </c>
      <c r="O1815">
        <v>0</v>
      </c>
      <c r="P1815" t="s">
        <v>80</v>
      </c>
      <c r="Q1815" t="s">
        <v>550</v>
      </c>
      <c r="R1815" t="s">
        <v>21</v>
      </c>
    </row>
    <row r="1816" spans="1:18" hidden="1" x14ac:dyDescent="0.25">
      <c r="A1816">
        <v>131111</v>
      </c>
      <c r="B1816">
        <v>3290</v>
      </c>
      <c r="C1816" s="1">
        <v>43796</v>
      </c>
      <c r="D1816" t="s">
        <v>46</v>
      </c>
      <c r="E1816">
        <v>1</v>
      </c>
      <c r="F1816">
        <v>1</v>
      </c>
      <c r="G1816">
        <v>0</v>
      </c>
      <c r="H1816">
        <v>65000</v>
      </c>
      <c r="I1816">
        <v>12512.5</v>
      </c>
      <c r="J1816">
        <v>55111.88</v>
      </c>
      <c r="K1816" t="s">
        <v>18</v>
      </c>
      <c r="L1816">
        <v>2624.38</v>
      </c>
      <c r="M1816" t="s">
        <v>25</v>
      </c>
      <c r="N1816">
        <v>0</v>
      </c>
      <c r="O1816">
        <v>0</v>
      </c>
      <c r="P1816" t="s">
        <v>65</v>
      </c>
      <c r="Q1816" t="s">
        <v>550</v>
      </c>
      <c r="R1816" t="s">
        <v>21</v>
      </c>
    </row>
    <row r="1817" spans="1:18" hidden="1" x14ac:dyDescent="0.25">
      <c r="A1817">
        <v>171827</v>
      </c>
      <c r="B1817">
        <v>4002</v>
      </c>
      <c r="C1817" s="1">
        <v>44436</v>
      </c>
      <c r="D1817" t="s">
        <v>46</v>
      </c>
      <c r="E1817">
        <v>1</v>
      </c>
      <c r="F1817">
        <v>1</v>
      </c>
      <c r="G1817">
        <v>0</v>
      </c>
      <c r="H1817">
        <v>8000</v>
      </c>
      <c r="I1817">
        <v>1200</v>
      </c>
      <c r="J1817">
        <v>7140</v>
      </c>
      <c r="K1817" t="s">
        <v>18</v>
      </c>
      <c r="L1817">
        <v>340</v>
      </c>
      <c r="M1817" t="s">
        <v>25</v>
      </c>
      <c r="N1817">
        <v>0</v>
      </c>
      <c r="O1817">
        <v>0</v>
      </c>
      <c r="P1817" t="s">
        <v>76</v>
      </c>
      <c r="Q1817" t="s">
        <v>550</v>
      </c>
      <c r="R1817" t="s">
        <v>21</v>
      </c>
    </row>
    <row r="1818" spans="1:18" hidden="1" x14ac:dyDescent="0.25">
      <c r="A1818">
        <v>222373</v>
      </c>
      <c r="B1818">
        <v>4545</v>
      </c>
      <c r="C1818" s="1">
        <v>44851</v>
      </c>
      <c r="D1818" t="s">
        <v>46</v>
      </c>
      <c r="E1818">
        <v>1</v>
      </c>
      <c r="F1818">
        <v>1</v>
      </c>
      <c r="G1818">
        <v>0</v>
      </c>
      <c r="H1818">
        <v>8000</v>
      </c>
      <c r="I1818">
        <v>1200</v>
      </c>
      <c r="J1818">
        <v>7140</v>
      </c>
      <c r="K1818" t="s">
        <v>18</v>
      </c>
      <c r="L1818">
        <v>340</v>
      </c>
      <c r="M1818" t="s">
        <v>25</v>
      </c>
      <c r="N1818">
        <v>0</v>
      </c>
      <c r="O1818">
        <v>0</v>
      </c>
      <c r="P1818" t="s">
        <v>76</v>
      </c>
      <c r="Q1818" t="s">
        <v>550</v>
      </c>
      <c r="R1818" t="s">
        <v>21</v>
      </c>
    </row>
    <row r="1819" spans="1:18" hidden="1" x14ac:dyDescent="0.25">
      <c r="A1819">
        <v>222390</v>
      </c>
      <c r="B1819">
        <v>4563</v>
      </c>
      <c r="C1819" s="1">
        <v>44856</v>
      </c>
      <c r="D1819" t="s">
        <v>81</v>
      </c>
      <c r="E1819">
        <v>4</v>
      </c>
      <c r="F1819">
        <v>3</v>
      </c>
      <c r="G1819">
        <v>1</v>
      </c>
      <c r="H1819">
        <v>105000</v>
      </c>
      <c r="I1819">
        <v>15750</v>
      </c>
      <c r="J1819">
        <v>93712.5</v>
      </c>
      <c r="K1819" t="s">
        <v>18</v>
      </c>
      <c r="L1819">
        <v>4462.5</v>
      </c>
      <c r="M1819" t="s">
        <v>25</v>
      </c>
      <c r="N1819">
        <v>0</v>
      </c>
      <c r="O1819">
        <v>0</v>
      </c>
      <c r="P1819" t="s">
        <v>80</v>
      </c>
      <c r="Q1819" t="s">
        <v>550</v>
      </c>
      <c r="R1819" t="s">
        <v>21</v>
      </c>
    </row>
    <row r="1820" spans="1:18" hidden="1" x14ac:dyDescent="0.25">
      <c r="A1820">
        <v>141338</v>
      </c>
      <c r="B1820">
        <v>3516</v>
      </c>
      <c r="C1820" s="1">
        <v>44055</v>
      </c>
      <c r="D1820" t="s">
        <v>46</v>
      </c>
      <c r="E1820">
        <v>1</v>
      </c>
      <c r="F1820">
        <v>1</v>
      </c>
      <c r="G1820">
        <v>0</v>
      </c>
      <c r="H1820">
        <v>19200</v>
      </c>
      <c r="I1820">
        <v>3696</v>
      </c>
      <c r="J1820">
        <v>16279.2</v>
      </c>
      <c r="K1820" t="s">
        <v>18</v>
      </c>
      <c r="L1820">
        <v>775.2</v>
      </c>
      <c r="M1820" t="s">
        <v>25</v>
      </c>
      <c r="N1820">
        <v>0</v>
      </c>
      <c r="O1820">
        <v>0</v>
      </c>
      <c r="P1820" t="s">
        <v>76</v>
      </c>
      <c r="Q1820" t="s">
        <v>550</v>
      </c>
      <c r="R1820" t="s">
        <v>21</v>
      </c>
    </row>
    <row r="1821" spans="1:18" hidden="1" x14ac:dyDescent="0.25">
      <c r="A1821">
        <v>347</v>
      </c>
      <c r="B1821">
        <v>2533</v>
      </c>
      <c r="C1821" s="1">
        <v>43169</v>
      </c>
      <c r="D1821" t="s">
        <v>652</v>
      </c>
      <c r="E1821">
        <v>10</v>
      </c>
      <c r="F1821">
        <v>5</v>
      </c>
      <c r="G1821">
        <v>5</v>
      </c>
      <c r="H1821">
        <v>24999</v>
      </c>
      <c r="I1821">
        <v>4812.3</v>
      </c>
      <c r="J1821">
        <v>21196.04</v>
      </c>
      <c r="K1821" t="s">
        <v>18</v>
      </c>
      <c r="L1821">
        <v>1009.34</v>
      </c>
      <c r="M1821" t="s">
        <v>25</v>
      </c>
      <c r="N1821">
        <v>0</v>
      </c>
      <c r="O1821">
        <v>0</v>
      </c>
      <c r="P1821" t="s">
        <v>76</v>
      </c>
      <c r="Q1821" t="s">
        <v>550</v>
      </c>
      <c r="R1821" t="s">
        <v>21</v>
      </c>
    </row>
    <row r="1822" spans="1:18" hidden="1" x14ac:dyDescent="0.25">
      <c r="A1822">
        <v>58</v>
      </c>
      <c r="B1822">
        <v>2271</v>
      </c>
      <c r="C1822" s="1">
        <v>43008</v>
      </c>
      <c r="D1822" t="s">
        <v>46</v>
      </c>
      <c r="E1822">
        <v>5</v>
      </c>
      <c r="F1822">
        <v>3</v>
      </c>
      <c r="G1822">
        <v>2</v>
      </c>
      <c r="H1822">
        <v>15000</v>
      </c>
      <c r="I1822">
        <v>2250</v>
      </c>
      <c r="J1822">
        <v>13387.5</v>
      </c>
      <c r="K1822" t="s">
        <v>18</v>
      </c>
      <c r="L1822">
        <v>637.5</v>
      </c>
      <c r="M1822" t="s">
        <v>25</v>
      </c>
      <c r="N1822">
        <v>0</v>
      </c>
      <c r="O1822">
        <v>0</v>
      </c>
      <c r="P1822" t="s">
        <v>76</v>
      </c>
      <c r="Q1822" t="s">
        <v>550</v>
      </c>
      <c r="R1822" t="s">
        <v>21</v>
      </c>
    </row>
    <row r="1823" spans="1:18" hidden="1" x14ac:dyDescent="0.25">
      <c r="A1823">
        <v>445</v>
      </c>
      <c r="B1823">
        <v>2625</v>
      </c>
      <c r="C1823" s="1">
        <v>43246</v>
      </c>
      <c r="D1823" t="s">
        <v>88</v>
      </c>
      <c r="E1823">
        <v>10</v>
      </c>
      <c r="F1823">
        <v>5</v>
      </c>
      <c r="G1823">
        <v>5</v>
      </c>
      <c r="H1823">
        <v>27500.400000000001</v>
      </c>
      <c r="I1823">
        <v>5293.83</v>
      </c>
      <c r="J1823">
        <v>23316.9</v>
      </c>
      <c r="K1823" t="s">
        <v>18</v>
      </c>
      <c r="L1823">
        <v>1110.33</v>
      </c>
      <c r="M1823" t="s">
        <v>25</v>
      </c>
      <c r="N1823">
        <v>0</v>
      </c>
      <c r="O1823">
        <v>0</v>
      </c>
      <c r="P1823" t="s">
        <v>76</v>
      </c>
      <c r="Q1823" t="s">
        <v>550</v>
      </c>
      <c r="R1823" t="s">
        <v>21</v>
      </c>
    </row>
    <row r="1824" spans="1:18" hidden="1" x14ac:dyDescent="0.25">
      <c r="A1824">
        <v>80839</v>
      </c>
      <c r="B1824">
        <v>3023</v>
      </c>
      <c r="C1824" s="1">
        <v>43562</v>
      </c>
      <c r="D1824" t="s">
        <v>46</v>
      </c>
      <c r="E1824">
        <v>1</v>
      </c>
      <c r="F1824">
        <v>1</v>
      </c>
      <c r="G1824">
        <v>0</v>
      </c>
      <c r="H1824">
        <v>8800</v>
      </c>
      <c r="I1824">
        <v>1694</v>
      </c>
      <c r="J1824">
        <v>7461.3</v>
      </c>
      <c r="K1824" t="s">
        <v>18</v>
      </c>
      <c r="L1824">
        <v>355.3</v>
      </c>
      <c r="M1824" t="s">
        <v>25</v>
      </c>
      <c r="N1824">
        <v>0</v>
      </c>
      <c r="O1824">
        <v>0</v>
      </c>
      <c r="P1824" t="s">
        <v>65</v>
      </c>
      <c r="Q1824" t="s">
        <v>550</v>
      </c>
      <c r="R1824" t="s">
        <v>21</v>
      </c>
    </row>
    <row r="1825" spans="1:18" hidden="1" x14ac:dyDescent="0.25">
      <c r="A1825">
        <v>121094</v>
      </c>
      <c r="B1825">
        <v>3273</v>
      </c>
      <c r="C1825" s="1">
        <v>43779</v>
      </c>
      <c r="D1825" t="s">
        <v>34</v>
      </c>
      <c r="E1825">
        <v>1</v>
      </c>
      <c r="F1825">
        <v>1</v>
      </c>
      <c r="G1825">
        <v>0</v>
      </c>
      <c r="H1825">
        <v>35000</v>
      </c>
      <c r="I1825">
        <v>6737.5</v>
      </c>
      <c r="J1825">
        <v>29675.63</v>
      </c>
      <c r="K1825" t="s">
        <v>18</v>
      </c>
      <c r="L1825">
        <v>1413.13</v>
      </c>
      <c r="M1825" t="s">
        <v>25</v>
      </c>
      <c r="N1825">
        <v>0</v>
      </c>
      <c r="O1825">
        <v>0</v>
      </c>
      <c r="P1825" t="s">
        <v>65</v>
      </c>
      <c r="Q1825" t="s">
        <v>550</v>
      </c>
      <c r="R1825" t="s">
        <v>21</v>
      </c>
    </row>
    <row r="1826" spans="1:18" hidden="1" x14ac:dyDescent="0.25">
      <c r="A1826">
        <v>111009</v>
      </c>
      <c r="B1826">
        <v>3190</v>
      </c>
      <c r="C1826" s="1">
        <v>43730</v>
      </c>
      <c r="D1826" t="s">
        <v>34</v>
      </c>
      <c r="E1826">
        <v>1</v>
      </c>
      <c r="F1826">
        <v>1</v>
      </c>
      <c r="G1826">
        <v>0</v>
      </c>
      <c r="H1826">
        <v>75000</v>
      </c>
      <c r="I1826">
        <v>14437.5</v>
      </c>
      <c r="J1826">
        <v>63590.63</v>
      </c>
      <c r="K1826" t="s">
        <v>18</v>
      </c>
      <c r="L1826">
        <v>3028.13</v>
      </c>
      <c r="M1826" t="s">
        <v>25</v>
      </c>
      <c r="N1826">
        <v>0</v>
      </c>
      <c r="O1826">
        <v>0</v>
      </c>
      <c r="P1826" t="s">
        <v>65</v>
      </c>
      <c r="Q1826" t="s">
        <v>550</v>
      </c>
      <c r="R1826" t="s">
        <v>21</v>
      </c>
    </row>
    <row r="1827" spans="1:18" hidden="1" x14ac:dyDescent="0.25">
      <c r="A1827">
        <v>111037</v>
      </c>
      <c r="B1827">
        <v>3218</v>
      </c>
      <c r="C1827" s="1">
        <v>43746</v>
      </c>
      <c r="D1827" t="s">
        <v>46</v>
      </c>
      <c r="E1827">
        <v>1</v>
      </c>
      <c r="F1827">
        <v>1</v>
      </c>
      <c r="G1827">
        <v>0</v>
      </c>
      <c r="H1827">
        <v>48500</v>
      </c>
      <c r="I1827">
        <v>9336.25</v>
      </c>
      <c r="J1827">
        <v>41121.94</v>
      </c>
      <c r="K1827" t="s">
        <v>18</v>
      </c>
      <c r="L1827">
        <v>1958.19</v>
      </c>
      <c r="M1827" t="s">
        <v>25</v>
      </c>
      <c r="N1827">
        <v>0</v>
      </c>
      <c r="O1827">
        <v>0</v>
      </c>
      <c r="P1827" t="s">
        <v>65</v>
      </c>
      <c r="Q1827" t="s">
        <v>550</v>
      </c>
      <c r="R1827" t="s">
        <v>21</v>
      </c>
    </row>
    <row r="1828" spans="1:18" hidden="1" x14ac:dyDescent="0.25">
      <c r="A1828">
        <v>121073</v>
      </c>
      <c r="B1828">
        <v>3253</v>
      </c>
      <c r="C1828" s="1">
        <v>43765</v>
      </c>
      <c r="D1828" t="s">
        <v>653</v>
      </c>
      <c r="E1828">
        <v>1</v>
      </c>
      <c r="F1828">
        <v>1</v>
      </c>
      <c r="G1828">
        <v>0</v>
      </c>
      <c r="H1828">
        <v>35000</v>
      </c>
      <c r="I1828">
        <v>6737.5</v>
      </c>
      <c r="J1828">
        <v>29675.63</v>
      </c>
      <c r="K1828" t="s">
        <v>18</v>
      </c>
      <c r="L1828">
        <v>1413.13</v>
      </c>
      <c r="M1828" t="s">
        <v>25</v>
      </c>
      <c r="N1828">
        <v>0</v>
      </c>
      <c r="O1828">
        <v>0</v>
      </c>
      <c r="P1828" t="s">
        <v>65</v>
      </c>
      <c r="Q1828" t="s">
        <v>550</v>
      </c>
      <c r="R1828" t="s">
        <v>21</v>
      </c>
    </row>
    <row r="1829" spans="1:18" hidden="1" x14ac:dyDescent="0.25">
      <c r="A1829">
        <v>274</v>
      </c>
      <c r="B1829">
        <v>2465</v>
      </c>
      <c r="C1829" s="1">
        <v>43124</v>
      </c>
      <c r="D1829" t="s">
        <v>46</v>
      </c>
      <c r="E1829">
        <v>1</v>
      </c>
      <c r="F1829">
        <v>1</v>
      </c>
      <c r="G1829">
        <v>0</v>
      </c>
      <c r="H1829">
        <v>2500</v>
      </c>
      <c r="I1829">
        <v>481.25</v>
      </c>
      <c r="J1829">
        <v>2119.69</v>
      </c>
      <c r="K1829" t="s">
        <v>18</v>
      </c>
      <c r="L1829">
        <v>100.94</v>
      </c>
      <c r="M1829" t="s">
        <v>25</v>
      </c>
      <c r="N1829">
        <v>0</v>
      </c>
      <c r="O1829">
        <v>0</v>
      </c>
      <c r="P1829" t="s">
        <v>65</v>
      </c>
      <c r="Q1829" t="s">
        <v>550</v>
      </c>
      <c r="R1829" t="s">
        <v>21</v>
      </c>
    </row>
    <row r="1830" spans="1:18" hidden="1" x14ac:dyDescent="0.25">
      <c r="A1830">
        <v>282</v>
      </c>
      <c r="B1830">
        <v>2473</v>
      </c>
      <c r="C1830" s="1">
        <v>43127</v>
      </c>
      <c r="D1830" t="s">
        <v>46</v>
      </c>
      <c r="E1830">
        <v>1</v>
      </c>
      <c r="F1830">
        <v>1</v>
      </c>
      <c r="G1830">
        <v>0</v>
      </c>
      <c r="H1830">
        <v>66000</v>
      </c>
      <c r="I1830">
        <v>12705</v>
      </c>
      <c r="J1830">
        <v>55959.75</v>
      </c>
      <c r="K1830" t="s">
        <v>18</v>
      </c>
      <c r="L1830">
        <v>2664.75</v>
      </c>
      <c r="M1830" t="s">
        <v>25</v>
      </c>
      <c r="N1830">
        <v>0</v>
      </c>
      <c r="O1830">
        <v>0</v>
      </c>
      <c r="P1830" t="s">
        <v>65</v>
      </c>
      <c r="Q1830" t="s">
        <v>550</v>
      </c>
      <c r="R1830" t="s">
        <v>21</v>
      </c>
    </row>
    <row r="1831" spans="1:18" hidden="1" x14ac:dyDescent="0.25">
      <c r="A1831">
        <v>100942</v>
      </c>
      <c r="B1831">
        <v>3122</v>
      </c>
      <c r="C1831" s="1">
        <v>43669</v>
      </c>
      <c r="D1831" t="s">
        <v>654</v>
      </c>
      <c r="E1831">
        <v>1</v>
      </c>
      <c r="F1831">
        <v>1</v>
      </c>
      <c r="G1831">
        <v>0</v>
      </c>
      <c r="H1831">
        <v>88000</v>
      </c>
      <c r="I1831">
        <v>16940</v>
      </c>
      <c r="J1831">
        <v>74613</v>
      </c>
      <c r="K1831" t="s">
        <v>18</v>
      </c>
      <c r="L1831">
        <v>3553</v>
      </c>
      <c r="M1831" t="s">
        <v>25</v>
      </c>
      <c r="N1831">
        <v>0</v>
      </c>
      <c r="O1831">
        <v>0</v>
      </c>
      <c r="P1831" t="s">
        <v>65</v>
      </c>
      <c r="Q1831" t="s">
        <v>550</v>
      </c>
      <c r="R1831" t="s">
        <v>21</v>
      </c>
    </row>
    <row r="1832" spans="1:18" hidden="1" x14ac:dyDescent="0.25">
      <c r="A1832">
        <v>141</v>
      </c>
      <c r="B1832">
        <v>2333</v>
      </c>
      <c r="C1832" s="1">
        <v>43033</v>
      </c>
      <c r="D1832" t="s">
        <v>46</v>
      </c>
      <c r="E1832">
        <v>1</v>
      </c>
      <c r="F1832">
        <v>1</v>
      </c>
      <c r="G1832">
        <v>0</v>
      </c>
      <c r="H1832">
        <v>19440</v>
      </c>
      <c r="I1832">
        <v>3742.2</v>
      </c>
      <c r="J1832">
        <v>16482.689999999999</v>
      </c>
      <c r="K1832" t="s">
        <v>18</v>
      </c>
      <c r="L1832">
        <v>784.89</v>
      </c>
      <c r="M1832" t="s">
        <v>25</v>
      </c>
      <c r="N1832">
        <v>0</v>
      </c>
      <c r="O1832">
        <v>0</v>
      </c>
      <c r="P1832" t="s">
        <v>65</v>
      </c>
      <c r="Q1832" t="s">
        <v>550</v>
      </c>
      <c r="R1832" t="s">
        <v>21</v>
      </c>
    </row>
    <row r="1833" spans="1:18" hidden="1" x14ac:dyDescent="0.25">
      <c r="A1833">
        <v>300</v>
      </c>
      <c r="B1833">
        <v>2489</v>
      </c>
      <c r="C1833" s="1">
        <v>43134</v>
      </c>
      <c r="D1833" t="s">
        <v>72</v>
      </c>
      <c r="E1833">
        <v>1</v>
      </c>
      <c r="F1833">
        <v>1</v>
      </c>
      <c r="G1833">
        <v>0</v>
      </c>
      <c r="H1833">
        <v>6400</v>
      </c>
      <c r="I1833">
        <v>1232</v>
      </c>
      <c r="J1833">
        <v>5426.4</v>
      </c>
      <c r="K1833" t="s">
        <v>18</v>
      </c>
      <c r="L1833">
        <v>258.39999999999998</v>
      </c>
      <c r="M1833" t="s">
        <v>25</v>
      </c>
      <c r="N1833">
        <v>0</v>
      </c>
      <c r="O1833">
        <v>0</v>
      </c>
      <c r="P1833" t="s">
        <v>65</v>
      </c>
      <c r="Q1833" t="s">
        <v>550</v>
      </c>
      <c r="R1833" t="s">
        <v>21</v>
      </c>
    </row>
    <row r="1834" spans="1:18" hidden="1" x14ac:dyDescent="0.25">
      <c r="A1834">
        <v>155</v>
      </c>
      <c r="B1834">
        <v>2347</v>
      </c>
      <c r="C1834" s="1">
        <v>43043</v>
      </c>
      <c r="D1834" t="s">
        <v>46</v>
      </c>
      <c r="E1834">
        <v>1</v>
      </c>
      <c r="F1834">
        <v>1</v>
      </c>
      <c r="G1834">
        <v>0</v>
      </c>
      <c r="H1834">
        <v>14400</v>
      </c>
      <c r="I1834">
        <v>2772</v>
      </c>
      <c r="J1834">
        <v>12209.4</v>
      </c>
      <c r="K1834" t="s">
        <v>18</v>
      </c>
      <c r="L1834">
        <v>581.4</v>
      </c>
      <c r="M1834" t="s">
        <v>25</v>
      </c>
      <c r="N1834">
        <v>0</v>
      </c>
      <c r="O1834">
        <v>0</v>
      </c>
      <c r="P1834" t="s">
        <v>65</v>
      </c>
      <c r="Q1834" t="s">
        <v>550</v>
      </c>
      <c r="R1834" t="s">
        <v>21</v>
      </c>
    </row>
    <row r="1835" spans="1:18" hidden="1" x14ac:dyDescent="0.25">
      <c r="A1835">
        <v>643</v>
      </c>
      <c r="B1835">
        <v>2819</v>
      </c>
      <c r="C1835" s="1">
        <v>43391</v>
      </c>
      <c r="D1835" t="s">
        <v>46</v>
      </c>
      <c r="E1835">
        <v>3</v>
      </c>
      <c r="F1835">
        <v>2</v>
      </c>
      <c r="G1835">
        <v>1</v>
      </c>
      <c r="H1835">
        <v>32400</v>
      </c>
      <c r="I1835">
        <v>6237</v>
      </c>
      <c r="J1835">
        <v>27471.15</v>
      </c>
      <c r="K1835" t="s">
        <v>18</v>
      </c>
      <c r="L1835">
        <v>1308.1500000000001</v>
      </c>
      <c r="M1835" t="s">
        <v>25</v>
      </c>
      <c r="N1835">
        <v>0</v>
      </c>
      <c r="O1835">
        <v>0</v>
      </c>
      <c r="P1835" t="s">
        <v>64</v>
      </c>
      <c r="Q1835" t="s">
        <v>550</v>
      </c>
      <c r="R1835" t="s">
        <v>21</v>
      </c>
    </row>
    <row r="1836" spans="1:18" hidden="1" x14ac:dyDescent="0.25">
      <c r="A1836">
        <v>5</v>
      </c>
      <c r="B1836">
        <v>2207</v>
      </c>
      <c r="C1836" s="1">
        <v>42975</v>
      </c>
      <c r="D1836" t="s">
        <v>46</v>
      </c>
      <c r="E1836">
        <v>1</v>
      </c>
      <c r="F1836">
        <v>1</v>
      </c>
      <c r="G1836">
        <v>0</v>
      </c>
      <c r="H1836">
        <v>2500</v>
      </c>
      <c r="I1836">
        <v>375</v>
      </c>
      <c r="J1836">
        <v>2231.25</v>
      </c>
      <c r="K1836" t="s">
        <v>18</v>
      </c>
      <c r="L1836">
        <v>106.25</v>
      </c>
      <c r="M1836" t="s">
        <v>19</v>
      </c>
      <c r="N1836" t="s">
        <v>19</v>
      </c>
      <c r="O1836">
        <v>0</v>
      </c>
      <c r="P1836" t="s">
        <v>64</v>
      </c>
      <c r="Q1836" t="s">
        <v>550</v>
      </c>
      <c r="R1836" t="s">
        <v>21</v>
      </c>
    </row>
    <row r="1837" spans="1:18" hidden="1" x14ac:dyDescent="0.25">
      <c r="A1837">
        <v>498</v>
      </c>
      <c r="B1837">
        <v>2677</v>
      </c>
      <c r="C1837" s="1">
        <v>43282</v>
      </c>
      <c r="D1837" t="s">
        <v>655</v>
      </c>
      <c r="E1837">
        <v>1</v>
      </c>
      <c r="F1837">
        <v>1</v>
      </c>
      <c r="G1837">
        <v>0</v>
      </c>
      <c r="H1837">
        <v>2800</v>
      </c>
      <c r="I1837">
        <v>539</v>
      </c>
      <c r="J1837">
        <v>2374.0500000000002</v>
      </c>
      <c r="K1837" t="s">
        <v>18</v>
      </c>
      <c r="L1837">
        <v>113.05</v>
      </c>
      <c r="M1837" t="s">
        <v>25</v>
      </c>
      <c r="N1837">
        <v>0</v>
      </c>
      <c r="O1837">
        <v>0</v>
      </c>
      <c r="P1837" t="s">
        <v>64</v>
      </c>
      <c r="Q1837" t="s">
        <v>550</v>
      </c>
      <c r="R1837" t="s">
        <v>21</v>
      </c>
    </row>
    <row r="1838" spans="1:18" hidden="1" x14ac:dyDescent="0.25">
      <c r="A1838">
        <v>121048</v>
      </c>
      <c r="B1838">
        <v>3231</v>
      </c>
      <c r="C1838" s="1">
        <v>43757</v>
      </c>
      <c r="D1838" t="s">
        <v>46</v>
      </c>
      <c r="E1838">
        <v>2</v>
      </c>
      <c r="F1838">
        <v>2</v>
      </c>
      <c r="G1838">
        <v>0</v>
      </c>
      <c r="H1838">
        <v>5600</v>
      </c>
      <c r="I1838">
        <v>1078</v>
      </c>
      <c r="J1838">
        <v>4748.1000000000004</v>
      </c>
      <c r="K1838" t="s">
        <v>18</v>
      </c>
      <c r="L1838">
        <v>226.1</v>
      </c>
      <c r="M1838" t="s">
        <v>25</v>
      </c>
      <c r="N1838">
        <v>0</v>
      </c>
      <c r="O1838">
        <v>0</v>
      </c>
      <c r="P1838" t="s">
        <v>64</v>
      </c>
      <c r="Q1838" t="s">
        <v>550</v>
      </c>
      <c r="R1838" t="s">
        <v>21</v>
      </c>
    </row>
    <row r="1839" spans="1:18" hidden="1" x14ac:dyDescent="0.25">
      <c r="A1839">
        <v>222587</v>
      </c>
      <c r="B1839">
        <v>4753</v>
      </c>
      <c r="C1839" s="1">
        <v>45071</v>
      </c>
      <c r="D1839" t="s">
        <v>46</v>
      </c>
      <c r="E1839">
        <v>1</v>
      </c>
      <c r="F1839">
        <v>1</v>
      </c>
      <c r="G1839">
        <v>0</v>
      </c>
      <c r="H1839">
        <v>3840</v>
      </c>
      <c r="I1839">
        <v>576</v>
      </c>
      <c r="J1839">
        <v>3427.2</v>
      </c>
      <c r="K1839" t="s">
        <v>18</v>
      </c>
      <c r="L1839">
        <v>163.19999999999999</v>
      </c>
      <c r="M1839" t="s">
        <v>25</v>
      </c>
      <c r="N1839">
        <v>0</v>
      </c>
      <c r="O1839">
        <v>0</v>
      </c>
      <c r="P1839" t="s">
        <v>64</v>
      </c>
      <c r="Q1839" t="s">
        <v>550</v>
      </c>
      <c r="R1839" t="s">
        <v>21</v>
      </c>
    </row>
    <row r="1840" spans="1:18" hidden="1" x14ac:dyDescent="0.25">
      <c r="A1840">
        <v>222481</v>
      </c>
      <c r="B1840">
        <v>4649</v>
      </c>
      <c r="C1840" s="1">
        <v>44951</v>
      </c>
      <c r="D1840" t="s">
        <v>46</v>
      </c>
      <c r="E1840">
        <v>1</v>
      </c>
      <c r="F1840">
        <v>1</v>
      </c>
      <c r="G1840">
        <v>0</v>
      </c>
      <c r="H1840">
        <v>5120</v>
      </c>
      <c r="I1840">
        <v>768</v>
      </c>
      <c r="J1840">
        <v>4569.6000000000004</v>
      </c>
      <c r="K1840" t="s">
        <v>18</v>
      </c>
      <c r="L1840">
        <v>217.6</v>
      </c>
      <c r="M1840" t="s">
        <v>25</v>
      </c>
      <c r="N1840">
        <v>0</v>
      </c>
      <c r="O1840">
        <v>0</v>
      </c>
      <c r="P1840" t="s">
        <v>64</v>
      </c>
      <c r="Q1840" t="s">
        <v>550</v>
      </c>
      <c r="R1840" t="s">
        <v>21</v>
      </c>
    </row>
    <row r="1841" spans="1:18" hidden="1" x14ac:dyDescent="0.25">
      <c r="A1841">
        <v>141253</v>
      </c>
      <c r="B1841">
        <v>3432</v>
      </c>
      <c r="C1841" s="1">
        <v>43971</v>
      </c>
      <c r="D1841" t="s">
        <v>46</v>
      </c>
      <c r="E1841">
        <v>1</v>
      </c>
      <c r="F1841">
        <v>1</v>
      </c>
      <c r="G1841">
        <v>0</v>
      </c>
      <c r="H1841">
        <v>3000</v>
      </c>
      <c r="I1841">
        <v>577.5</v>
      </c>
      <c r="J1841">
        <v>2543.63</v>
      </c>
      <c r="K1841" t="s">
        <v>18</v>
      </c>
      <c r="L1841">
        <v>121.13</v>
      </c>
      <c r="M1841" t="s">
        <v>25</v>
      </c>
      <c r="N1841">
        <v>0</v>
      </c>
      <c r="O1841">
        <v>0</v>
      </c>
      <c r="P1841" t="s">
        <v>64</v>
      </c>
      <c r="Q1841" t="s">
        <v>550</v>
      </c>
      <c r="R1841" t="s">
        <v>21</v>
      </c>
    </row>
    <row r="1842" spans="1:18" hidden="1" x14ac:dyDescent="0.25">
      <c r="A1842">
        <v>222388</v>
      </c>
      <c r="B1842">
        <v>4561</v>
      </c>
      <c r="C1842" s="1">
        <v>44856</v>
      </c>
      <c r="D1842" t="s">
        <v>46</v>
      </c>
      <c r="E1842">
        <v>1</v>
      </c>
      <c r="F1842">
        <v>1</v>
      </c>
      <c r="G1842">
        <v>0</v>
      </c>
      <c r="H1842">
        <v>8000</v>
      </c>
      <c r="I1842">
        <v>1200</v>
      </c>
      <c r="J1842">
        <v>7140</v>
      </c>
      <c r="K1842" t="s">
        <v>18</v>
      </c>
      <c r="L1842">
        <v>340</v>
      </c>
      <c r="M1842" t="s">
        <v>25</v>
      </c>
      <c r="N1842">
        <v>0</v>
      </c>
      <c r="O1842">
        <v>0</v>
      </c>
      <c r="P1842" t="s">
        <v>64</v>
      </c>
      <c r="Q1842" t="s">
        <v>550</v>
      </c>
      <c r="R1842" t="s">
        <v>21</v>
      </c>
    </row>
    <row r="1843" spans="1:18" hidden="1" x14ac:dyDescent="0.25">
      <c r="A1843">
        <v>151392</v>
      </c>
      <c r="B1843">
        <v>3570</v>
      </c>
      <c r="C1843" s="1">
        <v>44101</v>
      </c>
      <c r="D1843" t="s">
        <v>454</v>
      </c>
      <c r="E1843">
        <v>1</v>
      </c>
      <c r="F1843">
        <v>1</v>
      </c>
      <c r="G1843">
        <v>0</v>
      </c>
      <c r="H1843">
        <v>60000</v>
      </c>
      <c r="I1843">
        <v>11550</v>
      </c>
      <c r="J1843">
        <v>50872.5</v>
      </c>
      <c r="K1843" t="s">
        <v>18</v>
      </c>
      <c r="L1843">
        <v>2422.5</v>
      </c>
      <c r="M1843" t="s">
        <v>25</v>
      </c>
      <c r="N1843">
        <v>0</v>
      </c>
      <c r="O1843">
        <v>0</v>
      </c>
      <c r="P1843" t="s">
        <v>65</v>
      </c>
      <c r="Q1843" t="s">
        <v>550</v>
      </c>
      <c r="R1843" t="s">
        <v>21</v>
      </c>
    </row>
    <row r="1844" spans="1:18" hidden="1" x14ac:dyDescent="0.25">
      <c r="A1844">
        <v>151409</v>
      </c>
      <c r="B1844">
        <v>3587</v>
      </c>
      <c r="C1844" s="1">
        <v>44110</v>
      </c>
      <c r="D1844" t="s">
        <v>46</v>
      </c>
      <c r="E1844">
        <v>1</v>
      </c>
      <c r="F1844">
        <v>1</v>
      </c>
      <c r="G1844">
        <v>0</v>
      </c>
      <c r="H1844">
        <v>60000</v>
      </c>
      <c r="I1844">
        <v>11550</v>
      </c>
      <c r="J1844">
        <v>50872.5</v>
      </c>
      <c r="K1844" t="s">
        <v>18</v>
      </c>
      <c r="L1844">
        <v>2422.5</v>
      </c>
      <c r="M1844" t="s">
        <v>25</v>
      </c>
      <c r="N1844">
        <v>0</v>
      </c>
      <c r="O1844">
        <v>0</v>
      </c>
      <c r="P1844" t="s">
        <v>65</v>
      </c>
      <c r="Q1844" t="s">
        <v>550</v>
      </c>
      <c r="R1844" t="s">
        <v>21</v>
      </c>
    </row>
    <row r="1845" spans="1:18" hidden="1" x14ac:dyDescent="0.25">
      <c r="A1845">
        <v>222584</v>
      </c>
      <c r="B1845">
        <v>4641</v>
      </c>
      <c r="C1845" s="1">
        <v>45071</v>
      </c>
      <c r="D1845" t="s">
        <v>638</v>
      </c>
      <c r="E1845">
        <v>5</v>
      </c>
      <c r="F1845">
        <v>3</v>
      </c>
      <c r="G1845">
        <v>2</v>
      </c>
      <c r="H1845">
        <v>3000</v>
      </c>
      <c r="I1845">
        <v>450</v>
      </c>
      <c r="J1845">
        <v>2677.5</v>
      </c>
      <c r="K1845" t="s">
        <v>27</v>
      </c>
      <c r="L1845">
        <v>127.5</v>
      </c>
      <c r="M1845" t="s">
        <v>25</v>
      </c>
      <c r="N1845">
        <v>0</v>
      </c>
      <c r="O1845">
        <v>0</v>
      </c>
      <c r="P1845" t="s">
        <v>20</v>
      </c>
      <c r="Q1845" t="s">
        <v>550</v>
      </c>
      <c r="R1845" t="s">
        <v>21</v>
      </c>
    </row>
    <row r="1846" spans="1:18" hidden="1" x14ac:dyDescent="0.25">
      <c r="A1846">
        <v>161594</v>
      </c>
      <c r="B1846">
        <v>3771</v>
      </c>
      <c r="C1846" s="1">
        <v>44250</v>
      </c>
      <c r="D1846" t="s">
        <v>46</v>
      </c>
      <c r="E1846">
        <v>1</v>
      </c>
      <c r="F1846">
        <v>1</v>
      </c>
      <c r="G1846">
        <v>0</v>
      </c>
      <c r="H1846">
        <v>60000</v>
      </c>
      <c r="I1846">
        <v>9000</v>
      </c>
      <c r="J1846">
        <v>53550</v>
      </c>
      <c r="K1846" t="s">
        <v>18</v>
      </c>
      <c r="L1846">
        <v>2550</v>
      </c>
      <c r="M1846" t="s">
        <v>25</v>
      </c>
      <c r="N1846">
        <v>0</v>
      </c>
      <c r="O1846">
        <v>0</v>
      </c>
      <c r="P1846" t="s">
        <v>65</v>
      </c>
      <c r="Q1846" t="s">
        <v>550</v>
      </c>
      <c r="R1846" t="s">
        <v>21</v>
      </c>
    </row>
    <row r="1847" spans="1:18" hidden="1" x14ac:dyDescent="0.25">
      <c r="A1847">
        <v>141303</v>
      </c>
      <c r="B1847">
        <v>3481</v>
      </c>
      <c r="C1847" s="1">
        <v>44026</v>
      </c>
      <c r="D1847" t="s">
        <v>454</v>
      </c>
      <c r="E1847">
        <v>1</v>
      </c>
      <c r="F1847">
        <v>1</v>
      </c>
      <c r="G1847">
        <v>0</v>
      </c>
      <c r="H1847">
        <v>60000</v>
      </c>
      <c r="I1847">
        <v>11550</v>
      </c>
      <c r="J1847">
        <v>50872.5</v>
      </c>
      <c r="K1847" t="s">
        <v>18</v>
      </c>
      <c r="L1847">
        <v>2422.5</v>
      </c>
      <c r="M1847" t="s">
        <v>25</v>
      </c>
      <c r="N1847">
        <v>0</v>
      </c>
      <c r="O1847">
        <v>0</v>
      </c>
      <c r="P1847" t="s">
        <v>65</v>
      </c>
      <c r="Q1847" t="s">
        <v>550</v>
      </c>
      <c r="R1847" t="s">
        <v>21</v>
      </c>
    </row>
    <row r="1848" spans="1:18" hidden="1" x14ac:dyDescent="0.25">
      <c r="A1848">
        <v>562</v>
      </c>
      <c r="B1848">
        <v>2739</v>
      </c>
      <c r="C1848" s="1">
        <v>43331</v>
      </c>
      <c r="D1848" t="s">
        <v>88</v>
      </c>
      <c r="E1848">
        <v>2</v>
      </c>
      <c r="F1848">
        <v>2</v>
      </c>
      <c r="G1848">
        <v>0</v>
      </c>
      <c r="H1848">
        <v>120000</v>
      </c>
      <c r="I1848">
        <v>23100</v>
      </c>
      <c r="J1848">
        <v>101745</v>
      </c>
      <c r="K1848" t="s">
        <v>18</v>
      </c>
      <c r="L1848">
        <v>4845</v>
      </c>
      <c r="M1848" t="s">
        <v>25</v>
      </c>
      <c r="N1848">
        <v>0</v>
      </c>
      <c r="O1848">
        <v>0</v>
      </c>
      <c r="P1848" t="s">
        <v>65</v>
      </c>
      <c r="Q1848" t="s">
        <v>550</v>
      </c>
      <c r="R1848" t="s">
        <v>21</v>
      </c>
    </row>
    <row r="1849" spans="1:18" hidden="1" x14ac:dyDescent="0.25">
      <c r="A1849">
        <v>222330</v>
      </c>
      <c r="B1849">
        <v>4508</v>
      </c>
      <c r="C1849" s="1">
        <v>44830</v>
      </c>
      <c r="D1849" t="s">
        <v>46</v>
      </c>
      <c r="E1849">
        <v>1</v>
      </c>
      <c r="F1849">
        <v>1</v>
      </c>
      <c r="G1849">
        <v>0</v>
      </c>
      <c r="H1849">
        <v>6080</v>
      </c>
      <c r="I1849">
        <v>912</v>
      </c>
      <c r="J1849">
        <v>5426.4</v>
      </c>
      <c r="K1849" t="s">
        <v>18</v>
      </c>
      <c r="L1849">
        <v>258.39999999999998</v>
      </c>
      <c r="M1849" t="s">
        <v>25</v>
      </c>
      <c r="N1849">
        <v>0</v>
      </c>
      <c r="O1849">
        <v>0</v>
      </c>
      <c r="P1849" t="s">
        <v>20</v>
      </c>
      <c r="Q1849" t="s">
        <v>550</v>
      </c>
      <c r="R1849" t="s">
        <v>21</v>
      </c>
    </row>
    <row r="1850" spans="1:18" hidden="1" x14ac:dyDescent="0.25">
      <c r="A1850">
        <v>131185</v>
      </c>
      <c r="B1850">
        <v>3364</v>
      </c>
      <c r="C1850" s="1">
        <v>43851</v>
      </c>
      <c r="D1850" t="s">
        <v>46</v>
      </c>
      <c r="E1850">
        <v>1</v>
      </c>
      <c r="F1850">
        <v>1</v>
      </c>
      <c r="G1850">
        <v>0</v>
      </c>
      <c r="H1850">
        <v>7040</v>
      </c>
      <c r="I1850">
        <v>1355.2</v>
      </c>
      <c r="J1850">
        <v>5969.04</v>
      </c>
      <c r="K1850" t="s">
        <v>18</v>
      </c>
      <c r="L1850">
        <v>284.24</v>
      </c>
      <c r="M1850" t="s">
        <v>25</v>
      </c>
      <c r="N1850">
        <v>0</v>
      </c>
      <c r="O1850">
        <v>0</v>
      </c>
      <c r="P1850" t="s">
        <v>20</v>
      </c>
      <c r="Q1850" t="s">
        <v>550</v>
      </c>
      <c r="R1850" t="s">
        <v>21</v>
      </c>
    </row>
    <row r="1851" spans="1:18" hidden="1" x14ac:dyDescent="0.25">
      <c r="A1851">
        <v>131129</v>
      </c>
      <c r="B1851">
        <v>3308</v>
      </c>
      <c r="C1851" s="1">
        <v>43814</v>
      </c>
      <c r="D1851" t="s">
        <v>46</v>
      </c>
      <c r="E1851">
        <v>1</v>
      </c>
      <c r="F1851">
        <v>1</v>
      </c>
      <c r="G1851">
        <v>0</v>
      </c>
      <c r="H1851">
        <v>6400</v>
      </c>
      <c r="I1851">
        <v>1232</v>
      </c>
      <c r="J1851">
        <v>5426.4</v>
      </c>
      <c r="K1851" t="s">
        <v>22</v>
      </c>
      <c r="L1851">
        <v>258.39999999999998</v>
      </c>
      <c r="M1851" t="s">
        <v>25</v>
      </c>
      <c r="N1851">
        <v>0</v>
      </c>
      <c r="O1851">
        <v>0</v>
      </c>
      <c r="P1851" t="s">
        <v>20</v>
      </c>
      <c r="Q1851" t="s">
        <v>550</v>
      </c>
      <c r="R1851" t="s">
        <v>21</v>
      </c>
    </row>
    <row r="1852" spans="1:18" hidden="1" x14ac:dyDescent="0.25">
      <c r="A1852">
        <v>212232</v>
      </c>
      <c r="B1852">
        <v>4408</v>
      </c>
      <c r="C1852" s="1">
        <v>44771</v>
      </c>
      <c r="D1852" t="s">
        <v>73</v>
      </c>
      <c r="E1852">
        <v>1</v>
      </c>
      <c r="F1852">
        <v>1</v>
      </c>
      <c r="G1852">
        <v>0</v>
      </c>
      <c r="H1852">
        <v>5000</v>
      </c>
      <c r="I1852">
        <v>750</v>
      </c>
      <c r="J1852">
        <v>4462.5</v>
      </c>
      <c r="K1852" t="s">
        <v>18</v>
      </c>
      <c r="L1852">
        <v>212.5</v>
      </c>
      <c r="M1852" t="s">
        <v>25</v>
      </c>
      <c r="N1852">
        <v>0</v>
      </c>
      <c r="O1852">
        <v>0</v>
      </c>
      <c r="P1852" t="s">
        <v>20</v>
      </c>
      <c r="Q1852" t="s">
        <v>550</v>
      </c>
      <c r="R1852" t="s">
        <v>21</v>
      </c>
    </row>
    <row r="1853" spans="1:18" hidden="1" x14ac:dyDescent="0.25">
      <c r="A1853">
        <v>614</v>
      </c>
      <c r="B1853">
        <v>2791</v>
      </c>
      <c r="C1853" s="1">
        <v>43370</v>
      </c>
      <c r="D1853" t="s">
        <v>46</v>
      </c>
      <c r="E1853">
        <v>1</v>
      </c>
      <c r="F1853">
        <v>1</v>
      </c>
      <c r="G1853">
        <v>0</v>
      </c>
      <c r="H1853">
        <v>6400</v>
      </c>
      <c r="I1853">
        <v>1232</v>
      </c>
      <c r="J1853">
        <v>5426.4</v>
      </c>
      <c r="K1853" t="s">
        <v>18</v>
      </c>
      <c r="L1853">
        <v>258.39999999999998</v>
      </c>
      <c r="M1853" t="s">
        <v>25</v>
      </c>
      <c r="N1853">
        <v>0</v>
      </c>
      <c r="O1853">
        <v>0</v>
      </c>
      <c r="P1853" t="s">
        <v>20</v>
      </c>
      <c r="Q1853" t="s">
        <v>550</v>
      </c>
      <c r="R1853" t="s">
        <v>21</v>
      </c>
    </row>
    <row r="1854" spans="1:18" hidden="1" x14ac:dyDescent="0.25">
      <c r="A1854">
        <v>510</v>
      </c>
      <c r="B1854">
        <v>2689</v>
      </c>
      <c r="C1854" s="1">
        <v>43289</v>
      </c>
      <c r="D1854" t="s">
        <v>656</v>
      </c>
      <c r="E1854">
        <v>4</v>
      </c>
      <c r="F1854">
        <v>3</v>
      </c>
      <c r="G1854">
        <v>1</v>
      </c>
      <c r="H1854">
        <v>5500</v>
      </c>
      <c r="I1854">
        <v>1058.75</v>
      </c>
      <c r="J1854">
        <v>4663.3100000000004</v>
      </c>
      <c r="K1854" t="s">
        <v>27</v>
      </c>
      <c r="L1854">
        <v>222.06</v>
      </c>
      <c r="M1854" t="s">
        <v>25</v>
      </c>
      <c r="N1854">
        <v>0</v>
      </c>
      <c r="O1854">
        <v>0</v>
      </c>
      <c r="P1854" t="s">
        <v>20</v>
      </c>
      <c r="Q1854" t="s">
        <v>550</v>
      </c>
      <c r="R1854" t="s">
        <v>21</v>
      </c>
    </row>
    <row r="1855" spans="1:18" hidden="1" x14ac:dyDescent="0.25">
      <c r="A1855">
        <v>186</v>
      </c>
      <c r="B1855">
        <v>2377</v>
      </c>
      <c r="C1855" s="1">
        <v>43063</v>
      </c>
      <c r="D1855" t="s">
        <v>46</v>
      </c>
      <c r="E1855">
        <v>1</v>
      </c>
      <c r="F1855">
        <v>1</v>
      </c>
      <c r="G1855">
        <v>0</v>
      </c>
      <c r="H1855">
        <v>3000</v>
      </c>
      <c r="I1855">
        <v>450</v>
      </c>
      <c r="J1855">
        <v>2677.5</v>
      </c>
      <c r="K1855" t="s">
        <v>18</v>
      </c>
      <c r="L1855">
        <v>127.5</v>
      </c>
      <c r="M1855" t="s">
        <v>25</v>
      </c>
      <c r="N1855">
        <v>0</v>
      </c>
      <c r="O1855">
        <v>0</v>
      </c>
      <c r="P1855" t="s">
        <v>20</v>
      </c>
      <c r="Q1855" t="s">
        <v>550</v>
      </c>
      <c r="R1855" t="s">
        <v>21</v>
      </c>
    </row>
    <row r="1856" spans="1:18" hidden="1" x14ac:dyDescent="0.25">
      <c r="A1856">
        <v>63</v>
      </c>
      <c r="B1856">
        <v>2256</v>
      </c>
      <c r="C1856" s="1">
        <v>43011</v>
      </c>
      <c r="D1856" t="s">
        <v>511</v>
      </c>
      <c r="E1856">
        <v>1</v>
      </c>
      <c r="F1856">
        <v>1</v>
      </c>
      <c r="G1856">
        <v>0</v>
      </c>
      <c r="H1856">
        <v>6400</v>
      </c>
      <c r="I1856">
        <v>960</v>
      </c>
      <c r="J1856">
        <v>5712</v>
      </c>
      <c r="K1856" t="s">
        <v>18</v>
      </c>
      <c r="L1856">
        <v>272</v>
      </c>
      <c r="M1856" t="s">
        <v>25</v>
      </c>
      <c r="N1856">
        <v>0</v>
      </c>
      <c r="O1856">
        <v>0</v>
      </c>
      <c r="P1856" t="s">
        <v>20</v>
      </c>
      <c r="Q1856" t="s">
        <v>550</v>
      </c>
      <c r="R1856" t="s">
        <v>21</v>
      </c>
    </row>
    <row r="1857" spans="1:18" hidden="1" x14ac:dyDescent="0.25">
      <c r="A1857">
        <v>172075</v>
      </c>
      <c r="B1857">
        <v>4247</v>
      </c>
      <c r="C1857" s="1">
        <v>44624</v>
      </c>
      <c r="D1857" t="s">
        <v>66</v>
      </c>
      <c r="E1857">
        <v>2</v>
      </c>
      <c r="F1857">
        <v>1</v>
      </c>
      <c r="G1857">
        <v>1</v>
      </c>
      <c r="H1857">
        <v>8000</v>
      </c>
      <c r="I1857">
        <v>1200</v>
      </c>
      <c r="J1857">
        <v>7140</v>
      </c>
      <c r="K1857" t="s">
        <v>18</v>
      </c>
      <c r="L1857">
        <v>340</v>
      </c>
      <c r="M1857" t="s">
        <v>25</v>
      </c>
      <c r="N1857">
        <v>0</v>
      </c>
      <c r="O1857">
        <v>0</v>
      </c>
      <c r="P1857" t="s">
        <v>349</v>
      </c>
      <c r="Q1857" t="s">
        <v>550</v>
      </c>
      <c r="R1857" t="s">
        <v>21</v>
      </c>
    </row>
    <row r="1858" spans="1:18" hidden="1" x14ac:dyDescent="0.25">
      <c r="A1858">
        <v>171997</v>
      </c>
      <c r="B1858">
        <v>4171</v>
      </c>
      <c r="C1858" s="1">
        <v>44560</v>
      </c>
      <c r="D1858" t="s">
        <v>46</v>
      </c>
      <c r="E1858">
        <v>1</v>
      </c>
      <c r="F1858">
        <v>1</v>
      </c>
      <c r="G1858">
        <v>0</v>
      </c>
      <c r="H1858">
        <v>10800</v>
      </c>
      <c r="I1858">
        <v>1620</v>
      </c>
      <c r="J1858">
        <v>9639</v>
      </c>
      <c r="K1858" t="s">
        <v>18</v>
      </c>
      <c r="L1858">
        <v>459</v>
      </c>
      <c r="M1858" t="s">
        <v>25</v>
      </c>
      <c r="N1858">
        <v>0</v>
      </c>
      <c r="O1858">
        <v>0</v>
      </c>
      <c r="P1858" t="s">
        <v>657</v>
      </c>
      <c r="Q1858" t="s">
        <v>550</v>
      </c>
      <c r="R1858" t="s">
        <v>21</v>
      </c>
    </row>
    <row r="1859" spans="1:18" hidden="1" x14ac:dyDescent="0.25">
      <c r="A1859">
        <v>171975</v>
      </c>
      <c r="B1859">
        <v>4149</v>
      </c>
      <c r="C1859" s="1">
        <v>44553</v>
      </c>
      <c r="D1859" t="s">
        <v>46</v>
      </c>
      <c r="E1859">
        <v>1</v>
      </c>
      <c r="F1859">
        <v>1</v>
      </c>
      <c r="G1859">
        <v>0</v>
      </c>
      <c r="H1859">
        <v>8000</v>
      </c>
      <c r="I1859">
        <v>1200</v>
      </c>
      <c r="J1859">
        <v>7140</v>
      </c>
      <c r="K1859" t="s">
        <v>18</v>
      </c>
      <c r="L1859">
        <v>340</v>
      </c>
      <c r="M1859" t="s">
        <v>25</v>
      </c>
      <c r="N1859">
        <v>0</v>
      </c>
      <c r="O1859">
        <v>0</v>
      </c>
      <c r="P1859" t="s">
        <v>658</v>
      </c>
      <c r="Q1859" t="s">
        <v>550</v>
      </c>
      <c r="R1859" t="s">
        <v>21</v>
      </c>
    </row>
    <row r="1860" spans="1:18" hidden="1" x14ac:dyDescent="0.25">
      <c r="A1860">
        <v>222541</v>
      </c>
      <c r="B1860">
        <v>4709</v>
      </c>
      <c r="C1860" s="1">
        <v>45015</v>
      </c>
      <c r="D1860" t="s">
        <v>88</v>
      </c>
      <c r="E1860">
        <v>1</v>
      </c>
      <c r="F1860">
        <v>1</v>
      </c>
      <c r="G1860">
        <v>0</v>
      </c>
      <c r="H1860">
        <v>130000</v>
      </c>
      <c r="I1860">
        <v>0</v>
      </c>
      <c r="J1860">
        <v>136500</v>
      </c>
      <c r="K1860" t="s">
        <v>18</v>
      </c>
      <c r="L1860">
        <v>6500</v>
      </c>
      <c r="M1860" t="s">
        <v>25</v>
      </c>
      <c r="N1860">
        <v>0</v>
      </c>
      <c r="O1860">
        <v>0</v>
      </c>
      <c r="P1860" t="s">
        <v>364</v>
      </c>
      <c r="Q1860" t="s">
        <v>550</v>
      </c>
      <c r="R1860" t="s">
        <v>21</v>
      </c>
    </row>
    <row r="1861" spans="1:18" hidden="1" x14ac:dyDescent="0.25">
      <c r="A1861">
        <v>172009</v>
      </c>
      <c r="B1861">
        <v>4183</v>
      </c>
      <c r="C1861" s="1">
        <v>44565</v>
      </c>
      <c r="D1861" t="s">
        <v>148</v>
      </c>
      <c r="E1861">
        <v>1</v>
      </c>
      <c r="F1861">
        <v>1</v>
      </c>
      <c r="G1861">
        <v>0</v>
      </c>
      <c r="H1861">
        <v>96000</v>
      </c>
      <c r="I1861">
        <v>14400</v>
      </c>
      <c r="J1861">
        <v>85680</v>
      </c>
      <c r="K1861" t="s">
        <v>18</v>
      </c>
      <c r="L1861">
        <v>4080</v>
      </c>
      <c r="M1861" t="s">
        <v>25</v>
      </c>
      <c r="N1861">
        <v>0</v>
      </c>
      <c r="O1861">
        <v>0</v>
      </c>
      <c r="P1861" t="s">
        <v>362</v>
      </c>
      <c r="Q1861" t="s">
        <v>550</v>
      </c>
      <c r="R1861" t="s">
        <v>21</v>
      </c>
    </row>
    <row r="1862" spans="1:18" hidden="1" x14ac:dyDescent="0.25">
      <c r="A1862">
        <v>192141</v>
      </c>
      <c r="B1862">
        <v>4315</v>
      </c>
      <c r="C1862" s="1">
        <v>44674</v>
      </c>
      <c r="D1862" t="s">
        <v>46</v>
      </c>
      <c r="E1862">
        <v>1</v>
      </c>
      <c r="F1862">
        <v>1</v>
      </c>
      <c r="G1862">
        <v>0</v>
      </c>
      <c r="H1862">
        <v>23750</v>
      </c>
      <c r="I1862">
        <v>3562.5</v>
      </c>
      <c r="J1862">
        <v>21196.880000000001</v>
      </c>
      <c r="K1862" t="s">
        <v>18</v>
      </c>
      <c r="L1862">
        <v>1009.38</v>
      </c>
      <c r="M1862" t="s">
        <v>25</v>
      </c>
      <c r="N1862">
        <v>0</v>
      </c>
      <c r="O1862">
        <v>0</v>
      </c>
      <c r="P1862" t="s">
        <v>659</v>
      </c>
      <c r="Q1862" t="s">
        <v>550</v>
      </c>
      <c r="R1862" t="s">
        <v>21</v>
      </c>
    </row>
    <row r="1863" spans="1:18" hidden="1" x14ac:dyDescent="0.25">
      <c r="A1863">
        <v>172022</v>
      </c>
      <c r="B1863">
        <v>4195</v>
      </c>
      <c r="C1863" s="1">
        <v>44575</v>
      </c>
      <c r="D1863" t="s">
        <v>46</v>
      </c>
      <c r="E1863">
        <v>1</v>
      </c>
      <c r="F1863">
        <v>1</v>
      </c>
      <c r="G1863">
        <v>0</v>
      </c>
      <c r="H1863">
        <v>57143</v>
      </c>
      <c r="I1863">
        <v>8571.4500000000007</v>
      </c>
      <c r="J1863">
        <v>51000.13</v>
      </c>
      <c r="K1863" t="s">
        <v>22</v>
      </c>
      <c r="L1863">
        <v>2428.58</v>
      </c>
      <c r="M1863" t="s">
        <v>25</v>
      </c>
      <c r="N1863">
        <v>0</v>
      </c>
      <c r="O1863">
        <v>0</v>
      </c>
      <c r="P1863" t="s">
        <v>659</v>
      </c>
      <c r="Q1863" t="s">
        <v>550</v>
      </c>
      <c r="R1863" t="s">
        <v>21</v>
      </c>
    </row>
    <row r="1864" spans="1:18" hidden="1" x14ac:dyDescent="0.25">
      <c r="A1864">
        <v>172023</v>
      </c>
      <c r="B1864">
        <v>4196</v>
      </c>
      <c r="C1864" s="1">
        <v>44575</v>
      </c>
      <c r="D1864" t="s">
        <v>660</v>
      </c>
      <c r="E1864">
        <v>1</v>
      </c>
      <c r="F1864">
        <v>1</v>
      </c>
      <c r="G1864">
        <v>0</v>
      </c>
      <c r="H1864">
        <v>60000</v>
      </c>
      <c r="I1864">
        <v>9000</v>
      </c>
      <c r="J1864">
        <v>53550</v>
      </c>
      <c r="K1864" t="s">
        <v>22</v>
      </c>
      <c r="L1864">
        <v>2550</v>
      </c>
      <c r="M1864" t="s">
        <v>25</v>
      </c>
      <c r="N1864">
        <v>0</v>
      </c>
      <c r="O1864">
        <v>0</v>
      </c>
      <c r="P1864" t="s">
        <v>661</v>
      </c>
      <c r="Q1864" t="s">
        <v>550</v>
      </c>
      <c r="R1864" t="s">
        <v>21</v>
      </c>
    </row>
    <row r="1865" spans="1:18" hidden="1" x14ac:dyDescent="0.25">
      <c r="A1865">
        <v>172059</v>
      </c>
      <c r="B1865">
        <v>4231</v>
      </c>
      <c r="C1865" s="1">
        <v>44615</v>
      </c>
      <c r="D1865" t="s">
        <v>579</v>
      </c>
      <c r="E1865">
        <v>1</v>
      </c>
      <c r="F1865">
        <v>1</v>
      </c>
      <c r="G1865">
        <v>0</v>
      </c>
      <c r="H1865">
        <v>200000</v>
      </c>
      <c r="I1865">
        <v>0</v>
      </c>
      <c r="J1865">
        <v>210000</v>
      </c>
      <c r="K1865" t="s">
        <v>18</v>
      </c>
      <c r="L1865">
        <v>10000</v>
      </c>
      <c r="M1865" t="s">
        <v>25</v>
      </c>
      <c r="N1865">
        <v>0</v>
      </c>
      <c r="O1865">
        <v>0</v>
      </c>
      <c r="P1865" t="s">
        <v>662</v>
      </c>
      <c r="Q1865" t="s">
        <v>550</v>
      </c>
      <c r="R1865" t="s">
        <v>21</v>
      </c>
    </row>
    <row r="1866" spans="1:18" hidden="1" x14ac:dyDescent="0.25">
      <c r="A1866">
        <v>172073</v>
      </c>
      <c r="B1866">
        <v>4245</v>
      </c>
      <c r="C1866" s="1">
        <v>44620</v>
      </c>
      <c r="D1866" t="s">
        <v>66</v>
      </c>
      <c r="E1866">
        <v>2</v>
      </c>
      <c r="F1866">
        <v>1</v>
      </c>
      <c r="G1866">
        <v>1</v>
      </c>
      <c r="H1866">
        <v>5600</v>
      </c>
      <c r="I1866">
        <v>840</v>
      </c>
      <c r="J1866">
        <v>4998</v>
      </c>
      <c r="K1866" t="s">
        <v>18</v>
      </c>
      <c r="L1866">
        <v>238</v>
      </c>
      <c r="M1866" t="s">
        <v>25</v>
      </c>
      <c r="N1866">
        <v>0</v>
      </c>
      <c r="O1866">
        <v>0</v>
      </c>
      <c r="P1866" t="s">
        <v>371</v>
      </c>
      <c r="Q1866" t="s">
        <v>550</v>
      </c>
      <c r="R1866" t="s">
        <v>21</v>
      </c>
    </row>
    <row r="1867" spans="1:18" hidden="1" x14ac:dyDescent="0.25">
      <c r="A1867">
        <v>172068</v>
      </c>
      <c r="B1867">
        <v>4240</v>
      </c>
      <c r="C1867" s="1">
        <v>44620</v>
      </c>
      <c r="D1867" t="s">
        <v>46</v>
      </c>
      <c r="E1867">
        <v>1</v>
      </c>
      <c r="F1867">
        <v>1</v>
      </c>
      <c r="G1867">
        <v>0</v>
      </c>
      <c r="H1867">
        <v>40000</v>
      </c>
      <c r="I1867">
        <v>6000</v>
      </c>
      <c r="J1867">
        <v>35700</v>
      </c>
      <c r="K1867" t="s">
        <v>18</v>
      </c>
      <c r="L1867">
        <v>1700</v>
      </c>
      <c r="M1867" t="s">
        <v>25</v>
      </c>
      <c r="N1867">
        <v>0</v>
      </c>
      <c r="O1867">
        <v>0</v>
      </c>
      <c r="P1867" t="s">
        <v>370</v>
      </c>
      <c r="Q1867" t="s">
        <v>550</v>
      </c>
      <c r="R1867" t="s">
        <v>21</v>
      </c>
    </row>
    <row r="1868" spans="1:18" hidden="1" x14ac:dyDescent="0.25">
      <c r="A1868">
        <v>172069</v>
      </c>
      <c r="B1868">
        <v>4241</v>
      </c>
      <c r="C1868" s="1">
        <v>44620</v>
      </c>
      <c r="D1868" t="s">
        <v>454</v>
      </c>
      <c r="E1868">
        <v>1</v>
      </c>
      <c r="F1868">
        <v>1</v>
      </c>
      <c r="G1868">
        <v>0</v>
      </c>
      <c r="H1868">
        <v>10000</v>
      </c>
      <c r="I1868">
        <v>1500</v>
      </c>
      <c r="J1868">
        <v>8925</v>
      </c>
      <c r="K1868" t="s">
        <v>18</v>
      </c>
      <c r="L1868">
        <v>425</v>
      </c>
      <c r="M1868" t="s">
        <v>25</v>
      </c>
      <c r="N1868">
        <v>0</v>
      </c>
      <c r="O1868">
        <v>0</v>
      </c>
      <c r="P1868" t="s">
        <v>370</v>
      </c>
      <c r="Q1868" t="s">
        <v>550</v>
      </c>
      <c r="R1868" t="s">
        <v>21</v>
      </c>
    </row>
    <row r="1869" spans="1:18" hidden="1" x14ac:dyDescent="0.25">
      <c r="A1869">
        <v>172070</v>
      </c>
      <c r="B1869">
        <v>4242</v>
      </c>
      <c r="C1869" s="1">
        <v>44620</v>
      </c>
      <c r="D1869" t="s">
        <v>46</v>
      </c>
      <c r="E1869">
        <v>1</v>
      </c>
      <c r="F1869">
        <v>1</v>
      </c>
      <c r="G1869">
        <v>0</v>
      </c>
      <c r="H1869">
        <v>2700</v>
      </c>
      <c r="I1869">
        <v>405</v>
      </c>
      <c r="J1869">
        <v>2409.75</v>
      </c>
      <c r="K1869" t="s">
        <v>18</v>
      </c>
      <c r="L1869">
        <v>114.75</v>
      </c>
      <c r="M1869" t="s">
        <v>25</v>
      </c>
      <c r="N1869">
        <v>0</v>
      </c>
      <c r="O1869">
        <v>0</v>
      </c>
      <c r="P1869" t="s">
        <v>370</v>
      </c>
      <c r="Q1869" t="s">
        <v>550</v>
      </c>
      <c r="R1869" t="s">
        <v>21</v>
      </c>
    </row>
    <row r="1870" spans="1:18" hidden="1" x14ac:dyDescent="0.25">
      <c r="A1870">
        <v>222580</v>
      </c>
      <c r="B1870">
        <v>4747</v>
      </c>
      <c r="C1870" s="1">
        <v>45065</v>
      </c>
      <c r="D1870" t="s">
        <v>582</v>
      </c>
      <c r="E1870">
        <v>1</v>
      </c>
      <c r="F1870">
        <v>1</v>
      </c>
      <c r="G1870">
        <v>0</v>
      </c>
      <c r="H1870">
        <v>427500</v>
      </c>
      <c r="I1870">
        <v>0</v>
      </c>
      <c r="J1870">
        <v>448875</v>
      </c>
      <c r="K1870" t="s">
        <v>18</v>
      </c>
      <c r="L1870">
        <v>21375</v>
      </c>
      <c r="M1870" t="s">
        <v>25</v>
      </c>
      <c r="N1870">
        <v>0</v>
      </c>
      <c r="O1870">
        <v>0</v>
      </c>
      <c r="P1870" t="s">
        <v>663</v>
      </c>
      <c r="Q1870" t="s">
        <v>550</v>
      </c>
      <c r="R1870" t="s">
        <v>21</v>
      </c>
    </row>
    <row r="1871" spans="1:18" hidden="1" x14ac:dyDescent="0.25">
      <c r="A1871">
        <v>182087</v>
      </c>
      <c r="B1871">
        <v>4260</v>
      </c>
      <c r="C1871" s="1">
        <v>44631</v>
      </c>
      <c r="D1871" t="s">
        <v>46</v>
      </c>
      <c r="E1871">
        <v>1</v>
      </c>
      <c r="F1871">
        <v>1</v>
      </c>
      <c r="G1871">
        <v>0</v>
      </c>
      <c r="H1871">
        <v>248064</v>
      </c>
      <c r="I1871">
        <v>37209.599999999999</v>
      </c>
      <c r="J1871">
        <v>221397.12</v>
      </c>
      <c r="K1871" t="s">
        <v>18</v>
      </c>
      <c r="L1871">
        <v>10542.72</v>
      </c>
      <c r="M1871" t="s">
        <v>25</v>
      </c>
      <c r="N1871">
        <v>0</v>
      </c>
      <c r="O1871">
        <v>0</v>
      </c>
      <c r="P1871" t="s">
        <v>663</v>
      </c>
      <c r="Q1871" t="s">
        <v>550</v>
      </c>
      <c r="R1871" t="s">
        <v>21</v>
      </c>
    </row>
    <row r="1872" spans="1:18" hidden="1" x14ac:dyDescent="0.25">
      <c r="A1872">
        <v>182104</v>
      </c>
      <c r="B1872">
        <v>4277</v>
      </c>
      <c r="C1872" s="1">
        <v>44651</v>
      </c>
      <c r="D1872" t="s">
        <v>73</v>
      </c>
      <c r="E1872">
        <v>1</v>
      </c>
      <c r="F1872">
        <v>1</v>
      </c>
      <c r="G1872">
        <v>0</v>
      </c>
      <c r="H1872">
        <v>14400</v>
      </c>
      <c r="I1872">
        <v>2160</v>
      </c>
      <c r="J1872">
        <v>12852</v>
      </c>
      <c r="K1872" t="s">
        <v>18</v>
      </c>
      <c r="L1872">
        <v>612</v>
      </c>
      <c r="M1872" t="s">
        <v>25</v>
      </c>
      <c r="N1872">
        <v>0</v>
      </c>
      <c r="O1872">
        <v>0</v>
      </c>
      <c r="P1872" t="s">
        <v>664</v>
      </c>
      <c r="Q1872" t="s">
        <v>550</v>
      </c>
      <c r="R1872" t="s">
        <v>21</v>
      </c>
    </row>
    <row r="1873" spans="1:18" hidden="1" x14ac:dyDescent="0.25">
      <c r="A1873">
        <v>182131</v>
      </c>
      <c r="B1873">
        <v>4304</v>
      </c>
      <c r="C1873" s="1">
        <v>44669</v>
      </c>
      <c r="D1873" t="s">
        <v>613</v>
      </c>
      <c r="E1873">
        <v>5</v>
      </c>
      <c r="F1873">
        <v>3</v>
      </c>
      <c r="G1873">
        <v>2</v>
      </c>
      <c r="H1873">
        <v>18000</v>
      </c>
      <c r="I1873">
        <v>2700</v>
      </c>
      <c r="J1873">
        <v>16065</v>
      </c>
      <c r="K1873" t="s">
        <v>18</v>
      </c>
      <c r="L1873">
        <v>765</v>
      </c>
      <c r="M1873" t="s">
        <v>25</v>
      </c>
      <c r="N1873">
        <v>0</v>
      </c>
      <c r="O1873">
        <v>0</v>
      </c>
      <c r="P1873" t="s">
        <v>380</v>
      </c>
      <c r="Q1873" t="s">
        <v>550</v>
      </c>
      <c r="R1873" t="s">
        <v>21</v>
      </c>
    </row>
    <row r="1874" spans="1:18" hidden="1" x14ac:dyDescent="0.25">
      <c r="A1874">
        <v>202162</v>
      </c>
      <c r="B1874">
        <v>4337</v>
      </c>
      <c r="C1874" s="1">
        <v>44695</v>
      </c>
      <c r="D1874" t="s">
        <v>613</v>
      </c>
      <c r="E1874">
        <v>5</v>
      </c>
      <c r="F1874">
        <v>3</v>
      </c>
      <c r="G1874">
        <v>2</v>
      </c>
      <c r="H1874">
        <v>18000</v>
      </c>
      <c r="I1874">
        <v>2700</v>
      </c>
      <c r="J1874">
        <v>16065</v>
      </c>
      <c r="K1874" t="s">
        <v>18</v>
      </c>
      <c r="L1874">
        <v>765</v>
      </c>
      <c r="M1874" t="s">
        <v>25</v>
      </c>
      <c r="N1874">
        <v>0</v>
      </c>
      <c r="O1874">
        <v>0</v>
      </c>
      <c r="P1874" t="s">
        <v>380</v>
      </c>
      <c r="Q1874" t="s">
        <v>550</v>
      </c>
      <c r="R1874" t="s">
        <v>21</v>
      </c>
    </row>
    <row r="1875" spans="1:18" hidden="1" x14ac:dyDescent="0.25">
      <c r="A1875">
        <v>192145</v>
      </c>
      <c r="B1875">
        <v>4319</v>
      </c>
      <c r="C1875" s="1">
        <v>44679</v>
      </c>
      <c r="D1875" t="s">
        <v>46</v>
      </c>
      <c r="E1875">
        <v>1</v>
      </c>
      <c r="F1875">
        <v>1</v>
      </c>
      <c r="G1875">
        <v>0</v>
      </c>
      <c r="H1875">
        <v>5000</v>
      </c>
      <c r="I1875">
        <v>750</v>
      </c>
      <c r="J1875">
        <v>4462.5</v>
      </c>
      <c r="K1875" t="s">
        <v>18</v>
      </c>
      <c r="L1875">
        <v>212.5</v>
      </c>
      <c r="M1875" t="s">
        <v>25</v>
      </c>
      <c r="N1875">
        <v>0</v>
      </c>
      <c r="O1875">
        <v>0</v>
      </c>
      <c r="P1875" t="s">
        <v>665</v>
      </c>
      <c r="Q1875" t="s">
        <v>550</v>
      </c>
      <c r="R1875" t="s">
        <v>21</v>
      </c>
    </row>
    <row r="1876" spans="1:18" hidden="1" x14ac:dyDescent="0.25">
      <c r="A1876">
        <v>212221</v>
      </c>
      <c r="B1876">
        <v>4397</v>
      </c>
      <c r="C1876" s="1">
        <v>44765</v>
      </c>
      <c r="D1876" t="s">
        <v>46</v>
      </c>
      <c r="E1876">
        <v>1</v>
      </c>
      <c r="F1876">
        <v>1</v>
      </c>
      <c r="G1876">
        <v>0</v>
      </c>
      <c r="H1876">
        <v>6000</v>
      </c>
      <c r="I1876">
        <v>900</v>
      </c>
      <c r="J1876">
        <v>5355</v>
      </c>
      <c r="K1876" t="s">
        <v>22</v>
      </c>
      <c r="L1876">
        <v>255</v>
      </c>
      <c r="M1876" t="s">
        <v>25</v>
      </c>
      <c r="N1876">
        <v>0</v>
      </c>
      <c r="O1876">
        <v>0</v>
      </c>
      <c r="P1876" t="s">
        <v>383</v>
      </c>
      <c r="Q1876" t="s">
        <v>550</v>
      </c>
      <c r="R1876" t="s">
        <v>21</v>
      </c>
    </row>
    <row r="1877" spans="1:18" hidden="1" x14ac:dyDescent="0.25">
      <c r="A1877">
        <v>182120</v>
      </c>
      <c r="B1877">
        <v>4293</v>
      </c>
      <c r="C1877" s="1">
        <v>44659</v>
      </c>
      <c r="D1877" t="s">
        <v>46</v>
      </c>
      <c r="E1877">
        <v>1</v>
      </c>
      <c r="F1877">
        <v>1</v>
      </c>
      <c r="G1877">
        <v>0</v>
      </c>
      <c r="H1877">
        <v>300000</v>
      </c>
      <c r="I1877">
        <v>45000</v>
      </c>
      <c r="J1877">
        <v>267750</v>
      </c>
      <c r="K1877" t="s">
        <v>18</v>
      </c>
      <c r="L1877">
        <v>12750</v>
      </c>
      <c r="M1877" t="s">
        <v>25</v>
      </c>
      <c r="N1877">
        <v>0</v>
      </c>
      <c r="O1877">
        <v>0</v>
      </c>
      <c r="P1877" t="s">
        <v>425</v>
      </c>
      <c r="Q1877" t="s">
        <v>550</v>
      </c>
      <c r="R1877" t="s">
        <v>21</v>
      </c>
    </row>
    <row r="1878" spans="1:18" hidden="1" x14ac:dyDescent="0.25">
      <c r="A1878">
        <v>222300</v>
      </c>
      <c r="B1878">
        <v>4478</v>
      </c>
      <c r="C1878" s="1">
        <v>44803</v>
      </c>
      <c r="D1878" t="s">
        <v>46</v>
      </c>
      <c r="E1878">
        <v>1</v>
      </c>
      <c r="F1878">
        <v>1</v>
      </c>
      <c r="G1878">
        <v>0</v>
      </c>
      <c r="H1878">
        <v>2850</v>
      </c>
      <c r="I1878">
        <v>427.5</v>
      </c>
      <c r="J1878">
        <v>2543.63</v>
      </c>
      <c r="K1878" t="s">
        <v>18</v>
      </c>
      <c r="L1878">
        <v>121.13</v>
      </c>
      <c r="M1878" t="s">
        <v>25</v>
      </c>
      <c r="N1878">
        <v>0</v>
      </c>
      <c r="O1878">
        <v>0</v>
      </c>
      <c r="P1878" t="s">
        <v>385</v>
      </c>
      <c r="Q1878" t="s">
        <v>550</v>
      </c>
      <c r="R1878" t="s">
        <v>21</v>
      </c>
    </row>
    <row r="1879" spans="1:18" hidden="1" x14ac:dyDescent="0.25">
      <c r="A1879">
        <v>202161</v>
      </c>
      <c r="B1879">
        <v>4336</v>
      </c>
      <c r="C1879" s="1">
        <v>44694</v>
      </c>
      <c r="D1879" t="s">
        <v>46</v>
      </c>
      <c r="E1879">
        <v>1</v>
      </c>
      <c r="F1879">
        <v>1</v>
      </c>
      <c r="G1879">
        <v>0</v>
      </c>
      <c r="H1879">
        <v>35000</v>
      </c>
      <c r="I1879">
        <v>5250</v>
      </c>
      <c r="J1879">
        <v>31237.5</v>
      </c>
      <c r="K1879" t="s">
        <v>18</v>
      </c>
      <c r="L1879">
        <v>1487.5</v>
      </c>
      <c r="M1879" t="s">
        <v>25</v>
      </c>
      <c r="N1879">
        <v>0</v>
      </c>
      <c r="O1879">
        <v>0</v>
      </c>
      <c r="P1879" t="s">
        <v>666</v>
      </c>
      <c r="Q1879" t="s">
        <v>550</v>
      </c>
      <c r="R1879" t="s">
        <v>21</v>
      </c>
    </row>
    <row r="1880" spans="1:18" hidden="1" x14ac:dyDescent="0.25">
      <c r="A1880">
        <v>222360</v>
      </c>
      <c r="B1880">
        <v>4538</v>
      </c>
      <c r="C1880" s="1">
        <v>44847</v>
      </c>
      <c r="D1880" t="s">
        <v>81</v>
      </c>
      <c r="E1880">
        <v>4</v>
      </c>
      <c r="F1880">
        <v>3</v>
      </c>
      <c r="G1880">
        <v>1</v>
      </c>
      <c r="H1880">
        <v>135000</v>
      </c>
      <c r="I1880">
        <v>20250</v>
      </c>
      <c r="J1880">
        <v>120487.5</v>
      </c>
      <c r="K1880" t="s">
        <v>18</v>
      </c>
      <c r="L1880">
        <v>5737.5</v>
      </c>
      <c r="M1880" t="s">
        <v>25</v>
      </c>
      <c r="N1880">
        <v>0</v>
      </c>
      <c r="O1880">
        <v>0</v>
      </c>
      <c r="P1880" t="s">
        <v>423</v>
      </c>
      <c r="Q1880" t="s">
        <v>550</v>
      </c>
      <c r="R1880" t="s">
        <v>21</v>
      </c>
    </row>
    <row r="1881" spans="1:18" hidden="1" x14ac:dyDescent="0.25">
      <c r="A1881">
        <v>222287</v>
      </c>
      <c r="B1881">
        <v>4465</v>
      </c>
      <c r="C1881" s="1">
        <v>44802</v>
      </c>
      <c r="D1881" t="s">
        <v>46</v>
      </c>
      <c r="E1881">
        <v>1</v>
      </c>
      <c r="F1881">
        <v>1</v>
      </c>
      <c r="G1881">
        <v>0</v>
      </c>
      <c r="H1881">
        <v>6400</v>
      </c>
      <c r="I1881">
        <v>960</v>
      </c>
      <c r="J1881">
        <v>5712</v>
      </c>
      <c r="K1881" t="s">
        <v>22</v>
      </c>
      <c r="L1881">
        <v>272</v>
      </c>
      <c r="M1881" t="s">
        <v>25</v>
      </c>
      <c r="N1881">
        <v>0</v>
      </c>
      <c r="O1881">
        <v>0</v>
      </c>
      <c r="P1881" t="s">
        <v>667</v>
      </c>
      <c r="Q1881" t="s">
        <v>550</v>
      </c>
      <c r="R1881" t="s">
        <v>21</v>
      </c>
    </row>
    <row r="1882" spans="1:18" hidden="1" x14ac:dyDescent="0.25">
      <c r="A1882">
        <v>222438</v>
      </c>
      <c r="B1882">
        <v>4607</v>
      </c>
      <c r="C1882" s="1">
        <v>44924</v>
      </c>
      <c r="D1882" t="s">
        <v>46</v>
      </c>
      <c r="E1882">
        <v>1</v>
      </c>
      <c r="F1882">
        <v>1</v>
      </c>
      <c r="G1882">
        <v>0</v>
      </c>
      <c r="H1882">
        <v>38000</v>
      </c>
      <c r="I1882">
        <v>5700</v>
      </c>
      <c r="J1882">
        <v>33915</v>
      </c>
      <c r="K1882" t="s">
        <v>18</v>
      </c>
      <c r="L1882">
        <v>1615</v>
      </c>
      <c r="M1882" t="s">
        <v>25</v>
      </c>
      <c r="N1882">
        <v>0</v>
      </c>
      <c r="O1882">
        <v>0</v>
      </c>
      <c r="P1882" t="s">
        <v>668</v>
      </c>
      <c r="Q1882" t="s">
        <v>550</v>
      </c>
      <c r="R1882" t="s">
        <v>21</v>
      </c>
    </row>
    <row r="1883" spans="1:18" hidden="1" x14ac:dyDescent="0.25">
      <c r="A1883">
        <v>222446</v>
      </c>
      <c r="B1883">
        <v>4615</v>
      </c>
      <c r="C1883" s="1">
        <v>44932</v>
      </c>
      <c r="D1883" t="s">
        <v>46</v>
      </c>
      <c r="E1883">
        <v>1</v>
      </c>
      <c r="F1883">
        <v>1</v>
      </c>
      <c r="G1883">
        <v>0</v>
      </c>
      <c r="H1883">
        <v>57000</v>
      </c>
      <c r="I1883">
        <v>8550</v>
      </c>
      <c r="J1883">
        <v>50872.5</v>
      </c>
      <c r="K1883" t="s">
        <v>18</v>
      </c>
      <c r="L1883">
        <v>2422.5</v>
      </c>
      <c r="M1883" t="s">
        <v>25</v>
      </c>
      <c r="N1883">
        <v>0</v>
      </c>
      <c r="O1883">
        <v>0</v>
      </c>
      <c r="P1883" t="s">
        <v>669</v>
      </c>
      <c r="Q1883" t="s">
        <v>550</v>
      </c>
      <c r="R1883" t="s">
        <v>21</v>
      </c>
    </row>
    <row r="1884" spans="1:18" hidden="1" x14ac:dyDescent="0.25">
      <c r="A1884">
        <v>222448</v>
      </c>
      <c r="B1884">
        <v>4617</v>
      </c>
      <c r="C1884" s="1">
        <v>44932</v>
      </c>
      <c r="D1884" t="s">
        <v>46</v>
      </c>
      <c r="E1884">
        <v>1</v>
      </c>
      <c r="F1884">
        <v>1</v>
      </c>
      <c r="G1884">
        <v>0</v>
      </c>
      <c r="H1884">
        <v>104500</v>
      </c>
      <c r="I1884">
        <v>15675</v>
      </c>
      <c r="J1884">
        <v>93266.25</v>
      </c>
      <c r="K1884" t="s">
        <v>18</v>
      </c>
      <c r="L1884">
        <v>4441.25</v>
      </c>
      <c r="M1884" t="s">
        <v>25</v>
      </c>
      <c r="N1884">
        <v>0</v>
      </c>
      <c r="O1884">
        <v>0</v>
      </c>
      <c r="P1884" t="s">
        <v>669</v>
      </c>
      <c r="Q1884" t="s">
        <v>550</v>
      </c>
      <c r="R1884" t="s">
        <v>21</v>
      </c>
    </row>
    <row r="1885" spans="1:18" hidden="1" x14ac:dyDescent="0.25">
      <c r="A1885">
        <v>222408</v>
      </c>
      <c r="B1885">
        <v>4580</v>
      </c>
      <c r="C1885" s="1">
        <v>44877</v>
      </c>
      <c r="D1885" t="s">
        <v>88</v>
      </c>
      <c r="E1885">
        <v>1</v>
      </c>
      <c r="F1885">
        <v>1</v>
      </c>
      <c r="G1885">
        <v>0</v>
      </c>
      <c r="H1885">
        <v>45000</v>
      </c>
      <c r="I1885">
        <v>6750</v>
      </c>
      <c r="J1885">
        <v>40162.5</v>
      </c>
      <c r="K1885" t="s">
        <v>22</v>
      </c>
      <c r="L1885">
        <v>1912.5</v>
      </c>
      <c r="M1885" t="s">
        <v>25</v>
      </c>
      <c r="N1885">
        <v>0</v>
      </c>
      <c r="O1885">
        <v>0</v>
      </c>
      <c r="P1885" t="s">
        <v>670</v>
      </c>
      <c r="Q1885" t="s">
        <v>550</v>
      </c>
      <c r="R1885" t="s">
        <v>21</v>
      </c>
    </row>
    <row r="1886" spans="1:18" hidden="1" x14ac:dyDescent="0.25">
      <c r="A1886">
        <v>222321</v>
      </c>
      <c r="B1886">
        <v>4499</v>
      </c>
      <c r="C1886" s="1">
        <v>44825</v>
      </c>
      <c r="D1886" t="s">
        <v>46</v>
      </c>
      <c r="E1886">
        <v>1</v>
      </c>
      <c r="F1886">
        <v>1</v>
      </c>
      <c r="G1886">
        <v>0</v>
      </c>
      <c r="H1886">
        <v>2700</v>
      </c>
      <c r="I1886">
        <v>405</v>
      </c>
      <c r="J1886">
        <v>2409.75</v>
      </c>
      <c r="K1886" t="s">
        <v>18</v>
      </c>
      <c r="L1886">
        <v>114.75</v>
      </c>
      <c r="M1886" t="s">
        <v>25</v>
      </c>
      <c r="N1886">
        <v>0</v>
      </c>
      <c r="O1886">
        <v>0</v>
      </c>
      <c r="P1886" t="s">
        <v>671</v>
      </c>
      <c r="Q1886" t="s">
        <v>550</v>
      </c>
      <c r="R1886" t="s">
        <v>21</v>
      </c>
    </row>
    <row r="1887" spans="1:18" hidden="1" x14ac:dyDescent="0.25">
      <c r="A1887">
        <v>222383</v>
      </c>
      <c r="B1887">
        <v>4556</v>
      </c>
      <c r="C1887" s="1">
        <v>44854</v>
      </c>
      <c r="D1887" t="s">
        <v>46</v>
      </c>
      <c r="E1887">
        <v>1</v>
      </c>
      <c r="F1887">
        <v>1</v>
      </c>
      <c r="G1887">
        <v>0</v>
      </c>
      <c r="H1887">
        <v>5000</v>
      </c>
      <c r="I1887">
        <v>750</v>
      </c>
      <c r="J1887">
        <v>4462.5</v>
      </c>
      <c r="K1887" t="s">
        <v>18</v>
      </c>
      <c r="L1887">
        <v>212.5</v>
      </c>
      <c r="M1887" t="s">
        <v>25</v>
      </c>
      <c r="N1887">
        <v>0</v>
      </c>
      <c r="O1887">
        <v>0</v>
      </c>
      <c r="P1887" t="s">
        <v>672</v>
      </c>
      <c r="Q1887" t="s">
        <v>550</v>
      </c>
      <c r="R1887" t="s">
        <v>21</v>
      </c>
    </row>
    <row r="1888" spans="1:18" hidden="1" x14ac:dyDescent="0.25">
      <c r="A1888">
        <v>222644</v>
      </c>
      <c r="B1888">
        <v>4805</v>
      </c>
      <c r="C1888" s="1">
        <v>45132</v>
      </c>
      <c r="D1888" t="s">
        <v>673</v>
      </c>
      <c r="E1888">
        <v>1</v>
      </c>
      <c r="F1888">
        <v>1</v>
      </c>
      <c r="G1888">
        <v>0</v>
      </c>
      <c r="H1888">
        <v>428572</v>
      </c>
      <c r="I1888">
        <v>0</v>
      </c>
      <c r="J1888">
        <v>450000.6</v>
      </c>
      <c r="K1888" t="s">
        <v>18</v>
      </c>
      <c r="L1888">
        <v>21428.6</v>
      </c>
      <c r="M1888" t="s">
        <v>25</v>
      </c>
      <c r="N1888">
        <v>0</v>
      </c>
      <c r="O1888">
        <v>0</v>
      </c>
      <c r="P1888" t="s">
        <v>674</v>
      </c>
      <c r="Q1888" t="s">
        <v>550</v>
      </c>
      <c r="R1888" t="s">
        <v>21</v>
      </c>
    </row>
    <row r="1889" spans="1:18" hidden="1" x14ac:dyDescent="0.25">
      <c r="A1889">
        <v>222645</v>
      </c>
      <c r="B1889">
        <v>4806</v>
      </c>
      <c r="C1889" s="1">
        <v>45132</v>
      </c>
      <c r="D1889" t="s">
        <v>673</v>
      </c>
      <c r="E1889">
        <v>1</v>
      </c>
      <c r="F1889">
        <v>1</v>
      </c>
      <c r="G1889">
        <v>0</v>
      </c>
      <c r="H1889">
        <v>428572</v>
      </c>
      <c r="I1889">
        <v>0</v>
      </c>
      <c r="J1889">
        <v>450000.6</v>
      </c>
      <c r="K1889" t="s">
        <v>18</v>
      </c>
      <c r="L1889">
        <v>21428.6</v>
      </c>
      <c r="M1889" t="s">
        <v>25</v>
      </c>
      <c r="N1889">
        <v>0</v>
      </c>
      <c r="O1889">
        <v>0</v>
      </c>
      <c r="P1889" t="s">
        <v>675</v>
      </c>
      <c r="Q1889" t="s">
        <v>550</v>
      </c>
      <c r="R1889" t="s">
        <v>21</v>
      </c>
    </row>
    <row r="1890" spans="1:18" hidden="1" x14ac:dyDescent="0.25">
      <c r="A1890">
        <v>222646</v>
      </c>
      <c r="B1890">
        <v>4807</v>
      </c>
      <c r="C1890" s="1">
        <v>45132</v>
      </c>
      <c r="D1890" t="s">
        <v>673</v>
      </c>
      <c r="E1890">
        <v>1</v>
      </c>
      <c r="F1890">
        <v>1</v>
      </c>
      <c r="G1890">
        <v>0</v>
      </c>
      <c r="H1890">
        <v>428572</v>
      </c>
      <c r="I1890">
        <v>0</v>
      </c>
      <c r="J1890">
        <v>450000.6</v>
      </c>
      <c r="K1890" t="s">
        <v>18</v>
      </c>
      <c r="L1890">
        <v>21428.6</v>
      </c>
      <c r="M1890" t="s">
        <v>25</v>
      </c>
      <c r="N1890">
        <v>0</v>
      </c>
      <c r="O1890">
        <v>0</v>
      </c>
      <c r="P1890" t="s">
        <v>676</v>
      </c>
      <c r="Q1890" t="s">
        <v>550</v>
      </c>
      <c r="R1890" t="s">
        <v>21</v>
      </c>
    </row>
    <row r="1891" spans="1:18" hidden="1" x14ac:dyDescent="0.25">
      <c r="A1891">
        <v>222647</v>
      </c>
      <c r="B1891">
        <v>4808</v>
      </c>
      <c r="C1891" s="1">
        <v>45132</v>
      </c>
      <c r="D1891" t="s">
        <v>673</v>
      </c>
      <c r="E1891">
        <v>1</v>
      </c>
      <c r="F1891">
        <v>1</v>
      </c>
      <c r="G1891">
        <v>0</v>
      </c>
      <c r="H1891">
        <v>428572</v>
      </c>
      <c r="I1891">
        <v>0</v>
      </c>
      <c r="J1891">
        <v>450000.6</v>
      </c>
      <c r="K1891" t="s">
        <v>18</v>
      </c>
      <c r="L1891">
        <v>21428.6</v>
      </c>
      <c r="M1891" t="s">
        <v>25</v>
      </c>
      <c r="N1891">
        <v>0</v>
      </c>
      <c r="O1891">
        <v>0</v>
      </c>
      <c r="P1891" t="s">
        <v>677</v>
      </c>
      <c r="Q1891" t="s">
        <v>550</v>
      </c>
      <c r="R1891" t="s">
        <v>21</v>
      </c>
    </row>
    <row r="1892" spans="1:18" hidden="1" x14ac:dyDescent="0.25">
      <c r="A1892">
        <v>222648</v>
      </c>
      <c r="B1892">
        <v>4809</v>
      </c>
      <c r="C1892" s="1">
        <v>45132</v>
      </c>
      <c r="D1892" t="s">
        <v>673</v>
      </c>
      <c r="E1892">
        <v>1</v>
      </c>
      <c r="F1892">
        <v>1</v>
      </c>
      <c r="G1892">
        <v>0</v>
      </c>
      <c r="H1892">
        <v>428572</v>
      </c>
      <c r="I1892">
        <v>0</v>
      </c>
      <c r="J1892">
        <v>450000.6</v>
      </c>
      <c r="K1892" t="s">
        <v>18</v>
      </c>
      <c r="L1892">
        <v>21428.6</v>
      </c>
      <c r="M1892" t="s">
        <v>25</v>
      </c>
      <c r="N1892">
        <v>0</v>
      </c>
      <c r="O1892">
        <v>0</v>
      </c>
      <c r="P1892" t="s">
        <v>678</v>
      </c>
      <c r="Q1892" t="s">
        <v>550</v>
      </c>
      <c r="R1892" t="s">
        <v>21</v>
      </c>
    </row>
    <row r="1893" spans="1:18" hidden="1" x14ac:dyDescent="0.25">
      <c r="A1893">
        <v>222649</v>
      </c>
      <c r="B1893">
        <v>4810</v>
      </c>
      <c r="C1893" s="1">
        <v>45132</v>
      </c>
      <c r="D1893" t="s">
        <v>673</v>
      </c>
      <c r="E1893">
        <v>1</v>
      </c>
      <c r="F1893">
        <v>1</v>
      </c>
      <c r="G1893">
        <v>0</v>
      </c>
      <c r="H1893">
        <v>428572</v>
      </c>
      <c r="I1893">
        <v>0</v>
      </c>
      <c r="J1893">
        <v>450000.6</v>
      </c>
      <c r="K1893" t="s">
        <v>18</v>
      </c>
      <c r="L1893">
        <v>21428.6</v>
      </c>
      <c r="M1893" t="s">
        <v>25</v>
      </c>
      <c r="N1893">
        <v>0</v>
      </c>
      <c r="O1893">
        <v>0</v>
      </c>
      <c r="P1893" t="s">
        <v>679</v>
      </c>
      <c r="Q1893" t="s">
        <v>550</v>
      </c>
      <c r="R1893" t="s">
        <v>21</v>
      </c>
    </row>
    <row r="1894" spans="1:18" hidden="1" x14ac:dyDescent="0.25">
      <c r="A1894">
        <v>222554</v>
      </c>
      <c r="B1894">
        <v>4722</v>
      </c>
      <c r="C1894" s="1">
        <v>45024</v>
      </c>
      <c r="D1894" t="s">
        <v>46</v>
      </c>
      <c r="E1894">
        <v>1</v>
      </c>
      <c r="F1894">
        <v>1</v>
      </c>
      <c r="G1894">
        <v>0</v>
      </c>
      <c r="H1894">
        <v>200000</v>
      </c>
      <c r="I1894">
        <v>30000</v>
      </c>
      <c r="J1894">
        <v>178500</v>
      </c>
      <c r="K1894" t="s">
        <v>18</v>
      </c>
      <c r="L1894">
        <v>8500</v>
      </c>
      <c r="M1894" t="s">
        <v>25</v>
      </c>
      <c r="N1894">
        <v>0</v>
      </c>
      <c r="O1894">
        <v>0</v>
      </c>
      <c r="P1894" t="s">
        <v>404</v>
      </c>
      <c r="Q1894" t="s">
        <v>550</v>
      </c>
      <c r="R1894" t="s">
        <v>21</v>
      </c>
    </row>
    <row r="1895" spans="1:18" hidden="1" x14ac:dyDescent="0.25">
      <c r="A1895">
        <v>222556</v>
      </c>
      <c r="B1895">
        <v>4724</v>
      </c>
      <c r="C1895" s="1">
        <v>45036</v>
      </c>
      <c r="D1895" t="s">
        <v>46</v>
      </c>
      <c r="E1895">
        <v>1</v>
      </c>
      <c r="F1895">
        <v>1</v>
      </c>
      <c r="G1895">
        <v>0</v>
      </c>
      <c r="H1895">
        <v>2700</v>
      </c>
      <c r="I1895">
        <v>405</v>
      </c>
      <c r="J1895">
        <v>2409.75</v>
      </c>
      <c r="K1895" t="s">
        <v>22</v>
      </c>
      <c r="L1895">
        <v>114.75</v>
      </c>
      <c r="M1895" t="s">
        <v>25</v>
      </c>
      <c r="N1895">
        <v>0</v>
      </c>
      <c r="O1895">
        <v>0</v>
      </c>
      <c r="P1895" t="s">
        <v>680</v>
      </c>
      <c r="Q1895" t="s">
        <v>550</v>
      </c>
      <c r="R1895" t="s">
        <v>21</v>
      </c>
    </row>
    <row r="1896" spans="1:18" hidden="1" x14ac:dyDescent="0.25">
      <c r="A1896">
        <v>222521</v>
      </c>
      <c r="B1896">
        <v>4689</v>
      </c>
      <c r="C1896" s="1">
        <v>45003</v>
      </c>
      <c r="D1896" t="s">
        <v>88</v>
      </c>
      <c r="E1896">
        <v>1</v>
      </c>
      <c r="F1896">
        <v>1</v>
      </c>
      <c r="G1896">
        <v>0</v>
      </c>
      <c r="H1896">
        <v>75000</v>
      </c>
      <c r="I1896">
        <v>11250</v>
      </c>
      <c r="J1896">
        <v>66937.5</v>
      </c>
      <c r="K1896" t="s">
        <v>18</v>
      </c>
      <c r="L1896">
        <v>3187.5</v>
      </c>
      <c r="M1896" t="s">
        <v>25</v>
      </c>
      <c r="N1896">
        <v>0</v>
      </c>
      <c r="O1896">
        <v>0</v>
      </c>
      <c r="P1896" t="s">
        <v>681</v>
      </c>
      <c r="Q1896" t="s">
        <v>550</v>
      </c>
      <c r="R1896" t="s">
        <v>21</v>
      </c>
    </row>
    <row r="1897" spans="1:18" hidden="1" x14ac:dyDescent="0.25">
      <c r="A1897">
        <v>222544</v>
      </c>
      <c r="B1897">
        <v>4712</v>
      </c>
      <c r="C1897" s="1">
        <v>45017</v>
      </c>
      <c r="D1897" t="s">
        <v>46</v>
      </c>
      <c r="E1897">
        <v>1</v>
      </c>
      <c r="F1897">
        <v>1</v>
      </c>
      <c r="G1897">
        <v>0</v>
      </c>
      <c r="H1897">
        <v>1750</v>
      </c>
      <c r="I1897">
        <v>262.5</v>
      </c>
      <c r="J1897">
        <v>1561.88</v>
      </c>
      <c r="K1897" t="s">
        <v>18</v>
      </c>
      <c r="L1897">
        <v>74.38</v>
      </c>
      <c r="M1897" t="s">
        <v>25</v>
      </c>
      <c r="N1897">
        <v>0</v>
      </c>
      <c r="O1897">
        <v>0</v>
      </c>
      <c r="P1897" t="s">
        <v>682</v>
      </c>
      <c r="Q1897" t="s">
        <v>550</v>
      </c>
      <c r="R1897" t="s">
        <v>21</v>
      </c>
    </row>
    <row r="1898" spans="1:18" hidden="1" x14ac:dyDescent="0.25">
      <c r="A1898">
        <v>222462</v>
      </c>
      <c r="B1898">
        <v>4631</v>
      </c>
      <c r="C1898" s="1">
        <v>44936</v>
      </c>
      <c r="D1898" t="s">
        <v>46</v>
      </c>
      <c r="E1898">
        <v>1</v>
      </c>
      <c r="F1898">
        <v>1</v>
      </c>
      <c r="G1898">
        <v>0</v>
      </c>
      <c r="H1898">
        <v>5000</v>
      </c>
      <c r="I1898">
        <v>750</v>
      </c>
      <c r="J1898">
        <v>4462.5</v>
      </c>
      <c r="K1898" t="s">
        <v>18</v>
      </c>
      <c r="L1898">
        <v>212.5</v>
      </c>
      <c r="M1898" t="s">
        <v>25</v>
      </c>
      <c r="N1898">
        <v>0</v>
      </c>
      <c r="O1898">
        <v>0</v>
      </c>
      <c r="P1898" t="s">
        <v>683</v>
      </c>
      <c r="Q1898" t="s">
        <v>550</v>
      </c>
      <c r="R1898" t="s">
        <v>21</v>
      </c>
    </row>
    <row r="1899" spans="1:18" hidden="1" x14ac:dyDescent="0.25">
      <c r="A1899">
        <v>222463</v>
      </c>
      <c r="B1899">
        <v>4632</v>
      </c>
      <c r="C1899" s="1">
        <v>44936</v>
      </c>
      <c r="D1899" t="s">
        <v>46</v>
      </c>
      <c r="E1899">
        <v>1</v>
      </c>
      <c r="F1899">
        <v>1</v>
      </c>
      <c r="G1899">
        <v>0</v>
      </c>
      <c r="H1899">
        <v>13200</v>
      </c>
      <c r="I1899">
        <v>1980</v>
      </c>
      <c r="J1899">
        <v>11781</v>
      </c>
      <c r="K1899" t="s">
        <v>18</v>
      </c>
      <c r="L1899">
        <v>561</v>
      </c>
      <c r="M1899" t="s">
        <v>25</v>
      </c>
      <c r="N1899">
        <v>0</v>
      </c>
      <c r="O1899">
        <v>0</v>
      </c>
      <c r="P1899" t="s">
        <v>684</v>
      </c>
      <c r="Q1899" t="s">
        <v>550</v>
      </c>
      <c r="R1899" t="s">
        <v>21</v>
      </c>
    </row>
    <row r="1900" spans="1:18" hidden="1" x14ac:dyDescent="0.25">
      <c r="A1900">
        <v>222474</v>
      </c>
      <c r="B1900">
        <v>4643</v>
      </c>
      <c r="C1900" s="1">
        <v>44940</v>
      </c>
      <c r="D1900" t="s">
        <v>487</v>
      </c>
      <c r="E1900">
        <v>1</v>
      </c>
      <c r="F1900">
        <v>1</v>
      </c>
      <c r="G1900">
        <v>0</v>
      </c>
      <c r="H1900">
        <v>32000</v>
      </c>
      <c r="I1900">
        <v>4800</v>
      </c>
      <c r="J1900">
        <v>28560</v>
      </c>
      <c r="K1900" t="s">
        <v>18</v>
      </c>
      <c r="L1900">
        <v>1360</v>
      </c>
      <c r="M1900" t="s">
        <v>25</v>
      </c>
      <c r="N1900">
        <v>0</v>
      </c>
      <c r="O1900">
        <v>0</v>
      </c>
      <c r="P1900" t="s">
        <v>685</v>
      </c>
      <c r="Q1900" t="s">
        <v>550</v>
      </c>
      <c r="R1900" t="s">
        <v>21</v>
      </c>
    </row>
    <row r="1901" spans="1:18" hidden="1" x14ac:dyDescent="0.25">
      <c r="A1901">
        <v>222475</v>
      </c>
      <c r="B1901">
        <v>4644</v>
      </c>
      <c r="C1901" s="1">
        <v>44942</v>
      </c>
      <c r="D1901" t="s">
        <v>427</v>
      </c>
      <c r="E1901">
        <v>1</v>
      </c>
      <c r="F1901">
        <v>1</v>
      </c>
      <c r="G1901">
        <v>0</v>
      </c>
      <c r="H1901">
        <v>20000</v>
      </c>
      <c r="I1901">
        <v>3000</v>
      </c>
      <c r="J1901">
        <v>17850</v>
      </c>
      <c r="K1901" t="s">
        <v>18</v>
      </c>
      <c r="L1901">
        <v>850</v>
      </c>
      <c r="M1901" t="s">
        <v>25</v>
      </c>
      <c r="N1901">
        <v>0</v>
      </c>
      <c r="O1901">
        <v>0</v>
      </c>
      <c r="P1901" t="s">
        <v>685</v>
      </c>
      <c r="Q1901" t="s">
        <v>550</v>
      </c>
      <c r="R1901" t="s">
        <v>21</v>
      </c>
    </row>
    <row r="1902" spans="1:18" hidden="1" x14ac:dyDescent="0.25">
      <c r="A1902">
        <v>222479</v>
      </c>
      <c r="B1902">
        <v>4640</v>
      </c>
      <c r="C1902" s="1">
        <v>44951</v>
      </c>
      <c r="D1902" t="s">
        <v>46</v>
      </c>
      <c r="E1902">
        <v>1</v>
      </c>
      <c r="F1902">
        <v>1</v>
      </c>
      <c r="G1902">
        <v>0</v>
      </c>
      <c r="H1902">
        <v>8000</v>
      </c>
      <c r="I1902">
        <v>1200</v>
      </c>
      <c r="J1902">
        <v>7140</v>
      </c>
      <c r="K1902" t="s">
        <v>18</v>
      </c>
      <c r="L1902">
        <v>340</v>
      </c>
      <c r="M1902" t="s">
        <v>25</v>
      </c>
      <c r="N1902">
        <v>0</v>
      </c>
      <c r="O1902">
        <v>0</v>
      </c>
      <c r="P1902" t="s">
        <v>686</v>
      </c>
      <c r="Q1902" t="s">
        <v>550</v>
      </c>
      <c r="R1902" t="s">
        <v>21</v>
      </c>
    </row>
    <row r="1903" spans="1:18" hidden="1" x14ac:dyDescent="0.25">
      <c r="A1903">
        <v>222624</v>
      </c>
      <c r="B1903">
        <v>4788</v>
      </c>
      <c r="C1903" s="1">
        <v>45119</v>
      </c>
      <c r="D1903" t="s">
        <v>46</v>
      </c>
      <c r="E1903">
        <v>1</v>
      </c>
      <c r="F1903">
        <v>1</v>
      </c>
      <c r="G1903">
        <v>0</v>
      </c>
      <c r="H1903">
        <v>2700</v>
      </c>
      <c r="I1903">
        <v>405</v>
      </c>
      <c r="J1903">
        <v>2409.75</v>
      </c>
      <c r="K1903" t="s">
        <v>22</v>
      </c>
      <c r="L1903">
        <v>114.75</v>
      </c>
      <c r="M1903" t="s">
        <v>25</v>
      </c>
      <c r="N1903">
        <v>0</v>
      </c>
      <c r="O1903">
        <v>0</v>
      </c>
      <c r="P1903" t="s">
        <v>687</v>
      </c>
      <c r="Q1903" t="s">
        <v>550</v>
      </c>
      <c r="R1903" t="s">
        <v>21</v>
      </c>
    </row>
    <row r="1904" spans="1:18" hidden="1" x14ac:dyDescent="0.25">
      <c r="A1904">
        <v>222607</v>
      </c>
      <c r="B1904">
        <v>4772</v>
      </c>
      <c r="C1904" s="1">
        <v>45108</v>
      </c>
      <c r="D1904" t="s">
        <v>46</v>
      </c>
      <c r="E1904">
        <v>1</v>
      </c>
      <c r="F1904">
        <v>1</v>
      </c>
      <c r="G1904">
        <v>0</v>
      </c>
      <c r="H1904">
        <v>2850</v>
      </c>
      <c r="I1904">
        <v>448.88</v>
      </c>
      <c r="J1904">
        <v>2401.12</v>
      </c>
      <c r="K1904" t="s">
        <v>18</v>
      </c>
      <c r="L1904">
        <v>120.06</v>
      </c>
      <c r="M1904" t="s">
        <v>29</v>
      </c>
      <c r="N1904">
        <v>120.06</v>
      </c>
      <c r="O1904">
        <v>0</v>
      </c>
      <c r="P1904" t="s">
        <v>688</v>
      </c>
      <c r="Q1904" t="s">
        <v>689</v>
      </c>
      <c r="R1904" t="s">
        <v>21</v>
      </c>
    </row>
    <row r="1905" spans="1:18" hidden="1" x14ac:dyDescent="0.25">
      <c r="A1905">
        <v>222450</v>
      </c>
      <c r="B1905">
        <v>4619</v>
      </c>
      <c r="C1905" s="1">
        <v>44932</v>
      </c>
      <c r="D1905" t="s">
        <v>46</v>
      </c>
      <c r="E1905">
        <v>1</v>
      </c>
      <c r="F1905">
        <v>1</v>
      </c>
      <c r="G1905">
        <v>0</v>
      </c>
      <c r="H1905">
        <v>57000</v>
      </c>
      <c r="I1905">
        <v>8550</v>
      </c>
      <c r="J1905">
        <v>50872.5</v>
      </c>
      <c r="K1905" t="s">
        <v>18</v>
      </c>
      <c r="L1905">
        <v>2422.5</v>
      </c>
      <c r="M1905" t="s">
        <v>25</v>
      </c>
      <c r="N1905">
        <v>0</v>
      </c>
      <c r="O1905">
        <v>0</v>
      </c>
      <c r="P1905" t="s">
        <v>690</v>
      </c>
      <c r="Q1905" t="s">
        <v>689</v>
      </c>
      <c r="R1905" t="s">
        <v>21</v>
      </c>
    </row>
    <row r="1906" spans="1:18" hidden="1" x14ac:dyDescent="0.25">
      <c r="A1906">
        <v>222447</v>
      </c>
      <c r="B1906">
        <v>4616</v>
      </c>
      <c r="C1906" s="1">
        <v>44932</v>
      </c>
      <c r="D1906" t="s">
        <v>46</v>
      </c>
      <c r="E1906">
        <v>1</v>
      </c>
      <c r="F1906">
        <v>1</v>
      </c>
      <c r="G1906">
        <v>0</v>
      </c>
      <c r="H1906">
        <v>28500</v>
      </c>
      <c r="I1906">
        <v>4275</v>
      </c>
      <c r="J1906">
        <v>25436.25</v>
      </c>
      <c r="K1906" t="s">
        <v>18</v>
      </c>
      <c r="L1906">
        <v>1211.25</v>
      </c>
      <c r="M1906" t="s">
        <v>25</v>
      </c>
      <c r="N1906">
        <v>0</v>
      </c>
      <c r="O1906">
        <v>0</v>
      </c>
      <c r="P1906" t="s">
        <v>669</v>
      </c>
      <c r="Q1906" t="s">
        <v>689</v>
      </c>
      <c r="R1906" t="s">
        <v>21</v>
      </c>
    </row>
    <row r="1907" spans="1:18" hidden="1" x14ac:dyDescent="0.25">
      <c r="A1907">
        <v>222465</v>
      </c>
      <c r="B1907">
        <v>4634</v>
      </c>
      <c r="C1907" s="1">
        <v>44937</v>
      </c>
      <c r="D1907" t="s">
        <v>402</v>
      </c>
      <c r="E1907">
        <v>1</v>
      </c>
      <c r="F1907">
        <v>1</v>
      </c>
      <c r="G1907">
        <v>0</v>
      </c>
      <c r="H1907">
        <v>8000</v>
      </c>
      <c r="I1907">
        <v>1260</v>
      </c>
      <c r="J1907">
        <v>6807.4</v>
      </c>
      <c r="K1907" t="s">
        <v>18</v>
      </c>
      <c r="L1907">
        <v>337</v>
      </c>
      <c r="M1907" t="s">
        <v>29</v>
      </c>
      <c r="N1907">
        <v>269.60000000000002</v>
      </c>
      <c r="O1907">
        <v>0</v>
      </c>
      <c r="P1907" t="s">
        <v>691</v>
      </c>
      <c r="Q1907" t="s">
        <v>689</v>
      </c>
      <c r="R1907" t="s">
        <v>21</v>
      </c>
    </row>
    <row r="1908" spans="1:18" hidden="1" x14ac:dyDescent="0.25">
      <c r="A1908">
        <v>222606</v>
      </c>
      <c r="B1908">
        <v>4771</v>
      </c>
      <c r="C1908" s="1">
        <v>45108</v>
      </c>
      <c r="D1908" t="s">
        <v>46</v>
      </c>
      <c r="E1908">
        <v>5</v>
      </c>
      <c r="F1908">
        <v>5</v>
      </c>
      <c r="G1908">
        <v>0</v>
      </c>
      <c r="H1908">
        <v>3325</v>
      </c>
      <c r="I1908">
        <v>523.70000000000005</v>
      </c>
      <c r="J1908">
        <v>2801.3</v>
      </c>
      <c r="K1908" t="s">
        <v>18</v>
      </c>
      <c r="L1908">
        <v>140.06</v>
      </c>
      <c r="M1908" t="s">
        <v>29</v>
      </c>
      <c r="N1908">
        <v>140.06</v>
      </c>
      <c r="O1908">
        <v>0</v>
      </c>
      <c r="P1908" t="s">
        <v>692</v>
      </c>
      <c r="Q1908" t="s">
        <v>689</v>
      </c>
      <c r="R1908" t="s">
        <v>21</v>
      </c>
    </row>
    <row r="1909" spans="1:18" hidden="1" x14ac:dyDescent="0.25">
      <c r="A1909">
        <v>202181</v>
      </c>
      <c r="B1909">
        <v>4356</v>
      </c>
      <c r="C1909" s="1">
        <v>44718</v>
      </c>
      <c r="D1909" t="s">
        <v>46</v>
      </c>
      <c r="E1909">
        <v>7</v>
      </c>
      <c r="F1909">
        <v>7</v>
      </c>
      <c r="G1909">
        <v>0</v>
      </c>
      <c r="H1909">
        <v>5985</v>
      </c>
      <c r="I1909">
        <v>942.62</v>
      </c>
      <c r="J1909">
        <v>5042.38</v>
      </c>
      <c r="K1909" t="s">
        <v>18</v>
      </c>
      <c r="L1909">
        <v>252.12</v>
      </c>
      <c r="M1909" t="s">
        <v>29</v>
      </c>
      <c r="N1909">
        <v>252.12</v>
      </c>
      <c r="O1909">
        <v>0</v>
      </c>
      <c r="P1909" t="s">
        <v>385</v>
      </c>
      <c r="Q1909" t="s">
        <v>689</v>
      </c>
      <c r="R1909" t="s">
        <v>21</v>
      </c>
    </row>
    <row r="1910" spans="1:18" hidden="1" x14ac:dyDescent="0.25">
      <c r="A1910">
        <v>222261</v>
      </c>
      <c r="B1910">
        <v>4439</v>
      </c>
      <c r="C1910" s="1">
        <v>44786</v>
      </c>
      <c r="D1910" t="s">
        <v>46</v>
      </c>
      <c r="E1910">
        <v>1</v>
      </c>
      <c r="F1910">
        <v>1</v>
      </c>
      <c r="G1910">
        <v>0</v>
      </c>
      <c r="H1910">
        <v>3800</v>
      </c>
      <c r="I1910">
        <v>598.5</v>
      </c>
      <c r="J1910">
        <v>3201.5</v>
      </c>
      <c r="K1910" t="s">
        <v>18</v>
      </c>
      <c r="L1910">
        <v>160.07</v>
      </c>
      <c r="M1910" t="s">
        <v>29</v>
      </c>
      <c r="N1910">
        <v>160.07</v>
      </c>
      <c r="O1910">
        <v>0</v>
      </c>
      <c r="P1910" t="s">
        <v>385</v>
      </c>
      <c r="Q1910" t="s">
        <v>689</v>
      </c>
      <c r="R1910" t="s">
        <v>21</v>
      </c>
    </row>
    <row r="1911" spans="1:18" hidden="1" x14ac:dyDescent="0.25">
      <c r="A1911">
        <v>222623</v>
      </c>
      <c r="B1911">
        <v>4787</v>
      </c>
      <c r="C1911" s="1">
        <v>45119</v>
      </c>
      <c r="D1911" t="s">
        <v>46</v>
      </c>
      <c r="E1911">
        <v>1</v>
      </c>
      <c r="F1911">
        <v>1</v>
      </c>
      <c r="G1911">
        <v>0</v>
      </c>
      <c r="H1911">
        <v>3000</v>
      </c>
      <c r="I1911">
        <v>472.5</v>
      </c>
      <c r="J1911">
        <v>2527.5</v>
      </c>
      <c r="K1911" t="s">
        <v>22</v>
      </c>
      <c r="L1911">
        <v>126.38</v>
      </c>
      <c r="M1911" t="s">
        <v>29</v>
      </c>
      <c r="N1911">
        <v>126.38</v>
      </c>
      <c r="O1911">
        <v>0</v>
      </c>
      <c r="P1911" t="s">
        <v>383</v>
      </c>
      <c r="Q1911" t="s">
        <v>689</v>
      </c>
      <c r="R1911" t="s">
        <v>21</v>
      </c>
    </row>
    <row r="1912" spans="1:18" hidden="1" x14ac:dyDescent="0.25">
      <c r="A1912">
        <v>182108</v>
      </c>
      <c r="B1912">
        <v>4281</v>
      </c>
      <c r="C1912" s="1">
        <v>44652</v>
      </c>
      <c r="D1912" t="s">
        <v>693</v>
      </c>
      <c r="E1912">
        <v>1</v>
      </c>
      <c r="F1912">
        <v>1</v>
      </c>
      <c r="G1912">
        <v>0</v>
      </c>
      <c r="H1912">
        <v>12160</v>
      </c>
      <c r="I1912">
        <v>1915.2</v>
      </c>
      <c r="J1912">
        <v>10244.799999999999</v>
      </c>
      <c r="K1912" t="s">
        <v>18</v>
      </c>
      <c r="L1912">
        <v>512.24</v>
      </c>
      <c r="M1912" t="s">
        <v>29</v>
      </c>
      <c r="N1912">
        <v>512.24</v>
      </c>
      <c r="O1912">
        <v>0</v>
      </c>
      <c r="P1912" t="s">
        <v>694</v>
      </c>
      <c r="Q1912" t="s">
        <v>689</v>
      </c>
      <c r="R1912" t="s">
        <v>21</v>
      </c>
    </row>
    <row r="1913" spans="1:18" hidden="1" x14ac:dyDescent="0.25">
      <c r="A1913">
        <v>222531</v>
      </c>
      <c r="B1913">
        <v>4699</v>
      </c>
      <c r="C1913" s="1">
        <v>45006</v>
      </c>
      <c r="D1913" t="s">
        <v>46</v>
      </c>
      <c r="E1913">
        <v>1</v>
      </c>
      <c r="F1913">
        <v>1</v>
      </c>
      <c r="G1913">
        <v>0</v>
      </c>
      <c r="H1913">
        <v>4275</v>
      </c>
      <c r="I1913">
        <v>673.31</v>
      </c>
      <c r="J1913">
        <v>3601.69</v>
      </c>
      <c r="K1913" t="s">
        <v>18</v>
      </c>
      <c r="L1913">
        <v>180.08</v>
      </c>
      <c r="M1913" t="s">
        <v>29</v>
      </c>
      <c r="N1913">
        <v>180.08</v>
      </c>
      <c r="O1913">
        <v>0</v>
      </c>
      <c r="P1913" t="s">
        <v>694</v>
      </c>
      <c r="Q1913" t="s">
        <v>689</v>
      </c>
      <c r="R1913" t="s">
        <v>21</v>
      </c>
    </row>
    <row r="1914" spans="1:18" hidden="1" x14ac:dyDescent="0.25">
      <c r="A1914">
        <v>172081</v>
      </c>
      <c r="B1914">
        <v>4253</v>
      </c>
      <c r="C1914" s="1">
        <v>44625</v>
      </c>
      <c r="D1914" t="s">
        <v>46</v>
      </c>
      <c r="E1914">
        <v>3</v>
      </c>
      <c r="F1914">
        <v>3</v>
      </c>
      <c r="G1914">
        <v>0</v>
      </c>
      <c r="H1914">
        <v>2550</v>
      </c>
      <c r="I1914">
        <v>382.5</v>
      </c>
      <c r="J1914">
        <v>2275.88</v>
      </c>
      <c r="K1914" t="s">
        <v>18</v>
      </c>
      <c r="L1914">
        <v>108.38</v>
      </c>
      <c r="M1914" t="s">
        <v>25</v>
      </c>
      <c r="N1914">
        <v>0</v>
      </c>
      <c r="O1914">
        <v>0</v>
      </c>
      <c r="P1914" t="s">
        <v>695</v>
      </c>
      <c r="Q1914" t="s">
        <v>689</v>
      </c>
      <c r="R1914" t="s">
        <v>21</v>
      </c>
    </row>
    <row r="1915" spans="1:18" hidden="1" x14ac:dyDescent="0.25">
      <c r="A1915">
        <v>222589</v>
      </c>
      <c r="B1915">
        <v>4754</v>
      </c>
      <c r="C1915" s="1">
        <v>45076</v>
      </c>
      <c r="D1915" t="s">
        <v>46</v>
      </c>
      <c r="E1915">
        <v>7</v>
      </c>
      <c r="F1915">
        <v>7</v>
      </c>
      <c r="G1915">
        <v>0</v>
      </c>
      <c r="H1915">
        <v>4760</v>
      </c>
      <c r="I1915">
        <v>749.7</v>
      </c>
      <c r="J1915">
        <v>4050.4</v>
      </c>
      <c r="K1915" t="s">
        <v>18</v>
      </c>
      <c r="L1915">
        <v>200.52</v>
      </c>
      <c r="M1915" t="s">
        <v>29</v>
      </c>
      <c r="N1915">
        <v>160.41</v>
      </c>
      <c r="O1915">
        <v>0</v>
      </c>
      <c r="P1915" t="s">
        <v>695</v>
      </c>
      <c r="Q1915" t="s">
        <v>689</v>
      </c>
      <c r="R1915" t="s">
        <v>21</v>
      </c>
    </row>
    <row r="1916" spans="1:18" hidden="1" x14ac:dyDescent="0.25">
      <c r="A1916">
        <v>182113</v>
      </c>
      <c r="B1916">
        <v>4286</v>
      </c>
      <c r="C1916" s="1">
        <v>44652</v>
      </c>
      <c r="D1916" t="s">
        <v>46</v>
      </c>
      <c r="E1916">
        <v>1</v>
      </c>
      <c r="F1916">
        <v>1</v>
      </c>
      <c r="G1916">
        <v>0</v>
      </c>
      <c r="H1916">
        <v>3000</v>
      </c>
      <c r="I1916">
        <v>472.5</v>
      </c>
      <c r="J1916">
        <v>2527.5</v>
      </c>
      <c r="K1916" t="s">
        <v>18</v>
      </c>
      <c r="L1916">
        <v>126.38</v>
      </c>
      <c r="M1916" t="s">
        <v>29</v>
      </c>
      <c r="N1916">
        <v>126.38</v>
      </c>
      <c r="O1916">
        <v>0</v>
      </c>
      <c r="P1916" t="s">
        <v>696</v>
      </c>
      <c r="Q1916" t="s">
        <v>689</v>
      </c>
      <c r="R1916" t="s">
        <v>21</v>
      </c>
    </row>
    <row r="1917" spans="1:18" hidden="1" x14ac:dyDescent="0.25">
      <c r="A1917">
        <v>222254</v>
      </c>
      <c r="B1917">
        <v>4432</v>
      </c>
      <c r="C1917" s="1">
        <v>44784</v>
      </c>
      <c r="D1917" t="s">
        <v>46</v>
      </c>
      <c r="E1917">
        <v>1</v>
      </c>
      <c r="F1917">
        <v>1</v>
      </c>
      <c r="G1917">
        <v>0</v>
      </c>
      <c r="H1917">
        <v>4000</v>
      </c>
      <c r="I1917">
        <v>630</v>
      </c>
      <c r="J1917">
        <v>3403.7</v>
      </c>
      <c r="K1917" t="s">
        <v>18</v>
      </c>
      <c r="L1917">
        <v>168.5</v>
      </c>
      <c r="M1917" t="s">
        <v>29</v>
      </c>
      <c r="N1917">
        <v>134.80000000000001</v>
      </c>
      <c r="O1917">
        <v>0</v>
      </c>
      <c r="P1917" t="s">
        <v>696</v>
      </c>
      <c r="Q1917" t="s">
        <v>689</v>
      </c>
      <c r="R1917" t="s">
        <v>21</v>
      </c>
    </row>
    <row r="1918" spans="1:18" hidden="1" x14ac:dyDescent="0.25">
      <c r="A1918">
        <v>222382</v>
      </c>
      <c r="B1918">
        <v>4555</v>
      </c>
      <c r="C1918" s="1">
        <v>44854</v>
      </c>
      <c r="D1918" t="s">
        <v>46</v>
      </c>
      <c r="E1918">
        <v>1</v>
      </c>
      <c r="F1918">
        <v>1</v>
      </c>
      <c r="G1918">
        <v>0</v>
      </c>
      <c r="H1918">
        <v>3800</v>
      </c>
      <c r="I1918">
        <v>598.5</v>
      </c>
      <c r="J1918">
        <v>3201.5</v>
      </c>
      <c r="K1918" t="s">
        <v>18</v>
      </c>
      <c r="L1918">
        <v>160.07</v>
      </c>
      <c r="M1918" t="s">
        <v>29</v>
      </c>
      <c r="N1918">
        <v>160.07</v>
      </c>
      <c r="O1918">
        <v>0</v>
      </c>
      <c r="P1918" t="s">
        <v>696</v>
      </c>
      <c r="Q1918" t="s">
        <v>689</v>
      </c>
      <c r="R1918" t="s">
        <v>21</v>
      </c>
    </row>
    <row r="1919" spans="1:18" hidden="1" x14ac:dyDescent="0.25">
      <c r="A1919">
        <v>222341</v>
      </c>
      <c r="B1919">
        <v>4519</v>
      </c>
      <c r="C1919" s="1">
        <v>44837</v>
      </c>
      <c r="D1919" t="s">
        <v>46</v>
      </c>
      <c r="E1919">
        <v>1</v>
      </c>
      <c r="F1919">
        <v>1</v>
      </c>
      <c r="G1919">
        <v>0</v>
      </c>
      <c r="H1919">
        <v>3800</v>
      </c>
      <c r="I1919">
        <v>598.5</v>
      </c>
      <c r="J1919">
        <v>3201.5</v>
      </c>
      <c r="K1919" t="s">
        <v>18</v>
      </c>
      <c r="L1919">
        <v>160.07</v>
      </c>
      <c r="M1919" t="s">
        <v>29</v>
      </c>
      <c r="N1919">
        <v>160.07</v>
      </c>
      <c r="O1919">
        <v>0</v>
      </c>
      <c r="P1919" t="s">
        <v>696</v>
      </c>
      <c r="Q1919" t="s">
        <v>689</v>
      </c>
      <c r="R1919" t="s">
        <v>21</v>
      </c>
    </row>
    <row r="1920" spans="1:18" hidden="1" x14ac:dyDescent="0.25">
      <c r="A1920">
        <v>222559</v>
      </c>
      <c r="B1920">
        <v>4727</v>
      </c>
      <c r="C1920" s="1">
        <v>45037</v>
      </c>
      <c r="D1920" t="s">
        <v>46</v>
      </c>
      <c r="E1920">
        <v>1</v>
      </c>
      <c r="F1920">
        <v>1</v>
      </c>
      <c r="G1920">
        <v>0</v>
      </c>
      <c r="H1920">
        <v>3000</v>
      </c>
      <c r="I1920">
        <v>472.5</v>
      </c>
      <c r="J1920">
        <v>2527.5</v>
      </c>
      <c r="K1920" t="s">
        <v>18</v>
      </c>
      <c r="L1920">
        <v>126.38</v>
      </c>
      <c r="M1920" t="s">
        <v>29</v>
      </c>
      <c r="N1920">
        <v>126.38</v>
      </c>
      <c r="O1920">
        <v>0</v>
      </c>
      <c r="P1920" t="s">
        <v>696</v>
      </c>
      <c r="Q1920" t="s">
        <v>689</v>
      </c>
      <c r="R1920" t="s">
        <v>21</v>
      </c>
    </row>
    <row r="1921" spans="1:18" hidden="1" x14ac:dyDescent="0.25">
      <c r="A1921">
        <v>222535</v>
      </c>
      <c r="B1921">
        <v>4703</v>
      </c>
      <c r="C1921" s="1">
        <v>45009</v>
      </c>
      <c r="D1921" t="s">
        <v>581</v>
      </c>
      <c r="E1921">
        <v>1</v>
      </c>
      <c r="F1921">
        <v>1</v>
      </c>
      <c r="G1921">
        <v>0</v>
      </c>
      <c r="H1921">
        <v>387853</v>
      </c>
      <c r="I1921">
        <v>61086.85</v>
      </c>
      <c r="J1921">
        <v>326766.15000000002</v>
      </c>
      <c r="K1921" t="s">
        <v>18</v>
      </c>
      <c r="L1921">
        <v>16338.31</v>
      </c>
      <c r="M1921" t="s">
        <v>29</v>
      </c>
      <c r="N1921">
        <v>16338.31</v>
      </c>
      <c r="O1921">
        <v>0</v>
      </c>
      <c r="P1921" t="s">
        <v>429</v>
      </c>
      <c r="Q1921" t="s">
        <v>689</v>
      </c>
      <c r="R1921" t="s">
        <v>21</v>
      </c>
    </row>
    <row r="1922" spans="1:18" hidden="1" x14ac:dyDescent="0.25">
      <c r="A1922">
        <v>87</v>
      </c>
      <c r="B1922">
        <v>2280</v>
      </c>
      <c r="C1922" s="1">
        <v>43013</v>
      </c>
      <c r="D1922" t="s">
        <v>402</v>
      </c>
      <c r="E1922">
        <v>2</v>
      </c>
      <c r="F1922">
        <v>2</v>
      </c>
      <c r="G1922">
        <v>0</v>
      </c>
      <c r="H1922">
        <v>9000</v>
      </c>
      <c r="I1922">
        <v>1350</v>
      </c>
      <c r="J1922">
        <v>8032.5</v>
      </c>
      <c r="K1922" t="s">
        <v>18</v>
      </c>
      <c r="L1922">
        <v>382.5</v>
      </c>
      <c r="M1922" t="s">
        <v>25</v>
      </c>
      <c r="N1922">
        <v>0</v>
      </c>
      <c r="O1922">
        <v>0</v>
      </c>
      <c r="P1922" t="s">
        <v>20</v>
      </c>
      <c r="Q1922" t="s">
        <v>689</v>
      </c>
      <c r="R1922" t="s">
        <v>21</v>
      </c>
    </row>
    <row r="1923" spans="1:18" hidden="1" x14ac:dyDescent="0.25">
      <c r="A1923">
        <v>203</v>
      </c>
      <c r="B1923">
        <v>2394</v>
      </c>
      <c r="C1923" s="1">
        <v>43078</v>
      </c>
      <c r="D1923" t="s">
        <v>402</v>
      </c>
      <c r="E1923">
        <v>1</v>
      </c>
      <c r="F1923">
        <v>1</v>
      </c>
      <c r="G1923">
        <v>0</v>
      </c>
      <c r="H1923">
        <v>4000</v>
      </c>
      <c r="I1923">
        <v>600</v>
      </c>
      <c r="J1923">
        <v>3570</v>
      </c>
      <c r="K1923" t="s">
        <v>18</v>
      </c>
      <c r="L1923">
        <v>170</v>
      </c>
      <c r="M1923" t="s">
        <v>25</v>
      </c>
      <c r="N1923">
        <v>0</v>
      </c>
      <c r="O1923">
        <v>0</v>
      </c>
      <c r="P1923" t="s">
        <v>20</v>
      </c>
      <c r="Q1923" t="s">
        <v>689</v>
      </c>
      <c r="R1923" t="s">
        <v>21</v>
      </c>
    </row>
    <row r="1924" spans="1:18" hidden="1" x14ac:dyDescent="0.25">
      <c r="A1924">
        <v>554</v>
      </c>
      <c r="B1924">
        <v>2732</v>
      </c>
      <c r="C1924" s="1">
        <v>43326</v>
      </c>
      <c r="D1924" t="s">
        <v>402</v>
      </c>
      <c r="E1924">
        <v>1</v>
      </c>
      <c r="F1924">
        <v>1</v>
      </c>
      <c r="G1924">
        <v>0</v>
      </c>
      <c r="H1924">
        <v>14400</v>
      </c>
      <c r="I1924">
        <v>2880</v>
      </c>
      <c r="J1924">
        <v>12096</v>
      </c>
      <c r="K1924" t="s">
        <v>18</v>
      </c>
      <c r="L1924">
        <v>576</v>
      </c>
      <c r="M1924" t="s">
        <v>25</v>
      </c>
      <c r="N1924">
        <v>0</v>
      </c>
      <c r="O1924">
        <v>0</v>
      </c>
      <c r="P1924" t="s">
        <v>20</v>
      </c>
      <c r="Q1924" t="s">
        <v>689</v>
      </c>
      <c r="R1924" t="s">
        <v>21</v>
      </c>
    </row>
    <row r="1925" spans="1:18" hidden="1" x14ac:dyDescent="0.25">
      <c r="A1925">
        <v>699</v>
      </c>
      <c r="B1925">
        <v>2874</v>
      </c>
      <c r="C1925" s="1">
        <v>43438</v>
      </c>
      <c r="D1925" t="s">
        <v>697</v>
      </c>
      <c r="E1925">
        <v>4</v>
      </c>
      <c r="F1925">
        <v>3</v>
      </c>
      <c r="G1925">
        <v>1</v>
      </c>
      <c r="H1925">
        <v>34560</v>
      </c>
      <c r="I1925">
        <v>5443.2</v>
      </c>
      <c r="J1925">
        <v>29116.799999999999</v>
      </c>
      <c r="K1925" t="s">
        <v>27</v>
      </c>
      <c r="L1925">
        <v>1455.84</v>
      </c>
      <c r="M1925" t="s">
        <v>29</v>
      </c>
      <c r="N1925">
        <v>1455.84</v>
      </c>
      <c r="O1925">
        <v>0</v>
      </c>
      <c r="P1925" t="s">
        <v>20</v>
      </c>
      <c r="Q1925" t="s">
        <v>689</v>
      </c>
      <c r="R1925" t="s">
        <v>21</v>
      </c>
    </row>
    <row r="1926" spans="1:18" hidden="1" x14ac:dyDescent="0.25">
      <c r="A1926">
        <v>222578</v>
      </c>
      <c r="B1926">
        <v>4745</v>
      </c>
      <c r="C1926" s="1">
        <v>45062</v>
      </c>
      <c r="D1926" t="s">
        <v>402</v>
      </c>
      <c r="E1926">
        <v>1</v>
      </c>
      <c r="F1926">
        <v>1</v>
      </c>
      <c r="G1926">
        <v>0</v>
      </c>
      <c r="H1926">
        <v>4080</v>
      </c>
      <c r="I1926">
        <v>642.6</v>
      </c>
      <c r="J1926">
        <v>3471.77</v>
      </c>
      <c r="K1926" t="s">
        <v>18</v>
      </c>
      <c r="L1926">
        <v>171.87</v>
      </c>
      <c r="M1926" t="s">
        <v>29</v>
      </c>
      <c r="N1926">
        <v>137.5</v>
      </c>
      <c r="O1926">
        <v>0</v>
      </c>
      <c r="P1926" t="s">
        <v>20</v>
      </c>
      <c r="Q1926" t="s">
        <v>689</v>
      </c>
      <c r="R1926" t="s">
        <v>21</v>
      </c>
    </row>
    <row r="1927" spans="1:18" hidden="1" x14ac:dyDescent="0.25">
      <c r="A1927">
        <v>80844</v>
      </c>
      <c r="B1927">
        <v>3028</v>
      </c>
      <c r="C1927" s="1">
        <v>43575</v>
      </c>
      <c r="D1927" t="s">
        <v>698</v>
      </c>
      <c r="E1927">
        <v>1</v>
      </c>
      <c r="F1927">
        <v>1</v>
      </c>
      <c r="G1927">
        <v>0</v>
      </c>
      <c r="H1927">
        <v>10880</v>
      </c>
      <c r="I1927">
        <v>1713.6</v>
      </c>
      <c r="J1927">
        <v>9166.4</v>
      </c>
      <c r="K1927" t="s">
        <v>18</v>
      </c>
      <c r="L1927">
        <v>458.32</v>
      </c>
      <c r="M1927" t="s">
        <v>29</v>
      </c>
      <c r="N1927">
        <v>458.32</v>
      </c>
      <c r="O1927">
        <v>0</v>
      </c>
      <c r="P1927" t="s">
        <v>20</v>
      </c>
      <c r="Q1927" t="s">
        <v>689</v>
      </c>
      <c r="R1927" t="s">
        <v>21</v>
      </c>
    </row>
    <row r="1928" spans="1:18" hidden="1" x14ac:dyDescent="0.25">
      <c r="A1928">
        <v>80928</v>
      </c>
      <c r="B1928">
        <v>3105</v>
      </c>
      <c r="C1928" s="1">
        <v>43656</v>
      </c>
      <c r="D1928" t="s">
        <v>699</v>
      </c>
      <c r="E1928">
        <v>4</v>
      </c>
      <c r="F1928">
        <v>3</v>
      </c>
      <c r="G1928">
        <v>1</v>
      </c>
      <c r="H1928">
        <v>14400</v>
      </c>
      <c r="I1928">
        <v>2304</v>
      </c>
      <c r="J1928">
        <v>12096</v>
      </c>
      <c r="K1928" t="s">
        <v>27</v>
      </c>
      <c r="L1928">
        <v>604.79999999999995</v>
      </c>
      <c r="M1928" t="s">
        <v>29</v>
      </c>
      <c r="N1928">
        <v>604.79999999999995</v>
      </c>
      <c r="O1928">
        <v>0</v>
      </c>
      <c r="P1928" t="s">
        <v>20</v>
      </c>
      <c r="Q1928" t="s">
        <v>689</v>
      </c>
      <c r="R1928" t="s">
        <v>21</v>
      </c>
    </row>
    <row r="1929" spans="1:18" hidden="1" x14ac:dyDescent="0.25">
      <c r="A1929">
        <v>80811</v>
      </c>
      <c r="B1929">
        <v>2995</v>
      </c>
      <c r="C1929" s="1">
        <v>43546</v>
      </c>
      <c r="D1929" t="s">
        <v>698</v>
      </c>
      <c r="E1929">
        <v>2</v>
      </c>
      <c r="F1929">
        <v>2</v>
      </c>
      <c r="G1929">
        <v>0</v>
      </c>
      <c r="H1929">
        <v>10000</v>
      </c>
      <c r="I1929">
        <v>1575</v>
      </c>
      <c r="J1929">
        <v>8425</v>
      </c>
      <c r="K1929" t="s">
        <v>18</v>
      </c>
      <c r="L1929">
        <v>421.25</v>
      </c>
      <c r="M1929" t="s">
        <v>29</v>
      </c>
      <c r="N1929">
        <v>421.25</v>
      </c>
      <c r="O1929">
        <v>0</v>
      </c>
      <c r="P1929" t="s">
        <v>20</v>
      </c>
      <c r="Q1929" t="s">
        <v>689</v>
      </c>
      <c r="R1929" t="s">
        <v>21</v>
      </c>
    </row>
    <row r="1930" spans="1:18" hidden="1" x14ac:dyDescent="0.25">
      <c r="A1930">
        <v>70752</v>
      </c>
      <c r="B1930">
        <v>2936</v>
      </c>
      <c r="C1930" s="1">
        <v>43474</v>
      </c>
      <c r="D1930" t="s">
        <v>46</v>
      </c>
      <c r="E1930">
        <v>1</v>
      </c>
      <c r="F1930">
        <v>1</v>
      </c>
      <c r="G1930">
        <v>0</v>
      </c>
      <c r="H1930">
        <v>5120</v>
      </c>
      <c r="I1930">
        <v>806.4</v>
      </c>
      <c r="J1930">
        <v>4313.6000000000004</v>
      </c>
      <c r="K1930" t="s">
        <v>18</v>
      </c>
      <c r="L1930">
        <v>215.68</v>
      </c>
      <c r="M1930" t="s">
        <v>29</v>
      </c>
      <c r="N1930">
        <v>215.68</v>
      </c>
      <c r="O1930">
        <v>0</v>
      </c>
      <c r="P1930" t="s">
        <v>20</v>
      </c>
      <c r="Q1930" t="s">
        <v>689</v>
      </c>
      <c r="R1930" t="s">
        <v>21</v>
      </c>
    </row>
    <row r="1931" spans="1:18" hidden="1" x14ac:dyDescent="0.25">
      <c r="A1931">
        <v>161596</v>
      </c>
      <c r="B1931">
        <v>3773</v>
      </c>
      <c r="C1931" s="1">
        <v>44250</v>
      </c>
      <c r="D1931" t="s">
        <v>700</v>
      </c>
      <c r="E1931">
        <v>1</v>
      </c>
      <c r="F1931">
        <v>1</v>
      </c>
      <c r="G1931">
        <v>0</v>
      </c>
      <c r="H1931">
        <v>5000</v>
      </c>
      <c r="I1931">
        <v>787.5</v>
      </c>
      <c r="J1931">
        <v>4212.5</v>
      </c>
      <c r="K1931" t="s">
        <v>22</v>
      </c>
      <c r="L1931">
        <v>210.63</v>
      </c>
      <c r="M1931" t="s">
        <v>29</v>
      </c>
      <c r="N1931">
        <v>210.63</v>
      </c>
      <c r="O1931">
        <v>0</v>
      </c>
      <c r="P1931" t="s">
        <v>65</v>
      </c>
      <c r="Q1931" t="s">
        <v>689</v>
      </c>
      <c r="R1931" t="s">
        <v>21</v>
      </c>
    </row>
    <row r="1932" spans="1:18" hidden="1" x14ac:dyDescent="0.25">
      <c r="A1932">
        <v>161600</v>
      </c>
      <c r="B1932">
        <v>3777</v>
      </c>
      <c r="C1932" s="1">
        <v>44251</v>
      </c>
      <c r="D1932" t="s">
        <v>693</v>
      </c>
      <c r="E1932">
        <v>1</v>
      </c>
      <c r="F1932">
        <v>1</v>
      </c>
      <c r="G1932">
        <v>0</v>
      </c>
      <c r="H1932">
        <v>50000</v>
      </c>
      <c r="I1932">
        <v>7875</v>
      </c>
      <c r="J1932">
        <v>42125</v>
      </c>
      <c r="K1932" t="s">
        <v>18</v>
      </c>
      <c r="L1932">
        <v>2106.25</v>
      </c>
      <c r="M1932" t="s">
        <v>29</v>
      </c>
      <c r="N1932">
        <v>2106.25</v>
      </c>
      <c r="O1932">
        <v>0</v>
      </c>
      <c r="P1932" t="s">
        <v>65</v>
      </c>
      <c r="Q1932" t="s">
        <v>689</v>
      </c>
      <c r="R1932" t="s">
        <v>21</v>
      </c>
    </row>
    <row r="1933" spans="1:18" hidden="1" x14ac:dyDescent="0.25">
      <c r="A1933">
        <v>141304</v>
      </c>
      <c r="B1933">
        <v>3482</v>
      </c>
      <c r="C1933" s="1">
        <v>44026</v>
      </c>
      <c r="D1933" t="s">
        <v>693</v>
      </c>
      <c r="E1933">
        <v>1</v>
      </c>
      <c r="F1933">
        <v>1</v>
      </c>
      <c r="G1933">
        <v>0</v>
      </c>
      <c r="H1933">
        <v>50000</v>
      </c>
      <c r="I1933">
        <v>7875</v>
      </c>
      <c r="J1933">
        <v>42125</v>
      </c>
      <c r="K1933" t="s">
        <v>18</v>
      </c>
      <c r="L1933">
        <v>2106.25</v>
      </c>
      <c r="M1933" t="s">
        <v>29</v>
      </c>
      <c r="N1933">
        <v>2106.25</v>
      </c>
      <c r="O1933">
        <v>0</v>
      </c>
      <c r="P1933" t="s">
        <v>65</v>
      </c>
      <c r="Q1933" t="s">
        <v>689</v>
      </c>
      <c r="R1933" t="s">
        <v>21</v>
      </c>
    </row>
    <row r="1934" spans="1:18" hidden="1" x14ac:dyDescent="0.25">
      <c r="A1934">
        <v>141256</v>
      </c>
      <c r="B1934">
        <v>3435</v>
      </c>
      <c r="C1934" s="1">
        <v>43974</v>
      </c>
      <c r="D1934" t="s">
        <v>701</v>
      </c>
      <c r="E1934">
        <v>1</v>
      </c>
      <c r="F1934">
        <v>1</v>
      </c>
      <c r="G1934">
        <v>0</v>
      </c>
      <c r="H1934">
        <v>15000</v>
      </c>
      <c r="I1934">
        <v>2362.5</v>
      </c>
      <c r="J1934">
        <v>12637.5</v>
      </c>
      <c r="K1934" t="s">
        <v>18</v>
      </c>
      <c r="L1934">
        <v>631.88</v>
      </c>
      <c r="M1934" t="s">
        <v>29</v>
      </c>
      <c r="N1934">
        <v>631.88</v>
      </c>
      <c r="O1934">
        <v>0</v>
      </c>
      <c r="P1934" t="s">
        <v>65</v>
      </c>
      <c r="Q1934" t="s">
        <v>689</v>
      </c>
      <c r="R1934" t="s">
        <v>21</v>
      </c>
    </row>
    <row r="1935" spans="1:18" hidden="1" x14ac:dyDescent="0.25">
      <c r="A1935">
        <v>151491</v>
      </c>
      <c r="B1935">
        <v>3667</v>
      </c>
      <c r="C1935" s="1">
        <v>44156</v>
      </c>
      <c r="D1935" t="s">
        <v>693</v>
      </c>
      <c r="E1935">
        <v>1</v>
      </c>
      <c r="F1935">
        <v>1</v>
      </c>
      <c r="G1935">
        <v>0</v>
      </c>
      <c r="H1935">
        <v>90000</v>
      </c>
      <c r="I1935">
        <v>14175</v>
      </c>
      <c r="J1935">
        <v>75825</v>
      </c>
      <c r="K1935" t="s">
        <v>18</v>
      </c>
      <c r="L1935">
        <v>3791.25</v>
      </c>
      <c r="M1935" t="s">
        <v>29</v>
      </c>
      <c r="N1935">
        <v>3791.25</v>
      </c>
      <c r="O1935">
        <v>0</v>
      </c>
      <c r="P1935" t="s">
        <v>65</v>
      </c>
      <c r="Q1935" t="s">
        <v>689</v>
      </c>
      <c r="R1935" t="s">
        <v>21</v>
      </c>
    </row>
    <row r="1936" spans="1:18" hidden="1" x14ac:dyDescent="0.25">
      <c r="A1936">
        <v>151410</v>
      </c>
      <c r="B1936">
        <v>3588</v>
      </c>
      <c r="C1936" s="1">
        <v>44110</v>
      </c>
      <c r="D1936" t="s">
        <v>693</v>
      </c>
      <c r="E1936">
        <v>1</v>
      </c>
      <c r="F1936">
        <v>1</v>
      </c>
      <c r="G1936">
        <v>0</v>
      </c>
      <c r="H1936">
        <v>50000</v>
      </c>
      <c r="I1936">
        <v>7875</v>
      </c>
      <c r="J1936">
        <v>42125</v>
      </c>
      <c r="K1936" t="s">
        <v>18</v>
      </c>
      <c r="L1936">
        <v>2106.25</v>
      </c>
      <c r="M1936" t="s">
        <v>29</v>
      </c>
      <c r="N1936">
        <v>2106.25</v>
      </c>
      <c r="O1936">
        <v>0</v>
      </c>
      <c r="P1936" t="s">
        <v>65</v>
      </c>
      <c r="Q1936" t="s">
        <v>689</v>
      </c>
      <c r="R1936" t="s">
        <v>21</v>
      </c>
    </row>
    <row r="1937" spans="1:18" hidden="1" x14ac:dyDescent="0.25">
      <c r="A1937">
        <v>151393</v>
      </c>
      <c r="B1937">
        <v>3571</v>
      </c>
      <c r="C1937" s="1">
        <v>44101</v>
      </c>
      <c r="D1937" t="s">
        <v>702</v>
      </c>
      <c r="E1937">
        <v>1</v>
      </c>
      <c r="F1937">
        <v>1</v>
      </c>
      <c r="G1937">
        <v>0</v>
      </c>
      <c r="H1937">
        <v>50000</v>
      </c>
      <c r="I1937">
        <v>7875</v>
      </c>
      <c r="J1937">
        <v>42125</v>
      </c>
      <c r="K1937" t="s">
        <v>18</v>
      </c>
      <c r="L1937">
        <v>2106.25</v>
      </c>
      <c r="M1937" t="s">
        <v>29</v>
      </c>
      <c r="N1937">
        <v>2106.25</v>
      </c>
      <c r="O1937">
        <v>0</v>
      </c>
      <c r="P1937" t="s">
        <v>65</v>
      </c>
      <c r="Q1937" t="s">
        <v>689</v>
      </c>
      <c r="R1937" t="s">
        <v>21</v>
      </c>
    </row>
    <row r="1938" spans="1:18" hidden="1" x14ac:dyDescent="0.25">
      <c r="A1938">
        <v>99</v>
      </c>
      <c r="B1938">
        <v>2290</v>
      </c>
      <c r="C1938" s="1">
        <v>43032</v>
      </c>
      <c r="D1938" t="s">
        <v>703</v>
      </c>
      <c r="E1938">
        <v>1</v>
      </c>
      <c r="F1938">
        <v>1</v>
      </c>
      <c r="G1938">
        <v>0</v>
      </c>
      <c r="H1938">
        <v>4200</v>
      </c>
      <c r="I1938">
        <v>840</v>
      </c>
      <c r="J1938">
        <v>3528</v>
      </c>
      <c r="K1938" t="s">
        <v>18</v>
      </c>
      <c r="L1938">
        <v>168</v>
      </c>
      <c r="M1938" t="s">
        <v>25</v>
      </c>
      <c r="N1938">
        <v>0</v>
      </c>
      <c r="O1938">
        <v>0</v>
      </c>
      <c r="P1938" t="s">
        <v>65</v>
      </c>
      <c r="Q1938" t="s">
        <v>689</v>
      </c>
      <c r="R1938" t="s">
        <v>21</v>
      </c>
    </row>
    <row r="1939" spans="1:18" hidden="1" x14ac:dyDescent="0.25">
      <c r="A1939">
        <v>301</v>
      </c>
      <c r="B1939">
        <v>2490</v>
      </c>
      <c r="C1939" s="1">
        <v>43134</v>
      </c>
      <c r="D1939" t="s">
        <v>72</v>
      </c>
      <c r="E1939">
        <v>1</v>
      </c>
      <c r="F1939">
        <v>1</v>
      </c>
      <c r="G1939">
        <v>0</v>
      </c>
      <c r="H1939">
        <v>5000</v>
      </c>
      <c r="I1939">
        <v>1000</v>
      </c>
      <c r="J1939">
        <v>4200</v>
      </c>
      <c r="K1939" t="s">
        <v>18</v>
      </c>
      <c r="L1939">
        <v>200</v>
      </c>
      <c r="M1939" t="s">
        <v>25</v>
      </c>
      <c r="N1939">
        <v>0</v>
      </c>
      <c r="O1939">
        <v>0</v>
      </c>
      <c r="P1939" t="s">
        <v>65</v>
      </c>
      <c r="Q1939" t="s">
        <v>689</v>
      </c>
      <c r="R1939" t="s">
        <v>21</v>
      </c>
    </row>
    <row r="1940" spans="1:18" hidden="1" x14ac:dyDescent="0.25">
      <c r="A1940">
        <v>303</v>
      </c>
      <c r="B1940">
        <v>2492</v>
      </c>
      <c r="C1940" s="1">
        <v>43140</v>
      </c>
      <c r="D1940" t="s">
        <v>704</v>
      </c>
      <c r="E1940">
        <v>1</v>
      </c>
      <c r="F1940">
        <v>1</v>
      </c>
      <c r="G1940">
        <v>0</v>
      </c>
      <c r="H1940">
        <v>9600</v>
      </c>
      <c r="I1940">
        <v>1920</v>
      </c>
      <c r="J1940">
        <v>8064</v>
      </c>
      <c r="K1940" t="s">
        <v>18</v>
      </c>
      <c r="L1940">
        <v>384</v>
      </c>
      <c r="M1940" t="s">
        <v>25</v>
      </c>
      <c r="N1940">
        <v>0</v>
      </c>
      <c r="O1940">
        <v>0</v>
      </c>
      <c r="P1940" t="s">
        <v>65</v>
      </c>
      <c r="Q1940" t="s">
        <v>689</v>
      </c>
      <c r="R1940" t="s">
        <v>21</v>
      </c>
    </row>
    <row r="1941" spans="1:18" hidden="1" x14ac:dyDescent="0.25">
      <c r="A1941">
        <v>249</v>
      </c>
      <c r="B1941">
        <v>2440</v>
      </c>
      <c r="C1941" s="1">
        <v>43104</v>
      </c>
      <c r="D1941" t="s">
        <v>46</v>
      </c>
      <c r="E1941">
        <v>1</v>
      </c>
      <c r="F1941">
        <v>1</v>
      </c>
      <c r="G1941">
        <v>0</v>
      </c>
      <c r="H1941">
        <v>30000</v>
      </c>
      <c r="I1941">
        <v>4500</v>
      </c>
      <c r="J1941">
        <v>26775</v>
      </c>
      <c r="K1941" t="s">
        <v>18</v>
      </c>
      <c r="L1941">
        <v>1275</v>
      </c>
      <c r="M1941" t="s">
        <v>25</v>
      </c>
      <c r="N1941">
        <v>0</v>
      </c>
      <c r="O1941">
        <v>0</v>
      </c>
      <c r="P1941" t="s">
        <v>65</v>
      </c>
      <c r="Q1941" t="s">
        <v>689</v>
      </c>
      <c r="R1941" t="s">
        <v>21</v>
      </c>
    </row>
    <row r="1942" spans="1:18" hidden="1" x14ac:dyDescent="0.25">
      <c r="A1942">
        <v>145</v>
      </c>
      <c r="B1942">
        <v>2337</v>
      </c>
      <c r="C1942" s="1">
        <v>43035</v>
      </c>
      <c r="D1942" t="s">
        <v>705</v>
      </c>
      <c r="E1942">
        <v>1</v>
      </c>
      <c r="F1942">
        <v>1</v>
      </c>
      <c r="G1942">
        <v>0</v>
      </c>
      <c r="H1942">
        <v>6720</v>
      </c>
      <c r="I1942">
        <v>1008</v>
      </c>
      <c r="J1942">
        <v>5997.6</v>
      </c>
      <c r="K1942" t="s">
        <v>18</v>
      </c>
      <c r="L1942">
        <v>285.60000000000002</v>
      </c>
      <c r="M1942" t="s">
        <v>25</v>
      </c>
      <c r="N1942">
        <v>0</v>
      </c>
      <c r="O1942">
        <v>0</v>
      </c>
      <c r="P1942" t="s">
        <v>65</v>
      </c>
      <c r="Q1942" t="s">
        <v>689</v>
      </c>
      <c r="R1942" t="s">
        <v>21</v>
      </c>
    </row>
    <row r="1943" spans="1:18" hidden="1" x14ac:dyDescent="0.25">
      <c r="A1943">
        <v>161604</v>
      </c>
      <c r="B1943">
        <v>3781</v>
      </c>
      <c r="C1943" s="1">
        <v>44253</v>
      </c>
      <c r="D1943" t="s">
        <v>693</v>
      </c>
      <c r="E1943">
        <v>1</v>
      </c>
      <c r="F1943">
        <v>1</v>
      </c>
      <c r="G1943">
        <v>0</v>
      </c>
      <c r="H1943">
        <v>50000</v>
      </c>
      <c r="I1943">
        <v>7875</v>
      </c>
      <c r="J1943">
        <v>42125</v>
      </c>
      <c r="K1943" t="s">
        <v>18</v>
      </c>
      <c r="L1943">
        <v>2106.25</v>
      </c>
      <c r="M1943" t="s">
        <v>29</v>
      </c>
      <c r="N1943">
        <v>2106.25</v>
      </c>
      <c r="O1943">
        <v>0</v>
      </c>
      <c r="P1943" t="s">
        <v>65</v>
      </c>
      <c r="Q1943" t="s">
        <v>689</v>
      </c>
      <c r="R1943" t="s">
        <v>21</v>
      </c>
    </row>
    <row r="1944" spans="1:18" hidden="1" x14ac:dyDescent="0.25">
      <c r="A1944">
        <v>225</v>
      </c>
      <c r="B1944">
        <v>2416</v>
      </c>
      <c r="C1944" s="1">
        <v>43096</v>
      </c>
      <c r="D1944" t="s">
        <v>706</v>
      </c>
      <c r="E1944">
        <v>1</v>
      </c>
      <c r="F1944">
        <v>1</v>
      </c>
      <c r="G1944">
        <v>0</v>
      </c>
      <c r="H1944">
        <v>6720</v>
      </c>
      <c r="I1944">
        <v>1344</v>
      </c>
      <c r="J1944">
        <v>5644.8</v>
      </c>
      <c r="K1944" t="s">
        <v>18</v>
      </c>
      <c r="L1944">
        <v>268.8</v>
      </c>
      <c r="M1944" t="s">
        <v>25</v>
      </c>
      <c r="N1944">
        <v>0</v>
      </c>
      <c r="O1944">
        <v>0</v>
      </c>
      <c r="P1944" t="s">
        <v>65</v>
      </c>
      <c r="Q1944" t="s">
        <v>689</v>
      </c>
      <c r="R1944" t="s">
        <v>21</v>
      </c>
    </row>
    <row r="1945" spans="1:18" hidden="1" x14ac:dyDescent="0.25">
      <c r="A1945">
        <v>279</v>
      </c>
      <c r="B1945">
        <v>2470</v>
      </c>
      <c r="C1945" s="1">
        <v>43125</v>
      </c>
      <c r="D1945" t="s">
        <v>706</v>
      </c>
      <c r="E1945">
        <v>1</v>
      </c>
      <c r="F1945">
        <v>1</v>
      </c>
      <c r="G1945">
        <v>0</v>
      </c>
      <c r="H1945">
        <v>6720</v>
      </c>
      <c r="I1945">
        <v>1344</v>
      </c>
      <c r="J1945">
        <v>5644.8</v>
      </c>
      <c r="K1945" t="s">
        <v>18</v>
      </c>
      <c r="L1945">
        <v>268.8</v>
      </c>
      <c r="M1945" t="s">
        <v>25</v>
      </c>
      <c r="N1945">
        <v>0</v>
      </c>
      <c r="O1945">
        <v>0</v>
      </c>
      <c r="P1945" t="s">
        <v>65</v>
      </c>
      <c r="Q1945" t="s">
        <v>689</v>
      </c>
      <c r="R1945" t="s">
        <v>21</v>
      </c>
    </row>
    <row r="1946" spans="1:18" hidden="1" x14ac:dyDescent="0.25">
      <c r="A1946">
        <v>183</v>
      </c>
      <c r="B1946">
        <v>2374</v>
      </c>
      <c r="C1946" s="1">
        <v>43062</v>
      </c>
      <c r="D1946" t="s">
        <v>707</v>
      </c>
      <c r="E1946">
        <v>1</v>
      </c>
      <c r="F1946">
        <v>1</v>
      </c>
      <c r="G1946">
        <v>0</v>
      </c>
      <c r="H1946">
        <v>6720</v>
      </c>
      <c r="I1946">
        <v>1008</v>
      </c>
      <c r="J1946">
        <v>5997.6</v>
      </c>
      <c r="K1946" t="s">
        <v>18</v>
      </c>
      <c r="L1946">
        <v>285.60000000000002</v>
      </c>
      <c r="M1946" t="s">
        <v>25</v>
      </c>
      <c r="N1946">
        <v>0</v>
      </c>
      <c r="O1946">
        <v>0</v>
      </c>
      <c r="P1946" t="s">
        <v>65</v>
      </c>
      <c r="Q1946" t="s">
        <v>689</v>
      </c>
      <c r="R1946" t="s">
        <v>21</v>
      </c>
    </row>
    <row r="1947" spans="1:18" hidden="1" x14ac:dyDescent="0.25">
      <c r="A1947">
        <v>283</v>
      </c>
      <c r="B1947">
        <v>2474</v>
      </c>
      <c r="C1947" s="1">
        <v>43127</v>
      </c>
      <c r="D1947" t="s">
        <v>46</v>
      </c>
      <c r="E1947">
        <v>1</v>
      </c>
      <c r="F1947">
        <v>1</v>
      </c>
      <c r="G1947">
        <v>0</v>
      </c>
      <c r="H1947">
        <v>30000</v>
      </c>
      <c r="I1947">
        <v>6000</v>
      </c>
      <c r="J1947">
        <v>25200</v>
      </c>
      <c r="K1947" t="s">
        <v>18</v>
      </c>
      <c r="L1947">
        <v>1200</v>
      </c>
      <c r="M1947" t="s">
        <v>25</v>
      </c>
      <c r="N1947">
        <v>0</v>
      </c>
      <c r="O1947">
        <v>0</v>
      </c>
      <c r="P1947" t="s">
        <v>65</v>
      </c>
      <c r="Q1947" t="s">
        <v>689</v>
      </c>
      <c r="R1947" t="s">
        <v>21</v>
      </c>
    </row>
    <row r="1948" spans="1:18" hidden="1" x14ac:dyDescent="0.25">
      <c r="A1948">
        <v>111011</v>
      </c>
      <c r="B1948">
        <v>3192</v>
      </c>
      <c r="C1948" s="1">
        <v>43730</v>
      </c>
      <c r="D1948" t="s">
        <v>708</v>
      </c>
      <c r="E1948">
        <v>1</v>
      </c>
      <c r="F1948">
        <v>1</v>
      </c>
      <c r="G1948">
        <v>0</v>
      </c>
      <c r="H1948">
        <v>200000</v>
      </c>
      <c r="I1948">
        <v>31500</v>
      </c>
      <c r="J1948">
        <v>168500</v>
      </c>
      <c r="K1948" t="s">
        <v>18</v>
      </c>
      <c r="L1948">
        <v>8425</v>
      </c>
      <c r="M1948" t="s">
        <v>29</v>
      </c>
      <c r="N1948">
        <v>8425</v>
      </c>
      <c r="O1948">
        <v>0</v>
      </c>
      <c r="P1948" t="s">
        <v>65</v>
      </c>
      <c r="Q1948" t="s">
        <v>689</v>
      </c>
      <c r="R1948" t="s">
        <v>21</v>
      </c>
    </row>
    <row r="1949" spans="1:18" hidden="1" x14ac:dyDescent="0.25">
      <c r="A1949">
        <v>121072</v>
      </c>
      <c r="B1949">
        <v>3252</v>
      </c>
      <c r="C1949" s="1">
        <v>43765</v>
      </c>
      <c r="D1949" t="s">
        <v>709</v>
      </c>
      <c r="E1949">
        <v>1</v>
      </c>
      <c r="F1949">
        <v>1</v>
      </c>
      <c r="G1949">
        <v>0</v>
      </c>
      <c r="H1949">
        <v>60000</v>
      </c>
      <c r="I1949">
        <v>9450</v>
      </c>
      <c r="J1949">
        <v>50550</v>
      </c>
      <c r="K1949" t="s">
        <v>18</v>
      </c>
      <c r="L1949">
        <v>2527.5</v>
      </c>
      <c r="M1949" t="s">
        <v>29</v>
      </c>
      <c r="N1949">
        <v>2527.5</v>
      </c>
      <c r="O1949">
        <v>0</v>
      </c>
      <c r="P1949" t="s">
        <v>65</v>
      </c>
      <c r="Q1949" t="s">
        <v>689</v>
      </c>
      <c r="R1949" t="s">
        <v>21</v>
      </c>
    </row>
    <row r="1950" spans="1:18" hidden="1" x14ac:dyDescent="0.25">
      <c r="A1950">
        <v>111035</v>
      </c>
      <c r="B1950">
        <v>3216</v>
      </c>
      <c r="C1950" s="1">
        <v>43746</v>
      </c>
      <c r="D1950" t="s">
        <v>708</v>
      </c>
      <c r="E1950">
        <v>1</v>
      </c>
      <c r="F1950">
        <v>1</v>
      </c>
      <c r="G1950">
        <v>0</v>
      </c>
      <c r="H1950">
        <v>100000</v>
      </c>
      <c r="I1950">
        <v>15750</v>
      </c>
      <c r="J1950">
        <v>84250</v>
      </c>
      <c r="K1950" t="s">
        <v>18</v>
      </c>
      <c r="L1950">
        <v>4212.5</v>
      </c>
      <c r="M1950" t="s">
        <v>29</v>
      </c>
      <c r="N1950">
        <v>4212.5</v>
      </c>
      <c r="O1950">
        <v>0</v>
      </c>
      <c r="P1950" t="s">
        <v>65</v>
      </c>
      <c r="Q1950" t="s">
        <v>689</v>
      </c>
      <c r="R1950" t="s">
        <v>21</v>
      </c>
    </row>
    <row r="1951" spans="1:18" hidden="1" x14ac:dyDescent="0.25">
      <c r="A1951">
        <v>90941</v>
      </c>
      <c r="B1951">
        <v>3119</v>
      </c>
      <c r="C1951" s="1">
        <v>43667</v>
      </c>
      <c r="D1951" t="s">
        <v>710</v>
      </c>
      <c r="E1951">
        <v>1</v>
      </c>
      <c r="F1951">
        <v>1</v>
      </c>
      <c r="G1951">
        <v>0</v>
      </c>
      <c r="H1951">
        <v>140000</v>
      </c>
      <c r="I1951">
        <v>22050</v>
      </c>
      <c r="J1951">
        <v>117950</v>
      </c>
      <c r="K1951" t="s">
        <v>18</v>
      </c>
      <c r="L1951">
        <v>5897.5</v>
      </c>
      <c r="M1951" t="s">
        <v>29</v>
      </c>
      <c r="N1951">
        <v>5897.5</v>
      </c>
      <c r="O1951">
        <v>0</v>
      </c>
      <c r="P1951" t="s">
        <v>65</v>
      </c>
      <c r="Q1951" t="s">
        <v>689</v>
      </c>
      <c r="R1951" t="s">
        <v>21</v>
      </c>
    </row>
    <row r="1952" spans="1:18" hidden="1" x14ac:dyDescent="0.25">
      <c r="A1952">
        <v>70770</v>
      </c>
      <c r="B1952">
        <v>2954</v>
      </c>
      <c r="C1952" s="1">
        <v>43491</v>
      </c>
      <c r="D1952" t="s">
        <v>711</v>
      </c>
      <c r="E1952">
        <v>1</v>
      </c>
      <c r="F1952">
        <v>1</v>
      </c>
      <c r="G1952">
        <v>0</v>
      </c>
      <c r="H1952">
        <v>25000</v>
      </c>
      <c r="I1952">
        <v>3937.5</v>
      </c>
      <c r="J1952">
        <v>21062.5</v>
      </c>
      <c r="K1952" t="s">
        <v>18</v>
      </c>
      <c r="L1952">
        <v>1053.1300000000001</v>
      </c>
      <c r="M1952" t="s">
        <v>29</v>
      </c>
      <c r="N1952">
        <v>1053.1300000000001</v>
      </c>
      <c r="O1952">
        <v>0</v>
      </c>
      <c r="P1952" t="s">
        <v>65</v>
      </c>
      <c r="Q1952" t="s">
        <v>689</v>
      </c>
      <c r="R1952" t="s">
        <v>21</v>
      </c>
    </row>
    <row r="1953" spans="1:18" hidden="1" x14ac:dyDescent="0.25">
      <c r="A1953">
        <v>131173</v>
      </c>
      <c r="B1953">
        <v>3352</v>
      </c>
      <c r="C1953" s="1">
        <v>43839</v>
      </c>
      <c r="D1953" t="s">
        <v>712</v>
      </c>
      <c r="E1953">
        <v>1</v>
      </c>
      <c r="F1953">
        <v>1</v>
      </c>
      <c r="G1953">
        <v>0</v>
      </c>
      <c r="H1953">
        <v>100000</v>
      </c>
      <c r="I1953">
        <v>15750</v>
      </c>
      <c r="J1953">
        <v>85092.5</v>
      </c>
      <c r="K1953" t="s">
        <v>18</v>
      </c>
      <c r="L1953">
        <v>4212.5</v>
      </c>
      <c r="M1953" t="s">
        <v>29</v>
      </c>
      <c r="N1953">
        <v>3370</v>
      </c>
      <c r="O1953">
        <v>0</v>
      </c>
      <c r="P1953" t="s">
        <v>65</v>
      </c>
      <c r="Q1953" t="s">
        <v>689</v>
      </c>
      <c r="R1953" t="s">
        <v>21</v>
      </c>
    </row>
    <row r="1954" spans="1:18" hidden="1" x14ac:dyDescent="0.25">
      <c r="A1954">
        <v>131110</v>
      </c>
      <c r="B1954">
        <v>3289</v>
      </c>
      <c r="C1954" s="1">
        <v>43796</v>
      </c>
      <c r="D1954" t="s">
        <v>713</v>
      </c>
      <c r="E1954">
        <v>1</v>
      </c>
      <c r="F1954">
        <v>1</v>
      </c>
      <c r="G1954">
        <v>0</v>
      </c>
      <c r="H1954">
        <v>100000</v>
      </c>
      <c r="I1954">
        <v>15750</v>
      </c>
      <c r="J1954">
        <v>84250</v>
      </c>
      <c r="K1954" t="s">
        <v>18</v>
      </c>
      <c r="L1954">
        <v>4212.5</v>
      </c>
      <c r="M1954" t="s">
        <v>29</v>
      </c>
      <c r="N1954">
        <v>4212.5</v>
      </c>
      <c r="O1954">
        <v>0</v>
      </c>
      <c r="P1954" t="s">
        <v>65</v>
      </c>
      <c r="Q1954" t="s">
        <v>689</v>
      </c>
      <c r="R1954" t="s">
        <v>21</v>
      </c>
    </row>
    <row r="1955" spans="1:18" hidden="1" x14ac:dyDescent="0.25">
      <c r="A1955">
        <v>80840</v>
      </c>
      <c r="B1955">
        <v>3024</v>
      </c>
      <c r="C1955" s="1">
        <v>43562</v>
      </c>
      <c r="D1955" t="s">
        <v>46</v>
      </c>
      <c r="E1955">
        <v>1</v>
      </c>
      <c r="F1955">
        <v>1</v>
      </c>
      <c r="G1955">
        <v>0</v>
      </c>
      <c r="H1955">
        <v>8000</v>
      </c>
      <c r="I1955">
        <v>1260</v>
      </c>
      <c r="J1955">
        <v>6740</v>
      </c>
      <c r="K1955" t="s">
        <v>18</v>
      </c>
      <c r="L1955">
        <v>337</v>
      </c>
      <c r="M1955" t="s">
        <v>29</v>
      </c>
      <c r="N1955">
        <v>337</v>
      </c>
      <c r="O1955">
        <v>0</v>
      </c>
      <c r="P1955" t="s">
        <v>65</v>
      </c>
      <c r="Q1955" t="s">
        <v>689</v>
      </c>
      <c r="R1955" t="s">
        <v>21</v>
      </c>
    </row>
    <row r="1956" spans="1:18" hidden="1" x14ac:dyDescent="0.25">
      <c r="A1956">
        <v>141340</v>
      </c>
      <c r="B1956">
        <v>3518</v>
      </c>
      <c r="C1956" s="1">
        <v>44055</v>
      </c>
      <c r="D1956" t="s">
        <v>46</v>
      </c>
      <c r="E1956">
        <v>1</v>
      </c>
      <c r="F1956">
        <v>1</v>
      </c>
      <c r="G1956">
        <v>0</v>
      </c>
      <c r="H1956">
        <v>9000</v>
      </c>
      <c r="I1956">
        <v>1417.5</v>
      </c>
      <c r="J1956">
        <v>7582.5</v>
      </c>
      <c r="K1956" t="s">
        <v>18</v>
      </c>
      <c r="L1956">
        <v>379.13</v>
      </c>
      <c r="M1956" t="s">
        <v>29</v>
      </c>
      <c r="N1956">
        <v>379.13</v>
      </c>
      <c r="O1956">
        <v>0</v>
      </c>
      <c r="P1956" t="s">
        <v>76</v>
      </c>
      <c r="Q1956" t="s">
        <v>689</v>
      </c>
      <c r="R1956" t="s">
        <v>21</v>
      </c>
    </row>
    <row r="1957" spans="1:18" hidden="1" x14ac:dyDescent="0.25">
      <c r="A1957">
        <v>141342</v>
      </c>
      <c r="B1957">
        <v>3520</v>
      </c>
      <c r="C1957" s="1">
        <v>44055</v>
      </c>
      <c r="D1957" t="s">
        <v>714</v>
      </c>
      <c r="E1957">
        <v>1</v>
      </c>
      <c r="F1957">
        <v>1</v>
      </c>
      <c r="G1957">
        <v>0</v>
      </c>
      <c r="H1957">
        <v>15000</v>
      </c>
      <c r="I1957">
        <v>2362.5</v>
      </c>
      <c r="J1957">
        <v>12763.88</v>
      </c>
      <c r="K1957" t="s">
        <v>18</v>
      </c>
      <c r="L1957">
        <v>631.88</v>
      </c>
      <c r="M1957" t="s">
        <v>29</v>
      </c>
      <c r="N1957">
        <v>505.5</v>
      </c>
      <c r="O1957">
        <v>0</v>
      </c>
      <c r="P1957" t="s">
        <v>76</v>
      </c>
      <c r="Q1957" t="s">
        <v>689</v>
      </c>
      <c r="R1957" t="s">
        <v>21</v>
      </c>
    </row>
    <row r="1958" spans="1:18" hidden="1" x14ac:dyDescent="0.25">
      <c r="A1958">
        <v>171877</v>
      </c>
      <c r="B1958">
        <v>4052</v>
      </c>
      <c r="C1958" s="1">
        <v>44467</v>
      </c>
      <c r="D1958" t="s">
        <v>52</v>
      </c>
      <c r="E1958">
        <v>1</v>
      </c>
      <c r="F1958">
        <v>1</v>
      </c>
      <c r="G1958">
        <v>0</v>
      </c>
      <c r="H1958">
        <v>20000</v>
      </c>
      <c r="I1958">
        <v>3150</v>
      </c>
      <c r="J1958">
        <v>16850</v>
      </c>
      <c r="K1958" t="s">
        <v>18</v>
      </c>
      <c r="L1958">
        <v>842.5</v>
      </c>
      <c r="M1958" t="s">
        <v>29</v>
      </c>
      <c r="N1958">
        <v>842.5</v>
      </c>
      <c r="O1958">
        <v>0</v>
      </c>
      <c r="P1958" t="s">
        <v>84</v>
      </c>
      <c r="Q1958" t="s">
        <v>689</v>
      </c>
      <c r="R1958" t="s">
        <v>21</v>
      </c>
    </row>
    <row r="1959" spans="1:18" hidden="1" x14ac:dyDescent="0.25">
      <c r="A1959">
        <v>171840</v>
      </c>
      <c r="B1959">
        <v>4015</v>
      </c>
      <c r="C1959" s="1">
        <v>44442</v>
      </c>
      <c r="D1959" t="s">
        <v>46</v>
      </c>
      <c r="E1959">
        <v>1</v>
      </c>
      <c r="F1959">
        <v>1</v>
      </c>
      <c r="G1959">
        <v>0</v>
      </c>
      <c r="H1959">
        <v>10450</v>
      </c>
      <c r="I1959">
        <v>1645.88</v>
      </c>
      <c r="J1959">
        <v>8804.1200000000008</v>
      </c>
      <c r="K1959" t="s">
        <v>18</v>
      </c>
      <c r="L1959">
        <v>440.21</v>
      </c>
      <c r="M1959" t="s">
        <v>29</v>
      </c>
      <c r="N1959">
        <v>440.21</v>
      </c>
      <c r="O1959">
        <v>0</v>
      </c>
      <c r="P1959" t="s">
        <v>84</v>
      </c>
      <c r="Q1959" t="s">
        <v>689</v>
      </c>
      <c r="R1959" t="s">
        <v>21</v>
      </c>
    </row>
    <row r="1960" spans="1:18" hidden="1" x14ac:dyDescent="0.25">
      <c r="A1960">
        <v>141322</v>
      </c>
      <c r="B1960">
        <v>3500</v>
      </c>
      <c r="C1960" s="1">
        <v>44051</v>
      </c>
      <c r="D1960" t="s">
        <v>46</v>
      </c>
      <c r="E1960">
        <v>1</v>
      </c>
      <c r="F1960">
        <v>1</v>
      </c>
      <c r="G1960">
        <v>0</v>
      </c>
      <c r="H1960">
        <v>5000</v>
      </c>
      <c r="I1960">
        <v>787.5</v>
      </c>
      <c r="J1960">
        <v>4212.5</v>
      </c>
      <c r="K1960" t="s">
        <v>18</v>
      </c>
      <c r="L1960">
        <v>210.63</v>
      </c>
      <c r="M1960" t="s">
        <v>29</v>
      </c>
      <c r="N1960">
        <v>210.63</v>
      </c>
      <c r="O1960">
        <v>0</v>
      </c>
      <c r="P1960" t="s">
        <v>96</v>
      </c>
      <c r="Q1960" t="s">
        <v>689</v>
      </c>
      <c r="R1960" t="s">
        <v>21</v>
      </c>
    </row>
    <row r="1961" spans="1:18" hidden="1" x14ac:dyDescent="0.25">
      <c r="A1961">
        <v>171842</v>
      </c>
      <c r="B1961">
        <v>4017</v>
      </c>
      <c r="C1961" s="1">
        <v>44442</v>
      </c>
      <c r="D1961" t="s">
        <v>46</v>
      </c>
      <c r="E1961">
        <v>1</v>
      </c>
      <c r="F1961">
        <v>1</v>
      </c>
      <c r="G1961">
        <v>0</v>
      </c>
      <c r="H1961">
        <v>5000</v>
      </c>
      <c r="I1961">
        <v>787.5</v>
      </c>
      <c r="J1961">
        <v>4212.5</v>
      </c>
      <c r="K1961" t="s">
        <v>18</v>
      </c>
      <c r="L1961">
        <v>210.63</v>
      </c>
      <c r="M1961" t="s">
        <v>29</v>
      </c>
      <c r="N1961">
        <v>210.63</v>
      </c>
      <c r="O1961">
        <v>0</v>
      </c>
      <c r="P1961" t="s">
        <v>96</v>
      </c>
      <c r="Q1961" t="s">
        <v>689</v>
      </c>
      <c r="R1961" t="s">
        <v>21</v>
      </c>
    </row>
    <row r="1962" spans="1:18" hidden="1" x14ac:dyDescent="0.25">
      <c r="A1962">
        <v>151433</v>
      </c>
      <c r="B1962">
        <v>3611</v>
      </c>
      <c r="C1962" s="1">
        <v>44124</v>
      </c>
      <c r="D1962" t="s">
        <v>46</v>
      </c>
      <c r="E1962">
        <v>1</v>
      </c>
      <c r="F1962">
        <v>1</v>
      </c>
      <c r="G1962">
        <v>0</v>
      </c>
      <c r="H1962">
        <v>3500</v>
      </c>
      <c r="I1962">
        <v>551.25</v>
      </c>
      <c r="J1962">
        <v>2948.75</v>
      </c>
      <c r="K1962" t="s">
        <v>18</v>
      </c>
      <c r="L1962">
        <v>147.44</v>
      </c>
      <c r="M1962" t="s">
        <v>29</v>
      </c>
      <c r="N1962">
        <v>147.44</v>
      </c>
      <c r="O1962">
        <v>0</v>
      </c>
      <c r="P1962" t="s">
        <v>96</v>
      </c>
      <c r="Q1962" t="s">
        <v>689</v>
      </c>
      <c r="R1962" t="s">
        <v>21</v>
      </c>
    </row>
    <row r="1963" spans="1:18" hidden="1" x14ac:dyDescent="0.25">
      <c r="A1963">
        <v>222437</v>
      </c>
      <c r="B1963">
        <v>4606</v>
      </c>
      <c r="C1963" s="1">
        <v>44924</v>
      </c>
      <c r="D1963" t="s">
        <v>46</v>
      </c>
      <c r="E1963">
        <v>1</v>
      </c>
      <c r="F1963">
        <v>1</v>
      </c>
      <c r="G1963">
        <v>0</v>
      </c>
      <c r="H1963">
        <v>3000</v>
      </c>
      <c r="I1963">
        <v>472.5</v>
      </c>
      <c r="J1963">
        <v>2527.5</v>
      </c>
      <c r="K1963" t="s">
        <v>18</v>
      </c>
      <c r="L1963">
        <v>126.38</v>
      </c>
      <c r="M1963" t="s">
        <v>29</v>
      </c>
      <c r="N1963">
        <v>126.38</v>
      </c>
      <c r="O1963">
        <v>0</v>
      </c>
      <c r="P1963" t="s">
        <v>96</v>
      </c>
      <c r="Q1963" t="s">
        <v>689</v>
      </c>
      <c r="R1963" t="s">
        <v>21</v>
      </c>
    </row>
    <row r="1964" spans="1:18" hidden="1" x14ac:dyDescent="0.25">
      <c r="A1964">
        <v>222260</v>
      </c>
      <c r="B1964">
        <v>4438</v>
      </c>
      <c r="C1964" s="1">
        <v>44786</v>
      </c>
      <c r="D1964" t="s">
        <v>46</v>
      </c>
      <c r="E1964">
        <v>1</v>
      </c>
      <c r="F1964">
        <v>1</v>
      </c>
      <c r="G1964">
        <v>0</v>
      </c>
      <c r="H1964">
        <v>5000</v>
      </c>
      <c r="I1964">
        <v>787.5</v>
      </c>
      <c r="J1964">
        <v>4212.5</v>
      </c>
      <c r="K1964" t="s">
        <v>18</v>
      </c>
      <c r="L1964">
        <v>210.63</v>
      </c>
      <c r="M1964" t="s">
        <v>29</v>
      </c>
      <c r="N1964">
        <v>210.63</v>
      </c>
      <c r="O1964">
        <v>0</v>
      </c>
      <c r="P1964" t="s">
        <v>96</v>
      </c>
      <c r="Q1964" t="s">
        <v>689</v>
      </c>
      <c r="R1964" t="s">
        <v>21</v>
      </c>
    </row>
    <row r="1965" spans="1:18" hidden="1" x14ac:dyDescent="0.25">
      <c r="A1965">
        <v>171990</v>
      </c>
      <c r="B1965">
        <v>4164</v>
      </c>
      <c r="C1965" s="1">
        <v>44559</v>
      </c>
      <c r="D1965" t="s">
        <v>46</v>
      </c>
      <c r="E1965">
        <v>1</v>
      </c>
      <c r="F1965">
        <v>1</v>
      </c>
      <c r="G1965">
        <v>0</v>
      </c>
      <c r="H1965">
        <v>4000</v>
      </c>
      <c r="I1965">
        <v>630</v>
      </c>
      <c r="J1965">
        <v>3370</v>
      </c>
      <c r="K1965" t="s">
        <v>18</v>
      </c>
      <c r="L1965">
        <v>168.5</v>
      </c>
      <c r="M1965" t="s">
        <v>29</v>
      </c>
      <c r="N1965">
        <v>168.5</v>
      </c>
      <c r="O1965">
        <v>0</v>
      </c>
      <c r="P1965" t="s">
        <v>96</v>
      </c>
      <c r="Q1965" t="s">
        <v>689</v>
      </c>
      <c r="R1965" t="s">
        <v>21</v>
      </c>
    </row>
    <row r="1966" spans="1:18" hidden="1" x14ac:dyDescent="0.25">
      <c r="A1966">
        <v>171919</v>
      </c>
      <c r="B1966">
        <v>4094</v>
      </c>
      <c r="C1966" s="1">
        <v>44497</v>
      </c>
      <c r="D1966" t="s">
        <v>46</v>
      </c>
      <c r="E1966">
        <v>1</v>
      </c>
      <c r="F1966">
        <v>1</v>
      </c>
      <c r="G1966">
        <v>0</v>
      </c>
      <c r="H1966">
        <v>3000</v>
      </c>
      <c r="I1966">
        <v>472.5</v>
      </c>
      <c r="J1966">
        <v>2527.5</v>
      </c>
      <c r="K1966" t="s">
        <v>18</v>
      </c>
      <c r="L1966">
        <v>126.38</v>
      </c>
      <c r="M1966" t="s">
        <v>29</v>
      </c>
      <c r="N1966">
        <v>126.38</v>
      </c>
      <c r="O1966">
        <v>0</v>
      </c>
      <c r="P1966" t="s">
        <v>96</v>
      </c>
      <c r="Q1966" t="s">
        <v>689</v>
      </c>
      <c r="R1966" t="s">
        <v>21</v>
      </c>
    </row>
    <row r="1967" spans="1:18" hidden="1" x14ac:dyDescent="0.25">
      <c r="A1967">
        <v>567</v>
      </c>
      <c r="B1967">
        <v>2744</v>
      </c>
      <c r="C1967" s="1">
        <v>43342</v>
      </c>
      <c r="D1967" t="s">
        <v>46</v>
      </c>
      <c r="E1967">
        <v>1</v>
      </c>
      <c r="F1967">
        <v>1</v>
      </c>
      <c r="G1967">
        <v>0</v>
      </c>
      <c r="H1967">
        <v>3000</v>
      </c>
      <c r="I1967">
        <v>450</v>
      </c>
      <c r="J1967">
        <v>2677.5</v>
      </c>
      <c r="K1967" t="s">
        <v>18</v>
      </c>
      <c r="L1967">
        <v>127.5</v>
      </c>
      <c r="M1967" t="s">
        <v>25</v>
      </c>
      <c r="N1967">
        <v>0</v>
      </c>
      <c r="O1967">
        <v>0</v>
      </c>
      <c r="P1967" t="s">
        <v>96</v>
      </c>
      <c r="Q1967" t="s">
        <v>689</v>
      </c>
      <c r="R1967" t="s">
        <v>21</v>
      </c>
    </row>
    <row r="1968" spans="1:18" hidden="1" x14ac:dyDescent="0.25">
      <c r="A1968">
        <v>110968</v>
      </c>
      <c r="B1968">
        <v>3149</v>
      </c>
      <c r="C1968" s="1">
        <v>43699</v>
      </c>
      <c r="D1968" t="s">
        <v>46</v>
      </c>
      <c r="E1968">
        <v>1</v>
      </c>
      <c r="F1968">
        <v>1</v>
      </c>
      <c r="G1968">
        <v>0</v>
      </c>
      <c r="H1968">
        <v>3500</v>
      </c>
      <c r="I1968">
        <v>525</v>
      </c>
      <c r="J1968">
        <v>3123.75</v>
      </c>
      <c r="K1968" t="s">
        <v>18</v>
      </c>
      <c r="L1968">
        <v>148.75</v>
      </c>
      <c r="M1968" t="s">
        <v>25</v>
      </c>
      <c r="N1968">
        <v>0</v>
      </c>
      <c r="O1968">
        <v>0</v>
      </c>
      <c r="P1968" t="s">
        <v>96</v>
      </c>
      <c r="Q1968" t="s">
        <v>689</v>
      </c>
      <c r="R1968" t="s">
        <v>21</v>
      </c>
    </row>
    <row r="1969" spans="1:18" hidden="1" x14ac:dyDescent="0.25">
      <c r="A1969">
        <v>131130</v>
      </c>
      <c r="B1969">
        <v>3309</v>
      </c>
      <c r="C1969" s="1">
        <v>43818</v>
      </c>
      <c r="D1969" t="s">
        <v>46</v>
      </c>
      <c r="E1969">
        <v>1</v>
      </c>
      <c r="F1969">
        <v>1</v>
      </c>
      <c r="G1969">
        <v>0</v>
      </c>
      <c r="H1969">
        <v>3000</v>
      </c>
      <c r="I1969">
        <v>472.5</v>
      </c>
      <c r="J1969">
        <v>2527.5</v>
      </c>
      <c r="K1969" t="s">
        <v>18</v>
      </c>
      <c r="L1969">
        <v>126.38</v>
      </c>
      <c r="M1969" t="s">
        <v>29</v>
      </c>
      <c r="N1969">
        <v>126.38</v>
      </c>
      <c r="O1969">
        <v>0</v>
      </c>
      <c r="P1969" t="s">
        <v>96</v>
      </c>
      <c r="Q1969" t="s">
        <v>689</v>
      </c>
      <c r="R1969" t="s">
        <v>21</v>
      </c>
    </row>
    <row r="1970" spans="1:18" hidden="1" x14ac:dyDescent="0.25">
      <c r="A1970">
        <v>171899</v>
      </c>
      <c r="B1970">
        <v>4074</v>
      </c>
      <c r="C1970" s="1">
        <v>44483</v>
      </c>
      <c r="D1970" t="s">
        <v>715</v>
      </c>
      <c r="E1970">
        <v>4</v>
      </c>
      <c r="F1970">
        <v>2</v>
      </c>
      <c r="G1970">
        <v>2</v>
      </c>
      <c r="H1970">
        <v>37149.599999999999</v>
      </c>
      <c r="I1970">
        <v>5851.06</v>
      </c>
      <c r="J1970">
        <v>31298.54</v>
      </c>
      <c r="K1970" t="s">
        <v>18</v>
      </c>
      <c r="L1970">
        <v>1564.93</v>
      </c>
      <c r="M1970" t="s">
        <v>29</v>
      </c>
      <c r="N1970">
        <v>1564.93</v>
      </c>
      <c r="O1970">
        <v>0</v>
      </c>
      <c r="P1970" t="s">
        <v>110</v>
      </c>
      <c r="Q1970" t="s">
        <v>689</v>
      </c>
      <c r="R1970" t="s">
        <v>21</v>
      </c>
    </row>
    <row r="1971" spans="1:18" hidden="1" x14ac:dyDescent="0.25">
      <c r="A1971">
        <v>222378</v>
      </c>
      <c r="B1971">
        <v>4551</v>
      </c>
      <c r="C1971" s="1">
        <v>44852</v>
      </c>
      <c r="D1971" t="s">
        <v>46</v>
      </c>
      <c r="E1971">
        <v>1</v>
      </c>
      <c r="F1971">
        <v>1</v>
      </c>
      <c r="G1971">
        <v>0</v>
      </c>
      <c r="H1971">
        <v>28500</v>
      </c>
      <c r="I1971">
        <v>4488.75</v>
      </c>
      <c r="J1971">
        <v>24011.25</v>
      </c>
      <c r="K1971" t="s">
        <v>18</v>
      </c>
      <c r="L1971">
        <v>1200.56</v>
      </c>
      <c r="M1971" t="s">
        <v>29</v>
      </c>
      <c r="N1971">
        <v>1200.56</v>
      </c>
      <c r="O1971">
        <v>0</v>
      </c>
      <c r="P1971" t="s">
        <v>110</v>
      </c>
      <c r="Q1971" t="s">
        <v>689</v>
      </c>
      <c r="R1971" t="s">
        <v>21</v>
      </c>
    </row>
    <row r="1972" spans="1:18" hidden="1" x14ac:dyDescent="0.25">
      <c r="A1972">
        <v>171929</v>
      </c>
      <c r="B1972">
        <v>4104</v>
      </c>
      <c r="C1972" s="1">
        <v>44502</v>
      </c>
      <c r="D1972" t="s">
        <v>46</v>
      </c>
      <c r="E1972">
        <v>1</v>
      </c>
      <c r="F1972">
        <v>1</v>
      </c>
      <c r="G1972">
        <v>0</v>
      </c>
      <c r="H1972">
        <v>18525</v>
      </c>
      <c r="I1972">
        <v>2917.69</v>
      </c>
      <c r="J1972">
        <v>15607.31</v>
      </c>
      <c r="K1972" t="s">
        <v>18</v>
      </c>
      <c r="L1972">
        <v>780.37</v>
      </c>
      <c r="M1972" t="s">
        <v>29</v>
      </c>
      <c r="N1972">
        <v>780.37</v>
      </c>
      <c r="O1972">
        <v>0</v>
      </c>
      <c r="P1972" t="s">
        <v>110</v>
      </c>
      <c r="Q1972" t="s">
        <v>689</v>
      </c>
      <c r="R1972" t="s">
        <v>21</v>
      </c>
    </row>
    <row r="1973" spans="1:18" hidden="1" x14ac:dyDescent="0.25">
      <c r="A1973">
        <v>222337</v>
      </c>
      <c r="B1973">
        <v>4515</v>
      </c>
      <c r="C1973" s="1">
        <v>44834</v>
      </c>
      <c r="D1973" t="s">
        <v>716</v>
      </c>
      <c r="E1973">
        <v>1</v>
      </c>
      <c r="F1973">
        <v>1</v>
      </c>
      <c r="G1973">
        <v>0</v>
      </c>
      <c r="H1973">
        <v>84000</v>
      </c>
      <c r="I1973">
        <v>13230</v>
      </c>
      <c r="J1973">
        <v>70770</v>
      </c>
      <c r="K1973" t="s">
        <v>18</v>
      </c>
      <c r="L1973">
        <v>3538.5</v>
      </c>
      <c r="M1973" t="s">
        <v>29</v>
      </c>
      <c r="N1973">
        <v>3538.5</v>
      </c>
      <c r="O1973">
        <v>0</v>
      </c>
      <c r="P1973" t="s">
        <v>110</v>
      </c>
      <c r="Q1973" t="s">
        <v>689</v>
      </c>
      <c r="R1973" t="s">
        <v>21</v>
      </c>
    </row>
    <row r="1974" spans="1:18" hidden="1" x14ac:dyDescent="0.25">
      <c r="A1974">
        <v>222344</v>
      </c>
      <c r="B1974">
        <v>4522</v>
      </c>
      <c r="C1974" s="1">
        <v>44837</v>
      </c>
      <c r="D1974" t="s">
        <v>46</v>
      </c>
      <c r="E1974">
        <v>1</v>
      </c>
      <c r="F1974">
        <v>1</v>
      </c>
      <c r="G1974">
        <v>0</v>
      </c>
      <c r="H1974">
        <v>28500</v>
      </c>
      <c r="I1974">
        <v>4488.75</v>
      </c>
      <c r="J1974">
        <v>24011.25</v>
      </c>
      <c r="K1974" t="s">
        <v>18</v>
      </c>
      <c r="L1974">
        <v>1200.56</v>
      </c>
      <c r="M1974" t="s">
        <v>29</v>
      </c>
      <c r="N1974">
        <v>1200.56</v>
      </c>
      <c r="O1974">
        <v>0</v>
      </c>
      <c r="P1974" t="s">
        <v>110</v>
      </c>
      <c r="Q1974" t="s">
        <v>689</v>
      </c>
      <c r="R1974" t="s">
        <v>21</v>
      </c>
    </row>
    <row r="1975" spans="1:18" hidden="1" x14ac:dyDescent="0.25">
      <c r="A1975">
        <v>59</v>
      </c>
      <c r="B1975">
        <v>2252</v>
      </c>
      <c r="C1975" s="1">
        <v>43011</v>
      </c>
      <c r="D1975" t="s">
        <v>717</v>
      </c>
      <c r="E1975">
        <v>5</v>
      </c>
      <c r="F1975">
        <v>2</v>
      </c>
      <c r="G1975">
        <v>3</v>
      </c>
      <c r="H1975">
        <v>51000.6</v>
      </c>
      <c r="I1975">
        <v>10200.120000000001</v>
      </c>
      <c r="J1975">
        <v>42840.5</v>
      </c>
      <c r="K1975" t="s">
        <v>18</v>
      </c>
      <c r="L1975">
        <v>2040.02</v>
      </c>
      <c r="M1975" t="s">
        <v>25</v>
      </c>
      <c r="N1975">
        <v>0</v>
      </c>
      <c r="O1975">
        <v>0</v>
      </c>
      <c r="P1975" t="s">
        <v>110</v>
      </c>
      <c r="Q1975" t="s">
        <v>689</v>
      </c>
      <c r="R1975" t="s">
        <v>21</v>
      </c>
    </row>
    <row r="1976" spans="1:18" hidden="1" x14ac:dyDescent="0.25">
      <c r="A1976">
        <v>151438</v>
      </c>
      <c r="B1976">
        <v>3616</v>
      </c>
      <c r="C1976" s="1">
        <v>44125</v>
      </c>
      <c r="D1976" t="s">
        <v>718</v>
      </c>
      <c r="E1976">
        <v>4</v>
      </c>
      <c r="F1976">
        <v>4</v>
      </c>
      <c r="G1976">
        <v>0</v>
      </c>
      <c r="H1976">
        <v>38400</v>
      </c>
      <c r="I1976">
        <v>6048</v>
      </c>
      <c r="J1976">
        <v>32352</v>
      </c>
      <c r="K1976" t="s">
        <v>18</v>
      </c>
      <c r="L1976">
        <v>1617.6</v>
      </c>
      <c r="M1976" t="s">
        <v>29</v>
      </c>
      <c r="N1976">
        <v>1617.6</v>
      </c>
      <c r="O1976">
        <v>0</v>
      </c>
      <c r="P1976" t="s">
        <v>110</v>
      </c>
      <c r="Q1976" t="s">
        <v>689</v>
      </c>
      <c r="R1976" t="s">
        <v>21</v>
      </c>
    </row>
    <row r="1977" spans="1:18" hidden="1" x14ac:dyDescent="0.25">
      <c r="A1977">
        <v>141330</v>
      </c>
      <c r="B1977">
        <v>3508</v>
      </c>
      <c r="C1977" s="1">
        <v>44054</v>
      </c>
      <c r="D1977" t="s">
        <v>46</v>
      </c>
      <c r="E1977">
        <v>1</v>
      </c>
      <c r="F1977">
        <v>1</v>
      </c>
      <c r="G1977">
        <v>0</v>
      </c>
      <c r="H1977">
        <v>14000</v>
      </c>
      <c r="I1977">
        <v>2205</v>
      </c>
      <c r="J1977">
        <v>11795</v>
      </c>
      <c r="K1977" t="s">
        <v>18</v>
      </c>
      <c r="L1977">
        <v>589.75</v>
      </c>
      <c r="M1977" t="s">
        <v>29</v>
      </c>
      <c r="N1977">
        <v>589.75</v>
      </c>
      <c r="O1977">
        <v>0</v>
      </c>
      <c r="P1977" t="s">
        <v>110</v>
      </c>
      <c r="Q1977" t="s">
        <v>689</v>
      </c>
      <c r="R1977" t="s">
        <v>21</v>
      </c>
    </row>
    <row r="1978" spans="1:18" hidden="1" x14ac:dyDescent="0.25">
      <c r="A1978">
        <v>182128</v>
      </c>
      <c r="B1978">
        <v>4301</v>
      </c>
      <c r="C1978" s="1">
        <v>44666</v>
      </c>
      <c r="D1978" t="s">
        <v>46</v>
      </c>
      <c r="E1978">
        <v>1</v>
      </c>
      <c r="F1978">
        <v>1</v>
      </c>
      <c r="G1978">
        <v>0</v>
      </c>
      <c r="H1978">
        <v>4750</v>
      </c>
      <c r="I1978">
        <v>748.13</v>
      </c>
      <c r="J1978">
        <v>4001.87</v>
      </c>
      <c r="K1978" t="s">
        <v>18</v>
      </c>
      <c r="L1978">
        <v>200.09</v>
      </c>
      <c r="M1978" t="s">
        <v>29</v>
      </c>
      <c r="N1978">
        <v>200.09</v>
      </c>
      <c r="O1978">
        <v>0</v>
      </c>
      <c r="P1978" t="s">
        <v>110</v>
      </c>
      <c r="Q1978" t="s">
        <v>689</v>
      </c>
      <c r="R1978" t="s">
        <v>21</v>
      </c>
    </row>
    <row r="1979" spans="1:18" hidden="1" x14ac:dyDescent="0.25">
      <c r="A1979">
        <v>141265</v>
      </c>
      <c r="B1979">
        <v>3443</v>
      </c>
      <c r="C1979" s="1">
        <v>43979</v>
      </c>
      <c r="D1979" t="s">
        <v>46</v>
      </c>
      <c r="E1979">
        <v>1</v>
      </c>
      <c r="F1979">
        <v>1</v>
      </c>
      <c r="G1979">
        <v>0</v>
      </c>
      <c r="H1979">
        <v>10000</v>
      </c>
      <c r="I1979">
        <v>1575</v>
      </c>
      <c r="J1979">
        <v>8425</v>
      </c>
      <c r="K1979" t="s">
        <v>18</v>
      </c>
      <c r="L1979">
        <v>421.25</v>
      </c>
      <c r="M1979" t="s">
        <v>29</v>
      </c>
      <c r="N1979">
        <v>421.25</v>
      </c>
      <c r="O1979">
        <v>0</v>
      </c>
      <c r="P1979" t="s">
        <v>110</v>
      </c>
      <c r="Q1979" t="s">
        <v>689</v>
      </c>
      <c r="R1979" t="s">
        <v>21</v>
      </c>
    </row>
    <row r="1980" spans="1:18" hidden="1" x14ac:dyDescent="0.25">
      <c r="A1980">
        <v>171660</v>
      </c>
      <c r="B1980">
        <v>3836</v>
      </c>
      <c r="C1980" s="1">
        <v>44312</v>
      </c>
      <c r="D1980" t="s">
        <v>46</v>
      </c>
      <c r="E1980">
        <v>1</v>
      </c>
      <c r="F1980">
        <v>1</v>
      </c>
      <c r="G1980">
        <v>0</v>
      </c>
      <c r="H1980">
        <v>3000</v>
      </c>
      <c r="I1980">
        <v>472.5</v>
      </c>
      <c r="J1980">
        <v>2527.5</v>
      </c>
      <c r="K1980" t="s">
        <v>18</v>
      </c>
      <c r="L1980">
        <v>126.38</v>
      </c>
      <c r="M1980" t="s">
        <v>29</v>
      </c>
      <c r="N1980">
        <v>126.38</v>
      </c>
      <c r="O1980">
        <v>0</v>
      </c>
      <c r="P1980" t="s">
        <v>110</v>
      </c>
      <c r="Q1980" t="s">
        <v>689</v>
      </c>
      <c r="R1980" t="s">
        <v>21</v>
      </c>
    </row>
    <row r="1981" spans="1:18" hidden="1" x14ac:dyDescent="0.25">
      <c r="A1981">
        <v>171838</v>
      </c>
      <c r="B1981">
        <v>4013</v>
      </c>
      <c r="C1981" s="1">
        <v>44442</v>
      </c>
      <c r="D1981" t="s">
        <v>46</v>
      </c>
      <c r="E1981">
        <v>1</v>
      </c>
      <c r="F1981">
        <v>1</v>
      </c>
      <c r="G1981">
        <v>0</v>
      </c>
      <c r="H1981">
        <v>16500</v>
      </c>
      <c r="I1981">
        <v>2598.75</v>
      </c>
      <c r="J1981">
        <v>13901.25</v>
      </c>
      <c r="K1981" t="s">
        <v>18</v>
      </c>
      <c r="L1981">
        <v>695.06</v>
      </c>
      <c r="M1981" t="s">
        <v>29</v>
      </c>
      <c r="N1981">
        <v>695.06</v>
      </c>
      <c r="O1981">
        <v>0</v>
      </c>
      <c r="P1981" t="s">
        <v>110</v>
      </c>
      <c r="Q1981" t="s">
        <v>689</v>
      </c>
      <c r="R1981" t="s">
        <v>21</v>
      </c>
    </row>
    <row r="1982" spans="1:18" hidden="1" x14ac:dyDescent="0.25">
      <c r="A1982">
        <v>569</v>
      </c>
      <c r="B1982">
        <v>2746</v>
      </c>
      <c r="C1982" s="1">
        <v>43343</v>
      </c>
      <c r="D1982" t="s">
        <v>719</v>
      </c>
      <c r="E1982">
        <v>1</v>
      </c>
      <c r="F1982">
        <v>1</v>
      </c>
      <c r="G1982">
        <v>0</v>
      </c>
      <c r="H1982">
        <v>9000</v>
      </c>
      <c r="I1982">
        <v>1350</v>
      </c>
      <c r="J1982">
        <v>8032.5</v>
      </c>
      <c r="K1982" t="s">
        <v>18</v>
      </c>
      <c r="L1982">
        <v>382.5</v>
      </c>
      <c r="M1982" t="s">
        <v>25</v>
      </c>
      <c r="N1982">
        <v>0</v>
      </c>
      <c r="O1982">
        <v>0</v>
      </c>
      <c r="P1982" t="s">
        <v>110</v>
      </c>
      <c r="Q1982" t="s">
        <v>689</v>
      </c>
      <c r="R1982" t="s">
        <v>21</v>
      </c>
    </row>
    <row r="1983" spans="1:18" hidden="1" x14ac:dyDescent="0.25">
      <c r="A1983">
        <v>367</v>
      </c>
      <c r="B1983">
        <v>2553</v>
      </c>
      <c r="C1983" s="1">
        <v>43189</v>
      </c>
      <c r="D1983" t="s">
        <v>717</v>
      </c>
      <c r="E1983">
        <v>1</v>
      </c>
      <c r="F1983">
        <v>1</v>
      </c>
      <c r="G1983">
        <v>0</v>
      </c>
      <c r="H1983">
        <v>9000</v>
      </c>
      <c r="I1983">
        <v>1800</v>
      </c>
      <c r="J1983">
        <v>7560</v>
      </c>
      <c r="K1983" t="s">
        <v>18</v>
      </c>
      <c r="L1983">
        <v>360</v>
      </c>
      <c r="M1983" t="s">
        <v>25</v>
      </c>
      <c r="N1983">
        <v>0</v>
      </c>
      <c r="O1983">
        <v>0</v>
      </c>
      <c r="P1983" t="s">
        <v>110</v>
      </c>
      <c r="Q1983" t="s">
        <v>689</v>
      </c>
      <c r="R1983" t="s">
        <v>21</v>
      </c>
    </row>
    <row r="1984" spans="1:18" hidden="1" x14ac:dyDescent="0.25">
      <c r="A1984">
        <v>632</v>
      </c>
      <c r="B1984">
        <v>2809</v>
      </c>
      <c r="C1984" s="1">
        <v>43387</v>
      </c>
      <c r="D1984" t="s">
        <v>720</v>
      </c>
      <c r="E1984">
        <v>3</v>
      </c>
      <c r="F1984">
        <v>2</v>
      </c>
      <c r="G1984">
        <v>1</v>
      </c>
      <c r="H1984">
        <v>40800</v>
      </c>
      <c r="I1984">
        <v>5395.8</v>
      </c>
      <c r="J1984">
        <v>35404.199999999997</v>
      </c>
      <c r="K1984" t="s">
        <v>27</v>
      </c>
      <c r="L1984">
        <v>1770.21</v>
      </c>
      <c r="M1984" t="s">
        <v>29</v>
      </c>
      <c r="N1984">
        <v>1770.21</v>
      </c>
      <c r="O1984">
        <v>0</v>
      </c>
      <c r="P1984" t="s">
        <v>110</v>
      </c>
      <c r="Q1984" t="s">
        <v>689</v>
      </c>
      <c r="R1984" t="s">
        <v>21</v>
      </c>
    </row>
    <row r="1985" spans="1:18" hidden="1" x14ac:dyDescent="0.25">
      <c r="A1985">
        <v>222514</v>
      </c>
      <c r="B1985">
        <v>4682</v>
      </c>
      <c r="C1985" s="1">
        <v>44992</v>
      </c>
      <c r="D1985" t="s">
        <v>46</v>
      </c>
      <c r="E1985">
        <v>1</v>
      </c>
      <c r="F1985">
        <v>1</v>
      </c>
      <c r="G1985">
        <v>0</v>
      </c>
      <c r="H1985">
        <v>14286</v>
      </c>
      <c r="I1985">
        <v>2250.0500000000002</v>
      </c>
      <c r="J1985">
        <v>12035.95</v>
      </c>
      <c r="K1985" t="s">
        <v>18</v>
      </c>
      <c r="L1985">
        <v>601.79999999999995</v>
      </c>
      <c r="M1985" t="s">
        <v>29</v>
      </c>
      <c r="N1985">
        <v>601.79999999999995</v>
      </c>
      <c r="O1985">
        <v>0</v>
      </c>
      <c r="P1985" t="s">
        <v>110</v>
      </c>
      <c r="Q1985" t="s">
        <v>689</v>
      </c>
      <c r="R1985" t="s">
        <v>21</v>
      </c>
    </row>
    <row r="1986" spans="1:18" hidden="1" x14ac:dyDescent="0.25">
      <c r="A1986">
        <v>222549</v>
      </c>
      <c r="B1986">
        <v>4717</v>
      </c>
      <c r="C1986" s="1">
        <v>45021</v>
      </c>
      <c r="D1986" t="s">
        <v>46</v>
      </c>
      <c r="E1986">
        <v>1</v>
      </c>
      <c r="F1986">
        <v>1</v>
      </c>
      <c r="G1986">
        <v>0</v>
      </c>
      <c r="H1986">
        <v>9500</v>
      </c>
      <c r="I1986">
        <v>1496.25</v>
      </c>
      <c r="J1986">
        <v>8003.75</v>
      </c>
      <c r="K1986" t="s">
        <v>18</v>
      </c>
      <c r="L1986">
        <v>400.19</v>
      </c>
      <c r="M1986" t="s">
        <v>29</v>
      </c>
      <c r="N1986">
        <v>400.19</v>
      </c>
      <c r="O1986">
        <v>0</v>
      </c>
      <c r="P1986" t="s">
        <v>110</v>
      </c>
      <c r="Q1986" t="s">
        <v>689</v>
      </c>
      <c r="R1986" t="s">
        <v>21</v>
      </c>
    </row>
    <row r="1987" spans="1:18" hidden="1" x14ac:dyDescent="0.25">
      <c r="A1987">
        <v>80846</v>
      </c>
      <c r="B1987">
        <v>3030</v>
      </c>
      <c r="C1987" s="1">
        <v>43575</v>
      </c>
      <c r="D1987" t="s">
        <v>721</v>
      </c>
      <c r="E1987">
        <v>1</v>
      </c>
      <c r="F1987">
        <v>1</v>
      </c>
      <c r="G1987">
        <v>0</v>
      </c>
      <c r="H1987">
        <v>9600</v>
      </c>
      <c r="I1987">
        <v>1512</v>
      </c>
      <c r="J1987">
        <v>8088</v>
      </c>
      <c r="K1987" t="s">
        <v>18</v>
      </c>
      <c r="L1987">
        <v>404.4</v>
      </c>
      <c r="M1987" t="s">
        <v>29</v>
      </c>
      <c r="N1987">
        <v>404.4</v>
      </c>
      <c r="O1987">
        <v>0</v>
      </c>
      <c r="P1987" t="s">
        <v>110</v>
      </c>
      <c r="Q1987" t="s">
        <v>689</v>
      </c>
      <c r="R1987" t="s">
        <v>21</v>
      </c>
    </row>
    <row r="1988" spans="1:18" hidden="1" x14ac:dyDescent="0.25">
      <c r="A1988">
        <v>222258</v>
      </c>
      <c r="B1988">
        <v>4436</v>
      </c>
      <c r="C1988" s="1">
        <v>44786</v>
      </c>
      <c r="D1988" t="s">
        <v>46</v>
      </c>
      <c r="E1988">
        <v>1</v>
      </c>
      <c r="F1988">
        <v>1</v>
      </c>
      <c r="G1988">
        <v>0</v>
      </c>
      <c r="H1988">
        <v>14250</v>
      </c>
      <c r="I1988">
        <v>2244.38</v>
      </c>
      <c r="J1988">
        <v>12005.62</v>
      </c>
      <c r="K1988" t="s">
        <v>18</v>
      </c>
      <c r="L1988">
        <v>600.28</v>
      </c>
      <c r="M1988" t="s">
        <v>29</v>
      </c>
      <c r="N1988">
        <v>600.28</v>
      </c>
      <c r="O1988">
        <v>0</v>
      </c>
      <c r="P1988" t="s">
        <v>110</v>
      </c>
      <c r="Q1988" t="s">
        <v>689</v>
      </c>
      <c r="R1988" t="s">
        <v>21</v>
      </c>
    </row>
    <row r="1989" spans="1:18" hidden="1" x14ac:dyDescent="0.25">
      <c r="A1989">
        <v>212223</v>
      </c>
      <c r="B1989">
        <v>4399</v>
      </c>
      <c r="C1989" s="1">
        <v>44768</v>
      </c>
      <c r="D1989" t="s">
        <v>46</v>
      </c>
      <c r="E1989">
        <v>1</v>
      </c>
      <c r="F1989">
        <v>1</v>
      </c>
      <c r="G1989">
        <v>0</v>
      </c>
      <c r="H1989">
        <v>3800</v>
      </c>
      <c r="I1989">
        <v>598.5</v>
      </c>
      <c r="J1989">
        <v>3201.5</v>
      </c>
      <c r="K1989" t="s">
        <v>18</v>
      </c>
      <c r="L1989">
        <v>160.07</v>
      </c>
      <c r="M1989" t="s">
        <v>29</v>
      </c>
      <c r="N1989">
        <v>160.07</v>
      </c>
      <c r="O1989">
        <v>0</v>
      </c>
      <c r="P1989" t="s">
        <v>124</v>
      </c>
      <c r="Q1989" t="s">
        <v>689</v>
      </c>
      <c r="R1989" t="s">
        <v>21</v>
      </c>
    </row>
    <row r="1990" spans="1:18" hidden="1" x14ac:dyDescent="0.25">
      <c r="A1990">
        <v>151404</v>
      </c>
      <c r="B1990">
        <v>3582</v>
      </c>
      <c r="C1990" s="1">
        <v>44109</v>
      </c>
      <c r="D1990" t="s">
        <v>46</v>
      </c>
      <c r="E1990">
        <v>1</v>
      </c>
      <c r="F1990">
        <v>1</v>
      </c>
      <c r="G1990">
        <v>0</v>
      </c>
      <c r="H1990">
        <v>2000</v>
      </c>
      <c r="I1990">
        <v>315</v>
      </c>
      <c r="J1990">
        <v>1685</v>
      </c>
      <c r="K1990" t="s">
        <v>18</v>
      </c>
      <c r="L1990">
        <v>84.25</v>
      </c>
      <c r="M1990" t="s">
        <v>29</v>
      </c>
      <c r="N1990">
        <v>84.25</v>
      </c>
      <c r="O1990">
        <v>0</v>
      </c>
      <c r="P1990" t="s">
        <v>123</v>
      </c>
      <c r="Q1990" t="s">
        <v>689</v>
      </c>
      <c r="R1990" t="s">
        <v>21</v>
      </c>
    </row>
    <row r="1991" spans="1:18" hidden="1" x14ac:dyDescent="0.25">
      <c r="A1991">
        <v>151515</v>
      </c>
      <c r="B1991">
        <v>3691</v>
      </c>
      <c r="C1991" s="1">
        <v>44194</v>
      </c>
      <c r="D1991" t="s">
        <v>46</v>
      </c>
      <c r="E1991">
        <v>1</v>
      </c>
      <c r="F1991">
        <v>1</v>
      </c>
      <c r="G1991">
        <v>0</v>
      </c>
      <c r="H1991">
        <v>3000</v>
      </c>
      <c r="I1991">
        <v>472.5</v>
      </c>
      <c r="J1991">
        <v>2527.5</v>
      </c>
      <c r="K1991" t="s">
        <v>22</v>
      </c>
      <c r="L1991">
        <v>126.38</v>
      </c>
      <c r="M1991" t="s">
        <v>29</v>
      </c>
      <c r="N1991">
        <v>126.38</v>
      </c>
      <c r="O1991">
        <v>0</v>
      </c>
      <c r="P1991" t="s">
        <v>124</v>
      </c>
      <c r="Q1991" t="s">
        <v>689</v>
      </c>
      <c r="R1991" t="s">
        <v>21</v>
      </c>
    </row>
    <row r="1992" spans="1:18" hidden="1" x14ac:dyDescent="0.25">
      <c r="A1992">
        <v>171662</v>
      </c>
      <c r="B1992">
        <v>3838</v>
      </c>
      <c r="C1992" s="1">
        <v>44312</v>
      </c>
      <c r="D1992" t="s">
        <v>46</v>
      </c>
      <c r="E1992">
        <v>1</v>
      </c>
      <c r="F1992">
        <v>1</v>
      </c>
      <c r="G1992">
        <v>0</v>
      </c>
      <c r="H1992">
        <v>3000</v>
      </c>
      <c r="I1992">
        <v>472.5</v>
      </c>
      <c r="J1992">
        <v>2527.5</v>
      </c>
      <c r="K1992" t="s">
        <v>18</v>
      </c>
      <c r="L1992">
        <v>126.38</v>
      </c>
      <c r="M1992" t="s">
        <v>29</v>
      </c>
      <c r="N1992">
        <v>126.38</v>
      </c>
      <c r="O1992">
        <v>0</v>
      </c>
      <c r="P1992" t="s">
        <v>123</v>
      </c>
      <c r="Q1992" t="s">
        <v>689</v>
      </c>
      <c r="R1992" t="s">
        <v>21</v>
      </c>
    </row>
    <row r="1993" spans="1:18" hidden="1" x14ac:dyDescent="0.25">
      <c r="A1993">
        <v>171851</v>
      </c>
      <c r="B1993">
        <v>4026</v>
      </c>
      <c r="C1993" s="1">
        <v>44443</v>
      </c>
      <c r="D1993" t="s">
        <v>46</v>
      </c>
      <c r="E1993">
        <v>1</v>
      </c>
      <c r="F1993">
        <v>1</v>
      </c>
      <c r="G1993">
        <v>0</v>
      </c>
      <c r="H1993">
        <v>4000</v>
      </c>
      <c r="I1993">
        <v>630</v>
      </c>
      <c r="J1993">
        <v>3370</v>
      </c>
      <c r="K1993" t="s">
        <v>18</v>
      </c>
      <c r="L1993">
        <v>168.5</v>
      </c>
      <c r="M1993" t="s">
        <v>29</v>
      </c>
      <c r="N1993">
        <v>168.5</v>
      </c>
      <c r="O1993">
        <v>0</v>
      </c>
      <c r="P1993" t="s">
        <v>118</v>
      </c>
      <c r="Q1993" t="s">
        <v>689</v>
      </c>
      <c r="R1993" t="s">
        <v>21</v>
      </c>
    </row>
    <row r="1994" spans="1:18" hidden="1" x14ac:dyDescent="0.25">
      <c r="A1994">
        <v>20718</v>
      </c>
      <c r="B1994">
        <v>2895</v>
      </c>
      <c r="C1994" s="1">
        <v>43455</v>
      </c>
      <c r="D1994" t="s">
        <v>46</v>
      </c>
      <c r="E1994">
        <v>1</v>
      </c>
      <c r="F1994">
        <v>1</v>
      </c>
      <c r="G1994">
        <v>0</v>
      </c>
      <c r="H1994">
        <v>5000</v>
      </c>
      <c r="I1994">
        <v>787.5</v>
      </c>
      <c r="J1994">
        <v>4212.5</v>
      </c>
      <c r="K1994" t="s">
        <v>18</v>
      </c>
      <c r="L1994">
        <v>210.63</v>
      </c>
      <c r="M1994" t="s">
        <v>29</v>
      </c>
      <c r="N1994">
        <v>210.63</v>
      </c>
      <c r="O1994">
        <v>0</v>
      </c>
      <c r="P1994" t="s">
        <v>124</v>
      </c>
      <c r="Q1994" t="s">
        <v>689</v>
      </c>
      <c r="R1994" t="s">
        <v>21</v>
      </c>
    </row>
    <row r="1995" spans="1:18" hidden="1" x14ac:dyDescent="0.25">
      <c r="A1995">
        <v>131167</v>
      </c>
      <c r="B1995">
        <v>3346</v>
      </c>
      <c r="C1995" s="1">
        <v>43833</v>
      </c>
      <c r="D1995" t="s">
        <v>46</v>
      </c>
      <c r="E1995">
        <v>1</v>
      </c>
      <c r="F1995">
        <v>1</v>
      </c>
      <c r="G1995">
        <v>0</v>
      </c>
      <c r="H1995">
        <v>9000</v>
      </c>
      <c r="I1995">
        <v>1417.5</v>
      </c>
      <c r="J1995">
        <v>7582.5</v>
      </c>
      <c r="K1995" t="s">
        <v>18</v>
      </c>
      <c r="L1995">
        <v>379.13</v>
      </c>
      <c r="M1995" t="s">
        <v>29</v>
      </c>
      <c r="N1995">
        <v>379.13</v>
      </c>
      <c r="O1995">
        <v>0</v>
      </c>
      <c r="P1995" t="s">
        <v>126</v>
      </c>
      <c r="Q1995" t="s">
        <v>689</v>
      </c>
      <c r="R1995" t="s">
        <v>21</v>
      </c>
    </row>
    <row r="1996" spans="1:18" hidden="1" x14ac:dyDescent="0.25">
      <c r="A1996">
        <v>110969</v>
      </c>
      <c r="B1996">
        <v>3150</v>
      </c>
      <c r="C1996" s="1">
        <v>43699</v>
      </c>
      <c r="D1996" t="s">
        <v>46</v>
      </c>
      <c r="E1996">
        <v>1</v>
      </c>
      <c r="F1996">
        <v>1</v>
      </c>
      <c r="G1996">
        <v>0</v>
      </c>
      <c r="H1996">
        <v>7000</v>
      </c>
      <c r="I1996">
        <v>1102.5</v>
      </c>
      <c r="J1996">
        <v>5956.48</v>
      </c>
      <c r="K1996" t="s">
        <v>18</v>
      </c>
      <c r="L1996">
        <v>294.88</v>
      </c>
      <c r="M1996" t="s">
        <v>29</v>
      </c>
      <c r="N1996">
        <v>235.9</v>
      </c>
      <c r="O1996">
        <v>0</v>
      </c>
      <c r="P1996" t="s">
        <v>126</v>
      </c>
      <c r="Q1996" t="s">
        <v>689</v>
      </c>
      <c r="R1996" t="s">
        <v>21</v>
      </c>
    </row>
    <row r="1997" spans="1:18" hidden="1" x14ac:dyDescent="0.25">
      <c r="A1997">
        <v>637</v>
      </c>
      <c r="B1997">
        <v>2813</v>
      </c>
      <c r="C1997" s="1">
        <v>43389</v>
      </c>
      <c r="D1997" t="s">
        <v>88</v>
      </c>
      <c r="E1997">
        <v>4</v>
      </c>
      <c r="F1997">
        <v>2</v>
      </c>
      <c r="G1997">
        <v>2</v>
      </c>
      <c r="H1997">
        <v>22000</v>
      </c>
      <c r="I1997">
        <v>3382.5</v>
      </c>
      <c r="J1997">
        <v>19548.38</v>
      </c>
      <c r="K1997" t="s">
        <v>18</v>
      </c>
      <c r="L1997">
        <v>930.88</v>
      </c>
      <c r="M1997" t="s">
        <v>29</v>
      </c>
      <c r="N1997">
        <v>0</v>
      </c>
      <c r="O1997">
        <v>0</v>
      </c>
      <c r="P1997" t="s">
        <v>126</v>
      </c>
      <c r="Q1997" t="s">
        <v>689</v>
      </c>
      <c r="R1997" t="s">
        <v>21</v>
      </c>
    </row>
    <row r="1998" spans="1:18" hidden="1" x14ac:dyDescent="0.25">
      <c r="A1998">
        <v>222354</v>
      </c>
      <c r="B1998">
        <v>4532</v>
      </c>
      <c r="C1998" s="1">
        <v>44838</v>
      </c>
      <c r="D1998" t="s">
        <v>289</v>
      </c>
      <c r="E1998">
        <v>4</v>
      </c>
      <c r="F1998">
        <v>2</v>
      </c>
      <c r="G1998">
        <v>2</v>
      </c>
      <c r="H1998">
        <v>26000</v>
      </c>
      <c r="I1998">
        <v>4095</v>
      </c>
      <c r="J1998">
        <v>21905</v>
      </c>
      <c r="K1998" t="s">
        <v>18</v>
      </c>
      <c r="L1998">
        <v>1095.25</v>
      </c>
      <c r="M1998" t="s">
        <v>29</v>
      </c>
      <c r="N1998">
        <v>1095.25</v>
      </c>
      <c r="O1998">
        <v>0</v>
      </c>
      <c r="P1998" t="s">
        <v>126</v>
      </c>
      <c r="Q1998" t="s">
        <v>689</v>
      </c>
      <c r="R1998" t="s">
        <v>21</v>
      </c>
    </row>
    <row r="1999" spans="1:18" hidden="1" x14ac:dyDescent="0.25">
      <c r="A1999">
        <v>212212</v>
      </c>
      <c r="B1999">
        <v>4388</v>
      </c>
      <c r="C1999" s="1">
        <v>44758</v>
      </c>
      <c r="D1999" t="s">
        <v>46</v>
      </c>
      <c r="E1999">
        <v>1</v>
      </c>
      <c r="F1999">
        <v>1</v>
      </c>
      <c r="G1999">
        <v>0</v>
      </c>
      <c r="H1999">
        <v>3500</v>
      </c>
      <c r="I1999">
        <v>525</v>
      </c>
      <c r="J1999">
        <v>3123.75</v>
      </c>
      <c r="K1999" t="s">
        <v>18</v>
      </c>
      <c r="L1999">
        <v>148.75</v>
      </c>
      <c r="M1999" t="s">
        <v>25</v>
      </c>
      <c r="N1999">
        <v>0</v>
      </c>
      <c r="O1999">
        <v>0</v>
      </c>
      <c r="P1999" t="s">
        <v>126</v>
      </c>
      <c r="Q1999" t="s">
        <v>689</v>
      </c>
      <c r="R1999" t="s">
        <v>21</v>
      </c>
    </row>
    <row r="2000" spans="1:18" hidden="1" x14ac:dyDescent="0.25">
      <c r="A2000">
        <v>212213</v>
      </c>
      <c r="B2000">
        <v>4389</v>
      </c>
      <c r="C2000" s="1">
        <v>44758</v>
      </c>
      <c r="D2000" t="s">
        <v>46</v>
      </c>
      <c r="E2000">
        <v>1</v>
      </c>
      <c r="F2000">
        <v>1</v>
      </c>
      <c r="G2000">
        <v>0</v>
      </c>
      <c r="H2000">
        <v>3500</v>
      </c>
      <c r="I2000">
        <v>551.25</v>
      </c>
      <c r="J2000">
        <v>2948.75</v>
      </c>
      <c r="K2000" t="s">
        <v>18</v>
      </c>
      <c r="L2000">
        <v>147.44</v>
      </c>
      <c r="M2000" t="s">
        <v>29</v>
      </c>
      <c r="N2000">
        <v>147.44</v>
      </c>
      <c r="O2000">
        <v>0</v>
      </c>
      <c r="P2000" t="s">
        <v>126</v>
      </c>
      <c r="Q2000" t="s">
        <v>689</v>
      </c>
      <c r="R2000" t="s">
        <v>21</v>
      </c>
    </row>
    <row r="2001" spans="1:18" hidden="1" x14ac:dyDescent="0.25">
      <c r="A2001">
        <v>222456</v>
      </c>
      <c r="B2001">
        <v>4625</v>
      </c>
      <c r="C2001" s="1">
        <v>44935</v>
      </c>
      <c r="D2001" t="s">
        <v>46</v>
      </c>
      <c r="E2001">
        <v>1</v>
      </c>
      <c r="F2001">
        <v>1</v>
      </c>
      <c r="G2001">
        <v>0</v>
      </c>
      <c r="H2001">
        <v>6000</v>
      </c>
      <c r="I2001">
        <v>945</v>
      </c>
      <c r="J2001">
        <v>5055</v>
      </c>
      <c r="K2001" t="s">
        <v>18</v>
      </c>
      <c r="L2001">
        <v>252.75</v>
      </c>
      <c r="M2001" t="s">
        <v>29</v>
      </c>
      <c r="N2001">
        <v>252.75</v>
      </c>
      <c r="O2001">
        <v>0</v>
      </c>
      <c r="P2001" t="s">
        <v>126</v>
      </c>
      <c r="Q2001" t="s">
        <v>689</v>
      </c>
      <c r="R2001" t="s">
        <v>21</v>
      </c>
    </row>
    <row r="2002" spans="1:18" hidden="1" x14ac:dyDescent="0.25">
      <c r="A2002">
        <v>222444</v>
      </c>
      <c r="B2002">
        <v>4613</v>
      </c>
      <c r="C2002" s="1">
        <v>44929</v>
      </c>
      <c r="D2002" t="s">
        <v>46</v>
      </c>
      <c r="E2002">
        <v>1</v>
      </c>
      <c r="F2002">
        <v>1</v>
      </c>
      <c r="G2002">
        <v>0</v>
      </c>
      <c r="H2002">
        <v>6000</v>
      </c>
      <c r="I2002">
        <v>945</v>
      </c>
      <c r="J2002">
        <v>5055</v>
      </c>
      <c r="K2002" t="s">
        <v>18</v>
      </c>
      <c r="L2002">
        <v>252.75</v>
      </c>
      <c r="M2002" t="s">
        <v>29</v>
      </c>
      <c r="N2002">
        <v>252.75</v>
      </c>
      <c r="O2002">
        <v>0</v>
      </c>
      <c r="P2002" t="s">
        <v>126</v>
      </c>
      <c r="Q2002" t="s">
        <v>689</v>
      </c>
      <c r="R2002" t="s">
        <v>21</v>
      </c>
    </row>
    <row r="2003" spans="1:18" hidden="1" x14ac:dyDescent="0.25">
      <c r="A2003">
        <v>172016</v>
      </c>
      <c r="B2003">
        <v>4190</v>
      </c>
      <c r="C2003" s="1">
        <v>44569</v>
      </c>
      <c r="D2003" t="s">
        <v>46</v>
      </c>
      <c r="E2003">
        <v>1</v>
      </c>
      <c r="F2003">
        <v>1</v>
      </c>
      <c r="G2003">
        <v>0</v>
      </c>
      <c r="H2003">
        <v>3920</v>
      </c>
      <c r="I2003">
        <v>617.4</v>
      </c>
      <c r="J2003">
        <v>3302.6</v>
      </c>
      <c r="K2003" t="s">
        <v>18</v>
      </c>
      <c r="L2003">
        <v>165.13</v>
      </c>
      <c r="M2003" t="s">
        <v>29</v>
      </c>
      <c r="N2003">
        <v>165.13</v>
      </c>
      <c r="O2003">
        <v>0</v>
      </c>
      <c r="P2003" t="s">
        <v>126</v>
      </c>
      <c r="Q2003" t="s">
        <v>689</v>
      </c>
      <c r="R2003" t="s">
        <v>21</v>
      </c>
    </row>
    <row r="2004" spans="1:18" hidden="1" x14ac:dyDescent="0.25">
      <c r="A2004">
        <v>171931</v>
      </c>
      <c r="B2004">
        <v>4106</v>
      </c>
      <c r="C2004" s="1">
        <v>44502</v>
      </c>
      <c r="D2004" t="s">
        <v>46</v>
      </c>
      <c r="E2004">
        <v>1</v>
      </c>
      <c r="F2004">
        <v>1</v>
      </c>
      <c r="G2004">
        <v>0</v>
      </c>
      <c r="H2004">
        <v>7600</v>
      </c>
      <c r="I2004">
        <v>1197</v>
      </c>
      <c r="J2004">
        <v>6467.03</v>
      </c>
      <c r="K2004" t="s">
        <v>18</v>
      </c>
      <c r="L2004">
        <v>320.14999999999998</v>
      </c>
      <c r="M2004" t="s">
        <v>29</v>
      </c>
      <c r="N2004">
        <v>256.12</v>
      </c>
      <c r="O2004">
        <v>0</v>
      </c>
      <c r="P2004" t="s">
        <v>126</v>
      </c>
      <c r="Q2004" t="s">
        <v>689</v>
      </c>
      <c r="R2004" t="s">
        <v>21</v>
      </c>
    </row>
    <row r="2005" spans="1:18" hidden="1" x14ac:dyDescent="0.25">
      <c r="A2005">
        <v>182127</v>
      </c>
      <c r="B2005">
        <v>4300</v>
      </c>
      <c r="C2005" s="1">
        <v>44666</v>
      </c>
      <c r="D2005" t="s">
        <v>46</v>
      </c>
      <c r="E2005">
        <v>1</v>
      </c>
      <c r="F2005">
        <v>1</v>
      </c>
      <c r="G2005">
        <v>0</v>
      </c>
      <c r="H2005">
        <v>4750</v>
      </c>
      <c r="I2005">
        <v>748.13</v>
      </c>
      <c r="J2005">
        <v>4001.87</v>
      </c>
      <c r="K2005" t="s">
        <v>18</v>
      </c>
      <c r="L2005">
        <v>200.09</v>
      </c>
      <c r="M2005" t="s">
        <v>29</v>
      </c>
      <c r="N2005">
        <v>200.09</v>
      </c>
      <c r="O2005">
        <v>0</v>
      </c>
      <c r="P2005" t="s">
        <v>126</v>
      </c>
      <c r="Q2005" t="s">
        <v>689</v>
      </c>
      <c r="R2005" t="s">
        <v>21</v>
      </c>
    </row>
    <row r="2006" spans="1:18" hidden="1" x14ac:dyDescent="0.25">
      <c r="A2006">
        <v>171900</v>
      </c>
      <c r="B2006">
        <v>4075</v>
      </c>
      <c r="C2006" s="1">
        <v>44483</v>
      </c>
      <c r="D2006" t="s">
        <v>289</v>
      </c>
      <c r="E2006">
        <v>4</v>
      </c>
      <c r="F2006">
        <v>2</v>
      </c>
      <c r="G2006">
        <v>2</v>
      </c>
      <c r="H2006">
        <v>24000</v>
      </c>
      <c r="I2006">
        <v>3780</v>
      </c>
      <c r="J2006">
        <v>20220</v>
      </c>
      <c r="K2006" t="s">
        <v>18</v>
      </c>
      <c r="L2006">
        <v>1011</v>
      </c>
      <c r="M2006" t="s">
        <v>29</v>
      </c>
      <c r="N2006">
        <v>1011</v>
      </c>
      <c r="O2006">
        <v>0</v>
      </c>
      <c r="P2006" t="s">
        <v>126</v>
      </c>
      <c r="Q2006" t="s">
        <v>689</v>
      </c>
      <c r="R2006" t="s">
        <v>21</v>
      </c>
    </row>
    <row r="2007" spans="1:18" hidden="1" x14ac:dyDescent="0.25">
      <c r="A2007">
        <v>172006</v>
      </c>
      <c r="B2007">
        <v>4180</v>
      </c>
      <c r="C2007" s="1">
        <v>44564</v>
      </c>
      <c r="D2007" t="s">
        <v>46</v>
      </c>
      <c r="E2007">
        <v>1</v>
      </c>
      <c r="F2007">
        <v>1</v>
      </c>
      <c r="G2007">
        <v>0</v>
      </c>
      <c r="H2007">
        <v>6000</v>
      </c>
      <c r="I2007">
        <v>945</v>
      </c>
      <c r="J2007">
        <v>5055</v>
      </c>
      <c r="K2007" t="s">
        <v>18</v>
      </c>
      <c r="L2007">
        <v>252.75</v>
      </c>
      <c r="M2007" t="s">
        <v>29</v>
      </c>
      <c r="N2007">
        <v>252.75</v>
      </c>
      <c r="O2007">
        <v>0</v>
      </c>
      <c r="P2007" t="s">
        <v>126</v>
      </c>
      <c r="Q2007" t="s">
        <v>689</v>
      </c>
      <c r="R2007" t="s">
        <v>21</v>
      </c>
    </row>
    <row r="2008" spans="1:18" hidden="1" x14ac:dyDescent="0.25">
      <c r="A2008">
        <v>506</v>
      </c>
      <c r="B2008">
        <v>2685</v>
      </c>
      <c r="C2008" s="1">
        <v>43286</v>
      </c>
      <c r="D2008" t="s">
        <v>204</v>
      </c>
      <c r="E2008">
        <v>4</v>
      </c>
      <c r="F2008">
        <v>3</v>
      </c>
      <c r="G2008">
        <v>1</v>
      </c>
      <c r="H2008">
        <v>15000</v>
      </c>
      <c r="I2008">
        <v>3000</v>
      </c>
      <c r="J2008">
        <v>12600</v>
      </c>
      <c r="K2008" t="s">
        <v>18</v>
      </c>
      <c r="L2008">
        <v>600</v>
      </c>
      <c r="M2008" t="s">
        <v>25</v>
      </c>
      <c r="N2008">
        <v>0</v>
      </c>
      <c r="O2008">
        <v>0</v>
      </c>
      <c r="P2008" t="s">
        <v>126</v>
      </c>
      <c r="Q2008" t="s">
        <v>689</v>
      </c>
      <c r="R2008" t="s">
        <v>21</v>
      </c>
    </row>
    <row r="2009" spans="1:18" hidden="1" x14ac:dyDescent="0.25">
      <c r="A2009">
        <v>580</v>
      </c>
      <c r="B2009">
        <v>2757</v>
      </c>
      <c r="C2009" s="1">
        <v>43349</v>
      </c>
      <c r="D2009" t="s">
        <v>46</v>
      </c>
      <c r="E2009">
        <v>1</v>
      </c>
      <c r="F2009">
        <v>1</v>
      </c>
      <c r="G2009">
        <v>0</v>
      </c>
      <c r="H2009">
        <v>3000</v>
      </c>
      <c r="I2009">
        <v>472.5</v>
      </c>
      <c r="J2009">
        <v>2527.5</v>
      </c>
      <c r="K2009" t="s">
        <v>18</v>
      </c>
      <c r="L2009">
        <v>126.38</v>
      </c>
      <c r="M2009" t="s">
        <v>29</v>
      </c>
      <c r="N2009">
        <v>126.38</v>
      </c>
      <c r="O2009">
        <v>0</v>
      </c>
      <c r="P2009" t="s">
        <v>126</v>
      </c>
      <c r="Q2009" t="s">
        <v>689</v>
      </c>
      <c r="R2009" t="s">
        <v>21</v>
      </c>
    </row>
    <row r="2010" spans="1:18" hidden="1" x14ac:dyDescent="0.25">
      <c r="A2010">
        <v>111033</v>
      </c>
      <c r="B2010">
        <v>3214</v>
      </c>
      <c r="C2010" s="1">
        <v>43746</v>
      </c>
      <c r="D2010" t="s">
        <v>46</v>
      </c>
      <c r="E2010">
        <v>4</v>
      </c>
      <c r="F2010">
        <v>2</v>
      </c>
      <c r="G2010">
        <v>2</v>
      </c>
      <c r="H2010">
        <v>26000</v>
      </c>
      <c r="I2010">
        <v>4095</v>
      </c>
      <c r="J2010">
        <v>21905</v>
      </c>
      <c r="K2010" t="s">
        <v>18</v>
      </c>
      <c r="L2010">
        <v>1095.25</v>
      </c>
      <c r="M2010" t="s">
        <v>29</v>
      </c>
      <c r="N2010">
        <v>1095.25</v>
      </c>
      <c r="O2010">
        <v>0</v>
      </c>
      <c r="P2010" t="s">
        <v>126</v>
      </c>
      <c r="Q2010" t="s">
        <v>689</v>
      </c>
      <c r="R2010" t="s">
        <v>21</v>
      </c>
    </row>
    <row r="2011" spans="1:18" hidden="1" x14ac:dyDescent="0.25">
      <c r="A2011">
        <v>171789</v>
      </c>
      <c r="B2011">
        <v>3964</v>
      </c>
      <c r="C2011" s="1">
        <v>44415</v>
      </c>
      <c r="D2011" t="s">
        <v>46</v>
      </c>
      <c r="E2011">
        <v>1</v>
      </c>
      <c r="F2011">
        <v>1</v>
      </c>
      <c r="G2011">
        <v>0</v>
      </c>
      <c r="H2011">
        <v>3000</v>
      </c>
      <c r="I2011">
        <v>472.5</v>
      </c>
      <c r="J2011">
        <v>2527.5</v>
      </c>
      <c r="K2011" t="s">
        <v>18</v>
      </c>
      <c r="L2011">
        <v>126.38</v>
      </c>
      <c r="M2011" t="s">
        <v>29</v>
      </c>
      <c r="N2011">
        <v>126.38</v>
      </c>
      <c r="O2011">
        <v>0</v>
      </c>
      <c r="P2011" t="s">
        <v>140</v>
      </c>
      <c r="Q2011" t="s">
        <v>689</v>
      </c>
      <c r="R2011" t="s">
        <v>21</v>
      </c>
    </row>
    <row r="2012" spans="1:18" hidden="1" x14ac:dyDescent="0.25">
      <c r="A2012">
        <v>171667</v>
      </c>
      <c r="B2012">
        <v>3843</v>
      </c>
      <c r="C2012" s="1">
        <v>44316</v>
      </c>
      <c r="D2012" t="s">
        <v>693</v>
      </c>
      <c r="E2012">
        <v>1</v>
      </c>
      <c r="F2012">
        <v>1</v>
      </c>
      <c r="G2012">
        <v>0</v>
      </c>
      <c r="H2012">
        <v>11200</v>
      </c>
      <c r="I2012">
        <v>1764</v>
      </c>
      <c r="J2012">
        <v>9436</v>
      </c>
      <c r="K2012" t="s">
        <v>18</v>
      </c>
      <c r="L2012">
        <v>471.8</v>
      </c>
      <c r="M2012" t="s">
        <v>29</v>
      </c>
      <c r="N2012">
        <v>471.8</v>
      </c>
      <c r="O2012">
        <v>0</v>
      </c>
      <c r="P2012" t="s">
        <v>140</v>
      </c>
      <c r="Q2012" t="s">
        <v>689</v>
      </c>
      <c r="R2012" t="s">
        <v>21</v>
      </c>
    </row>
    <row r="2013" spans="1:18" hidden="1" x14ac:dyDescent="0.25">
      <c r="A2013">
        <v>100953</v>
      </c>
      <c r="B2013">
        <v>3133</v>
      </c>
      <c r="C2013" s="1">
        <v>43677</v>
      </c>
      <c r="D2013" t="s">
        <v>46</v>
      </c>
      <c r="E2013">
        <v>1</v>
      </c>
      <c r="F2013">
        <v>1</v>
      </c>
      <c r="G2013">
        <v>0</v>
      </c>
      <c r="H2013">
        <v>4000</v>
      </c>
      <c r="I2013">
        <v>630</v>
      </c>
      <c r="J2013">
        <v>3370</v>
      </c>
      <c r="K2013" t="s">
        <v>18</v>
      </c>
      <c r="L2013">
        <v>168.5</v>
      </c>
      <c r="M2013" t="s">
        <v>29</v>
      </c>
      <c r="N2013">
        <v>168.5</v>
      </c>
      <c r="O2013">
        <v>0</v>
      </c>
      <c r="P2013" t="s">
        <v>140</v>
      </c>
      <c r="Q2013" t="s">
        <v>689</v>
      </c>
      <c r="R2013" t="s">
        <v>21</v>
      </c>
    </row>
    <row r="2014" spans="1:18" hidden="1" x14ac:dyDescent="0.25">
      <c r="A2014">
        <v>131142</v>
      </c>
      <c r="B2014">
        <v>3321</v>
      </c>
      <c r="C2014" s="1">
        <v>43826</v>
      </c>
      <c r="D2014" t="s">
        <v>46</v>
      </c>
      <c r="E2014">
        <v>1</v>
      </c>
      <c r="F2014">
        <v>1</v>
      </c>
      <c r="G2014">
        <v>0</v>
      </c>
      <c r="H2014">
        <v>9000</v>
      </c>
      <c r="I2014">
        <v>1417.5</v>
      </c>
      <c r="J2014">
        <v>7582.5</v>
      </c>
      <c r="K2014" t="s">
        <v>18</v>
      </c>
      <c r="L2014">
        <v>379.13</v>
      </c>
      <c r="M2014" t="s">
        <v>29</v>
      </c>
      <c r="N2014">
        <v>379.13</v>
      </c>
      <c r="O2014">
        <v>0</v>
      </c>
      <c r="P2014" t="s">
        <v>140</v>
      </c>
      <c r="Q2014" t="s">
        <v>689</v>
      </c>
      <c r="R2014" t="s">
        <v>21</v>
      </c>
    </row>
    <row r="2015" spans="1:18" hidden="1" x14ac:dyDescent="0.25">
      <c r="A2015">
        <v>141281</v>
      </c>
      <c r="B2015">
        <v>3459</v>
      </c>
      <c r="C2015" s="1">
        <v>44005</v>
      </c>
      <c r="D2015" t="s">
        <v>46</v>
      </c>
      <c r="E2015">
        <v>1</v>
      </c>
      <c r="F2015">
        <v>1</v>
      </c>
      <c r="G2015">
        <v>0</v>
      </c>
      <c r="H2015">
        <v>2500</v>
      </c>
      <c r="I2015">
        <v>393.75</v>
      </c>
      <c r="J2015">
        <v>2106.25</v>
      </c>
      <c r="K2015" t="s">
        <v>18</v>
      </c>
      <c r="L2015">
        <v>105.31</v>
      </c>
      <c r="M2015" t="s">
        <v>29</v>
      </c>
      <c r="N2015">
        <v>105.31</v>
      </c>
      <c r="O2015">
        <v>0</v>
      </c>
      <c r="P2015" t="s">
        <v>140</v>
      </c>
      <c r="Q2015" t="s">
        <v>689</v>
      </c>
      <c r="R2015" t="s">
        <v>21</v>
      </c>
    </row>
    <row r="2016" spans="1:18" hidden="1" x14ac:dyDescent="0.25">
      <c r="A2016">
        <v>212224</v>
      </c>
      <c r="B2016">
        <v>4400</v>
      </c>
      <c r="C2016" s="1">
        <v>44768</v>
      </c>
      <c r="D2016" t="s">
        <v>46</v>
      </c>
      <c r="E2016">
        <v>1</v>
      </c>
      <c r="F2016">
        <v>1</v>
      </c>
      <c r="G2016">
        <v>0</v>
      </c>
      <c r="H2016">
        <v>3500</v>
      </c>
      <c r="I2016">
        <v>551.25</v>
      </c>
      <c r="J2016">
        <v>2948.75</v>
      </c>
      <c r="K2016" t="s">
        <v>18</v>
      </c>
      <c r="L2016">
        <v>147.44</v>
      </c>
      <c r="M2016" t="s">
        <v>29</v>
      </c>
      <c r="N2016">
        <v>147.44</v>
      </c>
      <c r="O2016">
        <v>0</v>
      </c>
      <c r="P2016" t="s">
        <v>140</v>
      </c>
      <c r="Q2016" t="s">
        <v>689</v>
      </c>
      <c r="R2016" t="s">
        <v>21</v>
      </c>
    </row>
    <row r="2017" spans="1:18" hidden="1" x14ac:dyDescent="0.25">
      <c r="A2017">
        <v>222439</v>
      </c>
      <c r="B2017">
        <v>4608</v>
      </c>
      <c r="C2017" s="1">
        <v>44925</v>
      </c>
      <c r="D2017" t="s">
        <v>46</v>
      </c>
      <c r="E2017">
        <v>1</v>
      </c>
      <c r="F2017">
        <v>1</v>
      </c>
      <c r="G2017">
        <v>0</v>
      </c>
      <c r="H2017">
        <v>5700</v>
      </c>
      <c r="I2017">
        <v>897.75</v>
      </c>
      <c r="J2017">
        <v>4802.25</v>
      </c>
      <c r="K2017" t="s">
        <v>18</v>
      </c>
      <c r="L2017">
        <v>240.11</v>
      </c>
      <c r="M2017" t="s">
        <v>29</v>
      </c>
      <c r="N2017">
        <v>240.11</v>
      </c>
      <c r="O2017">
        <v>0</v>
      </c>
      <c r="P2017" t="s">
        <v>140</v>
      </c>
      <c r="Q2017" t="s">
        <v>689</v>
      </c>
      <c r="R2017" t="s">
        <v>21</v>
      </c>
    </row>
    <row r="2018" spans="1:18" hidden="1" x14ac:dyDescent="0.25">
      <c r="A2018">
        <v>202146</v>
      </c>
      <c r="B2018">
        <v>4321</v>
      </c>
      <c r="C2018" s="1">
        <v>44681</v>
      </c>
      <c r="D2018" t="s">
        <v>693</v>
      </c>
      <c r="E2018">
        <v>1</v>
      </c>
      <c r="F2018">
        <v>1</v>
      </c>
      <c r="G2018">
        <v>0</v>
      </c>
      <c r="H2018">
        <v>9120</v>
      </c>
      <c r="I2018">
        <v>1436.4</v>
      </c>
      <c r="J2018">
        <v>7683.6</v>
      </c>
      <c r="K2018" t="s">
        <v>18</v>
      </c>
      <c r="L2018">
        <v>384.18</v>
      </c>
      <c r="M2018" t="s">
        <v>29</v>
      </c>
      <c r="N2018">
        <v>384.18</v>
      </c>
      <c r="O2018">
        <v>0</v>
      </c>
      <c r="P2018" t="s">
        <v>140</v>
      </c>
      <c r="Q2018" t="s">
        <v>689</v>
      </c>
      <c r="R2018" t="s">
        <v>21</v>
      </c>
    </row>
    <row r="2019" spans="1:18" hidden="1" x14ac:dyDescent="0.25">
      <c r="A2019">
        <v>151436</v>
      </c>
      <c r="B2019">
        <v>3614</v>
      </c>
      <c r="C2019" s="1">
        <v>44125</v>
      </c>
      <c r="D2019" t="s">
        <v>693</v>
      </c>
      <c r="E2019">
        <v>1</v>
      </c>
      <c r="F2019">
        <v>1</v>
      </c>
      <c r="G2019">
        <v>0</v>
      </c>
      <c r="H2019">
        <v>12000</v>
      </c>
      <c r="I2019">
        <v>1890</v>
      </c>
      <c r="J2019">
        <v>10110</v>
      </c>
      <c r="K2019" t="s">
        <v>18</v>
      </c>
      <c r="L2019">
        <v>505.5</v>
      </c>
      <c r="M2019" t="s">
        <v>29</v>
      </c>
      <c r="N2019">
        <v>505.5</v>
      </c>
      <c r="O2019">
        <v>0</v>
      </c>
      <c r="P2019" t="s">
        <v>140</v>
      </c>
      <c r="Q2019" t="s">
        <v>689</v>
      </c>
      <c r="R2019" t="s">
        <v>21</v>
      </c>
    </row>
    <row r="2020" spans="1:18" hidden="1" x14ac:dyDescent="0.25">
      <c r="A2020">
        <v>151520</v>
      </c>
      <c r="B2020">
        <v>3696</v>
      </c>
      <c r="C2020" s="1">
        <v>44194</v>
      </c>
      <c r="D2020" t="s">
        <v>693</v>
      </c>
      <c r="E2020">
        <v>1</v>
      </c>
      <c r="F2020">
        <v>1</v>
      </c>
      <c r="G2020">
        <v>0</v>
      </c>
      <c r="H2020">
        <v>11200</v>
      </c>
      <c r="I2020">
        <v>1764</v>
      </c>
      <c r="J2020">
        <v>9436</v>
      </c>
      <c r="K2020" t="s">
        <v>18</v>
      </c>
      <c r="L2020">
        <v>471.8</v>
      </c>
      <c r="M2020" t="s">
        <v>29</v>
      </c>
      <c r="N2020">
        <v>471.8</v>
      </c>
      <c r="O2020">
        <v>0</v>
      </c>
      <c r="P2020" t="s">
        <v>140</v>
      </c>
      <c r="Q2020" t="s">
        <v>689</v>
      </c>
      <c r="R2020" t="s">
        <v>21</v>
      </c>
    </row>
    <row r="2021" spans="1:18" hidden="1" x14ac:dyDescent="0.25">
      <c r="A2021">
        <v>171998</v>
      </c>
      <c r="B2021">
        <v>4172</v>
      </c>
      <c r="C2021" s="1">
        <v>44560</v>
      </c>
      <c r="D2021" t="s">
        <v>46</v>
      </c>
      <c r="E2021">
        <v>1</v>
      </c>
      <c r="F2021">
        <v>1</v>
      </c>
      <c r="G2021">
        <v>0</v>
      </c>
      <c r="H2021">
        <v>6000</v>
      </c>
      <c r="I2021">
        <v>945</v>
      </c>
      <c r="J2021">
        <v>5055</v>
      </c>
      <c r="K2021" t="s">
        <v>18</v>
      </c>
      <c r="L2021">
        <v>252.75</v>
      </c>
      <c r="M2021" t="s">
        <v>29</v>
      </c>
      <c r="N2021">
        <v>252.75</v>
      </c>
      <c r="O2021">
        <v>0</v>
      </c>
      <c r="P2021" t="s">
        <v>140</v>
      </c>
      <c r="Q2021" t="s">
        <v>689</v>
      </c>
      <c r="R2021" t="s">
        <v>21</v>
      </c>
    </row>
    <row r="2022" spans="1:18" hidden="1" x14ac:dyDescent="0.25">
      <c r="A2022">
        <v>242676</v>
      </c>
      <c r="B2022">
        <v>4837</v>
      </c>
      <c r="C2022" s="1">
        <v>45151</v>
      </c>
      <c r="D2022" t="s">
        <v>46</v>
      </c>
      <c r="E2022">
        <v>1</v>
      </c>
      <c r="F2022">
        <v>1</v>
      </c>
      <c r="G2022">
        <v>0</v>
      </c>
      <c r="H2022">
        <v>2500</v>
      </c>
      <c r="I2022">
        <v>393.75</v>
      </c>
      <c r="J2022">
        <v>2106.25</v>
      </c>
      <c r="K2022" t="s">
        <v>18</v>
      </c>
      <c r="L2022">
        <v>105.31</v>
      </c>
      <c r="M2022" t="s">
        <v>29</v>
      </c>
      <c r="N2022">
        <v>105.31</v>
      </c>
      <c r="O2022">
        <v>0</v>
      </c>
      <c r="P2022" t="s">
        <v>140</v>
      </c>
      <c r="Q2022" t="s">
        <v>689</v>
      </c>
      <c r="R2022" t="s">
        <v>21</v>
      </c>
    </row>
    <row r="2023" spans="1:18" hidden="1" x14ac:dyDescent="0.25">
      <c r="A2023">
        <v>222563</v>
      </c>
      <c r="B2023">
        <v>4731</v>
      </c>
      <c r="C2023" s="1">
        <v>45044</v>
      </c>
      <c r="D2023" t="s">
        <v>722</v>
      </c>
      <c r="E2023">
        <v>1</v>
      </c>
      <c r="F2023">
        <v>1</v>
      </c>
      <c r="G2023">
        <v>0</v>
      </c>
      <c r="H2023">
        <v>9500</v>
      </c>
      <c r="I2023">
        <v>1496.25</v>
      </c>
      <c r="J2023">
        <v>8003.75</v>
      </c>
      <c r="K2023" t="s">
        <v>18</v>
      </c>
      <c r="L2023">
        <v>400.19</v>
      </c>
      <c r="M2023" t="s">
        <v>29</v>
      </c>
      <c r="N2023">
        <v>400.19</v>
      </c>
      <c r="O2023">
        <v>0</v>
      </c>
      <c r="P2023" t="s">
        <v>140</v>
      </c>
      <c r="Q2023" t="s">
        <v>689</v>
      </c>
      <c r="R2023" t="s">
        <v>21</v>
      </c>
    </row>
    <row r="2024" spans="1:18" hidden="1" x14ac:dyDescent="0.25">
      <c r="A2024">
        <v>222659</v>
      </c>
      <c r="B2024">
        <v>4820</v>
      </c>
      <c r="C2024" s="1">
        <v>45139</v>
      </c>
      <c r="D2024" t="s">
        <v>46</v>
      </c>
      <c r="E2024">
        <v>1</v>
      </c>
      <c r="F2024">
        <v>1</v>
      </c>
      <c r="G2024">
        <v>0</v>
      </c>
      <c r="H2024">
        <v>4560</v>
      </c>
      <c r="I2024">
        <v>718.2</v>
      </c>
      <c r="J2024">
        <v>3841.8</v>
      </c>
      <c r="K2024" t="s">
        <v>18</v>
      </c>
      <c r="L2024">
        <v>192.09</v>
      </c>
      <c r="M2024" t="s">
        <v>29</v>
      </c>
      <c r="N2024">
        <v>192.09</v>
      </c>
      <c r="O2024">
        <v>0</v>
      </c>
      <c r="P2024" t="s">
        <v>126</v>
      </c>
      <c r="Q2024" t="s">
        <v>689</v>
      </c>
      <c r="R2024" t="s">
        <v>21</v>
      </c>
    </row>
    <row r="2025" spans="1:18" hidden="1" x14ac:dyDescent="0.25">
      <c r="A2025">
        <v>252692</v>
      </c>
      <c r="B2025">
        <v>4855</v>
      </c>
      <c r="C2025" s="1">
        <v>45175</v>
      </c>
      <c r="D2025" t="s">
        <v>46</v>
      </c>
      <c r="E2025">
        <v>1</v>
      </c>
      <c r="F2025">
        <v>1</v>
      </c>
      <c r="G2025">
        <v>0</v>
      </c>
      <c r="H2025">
        <v>4000</v>
      </c>
      <c r="I2025">
        <v>630</v>
      </c>
      <c r="J2025">
        <v>3370</v>
      </c>
      <c r="K2025" t="s">
        <v>18</v>
      </c>
      <c r="L2025">
        <v>168.5</v>
      </c>
      <c r="M2025" t="s">
        <v>29</v>
      </c>
      <c r="N2025">
        <v>168.5</v>
      </c>
      <c r="O2025">
        <v>0</v>
      </c>
      <c r="P2025" t="s">
        <v>126</v>
      </c>
      <c r="Q2025" t="s">
        <v>689</v>
      </c>
      <c r="R2025" t="s">
        <v>21</v>
      </c>
    </row>
    <row r="2026" spans="1:18" hidden="1" x14ac:dyDescent="0.25">
      <c r="A2026">
        <v>222627</v>
      </c>
      <c r="B2026">
        <v>4791</v>
      </c>
      <c r="C2026" s="1">
        <v>45120</v>
      </c>
      <c r="D2026" t="s">
        <v>46</v>
      </c>
      <c r="E2026">
        <v>1</v>
      </c>
      <c r="F2026">
        <v>1</v>
      </c>
      <c r="G2026">
        <v>0</v>
      </c>
      <c r="H2026">
        <v>4560</v>
      </c>
      <c r="I2026">
        <v>718.2</v>
      </c>
      <c r="J2026">
        <v>3880.22</v>
      </c>
      <c r="K2026" t="s">
        <v>18</v>
      </c>
      <c r="L2026">
        <v>192.09</v>
      </c>
      <c r="M2026" t="s">
        <v>29</v>
      </c>
      <c r="N2026">
        <v>153.66999999999999</v>
      </c>
      <c r="O2026">
        <v>0</v>
      </c>
      <c r="P2026" t="s">
        <v>126</v>
      </c>
      <c r="Q2026" t="s">
        <v>689</v>
      </c>
      <c r="R2026" t="s">
        <v>21</v>
      </c>
    </row>
    <row r="2027" spans="1:18" hidden="1" x14ac:dyDescent="0.25">
      <c r="A2027">
        <v>222547</v>
      </c>
      <c r="B2027">
        <v>4715</v>
      </c>
      <c r="C2027" s="1">
        <v>45020</v>
      </c>
      <c r="D2027" t="s">
        <v>46</v>
      </c>
      <c r="E2027">
        <v>1</v>
      </c>
      <c r="F2027">
        <v>1</v>
      </c>
      <c r="G2027">
        <v>0</v>
      </c>
      <c r="H2027">
        <v>4750</v>
      </c>
      <c r="I2027">
        <v>748.13</v>
      </c>
      <c r="J2027">
        <v>4001.87</v>
      </c>
      <c r="K2027" t="s">
        <v>18</v>
      </c>
      <c r="L2027">
        <v>200.09</v>
      </c>
      <c r="M2027" t="s">
        <v>29</v>
      </c>
      <c r="N2027">
        <v>200.09</v>
      </c>
      <c r="O2027">
        <v>0</v>
      </c>
      <c r="P2027" t="s">
        <v>126</v>
      </c>
      <c r="Q2027" t="s">
        <v>689</v>
      </c>
      <c r="R2027" t="s">
        <v>21</v>
      </c>
    </row>
    <row r="2028" spans="1:18" hidden="1" x14ac:dyDescent="0.25">
      <c r="A2028">
        <v>151445</v>
      </c>
      <c r="B2028">
        <v>3623</v>
      </c>
      <c r="C2028" s="1">
        <v>44128</v>
      </c>
      <c r="D2028" t="s">
        <v>289</v>
      </c>
      <c r="E2028">
        <v>4</v>
      </c>
      <c r="F2028">
        <v>4</v>
      </c>
      <c r="G2028">
        <v>0</v>
      </c>
      <c r="H2028">
        <v>22000</v>
      </c>
      <c r="I2028">
        <v>3465</v>
      </c>
      <c r="J2028">
        <v>18535</v>
      </c>
      <c r="K2028" t="s">
        <v>18</v>
      </c>
      <c r="L2028">
        <v>926.75</v>
      </c>
      <c r="M2028" t="s">
        <v>29</v>
      </c>
      <c r="N2028">
        <v>926.75</v>
      </c>
      <c r="O2028">
        <v>0</v>
      </c>
      <c r="P2028" t="s">
        <v>126</v>
      </c>
      <c r="Q2028" t="s">
        <v>689</v>
      </c>
      <c r="R2028" t="s">
        <v>21</v>
      </c>
    </row>
    <row r="2029" spans="1:18" hidden="1" x14ac:dyDescent="0.25">
      <c r="A2029">
        <v>151537</v>
      </c>
      <c r="B2029">
        <v>3713</v>
      </c>
      <c r="C2029" s="1">
        <v>44205</v>
      </c>
      <c r="D2029" t="s">
        <v>46</v>
      </c>
      <c r="E2029">
        <v>1</v>
      </c>
      <c r="F2029">
        <v>1</v>
      </c>
      <c r="G2029">
        <v>0</v>
      </c>
      <c r="H2029">
        <v>2499.84</v>
      </c>
      <c r="I2029">
        <v>393.72</v>
      </c>
      <c r="J2029">
        <v>2106.12</v>
      </c>
      <c r="K2029" t="s">
        <v>18</v>
      </c>
      <c r="L2029">
        <v>105.31</v>
      </c>
      <c r="M2029" t="s">
        <v>29</v>
      </c>
      <c r="N2029">
        <v>105.31</v>
      </c>
      <c r="O2029">
        <v>0</v>
      </c>
      <c r="P2029" t="s">
        <v>126</v>
      </c>
      <c r="Q2029" t="s">
        <v>689</v>
      </c>
      <c r="R2029" t="s">
        <v>21</v>
      </c>
    </row>
    <row r="2030" spans="1:18" hidden="1" x14ac:dyDescent="0.25">
      <c r="A2030">
        <v>151528</v>
      </c>
      <c r="B2030">
        <v>3704</v>
      </c>
      <c r="C2030" s="1">
        <v>44198</v>
      </c>
      <c r="D2030" t="s">
        <v>46</v>
      </c>
      <c r="E2030">
        <v>1</v>
      </c>
      <c r="F2030">
        <v>1</v>
      </c>
      <c r="G2030">
        <v>0</v>
      </c>
      <c r="H2030">
        <v>6000</v>
      </c>
      <c r="I2030">
        <v>900</v>
      </c>
      <c r="J2030">
        <v>5151</v>
      </c>
      <c r="K2030" t="s">
        <v>18</v>
      </c>
      <c r="L2030">
        <v>255</v>
      </c>
      <c r="M2030" t="s">
        <v>29</v>
      </c>
      <c r="N2030">
        <v>204</v>
      </c>
      <c r="O2030">
        <v>0</v>
      </c>
      <c r="P2030" t="s">
        <v>126</v>
      </c>
      <c r="Q2030" t="s">
        <v>689</v>
      </c>
      <c r="R2030" t="s">
        <v>21</v>
      </c>
    </row>
    <row r="2031" spans="1:18" hidden="1" x14ac:dyDescent="0.25">
      <c r="A2031">
        <v>141377</v>
      </c>
      <c r="B2031">
        <v>3555</v>
      </c>
      <c r="C2031" s="1">
        <v>44079</v>
      </c>
      <c r="D2031" t="s">
        <v>46</v>
      </c>
      <c r="E2031">
        <v>1</v>
      </c>
      <c r="F2031">
        <v>1</v>
      </c>
      <c r="G2031">
        <v>0</v>
      </c>
      <c r="H2031">
        <v>6000</v>
      </c>
      <c r="I2031">
        <v>945</v>
      </c>
      <c r="J2031">
        <v>5055</v>
      </c>
      <c r="K2031" t="s">
        <v>18</v>
      </c>
      <c r="L2031">
        <v>252.75</v>
      </c>
      <c r="M2031" t="s">
        <v>29</v>
      </c>
      <c r="N2031">
        <v>252.75</v>
      </c>
      <c r="O2031">
        <v>0</v>
      </c>
      <c r="P2031" t="s">
        <v>126</v>
      </c>
      <c r="Q2031" t="s">
        <v>689</v>
      </c>
      <c r="R2031" t="s">
        <v>21</v>
      </c>
    </row>
    <row r="2032" spans="1:18" hidden="1" x14ac:dyDescent="0.25">
      <c r="A2032">
        <v>151565</v>
      </c>
      <c r="B2032">
        <v>3741</v>
      </c>
      <c r="C2032" s="1">
        <v>44229</v>
      </c>
      <c r="D2032" t="s">
        <v>46</v>
      </c>
      <c r="E2032">
        <v>1</v>
      </c>
      <c r="F2032">
        <v>1</v>
      </c>
      <c r="G2032">
        <v>0</v>
      </c>
      <c r="H2032">
        <v>3000</v>
      </c>
      <c r="I2032">
        <v>450</v>
      </c>
      <c r="J2032">
        <v>2677.5</v>
      </c>
      <c r="K2032" t="s">
        <v>18</v>
      </c>
      <c r="L2032">
        <v>127.5</v>
      </c>
      <c r="M2032" t="s">
        <v>25</v>
      </c>
      <c r="N2032">
        <v>0</v>
      </c>
      <c r="O2032">
        <v>0</v>
      </c>
      <c r="P2032" t="s">
        <v>126</v>
      </c>
      <c r="Q2032" t="s">
        <v>689</v>
      </c>
      <c r="R2032" t="s">
        <v>21</v>
      </c>
    </row>
    <row r="2033" spans="1:18" hidden="1" x14ac:dyDescent="0.25">
      <c r="A2033">
        <v>141246</v>
      </c>
      <c r="B2033">
        <v>3425</v>
      </c>
      <c r="C2033" s="1">
        <v>43967</v>
      </c>
      <c r="D2033" t="s">
        <v>46</v>
      </c>
      <c r="E2033">
        <v>1</v>
      </c>
      <c r="F2033">
        <v>1</v>
      </c>
      <c r="G2033">
        <v>0</v>
      </c>
      <c r="H2033">
        <v>5000</v>
      </c>
      <c r="I2033">
        <v>787.5</v>
      </c>
      <c r="J2033">
        <v>4212.5</v>
      </c>
      <c r="K2033" t="s">
        <v>18</v>
      </c>
      <c r="L2033">
        <v>210.63</v>
      </c>
      <c r="M2033" t="s">
        <v>29</v>
      </c>
      <c r="N2033">
        <v>210.63</v>
      </c>
      <c r="O2033">
        <v>0</v>
      </c>
      <c r="P2033" t="s">
        <v>126</v>
      </c>
      <c r="Q2033" t="s">
        <v>689</v>
      </c>
      <c r="R2033" t="s">
        <v>21</v>
      </c>
    </row>
    <row r="2034" spans="1:18" hidden="1" x14ac:dyDescent="0.25">
      <c r="A2034">
        <v>141331</v>
      </c>
      <c r="B2034">
        <v>3509</v>
      </c>
      <c r="C2034" s="1">
        <v>44054</v>
      </c>
      <c r="D2034" t="s">
        <v>46</v>
      </c>
      <c r="E2034">
        <v>1</v>
      </c>
      <c r="F2034">
        <v>1</v>
      </c>
      <c r="G2034">
        <v>0</v>
      </c>
      <c r="H2034">
        <v>9000</v>
      </c>
      <c r="I2034">
        <v>1417.5</v>
      </c>
      <c r="J2034">
        <v>7582.5</v>
      </c>
      <c r="K2034" t="s">
        <v>18</v>
      </c>
      <c r="L2034">
        <v>379.13</v>
      </c>
      <c r="M2034" t="s">
        <v>29</v>
      </c>
      <c r="N2034">
        <v>379.13</v>
      </c>
      <c r="O2034">
        <v>0</v>
      </c>
      <c r="P2034" t="s">
        <v>126</v>
      </c>
      <c r="Q2034" t="s">
        <v>689</v>
      </c>
      <c r="R2034" t="s">
        <v>21</v>
      </c>
    </row>
    <row r="2035" spans="1:18" hidden="1" x14ac:dyDescent="0.25">
      <c r="A2035">
        <v>141334</v>
      </c>
      <c r="B2035">
        <v>3512</v>
      </c>
      <c r="C2035" s="1">
        <v>44055</v>
      </c>
      <c r="D2035" t="s">
        <v>46</v>
      </c>
      <c r="E2035">
        <v>1</v>
      </c>
      <c r="F2035">
        <v>1</v>
      </c>
      <c r="G2035">
        <v>0</v>
      </c>
      <c r="H2035">
        <v>9000</v>
      </c>
      <c r="I2035">
        <v>1417.5</v>
      </c>
      <c r="J2035">
        <v>7582.5</v>
      </c>
      <c r="K2035" t="s">
        <v>18</v>
      </c>
      <c r="L2035">
        <v>379.13</v>
      </c>
      <c r="M2035" t="s">
        <v>29</v>
      </c>
      <c r="N2035">
        <v>379.13</v>
      </c>
      <c r="O2035">
        <v>0</v>
      </c>
      <c r="P2035" t="s">
        <v>126</v>
      </c>
      <c r="Q2035" t="s">
        <v>689</v>
      </c>
      <c r="R2035" t="s">
        <v>21</v>
      </c>
    </row>
    <row r="2036" spans="1:18" hidden="1" x14ac:dyDescent="0.25">
      <c r="A2036">
        <v>141350</v>
      </c>
      <c r="B2036">
        <v>3528</v>
      </c>
      <c r="C2036" s="1">
        <v>44060</v>
      </c>
      <c r="D2036" t="s">
        <v>494</v>
      </c>
      <c r="E2036">
        <v>3</v>
      </c>
      <c r="F2036">
        <v>2</v>
      </c>
      <c r="G2036">
        <v>1</v>
      </c>
      <c r="H2036">
        <v>6000</v>
      </c>
      <c r="I2036">
        <v>945</v>
      </c>
      <c r="J2036">
        <v>5055</v>
      </c>
      <c r="K2036" t="s">
        <v>18</v>
      </c>
      <c r="L2036">
        <v>252.75</v>
      </c>
      <c r="M2036" t="s">
        <v>29</v>
      </c>
      <c r="N2036">
        <v>252.75</v>
      </c>
      <c r="O2036">
        <v>0</v>
      </c>
      <c r="P2036" t="s">
        <v>126</v>
      </c>
      <c r="Q2036" t="s">
        <v>689</v>
      </c>
      <c r="R2036" t="s">
        <v>21</v>
      </c>
    </row>
    <row r="2037" spans="1:18" hidden="1" x14ac:dyDescent="0.25">
      <c r="A2037">
        <v>171833</v>
      </c>
      <c r="B2037">
        <v>4008</v>
      </c>
      <c r="C2037" s="1">
        <v>44438</v>
      </c>
      <c r="D2037" t="s">
        <v>422</v>
      </c>
      <c r="E2037">
        <v>3</v>
      </c>
      <c r="F2037">
        <v>2</v>
      </c>
      <c r="G2037">
        <v>1</v>
      </c>
      <c r="H2037">
        <v>9999.6</v>
      </c>
      <c r="I2037">
        <v>1574.94</v>
      </c>
      <c r="J2037">
        <v>8424.66</v>
      </c>
      <c r="K2037" t="s">
        <v>18</v>
      </c>
      <c r="L2037">
        <v>421.23</v>
      </c>
      <c r="M2037" t="s">
        <v>29</v>
      </c>
      <c r="N2037">
        <v>421.23</v>
      </c>
      <c r="O2037">
        <v>0</v>
      </c>
      <c r="P2037" t="s">
        <v>126</v>
      </c>
      <c r="Q2037" t="s">
        <v>689</v>
      </c>
      <c r="R2037" t="s">
        <v>21</v>
      </c>
    </row>
    <row r="2038" spans="1:18" hidden="1" x14ac:dyDescent="0.25">
      <c r="A2038">
        <v>171761</v>
      </c>
      <c r="B2038">
        <v>3936</v>
      </c>
      <c r="C2038" s="1">
        <v>44399</v>
      </c>
      <c r="D2038" t="s">
        <v>46</v>
      </c>
      <c r="E2038">
        <v>1</v>
      </c>
      <c r="F2038">
        <v>1</v>
      </c>
      <c r="G2038">
        <v>0</v>
      </c>
      <c r="H2038">
        <v>4000</v>
      </c>
      <c r="I2038">
        <v>630</v>
      </c>
      <c r="J2038">
        <v>3370</v>
      </c>
      <c r="K2038" t="s">
        <v>18</v>
      </c>
      <c r="L2038">
        <v>168.5</v>
      </c>
      <c r="M2038" t="s">
        <v>29</v>
      </c>
      <c r="N2038">
        <v>168.5</v>
      </c>
      <c r="O2038">
        <v>0</v>
      </c>
      <c r="P2038" t="s">
        <v>126</v>
      </c>
      <c r="Q2038" t="s">
        <v>689</v>
      </c>
      <c r="R2038" t="s">
        <v>21</v>
      </c>
    </row>
    <row r="2039" spans="1:18" hidden="1" x14ac:dyDescent="0.25">
      <c r="A2039">
        <v>171663</v>
      </c>
      <c r="B2039">
        <v>3839</v>
      </c>
      <c r="C2039" s="1">
        <v>44312</v>
      </c>
      <c r="D2039" t="s">
        <v>46</v>
      </c>
      <c r="E2039">
        <v>1</v>
      </c>
      <c r="F2039">
        <v>1</v>
      </c>
      <c r="G2039">
        <v>0</v>
      </c>
      <c r="H2039">
        <v>3000</v>
      </c>
      <c r="I2039">
        <v>472.5</v>
      </c>
      <c r="J2039">
        <v>2527.5</v>
      </c>
      <c r="K2039" t="s">
        <v>18</v>
      </c>
      <c r="L2039">
        <v>126.38</v>
      </c>
      <c r="M2039" t="s">
        <v>29</v>
      </c>
      <c r="N2039">
        <v>126.38</v>
      </c>
      <c r="O2039">
        <v>0</v>
      </c>
      <c r="P2039" t="s">
        <v>126</v>
      </c>
      <c r="Q2039" t="s">
        <v>689</v>
      </c>
      <c r="R2039" t="s">
        <v>21</v>
      </c>
    </row>
    <row r="2040" spans="1:18" hidden="1" x14ac:dyDescent="0.25">
      <c r="A2040">
        <v>171847</v>
      </c>
      <c r="B2040">
        <v>4022</v>
      </c>
      <c r="C2040" s="1">
        <v>44442</v>
      </c>
      <c r="D2040" t="s">
        <v>46</v>
      </c>
      <c r="E2040">
        <v>1</v>
      </c>
      <c r="F2040">
        <v>1</v>
      </c>
      <c r="G2040">
        <v>0</v>
      </c>
      <c r="H2040">
        <v>4000</v>
      </c>
      <c r="I2040">
        <v>630</v>
      </c>
      <c r="J2040">
        <v>3370</v>
      </c>
      <c r="K2040" t="s">
        <v>18</v>
      </c>
      <c r="L2040">
        <v>168.5</v>
      </c>
      <c r="M2040" t="s">
        <v>29</v>
      </c>
      <c r="N2040">
        <v>168.5</v>
      </c>
      <c r="O2040">
        <v>0</v>
      </c>
      <c r="P2040" t="s">
        <v>126</v>
      </c>
      <c r="Q2040" t="s">
        <v>689</v>
      </c>
      <c r="R2040" t="s">
        <v>21</v>
      </c>
    </row>
    <row r="2041" spans="1:18" hidden="1" x14ac:dyDescent="0.25">
      <c r="A2041">
        <v>171839</v>
      </c>
      <c r="B2041">
        <v>4014</v>
      </c>
      <c r="C2041" s="1">
        <v>44442</v>
      </c>
      <c r="D2041" t="s">
        <v>46</v>
      </c>
      <c r="E2041">
        <v>1</v>
      </c>
      <c r="F2041">
        <v>1</v>
      </c>
      <c r="G2041">
        <v>0</v>
      </c>
      <c r="H2041">
        <v>11000</v>
      </c>
      <c r="I2041">
        <v>1732.5</v>
      </c>
      <c r="J2041">
        <v>9267.5</v>
      </c>
      <c r="K2041" t="s">
        <v>18</v>
      </c>
      <c r="L2041">
        <v>463.38</v>
      </c>
      <c r="M2041" t="s">
        <v>29</v>
      </c>
      <c r="N2041">
        <v>463.38</v>
      </c>
      <c r="O2041">
        <v>0</v>
      </c>
      <c r="P2041" t="s">
        <v>126</v>
      </c>
      <c r="Q2041" t="s">
        <v>689</v>
      </c>
      <c r="R2041" t="s">
        <v>21</v>
      </c>
    </row>
    <row r="2042" spans="1:18" hidden="1" x14ac:dyDescent="0.25">
      <c r="A2042">
        <v>222257</v>
      </c>
      <c r="B2042">
        <v>4435</v>
      </c>
      <c r="C2042" s="1">
        <v>44786</v>
      </c>
      <c r="D2042" t="s">
        <v>46</v>
      </c>
      <c r="E2042">
        <v>1</v>
      </c>
      <c r="F2042">
        <v>1</v>
      </c>
      <c r="G2042">
        <v>0</v>
      </c>
      <c r="H2042">
        <v>17100</v>
      </c>
      <c r="I2042">
        <v>2693.25</v>
      </c>
      <c r="J2042">
        <v>14406.75</v>
      </c>
      <c r="K2042" t="s">
        <v>18</v>
      </c>
      <c r="L2042">
        <v>720.34</v>
      </c>
      <c r="M2042" t="s">
        <v>29</v>
      </c>
      <c r="N2042">
        <v>720.34</v>
      </c>
      <c r="O2042">
        <v>0</v>
      </c>
      <c r="P2042" t="s">
        <v>126</v>
      </c>
      <c r="Q2042" t="s">
        <v>689</v>
      </c>
      <c r="R2042" t="s">
        <v>21</v>
      </c>
    </row>
    <row r="2043" spans="1:18" hidden="1" x14ac:dyDescent="0.25">
      <c r="A2043">
        <v>222598</v>
      </c>
      <c r="B2043">
        <v>4763</v>
      </c>
      <c r="C2043" s="1">
        <v>45092</v>
      </c>
      <c r="D2043" t="s">
        <v>46</v>
      </c>
      <c r="E2043">
        <v>1</v>
      </c>
      <c r="F2043">
        <v>1</v>
      </c>
      <c r="G2043">
        <v>0</v>
      </c>
      <c r="H2043">
        <v>2850</v>
      </c>
      <c r="I2043">
        <v>448.88</v>
      </c>
      <c r="J2043">
        <v>2401.12</v>
      </c>
      <c r="K2043" t="s">
        <v>18</v>
      </c>
      <c r="L2043">
        <v>120.06</v>
      </c>
      <c r="M2043" t="s">
        <v>29</v>
      </c>
      <c r="N2043">
        <v>120.06</v>
      </c>
      <c r="O2043">
        <v>0</v>
      </c>
      <c r="P2043" t="s">
        <v>143</v>
      </c>
      <c r="Q2043" t="s">
        <v>689</v>
      </c>
      <c r="R2043" t="s">
        <v>21</v>
      </c>
    </row>
    <row r="2044" spans="1:18" hidden="1" x14ac:dyDescent="0.25">
      <c r="A2044">
        <v>250</v>
      </c>
      <c r="B2044">
        <v>2441</v>
      </c>
      <c r="C2044" s="1">
        <v>43104</v>
      </c>
      <c r="D2044" t="s">
        <v>46</v>
      </c>
      <c r="E2044">
        <v>1</v>
      </c>
      <c r="F2044">
        <v>1</v>
      </c>
      <c r="G2044">
        <v>0</v>
      </c>
      <c r="H2044">
        <v>10000</v>
      </c>
      <c r="I2044">
        <v>1500</v>
      </c>
      <c r="J2044">
        <v>8925</v>
      </c>
      <c r="K2044" t="s">
        <v>18</v>
      </c>
      <c r="L2044">
        <v>425</v>
      </c>
      <c r="M2044" t="s">
        <v>25</v>
      </c>
      <c r="N2044">
        <v>0</v>
      </c>
      <c r="O2044">
        <v>0</v>
      </c>
      <c r="P2044" t="s">
        <v>140</v>
      </c>
      <c r="Q2044" t="s">
        <v>689</v>
      </c>
      <c r="R2044" t="s">
        <v>21</v>
      </c>
    </row>
    <row r="2045" spans="1:18" hidden="1" x14ac:dyDescent="0.25">
      <c r="A2045">
        <v>80858</v>
      </c>
      <c r="B2045">
        <v>3042</v>
      </c>
      <c r="C2045" s="1">
        <v>43585</v>
      </c>
      <c r="D2045" t="s">
        <v>363</v>
      </c>
      <c r="E2045">
        <v>1</v>
      </c>
      <c r="F2045">
        <v>1</v>
      </c>
      <c r="G2045">
        <v>0</v>
      </c>
      <c r="H2045">
        <v>35000</v>
      </c>
      <c r="I2045">
        <v>5512.5</v>
      </c>
      <c r="J2045">
        <v>29487.5</v>
      </c>
      <c r="K2045" t="s">
        <v>18</v>
      </c>
      <c r="L2045">
        <v>1474.38</v>
      </c>
      <c r="M2045" t="s">
        <v>29</v>
      </c>
      <c r="N2045">
        <v>1474.38</v>
      </c>
      <c r="O2045">
        <v>0</v>
      </c>
      <c r="P2045" t="s">
        <v>140</v>
      </c>
      <c r="Q2045" t="s">
        <v>689</v>
      </c>
      <c r="R2045" t="s">
        <v>21</v>
      </c>
    </row>
    <row r="2046" spans="1:18" hidden="1" x14ac:dyDescent="0.25">
      <c r="A2046">
        <v>222269</v>
      </c>
      <c r="B2046">
        <v>4447</v>
      </c>
      <c r="C2046" s="1">
        <v>44787</v>
      </c>
      <c r="D2046" t="s">
        <v>693</v>
      </c>
      <c r="E2046">
        <v>1</v>
      </c>
      <c r="F2046">
        <v>1</v>
      </c>
      <c r="G2046">
        <v>0</v>
      </c>
      <c r="H2046">
        <v>61750</v>
      </c>
      <c r="I2046">
        <v>9725.6299999999992</v>
      </c>
      <c r="J2046">
        <v>52024.37</v>
      </c>
      <c r="K2046" t="s">
        <v>18</v>
      </c>
      <c r="L2046">
        <v>2601.2199999999998</v>
      </c>
      <c r="M2046" t="s">
        <v>29</v>
      </c>
      <c r="N2046">
        <v>2601.2199999999998</v>
      </c>
      <c r="O2046">
        <v>0</v>
      </c>
      <c r="P2046" t="s">
        <v>142</v>
      </c>
      <c r="Q2046" t="s">
        <v>689</v>
      </c>
      <c r="R2046" t="s">
        <v>21</v>
      </c>
    </row>
    <row r="2047" spans="1:18" hidden="1" x14ac:dyDescent="0.25">
      <c r="A2047">
        <v>46</v>
      </c>
      <c r="B2047">
        <v>2241</v>
      </c>
      <c r="C2047" s="1">
        <v>42994</v>
      </c>
      <c r="D2047" t="s">
        <v>723</v>
      </c>
      <c r="E2047">
        <v>1</v>
      </c>
      <c r="F2047">
        <v>1</v>
      </c>
      <c r="G2047">
        <v>0</v>
      </c>
      <c r="H2047">
        <v>4000</v>
      </c>
      <c r="I2047">
        <v>600</v>
      </c>
      <c r="J2047">
        <v>3570</v>
      </c>
      <c r="K2047" t="s">
        <v>18</v>
      </c>
      <c r="L2047">
        <v>170</v>
      </c>
      <c r="M2047" t="s">
        <v>25</v>
      </c>
      <c r="N2047">
        <v>0</v>
      </c>
      <c r="O2047">
        <v>0</v>
      </c>
      <c r="P2047" t="s">
        <v>141</v>
      </c>
      <c r="Q2047" t="s">
        <v>689</v>
      </c>
      <c r="R2047" t="s">
        <v>21</v>
      </c>
    </row>
    <row r="2048" spans="1:18" hidden="1" x14ac:dyDescent="0.25">
      <c r="A2048">
        <v>390</v>
      </c>
      <c r="B2048">
        <v>2574</v>
      </c>
      <c r="C2048" s="1">
        <v>43206</v>
      </c>
      <c r="D2048" t="s">
        <v>46</v>
      </c>
      <c r="E2048">
        <v>1</v>
      </c>
      <c r="F2048">
        <v>1</v>
      </c>
      <c r="G2048">
        <v>0</v>
      </c>
      <c r="H2048">
        <v>5000</v>
      </c>
      <c r="I2048">
        <v>1000</v>
      </c>
      <c r="J2048">
        <v>4200</v>
      </c>
      <c r="K2048" t="s">
        <v>18</v>
      </c>
      <c r="L2048">
        <v>200</v>
      </c>
      <c r="M2048" t="s">
        <v>25</v>
      </c>
      <c r="N2048">
        <v>0</v>
      </c>
      <c r="O2048">
        <v>0</v>
      </c>
      <c r="P2048" t="s">
        <v>154</v>
      </c>
      <c r="Q2048" t="s">
        <v>689</v>
      </c>
      <c r="R2048" t="s">
        <v>21</v>
      </c>
    </row>
    <row r="2049" spans="1:18" hidden="1" x14ac:dyDescent="0.25">
      <c r="A2049">
        <v>60</v>
      </c>
      <c r="B2049">
        <v>2253</v>
      </c>
      <c r="C2049" s="1">
        <v>43011</v>
      </c>
      <c r="D2049" t="s">
        <v>46</v>
      </c>
      <c r="E2049">
        <v>1</v>
      </c>
      <c r="F2049">
        <v>1</v>
      </c>
      <c r="G2049">
        <v>0</v>
      </c>
      <c r="H2049">
        <v>5000</v>
      </c>
      <c r="I2049">
        <v>750</v>
      </c>
      <c r="J2049">
        <v>4462.5</v>
      </c>
      <c r="K2049" t="s">
        <v>18</v>
      </c>
      <c r="L2049">
        <v>212.5</v>
      </c>
      <c r="M2049" t="s">
        <v>25</v>
      </c>
      <c r="N2049">
        <v>0</v>
      </c>
      <c r="O2049">
        <v>0</v>
      </c>
      <c r="P2049" t="s">
        <v>154</v>
      </c>
      <c r="Q2049" t="s">
        <v>689</v>
      </c>
      <c r="R2049" t="s">
        <v>21</v>
      </c>
    </row>
    <row r="2050" spans="1:18" hidden="1" x14ac:dyDescent="0.25">
      <c r="A2050">
        <v>200</v>
      </c>
      <c r="B2050">
        <v>2391</v>
      </c>
      <c r="C2050" s="1">
        <v>43075</v>
      </c>
      <c r="D2050" t="s">
        <v>46</v>
      </c>
      <c r="E2050">
        <v>1</v>
      </c>
      <c r="F2050">
        <v>1</v>
      </c>
      <c r="G2050">
        <v>0</v>
      </c>
      <c r="H2050">
        <v>15000</v>
      </c>
      <c r="I2050">
        <v>2250</v>
      </c>
      <c r="J2050">
        <v>13387.5</v>
      </c>
      <c r="K2050" t="s">
        <v>18</v>
      </c>
      <c r="L2050">
        <v>637.5</v>
      </c>
      <c r="M2050" t="s">
        <v>25</v>
      </c>
      <c r="N2050">
        <v>0</v>
      </c>
      <c r="O2050">
        <v>0</v>
      </c>
      <c r="P2050" t="s">
        <v>154</v>
      </c>
      <c r="Q2050" t="s">
        <v>689</v>
      </c>
      <c r="R2050" t="s">
        <v>21</v>
      </c>
    </row>
    <row r="2051" spans="1:18" hidden="1" x14ac:dyDescent="0.25">
      <c r="A2051">
        <v>151480</v>
      </c>
      <c r="B2051">
        <v>3656</v>
      </c>
      <c r="C2051" s="1">
        <v>44142</v>
      </c>
      <c r="D2051" t="s">
        <v>402</v>
      </c>
      <c r="E2051">
        <v>1</v>
      </c>
      <c r="F2051">
        <v>1</v>
      </c>
      <c r="G2051">
        <v>0</v>
      </c>
      <c r="H2051">
        <v>30000</v>
      </c>
      <c r="I2051">
        <v>4725</v>
      </c>
      <c r="J2051">
        <v>25527.75</v>
      </c>
      <c r="K2051" t="s">
        <v>18</v>
      </c>
      <c r="L2051">
        <v>1263.75</v>
      </c>
      <c r="M2051" t="s">
        <v>29</v>
      </c>
      <c r="N2051">
        <v>1011</v>
      </c>
      <c r="O2051">
        <v>0</v>
      </c>
      <c r="P2051" t="s">
        <v>147</v>
      </c>
      <c r="Q2051" t="s">
        <v>689</v>
      </c>
      <c r="R2051" t="s">
        <v>21</v>
      </c>
    </row>
    <row r="2052" spans="1:18" hidden="1" x14ac:dyDescent="0.25">
      <c r="A2052">
        <v>171642</v>
      </c>
      <c r="B2052">
        <v>3818</v>
      </c>
      <c r="C2052" s="1">
        <v>44298</v>
      </c>
      <c r="D2052" t="s">
        <v>402</v>
      </c>
      <c r="E2052">
        <v>1</v>
      </c>
      <c r="F2052">
        <v>1</v>
      </c>
      <c r="G2052">
        <v>0</v>
      </c>
      <c r="H2052">
        <v>30000</v>
      </c>
      <c r="I2052">
        <v>4725</v>
      </c>
      <c r="J2052">
        <v>25275</v>
      </c>
      <c r="K2052" t="s">
        <v>18</v>
      </c>
      <c r="L2052">
        <v>1263.75</v>
      </c>
      <c r="M2052" t="s">
        <v>29</v>
      </c>
      <c r="N2052">
        <v>1263.75</v>
      </c>
      <c r="O2052">
        <v>0</v>
      </c>
      <c r="P2052" t="s">
        <v>147</v>
      </c>
      <c r="Q2052" t="s">
        <v>689</v>
      </c>
      <c r="R2052" t="s">
        <v>21</v>
      </c>
    </row>
    <row r="2053" spans="1:18" hidden="1" x14ac:dyDescent="0.25">
      <c r="A2053">
        <v>151388</v>
      </c>
      <c r="B2053">
        <v>3566</v>
      </c>
      <c r="C2053" s="1">
        <v>44097</v>
      </c>
      <c r="D2053" t="s">
        <v>46</v>
      </c>
      <c r="E2053">
        <v>1</v>
      </c>
      <c r="F2053">
        <v>1</v>
      </c>
      <c r="G2053">
        <v>0</v>
      </c>
      <c r="H2053">
        <v>2000</v>
      </c>
      <c r="I2053">
        <v>315</v>
      </c>
      <c r="J2053">
        <v>1685</v>
      </c>
      <c r="K2053" t="s">
        <v>18</v>
      </c>
      <c r="L2053">
        <v>84.25</v>
      </c>
      <c r="M2053" t="s">
        <v>29</v>
      </c>
      <c r="N2053">
        <v>84.25</v>
      </c>
      <c r="O2053">
        <v>0</v>
      </c>
      <c r="P2053" t="s">
        <v>724</v>
      </c>
      <c r="Q2053" t="s">
        <v>689</v>
      </c>
      <c r="R2053" t="s">
        <v>21</v>
      </c>
    </row>
    <row r="2054" spans="1:18" hidden="1" x14ac:dyDescent="0.25">
      <c r="A2054">
        <v>646</v>
      </c>
      <c r="B2054">
        <v>2822</v>
      </c>
      <c r="C2054" s="1">
        <v>43396</v>
      </c>
      <c r="D2054" t="s">
        <v>46</v>
      </c>
      <c r="E2054">
        <v>1</v>
      </c>
      <c r="F2054">
        <v>1</v>
      </c>
      <c r="G2054">
        <v>0</v>
      </c>
      <c r="H2054">
        <v>2000</v>
      </c>
      <c r="I2054">
        <v>315</v>
      </c>
      <c r="J2054">
        <v>1685</v>
      </c>
      <c r="K2054" t="s">
        <v>22</v>
      </c>
      <c r="L2054">
        <v>84.25</v>
      </c>
      <c r="M2054" t="s">
        <v>29</v>
      </c>
      <c r="N2054">
        <v>84.25</v>
      </c>
      <c r="O2054">
        <v>0</v>
      </c>
      <c r="P2054" t="s">
        <v>725</v>
      </c>
      <c r="Q2054" t="s">
        <v>689</v>
      </c>
      <c r="R2054" t="s">
        <v>21</v>
      </c>
    </row>
    <row r="2055" spans="1:18" hidden="1" x14ac:dyDescent="0.25">
      <c r="A2055">
        <v>137</v>
      </c>
      <c r="B2055">
        <v>2329</v>
      </c>
      <c r="C2055" s="1">
        <v>43033</v>
      </c>
      <c r="D2055" t="s">
        <v>46</v>
      </c>
      <c r="E2055">
        <v>1</v>
      </c>
      <c r="F2055">
        <v>1</v>
      </c>
      <c r="G2055">
        <v>0</v>
      </c>
      <c r="H2055">
        <v>2000</v>
      </c>
      <c r="I2055">
        <v>300</v>
      </c>
      <c r="J2055">
        <v>1785</v>
      </c>
      <c r="K2055" t="s">
        <v>18</v>
      </c>
      <c r="L2055">
        <v>85</v>
      </c>
      <c r="M2055" t="s">
        <v>25</v>
      </c>
      <c r="N2055">
        <v>0</v>
      </c>
      <c r="O2055">
        <v>0</v>
      </c>
      <c r="P2055" t="s">
        <v>725</v>
      </c>
      <c r="Q2055" t="s">
        <v>689</v>
      </c>
      <c r="R2055" t="s">
        <v>21</v>
      </c>
    </row>
    <row r="2056" spans="1:18" hidden="1" x14ac:dyDescent="0.25">
      <c r="A2056">
        <v>131131</v>
      </c>
      <c r="B2056">
        <v>3310</v>
      </c>
      <c r="C2056" s="1">
        <v>43819</v>
      </c>
      <c r="D2056" t="s">
        <v>46</v>
      </c>
      <c r="E2056">
        <v>1</v>
      </c>
      <c r="F2056">
        <v>1</v>
      </c>
      <c r="G2056">
        <v>0</v>
      </c>
      <c r="H2056">
        <v>15000</v>
      </c>
      <c r="I2056">
        <v>2362.5</v>
      </c>
      <c r="J2056">
        <v>12637.5</v>
      </c>
      <c r="K2056" t="s">
        <v>18</v>
      </c>
      <c r="L2056">
        <v>631.88</v>
      </c>
      <c r="M2056" t="s">
        <v>29</v>
      </c>
      <c r="N2056">
        <v>631.88</v>
      </c>
      <c r="O2056">
        <v>0</v>
      </c>
      <c r="P2056" t="s">
        <v>154</v>
      </c>
      <c r="Q2056" t="s">
        <v>689</v>
      </c>
      <c r="R2056" t="s">
        <v>21</v>
      </c>
    </row>
    <row r="2057" spans="1:18" hidden="1" x14ac:dyDescent="0.25">
      <c r="A2057">
        <v>708</v>
      </c>
      <c r="B2057">
        <v>2883</v>
      </c>
      <c r="C2057" s="1">
        <v>43470</v>
      </c>
      <c r="D2057" t="s">
        <v>463</v>
      </c>
      <c r="E2057">
        <v>1</v>
      </c>
      <c r="F2057">
        <v>1</v>
      </c>
      <c r="G2057">
        <v>0</v>
      </c>
      <c r="H2057">
        <v>15000</v>
      </c>
      <c r="I2057">
        <v>2362.5</v>
      </c>
      <c r="J2057">
        <v>12637.5</v>
      </c>
      <c r="K2057" t="s">
        <v>18</v>
      </c>
      <c r="L2057">
        <v>631.88</v>
      </c>
      <c r="M2057" t="s">
        <v>29</v>
      </c>
      <c r="N2057">
        <v>631.88</v>
      </c>
      <c r="O2057">
        <v>0</v>
      </c>
      <c r="P2057" t="s">
        <v>154</v>
      </c>
      <c r="Q2057" t="s">
        <v>689</v>
      </c>
      <c r="R2057" t="s">
        <v>21</v>
      </c>
    </row>
    <row r="2058" spans="1:18" hidden="1" x14ac:dyDescent="0.25">
      <c r="A2058">
        <v>110992</v>
      </c>
      <c r="B2058">
        <v>3173</v>
      </c>
      <c r="C2058" s="1">
        <v>43722</v>
      </c>
      <c r="D2058" t="s">
        <v>46</v>
      </c>
      <c r="E2058">
        <v>1</v>
      </c>
      <c r="F2058">
        <v>1</v>
      </c>
      <c r="G2058">
        <v>0</v>
      </c>
      <c r="H2058">
        <v>6720</v>
      </c>
      <c r="I2058">
        <v>1008</v>
      </c>
      <c r="J2058">
        <v>5712</v>
      </c>
      <c r="K2058" t="s">
        <v>18</v>
      </c>
      <c r="L2058">
        <v>285.60000000000002</v>
      </c>
      <c r="M2058" t="s">
        <v>29</v>
      </c>
      <c r="N2058">
        <v>285.60000000000002</v>
      </c>
      <c r="O2058">
        <v>0</v>
      </c>
      <c r="P2058" t="s">
        <v>154</v>
      </c>
      <c r="Q2058" t="s">
        <v>689</v>
      </c>
      <c r="R2058" t="s">
        <v>21</v>
      </c>
    </row>
    <row r="2059" spans="1:18" hidden="1" x14ac:dyDescent="0.25">
      <c r="A2059">
        <v>334</v>
      </c>
      <c r="B2059">
        <v>2520</v>
      </c>
      <c r="C2059" s="1">
        <v>43165</v>
      </c>
      <c r="D2059" t="s">
        <v>46</v>
      </c>
      <c r="E2059">
        <v>2</v>
      </c>
      <c r="F2059">
        <v>2</v>
      </c>
      <c r="G2059">
        <v>0</v>
      </c>
      <c r="H2059">
        <v>7200</v>
      </c>
      <c r="I2059">
        <v>1440</v>
      </c>
      <c r="J2059">
        <v>6048</v>
      </c>
      <c r="K2059" t="s">
        <v>18</v>
      </c>
      <c r="L2059">
        <v>288</v>
      </c>
      <c r="M2059" t="s">
        <v>25</v>
      </c>
      <c r="N2059">
        <v>0</v>
      </c>
      <c r="O2059">
        <v>0</v>
      </c>
      <c r="P2059" t="s">
        <v>726</v>
      </c>
      <c r="Q2059" t="s">
        <v>689</v>
      </c>
      <c r="R2059" t="s">
        <v>21</v>
      </c>
    </row>
    <row r="2060" spans="1:18" hidden="1" x14ac:dyDescent="0.25">
      <c r="A2060">
        <v>496</v>
      </c>
      <c r="B2060">
        <v>2675</v>
      </c>
      <c r="C2060" s="1">
        <v>43282</v>
      </c>
      <c r="D2060" t="s">
        <v>46</v>
      </c>
      <c r="E2060">
        <v>1</v>
      </c>
      <c r="F2060">
        <v>1</v>
      </c>
      <c r="G2060">
        <v>0</v>
      </c>
      <c r="H2060">
        <v>2500</v>
      </c>
      <c r="I2060">
        <v>500</v>
      </c>
      <c r="J2060">
        <v>2100</v>
      </c>
      <c r="K2060" t="s">
        <v>18</v>
      </c>
      <c r="L2060">
        <v>100</v>
      </c>
      <c r="M2060" t="s">
        <v>25</v>
      </c>
      <c r="N2060">
        <v>0</v>
      </c>
      <c r="O2060">
        <v>0</v>
      </c>
      <c r="P2060" t="s">
        <v>198</v>
      </c>
      <c r="Q2060" t="s">
        <v>689</v>
      </c>
      <c r="R2060" t="s">
        <v>21</v>
      </c>
    </row>
    <row r="2061" spans="1:18" hidden="1" x14ac:dyDescent="0.25">
      <c r="A2061">
        <v>80914</v>
      </c>
      <c r="B2061">
        <v>3091</v>
      </c>
      <c r="C2061" s="1">
        <v>43645</v>
      </c>
      <c r="D2061" t="s">
        <v>46</v>
      </c>
      <c r="E2061">
        <v>1</v>
      </c>
      <c r="F2061">
        <v>1</v>
      </c>
      <c r="G2061">
        <v>0</v>
      </c>
      <c r="H2061">
        <v>3000</v>
      </c>
      <c r="I2061">
        <v>472.5</v>
      </c>
      <c r="J2061">
        <v>2527.5</v>
      </c>
      <c r="K2061" t="s">
        <v>18</v>
      </c>
      <c r="L2061">
        <v>126.38</v>
      </c>
      <c r="M2061" t="s">
        <v>29</v>
      </c>
      <c r="N2061">
        <v>126.38</v>
      </c>
      <c r="O2061">
        <v>0</v>
      </c>
      <c r="P2061" t="s">
        <v>198</v>
      </c>
      <c r="Q2061" t="s">
        <v>689</v>
      </c>
      <c r="R2061" t="s">
        <v>21</v>
      </c>
    </row>
    <row r="2062" spans="1:18" hidden="1" x14ac:dyDescent="0.25">
      <c r="A2062">
        <v>483</v>
      </c>
      <c r="B2062">
        <v>2662</v>
      </c>
      <c r="C2062" s="1">
        <v>43281</v>
      </c>
      <c r="D2062" t="s">
        <v>46</v>
      </c>
      <c r="E2062">
        <v>1</v>
      </c>
      <c r="F2062">
        <v>1</v>
      </c>
      <c r="G2062">
        <v>0</v>
      </c>
      <c r="H2062">
        <v>10000</v>
      </c>
      <c r="I2062">
        <v>2000</v>
      </c>
      <c r="J2062">
        <v>8400</v>
      </c>
      <c r="K2062" t="s">
        <v>18</v>
      </c>
      <c r="L2062">
        <v>400</v>
      </c>
      <c r="M2062" t="s">
        <v>25</v>
      </c>
      <c r="N2062">
        <v>0</v>
      </c>
      <c r="O2062">
        <v>0</v>
      </c>
      <c r="P2062" t="s">
        <v>197</v>
      </c>
      <c r="Q2062" t="s">
        <v>689</v>
      </c>
      <c r="R2062" t="s">
        <v>21</v>
      </c>
    </row>
    <row r="2063" spans="1:18" hidden="1" x14ac:dyDescent="0.25">
      <c r="A2063">
        <v>222631</v>
      </c>
      <c r="B2063">
        <v>4795</v>
      </c>
      <c r="C2063" s="1">
        <v>45121</v>
      </c>
      <c r="D2063" t="s">
        <v>402</v>
      </c>
      <c r="E2063">
        <v>1</v>
      </c>
      <c r="F2063">
        <v>1</v>
      </c>
      <c r="G2063">
        <v>0</v>
      </c>
      <c r="H2063">
        <v>10240</v>
      </c>
      <c r="I2063">
        <v>1612.8</v>
      </c>
      <c r="J2063">
        <v>8713.4699999999993</v>
      </c>
      <c r="K2063" t="s">
        <v>18</v>
      </c>
      <c r="L2063">
        <v>431.36</v>
      </c>
      <c r="M2063" t="s">
        <v>29</v>
      </c>
      <c r="N2063">
        <v>345.09</v>
      </c>
      <c r="O2063">
        <v>0</v>
      </c>
      <c r="P2063" t="s">
        <v>215</v>
      </c>
      <c r="Q2063" t="s">
        <v>689</v>
      </c>
      <c r="R2063" t="s">
        <v>21</v>
      </c>
    </row>
    <row r="2064" spans="1:18" hidden="1" x14ac:dyDescent="0.25">
      <c r="A2064">
        <v>141286</v>
      </c>
      <c r="B2064">
        <v>3464</v>
      </c>
      <c r="C2064" s="1">
        <v>44012</v>
      </c>
      <c r="D2064" t="s">
        <v>46</v>
      </c>
      <c r="E2064">
        <v>1</v>
      </c>
      <c r="F2064">
        <v>1</v>
      </c>
      <c r="G2064">
        <v>0</v>
      </c>
      <c r="H2064">
        <v>2000</v>
      </c>
      <c r="I2064">
        <v>315</v>
      </c>
      <c r="J2064">
        <v>1685</v>
      </c>
      <c r="K2064" t="s">
        <v>18</v>
      </c>
      <c r="L2064">
        <v>84.25</v>
      </c>
      <c r="M2064" t="s">
        <v>29</v>
      </c>
      <c r="N2064">
        <v>84.25</v>
      </c>
      <c r="O2064">
        <v>0</v>
      </c>
      <c r="P2064" t="s">
        <v>216</v>
      </c>
      <c r="Q2064" t="s">
        <v>689</v>
      </c>
      <c r="R2064" t="s">
        <v>21</v>
      </c>
    </row>
    <row r="2065" spans="1:18" hidden="1" x14ac:dyDescent="0.25">
      <c r="A2065">
        <v>80872</v>
      </c>
      <c r="B2065">
        <v>3056</v>
      </c>
      <c r="C2065" s="1">
        <v>43593</v>
      </c>
      <c r="D2065" t="s">
        <v>46</v>
      </c>
      <c r="E2065">
        <v>1</v>
      </c>
      <c r="F2065">
        <v>1</v>
      </c>
      <c r="G2065">
        <v>0</v>
      </c>
      <c r="H2065">
        <v>1500</v>
      </c>
      <c r="I2065">
        <v>236.25</v>
      </c>
      <c r="J2065">
        <v>1263.75</v>
      </c>
      <c r="K2065" t="s">
        <v>22</v>
      </c>
      <c r="L2065">
        <v>63.19</v>
      </c>
      <c r="M2065" t="s">
        <v>29</v>
      </c>
      <c r="N2065">
        <v>63.19</v>
      </c>
      <c r="O2065">
        <v>0</v>
      </c>
      <c r="P2065" t="s">
        <v>727</v>
      </c>
      <c r="Q2065" t="s">
        <v>689</v>
      </c>
      <c r="R2065" t="s">
        <v>21</v>
      </c>
    </row>
    <row r="2066" spans="1:18" hidden="1" x14ac:dyDescent="0.25">
      <c r="A2066">
        <v>80818</v>
      </c>
      <c r="B2066">
        <v>3002</v>
      </c>
      <c r="C2066" s="1">
        <v>43551</v>
      </c>
      <c r="D2066" t="s">
        <v>46</v>
      </c>
      <c r="E2066">
        <v>1</v>
      </c>
      <c r="F2066">
        <v>1</v>
      </c>
      <c r="G2066">
        <v>0</v>
      </c>
      <c r="H2066">
        <v>60000</v>
      </c>
      <c r="I2066">
        <v>9450</v>
      </c>
      <c r="J2066">
        <v>50550</v>
      </c>
      <c r="K2066" t="s">
        <v>22</v>
      </c>
      <c r="L2066">
        <v>2527.5</v>
      </c>
      <c r="M2066" t="s">
        <v>29</v>
      </c>
      <c r="N2066">
        <v>2527.5</v>
      </c>
      <c r="O2066">
        <v>0</v>
      </c>
      <c r="P2066" t="s">
        <v>223</v>
      </c>
      <c r="Q2066" t="s">
        <v>689</v>
      </c>
      <c r="R2066" t="s">
        <v>21</v>
      </c>
    </row>
    <row r="2067" spans="1:18" hidden="1" x14ac:dyDescent="0.25">
      <c r="A2067">
        <v>131113</v>
      </c>
      <c r="B2067">
        <v>3292</v>
      </c>
      <c r="C2067" s="1">
        <v>43800</v>
      </c>
      <c r="D2067" t="s">
        <v>728</v>
      </c>
      <c r="E2067">
        <v>2</v>
      </c>
      <c r="F2067">
        <v>1</v>
      </c>
      <c r="G2067">
        <v>1</v>
      </c>
      <c r="H2067">
        <v>8000</v>
      </c>
      <c r="I2067">
        <v>1260</v>
      </c>
      <c r="J2067">
        <v>6740</v>
      </c>
      <c r="K2067" t="s">
        <v>18</v>
      </c>
      <c r="L2067">
        <v>337</v>
      </c>
      <c r="M2067" t="s">
        <v>29</v>
      </c>
      <c r="N2067">
        <v>337</v>
      </c>
      <c r="O2067">
        <v>0</v>
      </c>
      <c r="P2067" t="s">
        <v>224</v>
      </c>
      <c r="Q2067" t="s">
        <v>689</v>
      </c>
      <c r="R2067" t="s">
        <v>21</v>
      </c>
    </row>
    <row r="2068" spans="1:18" hidden="1" x14ac:dyDescent="0.25">
      <c r="A2068">
        <v>121046</v>
      </c>
      <c r="B2068">
        <v>3229</v>
      </c>
      <c r="C2068" s="1">
        <v>43757</v>
      </c>
      <c r="D2068" t="s">
        <v>46</v>
      </c>
      <c r="E2068">
        <v>1</v>
      </c>
      <c r="F2068">
        <v>1</v>
      </c>
      <c r="G2068">
        <v>0</v>
      </c>
      <c r="H2068">
        <v>9048</v>
      </c>
      <c r="I2068">
        <v>1425.06</v>
      </c>
      <c r="J2068">
        <v>7622.94</v>
      </c>
      <c r="K2068" t="s">
        <v>18</v>
      </c>
      <c r="L2068">
        <v>381.15</v>
      </c>
      <c r="M2068" t="s">
        <v>29</v>
      </c>
      <c r="N2068">
        <v>381.15</v>
      </c>
      <c r="O2068">
        <v>0</v>
      </c>
      <c r="P2068" t="s">
        <v>244</v>
      </c>
      <c r="Q2068" t="s">
        <v>689</v>
      </c>
      <c r="R2068" t="s">
        <v>21</v>
      </c>
    </row>
    <row r="2069" spans="1:18" hidden="1" x14ac:dyDescent="0.25">
      <c r="A2069">
        <v>171930</v>
      </c>
      <c r="B2069">
        <v>4105</v>
      </c>
      <c r="C2069" s="1">
        <v>44502</v>
      </c>
      <c r="D2069" t="s">
        <v>46</v>
      </c>
      <c r="E2069">
        <v>1</v>
      </c>
      <c r="F2069">
        <v>1</v>
      </c>
      <c r="G2069">
        <v>0</v>
      </c>
      <c r="H2069">
        <v>12350</v>
      </c>
      <c r="I2069">
        <v>1945.13</v>
      </c>
      <c r="J2069">
        <v>10404.870000000001</v>
      </c>
      <c r="K2069" t="s">
        <v>18</v>
      </c>
      <c r="L2069">
        <v>520.24</v>
      </c>
      <c r="M2069" t="s">
        <v>29</v>
      </c>
      <c r="N2069">
        <v>520.24</v>
      </c>
      <c r="O2069">
        <v>0</v>
      </c>
      <c r="P2069" t="s">
        <v>247</v>
      </c>
      <c r="Q2069" t="s">
        <v>689</v>
      </c>
      <c r="R2069" t="s">
        <v>21</v>
      </c>
    </row>
    <row r="2070" spans="1:18" hidden="1" x14ac:dyDescent="0.25">
      <c r="A2070">
        <v>131146</v>
      </c>
      <c r="B2070">
        <v>3325</v>
      </c>
      <c r="C2070" s="1">
        <v>43828</v>
      </c>
      <c r="D2070" t="s">
        <v>46</v>
      </c>
      <c r="E2070">
        <v>1</v>
      </c>
      <c r="F2070">
        <v>1</v>
      </c>
      <c r="G2070">
        <v>0</v>
      </c>
      <c r="H2070">
        <v>6000</v>
      </c>
      <c r="I2070">
        <v>945</v>
      </c>
      <c r="J2070">
        <v>5055</v>
      </c>
      <c r="K2070" t="s">
        <v>18</v>
      </c>
      <c r="L2070">
        <v>252.75</v>
      </c>
      <c r="M2070" t="s">
        <v>29</v>
      </c>
      <c r="N2070">
        <v>252.75</v>
      </c>
      <c r="O2070">
        <v>0</v>
      </c>
      <c r="P2070" t="s">
        <v>247</v>
      </c>
      <c r="Q2070" t="s">
        <v>689</v>
      </c>
      <c r="R2070" t="s">
        <v>21</v>
      </c>
    </row>
    <row r="2071" spans="1:18" hidden="1" x14ac:dyDescent="0.25">
      <c r="A2071">
        <v>171921</v>
      </c>
      <c r="B2071">
        <v>4096</v>
      </c>
      <c r="C2071" s="1">
        <v>44497</v>
      </c>
      <c r="D2071" t="s">
        <v>46</v>
      </c>
      <c r="E2071">
        <v>1</v>
      </c>
      <c r="F2071">
        <v>1</v>
      </c>
      <c r="G2071">
        <v>0</v>
      </c>
      <c r="H2071">
        <v>5225</v>
      </c>
      <c r="I2071">
        <v>822.94</v>
      </c>
      <c r="J2071">
        <v>4402.0600000000004</v>
      </c>
      <c r="K2071" t="s">
        <v>18</v>
      </c>
      <c r="L2071">
        <v>220.1</v>
      </c>
      <c r="M2071" t="s">
        <v>29</v>
      </c>
      <c r="N2071">
        <v>220.1</v>
      </c>
      <c r="O2071">
        <v>0</v>
      </c>
      <c r="P2071" t="s">
        <v>729</v>
      </c>
      <c r="Q2071" t="s">
        <v>689</v>
      </c>
      <c r="R2071" t="s">
        <v>21</v>
      </c>
    </row>
    <row r="2072" spans="1:18" hidden="1" x14ac:dyDescent="0.25">
      <c r="A2072">
        <v>172029</v>
      </c>
      <c r="B2072">
        <v>4201</v>
      </c>
      <c r="C2072" s="1">
        <v>44585</v>
      </c>
      <c r="D2072" t="s">
        <v>46</v>
      </c>
      <c r="E2072">
        <v>2</v>
      </c>
      <c r="F2072">
        <v>2</v>
      </c>
      <c r="G2072">
        <v>0</v>
      </c>
      <c r="H2072">
        <v>1236</v>
      </c>
      <c r="I2072">
        <v>194.66</v>
      </c>
      <c r="J2072">
        <v>1041.3399999999999</v>
      </c>
      <c r="K2072" t="s">
        <v>18</v>
      </c>
      <c r="L2072">
        <v>52.07</v>
      </c>
      <c r="M2072" t="s">
        <v>29</v>
      </c>
      <c r="N2072">
        <v>52.07</v>
      </c>
      <c r="O2072">
        <v>0</v>
      </c>
      <c r="P2072" t="s">
        <v>729</v>
      </c>
      <c r="Q2072" t="s">
        <v>689</v>
      </c>
      <c r="R2072" t="s">
        <v>21</v>
      </c>
    </row>
    <row r="2073" spans="1:18" x14ac:dyDescent="0.25">
      <c r="A2073">
        <v>232670</v>
      </c>
      <c r="B2073">
        <v>4831</v>
      </c>
      <c r="C2073" s="1">
        <v>45146</v>
      </c>
      <c r="D2073" t="s">
        <v>46</v>
      </c>
      <c r="E2073">
        <v>1</v>
      </c>
      <c r="F2073">
        <v>1</v>
      </c>
      <c r="G2073">
        <v>0</v>
      </c>
      <c r="H2073">
        <v>28500</v>
      </c>
      <c r="I2073">
        <v>4275</v>
      </c>
      <c r="J2073">
        <v>25436.25</v>
      </c>
      <c r="K2073" t="s">
        <v>18</v>
      </c>
      <c r="L2073">
        <v>1211.25</v>
      </c>
      <c r="M2073" t="s">
        <v>25</v>
      </c>
      <c r="N2073">
        <v>0</v>
      </c>
      <c r="O2073">
        <v>0</v>
      </c>
      <c r="P2073" t="s">
        <v>336</v>
      </c>
      <c r="Q2073" t="s">
        <v>689</v>
      </c>
      <c r="R2073" t="s">
        <v>21</v>
      </c>
    </row>
    <row r="2074" spans="1:18" x14ac:dyDescent="0.25">
      <c r="A2074">
        <v>172021</v>
      </c>
      <c r="B2074">
        <v>4181</v>
      </c>
      <c r="C2074" s="1">
        <v>44575</v>
      </c>
      <c r="D2074" t="s">
        <v>46</v>
      </c>
      <c r="E2074">
        <v>1</v>
      </c>
      <c r="F2074">
        <v>1</v>
      </c>
      <c r="G2074">
        <v>0</v>
      </c>
      <c r="H2074">
        <v>47500</v>
      </c>
      <c r="I2074">
        <v>7125</v>
      </c>
      <c r="J2074">
        <v>42393.75</v>
      </c>
      <c r="K2074" t="s">
        <v>18</v>
      </c>
      <c r="L2074">
        <v>2018.75</v>
      </c>
      <c r="M2074" t="s">
        <v>25</v>
      </c>
      <c r="N2074">
        <v>0</v>
      </c>
      <c r="O2074">
        <v>0</v>
      </c>
      <c r="P2074" t="s">
        <v>336</v>
      </c>
      <c r="Q2074" t="s">
        <v>689</v>
      </c>
      <c r="R2074" t="s">
        <v>21</v>
      </c>
    </row>
    <row r="2075" spans="1:18" x14ac:dyDescent="0.25">
      <c r="A2075">
        <v>171999</v>
      </c>
      <c r="B2075">
        <v>4173</v>
      </c>
      <c r="C2075" s="1">
        <v>44560</v>
      </c>
      <c r="D2075" t="s">
        <v>46</v>
      </c>
      <c r="E2075">
        <v>1</v>
      </c>
      <c r="F2075">
        <v>1</v>
      </c>
      <c r="G2075">
        <v>0</v>
      </c>
      <c r="H2075">
        <v>30000</v>
      </c>
      <c r="I2075">
        <v>4500</v>
      </c>
      <c r="J2075">
        <v>26775</v>
      </c>
      <c r="K2075" t="s">
        <v>18</v>
      </c>
      <c r="L2075">
        <v>1275</v>
      </c>
      <c r="M2075" t="s">
        <v>25</v>
      </c>
      <c r="N2075">
        <v>0</v>
      </c>
      <c r="O2075">
        <v>0</v>
      </c>
      <c r="P2075" t="s">
        <v>336</v>
      </c>
      <c r="Q2075" t="s">
        <v>689</v>
      </c>
      <c r="R2075" t="s">
        <v>21</v>
      </c>
    </row>
    <row r="2076" spans="1:18" hidden="1" x14ac:dyDescent="0.25">
      <c r="A2076">
        <v>171820</v>
      </c>
      <c r="B2076">
        <v>3995</v>
      </c>
      <c r="C2076" s="1">
        <v>44432</v>
      </c>
      <c r="D2076" t="s">
        <v>730</v>
      </c>
      <c r="E2076">
        <v>5</v>
      </c>
      <c r="F2076">
        <v>5</v>
      </c>
      <c r="G2076">
        <v>0</v>
      </c>
      <c r="H2076">
        <v>8500</v>
      </c>
      <c r="I2076">
        <v>1338.75</v>
      </c>
      <c r="J2076">
        <v>7161.25</v>
      </c>
      <c r="K2076" t="s">
        <v>18</v>
      </c>
      <c r="L2076">
        <v>358.06</v>
      </c>
      <c r="M2076" t="s">
        <v>29</v>
      </c>
      <c r="N2076">
        <v>358.06</v>
      </c>
      <c r="O2076">
        <v>0</v>
      </c>
      <c r="P2076" t="s">
        <v>731</v>
      </c>
      <c r="Q2076" t="s">
        <v>689</v>
      </c>
      <c r="R2076" t="s">
        <v>21</v>
      </c>
    </row>
    <row r="2077" spans="1:18" x14ac:dyDescent="0.25">
      <c r="A2077">
        <v>222490</v>
      </c>
      <c r="B2077">
        <v>4658</v>
      </c>
      <c r="C2077" s="1">
        <v>44968</v>
      </c>
      <c r="D2077" t="s">
        <v>581</v>
      </c>
      <c r="E2077">
        <v>1</v>
      </c>
      <c r="F2077">
        <v>1</v>
      </c>
      <c r="G2077">
        <v>0</v>
      </c>
      <c r="H2077">
        <v>450000</v>
      </c>
      <c r="I2077">
        <v>67500</v>
      </c>
      <c r="J2077">
        <v>401625</v>
      </c>
      <c r="K2077" t="s">
        <v>22</v>
      </c>
      <c r="L2077">
        <v>19125</v>
      </c>
      <c r="M2077" t="s">
        <v>25</v>
      </c>
      <c r="N2077">
        <v>0</v>
      </c>
      <c r="O2077">
        <v>0</v>
      </c>
      <c r="P2077" t="s">
        <v>336</v>
      </c>
      <c r="Q2077" t="s">
        <v>689</v>
      </c>
      <c r="R2077" t="s">
        <v>21</v>
      </c>
    </row>
    <row r="2078" spans="1:18" hidden="1" x14ac:dyDescent="0.25">
      <c r="A2078">
        <v>171836</v>
      </c>
      <c r="B2078">
        <v>4011</v>
      </c>
      <c r="C2078" s="1">
        <v>44440</v>
      </c>
      <c r="D2078" t="s">
        <v>46</v>
      </c>
      <c r="E2078">
        <v>1</v>
      </c>
      <c r="F2078">
        <v>1</v>
      </c>
      <c r="G2078">
        <v>0</v>
      </c>
      <c r="H2078">
        <v>10450</v>
      </c>
      <c r="I2078">
        <v>1645.88</v>
      </c>
      <c r="J2078">
        <v>8804.1200000000008</v>
      </c>
      <c r="K2078" t="s">
        <v>18</v>
      </c>
      <c r="L2078">
        <v>440.21</v>
      </c>
      <c r="M2078" t="s">
        <v>29</v>
      </c>
      <c r="N2078">
        <v>440.21</v>
      </c>
      <c r="O2078">
        <v>0</v>
      </c>
      <c r="P2078" t="s">
        <v>732</v>
      </c>
      <c r="Q2078" t="s">
        <v>689</v>
      </c>
      <c r="R2078" t="s">
        <v>21</v>
      </c>
    </row>
    <row r="2079" spans="1:18" hidden="1" x14ac:dyDescent="0.25">
      <c r="A2079">
        <v>171969</v>
      </c>
      <c r="B2079">
        <v>4143</v>
      </c>
      <c r="C2079" s="1">
        <v>44547</v>
      </c>
      <c r="D2079" t="s">
        <v>46</v>
      </c>
      <c r="E2079">
        <v>1</v>
      </c>
      <c r="F2079">
        <v>1</v>
      </c>
      <c r="G2079">
        <v>0</v>
      </c>
      <c r="H2079">
        <v>8000</v>
      </c>
      <c r="I2079">
        <v>1260</v>
      </c>
      <c r="J2079">
        <v>6740</v>
      </c>
      <c r="K2079" t="s">
        <v>18</v>
      </c>
      <c r="L2079">
        <v>337</v>
      </c>
      <c r="M2079" t="s">
        <v>29</v>
      </c>
      <c r="N2079">
        <v>337</v>
      </c>
      <c r="O2079">
        <v>0</v>
      </c>
      <c r="P2079" t="s">
        <v>331</v>
      </c>
      <c r="Q2079" t="s">
        <v>689</v>
      </c>
      <c r="R2079" t="s">
        <v>21</v>
      </c>
    </row>
    <row r="2080" spans="1:18" hidden="1" x14ac:dyDescent="0.25">
      <c r="A2080">
        <v>171923</v>
      </c>
      <c r="B2080">
        <v>4098</v>
      </c>
      <c r="C2080" s="1">
        <v>44498</v>
      </c>
      <c r="D2080" t="s">
        <v>46</v>
      </c>
      <c r="E2080">
        <v>1</v>
      </c>
      <c r="F2080">
        <v>1</v>
      </c>
      <c r="G2080">
        <v>0</v>
      </c>
      <c r="H2080">
        <v>9000</v>
      </c>
      <c r="I2080">
        <v>1417.5</v>
      </c>
      <c r="J2080">
        <v>7658.32</v>
      </c>
      <c r="K2080" t="s">
        <v>18</v>
      </c>
      <c r="L2080">
        <v>379.13</v>
      </c>
      <c r="M2080" t="s">
        <v>29</v>
      </c>
      <c r="N2080">
        <v>303.3</v>
      </c>
      <c r="O2080">
        <v>0</v>
      </c>
      <c r="P2080" t="s">
        <v>331</v>
      </c>
      <c r="Q2080" t="s">
        <v>689</v>
      </c>
      <c r="R2080" t="s">
        <v>21</v>
      </c>
    </row>
    <row r="2081" spans="1:18" hidden="1" x14ac:dyDescent="0.25">
      <c r="A2081">
        <v>182126</v>
      </c>
      <c r="B2081">
        <v>4299</v>
      </c>
      <c r="C2081" s="1">
        <v>44666</v>
      </c>
      <c r="D2081" t="s">
        <v>46</v>
      </c>
      <c r="E2081">
        <v>1</v>
      </c>
      <c r="F2081">
        <v>1</v>
      </c>
      <c r="G2081">
        <v>0</v>
      </c>
      <c r="H2081">
        <v>10000</v>
      </c>
      <c r="I2081">
        <v>1575</v>
      </c>
      <c r="J2081">
        <v>8425</v>
      </c>
      <c r="K2081" t="s">
        <v>18</v>
      </c>
      <c r="L2081">
        <v>421.25</v>
      </c>
      <c r="M2081" t="s">
        <v>29</v>
      </c>
      <c r="N2081">
        <v>421.25</v>
      </c>
      <c r="O2081">
        <v>0</v>
      </c>
      <c r="P2081" t="s">
        <v>331</v>
      </c>
      <c r="Q2081" t="s">
        <v>689</v>
      </c>
      <c r="R2081" t="s">
        <v>21</v>
      </c>
    </row>
    <row r="2082" spans="1:18" hidden="1" x14ac:dyDescent="0.25">
      <c r="A2082">
        <v>222343</v>
      </c>
      <c r="B2082">
        <v>4521</v>
      </c>
      <c r="C2082" s="1">
        <v>44837</v>
      </c>
      <c r="D2082" t="s">
        <v>46</v>
      </c>
      <c r="E2082">
        <v>1</v>
      </c>
      <c r="F2082">
        <v>1</v>
      </c>
      <c r="G2082">
        <v>0</v>
      </c>
      <c r="H2082">
        <v>16000</v>
      </c>
      <c r="I2082">
        <v>2520</v>
      </c>
      <c r="J2082">
        <v>13480</v>
      </c>
      <c r="K2082" t="s">
        <v>18</v>
      </c>
      <c r="L2082">
        <v>674</v>
      </c>
      <c r="M2082" t="s">
        <v>29</v>
      </c>
      <c r="N2082">
        <v>674</v>
      </c>
      <c r="O2082">
        <v>0</v>
      </c>
      <c r="P2082" t="s">
        <v>331</v>
      </c>
      <c r="Q2082" t="s">
        <v>689</v>
      </c>
      <c r="R2082" t="s">
        <v>21</v>
      </c>
    </row>
    <row r="2083" spans="1:18" hidden="1" x14ac:dyDescent="0.25">
      <c r="A2083">
        <v>172018</v>
      </c>
      <c r="B2083">
        <v>4192</v>
      </c>
      <c r="C2083" s="1">
        <v>44572</v>
      </c>
      <c r="D2083" t="s">
        <v>402</v>
      </c>
      <c r="E2083">
        <v>1</v>
      </c>
      <c r="F2083">
        <v>1</v>
      </c>
      <c r="G2083">
        <v>0</v>
      </c>
      <c r="H2083">
        <v>6000</v>
      </c>
      <c r="I2083">
        <v>945</v>
      </c>
      <c r="J2083">
        <v>5055</v>
      </c>
      <c r="K2083" t="s">
        <v>18</v>
      </c>
      <c r="L2083">
        <v>252.75</v>
      </c>
      <c r="M2083" t="s">
        <v>29</v>
      </c>
      <c r="N2083">
        <v>252.75</v>
      </c>
      <c r="O2083">
        <v>0</v>
      </c>
      <c r="P2083" t="s">
        <v>328</v>
      </c>
      <c r="Q2083" t="s">
        <v>689</v>
      </c>
      <c r="R2083" t="s">
        <v>21</v>
      </c>
    </row>
    <row r="2084" spans="1:18" hidden="1" x14ac:dyDescent="0.25">
      <c r="A2084">
        <v>171680</v>
      </c>
      <c r="B2084">
        <v>3856</v>
      </c>
      <c r="C2084" s="1">
        <v>44323</v>
      </c>
      <c r="D2084" t="s">
        <v>733</v>
      </c>
      <c r="E2084">
        <v>1</v>
      </c>
      <c r="F2084">
        <v>1</v>
      </c>
      <c r="G2084">
        <v>0</v>
      </c>
      <c r="H2084">
        <v>500</v>
      </c>
      <c r="I2084">
        <v>78.75</v>
      </c>
      <c r="J2084">
        <v>425.46</v>
      </c>
      <c r="K2084" t="s">
        <v>22</v>
      </c>
      <c r="L2084">
        <v>21.06</v>
      </c>
      <c r="M2084" t="s">
        <v>29</v>
      </c>
      <c r="N2084">
        <v>16.850000000000001</v>
      </c>
      <c r="O2084">
        <v>0</v>
      </c>
      <c r="P2084" t="s">
        <v>734</v>
      </c>
      <c r="Q2084" t="s">
        <v>689</v>
      </c>
      <c r="R2084" t="s">
        <v>21</v>
      </c>
    </row>
    <row r="2085" spans="1:18" hidden="1" x14ac:dyDescent="0.25">
      <c r="A2085">
        <v>171607</v>
      </c>
      <c r="B2085">
        <v>3785</v>
      </c>
      <c r="C2085" s="1">
        <v>44259</v>
      </c>
      <c r="D2085" t="s">
        <v>46</v>
      </c>
      <c r="E2085">
        <v>1</v>
      </c>
      <c r="F2085">
        <v>1</v>
      </c>
      <c r="G2085">
        <v>0</v>
      </c>
      <c r="H2085">
        <v>1500</v>
      </c>
      <c r="I2085">
        <v>236.25</v>
      </c>
      <c r="J2085">
        <v>1263.75</v>
      </c>
      <c r="K2085" t="s">
        <v>22</v>
      </c>
      <c r="L2085">
        <v>63.19</v>
      </c>
      <c r="M2085" t="s">
        <v>29</v>
      </c>
      <c r="N2085">
        <v>63.19</v>
      </c>
      <c r="O2085">
        <v>0</v>
      </c>
      <c r="P2085" t="s">
        <v>312</v>
      </c>
      <c r="Q2085" t="s">
        <v>689</v>
      </c>
      <c r="R2085" t="s">
        <v>21</v>
      </c>
    </row>
    <row r="2086" spans="1:18" hidden="1" x14ac:dyDescent="0.25">
      <c r="A2086">
        <v>151546</v>
      </c>
      <c r="B2086">
        <v>3722</v>
      </c>
      <c r="C2086" s="1">
        <v>44211</v>
      </c>
      <c r="D2086" t="s">
        <v>46</v>
      </c>
      <c r="E2086">
        <v>1</v>
      </c>
      <c r="F2086">
        <v>1</v>
      </c>
      <c r="G2086">
        <v>0</v>
      </c>
      <c r="H2086">
        <v>20000</v>
      </c>
      <c r="I2086">
        <v>3150</v>
      </c>
      <c r="J2086">
        <v>16850</v>
      </c>
      <c r="K2086" t="s">
        <v>18</v>
      </c>
      <c r="L2086">
        <v>842.5</v>
      </c>
      <c r="M2086" t="s">
        <v>29</v>
      </c>
      <c r="N2086">
        <v>842.5</v>
      </c>
      <c r="O2086">
        <v>0</v>
      </c>
      <c r="P2086" t="s">
        <v>304</v>
      </c>
      <c r="Q2086" t="s">
        <v>689</v>
      </c>
      <c r="R2086" t="s">
        <v>21</v>
      </c>
    </row>
    <row r="2087" spans="1:18" hidden="1" x14ac:dyDescent="0.25">
      <c r="A2087">
        <v>151568</v>
      </c>
      <c r="B2087">
        <v>3744</v>
      </c>
      <c r="C2087" s="1">
        <v>44230</v>
      </c>
      <c r="D2087" t="s">
        <v>46</v>
      </c>
      <c r="E2087">
        <v>1</v>
      </c>
      <c r="F2087">
        <v>1</v>
      </c>
      <c r="G2087">
        <v>0</v>
      </c>
      <c r="H2087">
        <v>2520</v>
      </c>
      <c r="I2087">
        <v>396.9</v>
      </c>
      <c r="J2087">
        <v>2123.1</v>
      </c>
      <c r="K2087" t="s">
        <v>22</v>
      </c>
      <c r="L2087">
        <v>106.16</v>
      </c>
      <c r="M2087" t="s">
        <v>29</v>
      </c>
      <c r="N2087">
        <v>106.16</v>
      </c>
      <c r="O2087">
        <v>0</v>
      </c>
      <c r="P2087" t="s">
        <v>735</v>
      </c>
      <c r="Q2087" t="s">
        <v>689</v>
      </c>
      <c r="R2087" t="s">
        <v>21</v>
      </c>
    </row>
    <row r="2088" spans="1:18" hidden="1" x14ac:dyDescent="0.25">
      <c r="A2088">
        <v>151549</v>
      </c>
      <c r="B2088">
        <v>3725</v>
      </c>
      <c r="C2088" s="1">
        <v>44214</v>
      </c>
      <c r="D2088" t="s">
        <v>736</v>
      </c>
      <c r="E2088">
        <v>15</v>
      </c>
      <c r="F2088">
        <v>10</v>
      </c>
      <c r="G2088">
        <v>5</v>
      </c>
      <c r="H2088">
        <v>15000</v>
      </c>
      <c r="I2088">
        <v>2362.5</v>
      </c>
      <c r="J2088">
        <v>12637.5</v>
      </c>
      <c r="K2088" t="s">
        <v>18</v>
      </c>
      <c r="L2088">
        <v>631.88</v>
      </c>
      <c r="M2088" t="s">
        <v>29</v>
      </c>
      <c r="N2088">
        <v>631.88</v>
      </c>
      <c r="O2088">
        <v>0</v>
      </c>
      <c r="P2088" t="s">
        <v>304</v>
      </c>
      <c r="Q2088" t="s">
        <v>689</v>
      </c>
      <c r="R2088" t="s">
        <v>21</v>
      </c>
    </row>
    <row r="2089" spans="1:18" hidden="1" x14ac:dyDescent="0.25">
      <c r="A2089">
        <v>171766</v>
      </c>
      <c r="B2089">
        <v>3941</v>
      </c>
      <c r="C2089" s="1">
        <v>44406</v>
      </c>
      <c r="D2089" t="s">
        <v>46</v>
      </c>
      <c r="E2089">
        <v>1</v>
      </c>
      <c r="F2089">
        <v>1</v>
      </c>
      <c r="G2089">
        <v>0</v>
      </c>
      <c r="H2089">
        <v>2000</v>
      </c>
      <c r="I2089">
        <v>315</v>
      </c>
      <c r="J2089">
        <v>1685</v>
      </c>
      <c r="K2089" t="s">
        <v>18</v>
      </c>
      <c r="L2089">
        <v>84.25</v>
      </c>
      <c r="M2089" t="s">
        <v>29</v>
      </c>
      <c r="N2089">
        <v>84.25</v>
      </c>
      <c r="O2089">
        <v>0</v>
      </c>
      <c r="P2089" t="s">
        <v>310</v>
      </c>
      <c r="Q2089" t="s">
        <v>689</v>
      </c>
      <c r="R2089" t="s">
        <v>21</v>
      </c>
    </row>
    <row r="2090" spans="1:18" hidden="1" x14ac:dyDescent="0.25">
      <c r="A2090">
        <v>151564</v>
      </c>
      <c r="B2090">
        <v>3740</v>
      </c>
      <c r="C2090" s="1">
        <v>44229</v>
      </c>
      <c r="D2090" t="s">
        <v>46</v>
      </c>
      <c r="E2090">
        <v>1</v>
      </c>
      <c r="F2090">
        <v>1</v>
      </c>
      <c r="G2090">
        <v>0</v>
      </c>
      <c r="H2090">
        <v>3000</v>
      </c>
      <c r="I2090">
        <v>450</v>
      </c>
      <c r="J2090">
        <v>2677.5</v>
      </c>
      <c r="K2090" t="s">
        <v>22</v>
      </c>
      <c r="L2090">
        <v>127.5</v>
      </c>
      <c r="M2090" t="s">
        <v>25</v>
      </c>
      <c r="N2090">
        <v>0</v>
      </c>
      <c r="O2090">
        <v>0</v>
      </c>
      <c r="P2090" t="s">
        <v>304</v>
      </c>
      <c r="Q2090" t="s">
        <v>689</v>
      </c>
      <c r="R2090" t="s">
        <v>21</v>
      </c>
    </row>
    <row r="2091" spans="1:18" hidden="1" x14ac:dyDescent="0.25">
      <c r="A2091">
        <v>171644</v>
      </c>
      <c r="B2091">
        <v>3820</v>
      </c>
      <c r="C2091" s="1">
        <v>44298</v>
      </c>
      <c r="D2091" t="s">
        <v>46</v>
      </c>
      <c r="E2091">
        <v>1</v>
      </c>
      <c r="F2091">
        <v>1</v>
      </c>
      <c r="G2091">
        <v>0</v>
      </c>
      <c r="H2091">
        <v>15000</v>
      </c>
      <c r="I2091">
        <v>2362.5</v>
      </c>
      <c r="J2091">
        <v>12637.5</v>
      </c>
      <c r="K2091" t="s">
        <v>22</v>
      </c>
      <c r="L2091">
        <v>631.88</v>
      </c>
      <c r="M2091" t="s">
        <v>29</v>
      </c>
      <c r="N2091">
        <v>631.88</v>
      </c>
      <c r="O2091">
        <v>0</v>
      </c>
      <c r="P2091" t="s">
        <v>304</v>
      </c>
      <c r="Q2091" t="s">
        <v>689</v>
      </c>
      <c r="R2091" t="s">
        <v>21</v>
      </c>
    </row>
    <row r="2092" spans="1:18" hidden="1" x14ac:dyDescent="0.25">
      <c r="A2092">
        <v>171664</v>
      </c>
      <c r="B2092">
        <v>3840</v>
      </c>
      <c r="C2092" s="1">
        <v>44312</v>
      </c>
      <c r="D2092" t="s">
        <v>46</v>
      </c>
      <c r="E2092">
        <v>1</v>
      </c>
      <c r="F2092">
        <v>1</v>
      </c>
      <c r="G2092">
        <v>0</v>
      </c>
      <c r="H2092">
        <v>10999.68</v>
      </c>
      <c r="I2092">
        <v>1732.45</v>
      </c>
      <c r="J2092">
        <v>9267.23</v>
      </c>
      <c r="K2092" t="s">
        <v>18</v>
      </c>
      <c r="L2092">
        <v>463.36</v>
      </c>
      <c r="M2092" t="s">
        <v>29</v>
      </c>
      <c r="N2092">
        <v>463.36</v>
      </c>
      <c r="O2092">
        <v>0</v>
      </c>
      <c r="P2092" t="s">
        <v>304</v>
      </c>
      <c r="Q2092" t="s">
        <v>689</v>
      </c>
      <c r="R2092" t="s">
        <v>21</v>
      </c>
    </row>
    <row r="2093" spans="1:18" hidden="1" x14ac:dyDescent="0.25">
      <c r="A2093">
        <v>151474</v>
      </c>
      <c r="B2093">
        <v>3650</v>
      </c>
      <c r="C2093" s="1">
        <v>44142</v>
      </c>
      <c r="D2093" t="s">
        <v>46</v>
      </c>
      <c r="E2093">
        <v>1</v>
      </c>
      <c r="F2093">
        <v>1</v>
      </c>
      <c r="G2093">
        <v>0</v>
      </c>
      <c r="H2093">
        <v>3800</v>
      </c>
      <c r="I2093">
        <v>598.5</v>
      </c>
      <c r="J2093">
        <v>3201.5</v>
      </c>
      <c r="K2093" t="s">
        <v>22</v>
      </c>
      <c r="L2093">
        <v>160.07</v>
      </c>
      <c r="M2093" t="s">
        <v>29</v>
      </c>
      <c r="N2093">
        <v>160.07</v>
      </c>
      <c r="O2093">
        <v>0</v>
      </c>
      <c r="P2093" t="s">
        <v>737</v>
      </c>
      <c r="Q2093" t="s">
        <v>689</v>
      </c>
      <c r="R2093" t="s">
        <v>21</v>
      </c>
    </row>
    <row r="2094" spans="1:18" hidden="1" x14ac:dyDescent="0.25">
      <c r="A2094">
        <v>222314</v>
      </c>
      <c r="B2094">
        <v>4492</v>
      </c>
      <c r="C2094" s="1">
        <v>44812</v>
      </c>
      <c r="D2094" t="s">
        <v>738</v>
      </c>
      <c r="E2094">
        <v>1</v>
      </c>
      <c r="F2094">
        <v>1</v>
      </c>
      <c r="G2094">
        <v>0</v>
      </c>
      <c r="H2094">
        <v>4762</v>
      </c>
      <c r="I2094">
        <v>750.01</v>
      </c>
      <c r="J2094">
        <v>4011.99</v>
      </c>
      <c r="K2094" t="s">
        <v>18</v>
      </c>
      <c r="L2094">
        <v>200.6</v>
      </c>
      <c r="M2094" t="s">
        <v>29</v>
      </c>
      <c r="N2094">
        <v>200.6</v>
      </c>
      <c r="O2094">
        <v>0</v>
      </c>
      <c r="P2094" t="s">
        <v>737</v>
      </c>
      <c r="Q2094" t="s">
        <v>689</v>
      </c>
      <c r="R2094" t="s">
        <v>21</v>
      </c>
    </row>
    <row r="2095" spans="1:18" hidden="1" x14ac:dyDescent="0.25">
      <c r="A2095">
        <v>151478</v>
      </c>
      <c r="B2095">
        <v>3654</v>
      </c>
      <c r="C2095" s="1">
        <v>44142</v>
      </c>
      <c r="D2095" t="s">
        <v>46</v>
      </c>
      <c r="E2095">
        <v>1</v>
      </c>
      <c r="F2095">
        <v>1</v>
      </c>
      <c r="G2095">
        <v>0</v>
      </c>
      <c r="H2095">
        <v>57143</v>
      </c>
      <c r="I2095">
        <v>9000.02</v>
      </c>
      <c r="J2095">
        <v>48142.98</v>
      </c>
      <c r="K2095" t="s">
        <v>22</v>
      </c>
      <c r="L2095">
        <v>2407.15</v>
      </c>
      <c r="M2095" t="s">
        <v>29</v>
      </c>
      <c r="N2095">
        <v>2407.15</v>
      </c>
      <c r="O2095">
        <v>0</v>
      </c>
      <c r="P2095" t="s">
        <v>569</v>
      </c>
      <c r="Q2095" t="s">
        <v>689</v>
      </c>
      <c r="R2095" t="s">
        <v>21</v>
      </c>
    </row>
    <row r="2096" spans="1:18" hidden="1" x14ac:dyDescent="0.25">
      <c r="A2096">
        <v>171735</v>
      </c>
      <c r="B2096">
        <v>3910</v>
      </c>
      <c r="C2096" s="1">
        <v>44370</v>
      </c>
      <c r="D2096" t="s">
        <v>81</v>
      </c>
      <c r="E2096">
        <v>4</v>
      </c>
      <c r="F2096">
        <v>3</v>
      </c>
      <c r="G2096">
        <v>1</v>
      </c>
      <c r="H2096">
        <v>45000</v>
      </c>
      <c r="I2096">
        <v>7087.5</v>
      </c>
      <c r="J2096">
        <v>37912.5</v>
      </c>
      <c r="K2096" t="s">
        <v>18</v>
      </c>
      <c r="L2096">
        <v>1895.63</v>
      </c>
      <c r="M2096" t="s">
        <v>29</v>
      </c>
      <c r="N2096">
        <v>1895.63</v>
      </c>
      <c r="O2096">
        <v>0</v>
      </c>
      <c r="P2096" t="s">
        <v>304</v>
      </c>
      <c r="Q2096" t="s">
        <v>689</v>
      </c>
      <c r="R2096" t="s">
        <v>21</v>
      </c>
    </row>
    <row r="2097" spans="1:18" hidden="1" x14ac:dyDescent="0.25">
      <c r="A2097">
        <v>151531</v>
      </c>
      <c r="B2097">
        <v>3707</v>
      </c>
      <c r="C2097" s="1">
        <v>44205</v>
      </c>
      <c r="D2097" t="s">
        <v>739</v>
      </c>
      <c r="E2097">
        <v>2</v>
      </c>
      <c r="F2097">
        <v>1</v>
      </c>
      <c r="G2097">
        <v>1</v>
      </c>
      <c r="H2097">
        <v>6400</v>
      </c>
      <c r="I2097">
        <v>1008</v>
      </c>
      <c r="J2097">
        <v>5392</v>
      </c>
      <c r="K2097" t="s">
        <v>18</v>
      </c>
      <c r="L2097">
        <v>269.60000000000002</v>
      </c>
      <c r="M2097" t="s">
        <v>29</v>
      </c>
      <c r="N2097">
        <v>269.60000000000002</v>
      </c>
      <c r="O2097">
        <v>0</v>
      </c>
      <c r="P2097" t="s">
        <v>309</v>
      </c>
      <c r="Q2097" t="s">
        <v>689</v>
      </c>
      <c r="R2097" t="s">
        <v>21</v>
      </c>
    </row>
    <row r="2098" spans="1:18" hidden="1" x14ac:dyDescent="0.25">
      <c r="A2098">
        <v>171652</v>
      </c>
      <c r="B2098">
        <v>3828</v>
      </c>
      <c r="C2098" s="1">
        <v>44303</v>
      </c>
      <c r="D2098" t="s">
        <v>46</v>
      </c>
      <c r="E2098">
        <v>1</v>
      </c>
      <c r="F2098">
        <v>1</v>
      </c>
      <c r="G2098">
        <v>0</v>
      </c>
      <c r="H2098">
        <v>12000</v>
      </c>
      <c r="I2098">
        <v>1890</v>
      </c>
      <c r="J2098">
        <v>10110</v>
      </c>
      <c r="K2098" t="s">
        <v>22</v>
      </c>
      <c r="L2098">
        <v>505.5</v>
      </c>
      <c r="M2098" t="s">
        <v>29</v>
      </c>
      <c r="N2098">
        <v>505.5</v>
      </c>
      <c r="O2098">
        <v>0</v>
      </c>
      <c r="P2098" t="s">
        <v>297</v>
      </c>
      <c r="Q2098" t="s">
        <v>689</v>
      </c>
      <c r="R2098" t="s">
        <v>21</v>
      </c>
    </row>
    <row r="2099" spans="1:18" hidden="1" x14ac:dyDescent="0.25">
      <c r="A2099">
        <v>222529</v>
      </c>
      <c r="B2099">
        <v>4697</v>
      </c>
      <c r="C2099" s="1">
        <v>45006</v>
      </c>
      <c r="D2099" t="s">
        <v>722</v>
      </c>
      <c r="E2099">
        <v>1</v>
      </c>
      <c r="F2099">
        <v>1</v>
      </c>
      <c r="G2099">
        <v>0</v>
      </c>
      <c r="H2099">
        <v>13440</v>
      </c>
      <c r="I2099">
        <v>2116.8000000000002</v>
      </c>
      <c r="J2099">
        <v>11323.2</v>
      </c>
      <c r="K2099" t="s">
        <v>18</v>
      </c>
      <c r="L2099">
        <v>566.16</v>
      </c>
      <c r="M2099" t="s">
        <v>29</v>
      </c>
      <c r="N2099">
        <v>566.16</v>
      </c>
      <c r="O2099">
        <v>0</v>
      </c>
      <c r="P2099" t="s">
        <v>286</v>
      </c>
      <c r="Q2099" t="s">
        <v>689</v>
      </c>
      <c r="R2099" t="s">
        <v>21</v>
      </c>
    </row>
    <row r="2100" spans="1:18" hidden="1" x14ac:dyDescent="0.25">
      <c r="A2100">
        <v>222561</v>
      </c>
      <c r="B2100">
        <v>4729</v>
      </c>
      <c r="C2100" s="1">
        <v>45037</v>
      </c>
      <c r="D2100" t="s">
        <v>722</v>
      </c>
      <c r="E2100">
        <v>1</v>
      </c>
      <c r="F2100">
        <v>1</v>
      </c>
      <c r="G2100">
        <v>0</v>
      </c>
      <c r="H2100">
        <v>13440</v>
      </c>
      <c r="I2100">
        <v>2112.77</v>
      </c>
      <c r="J2100">
        <v>11327.23</v>
      </c>
      <c r="K2100" t="s">
        <v>18</v>
      </c>
      <c r="L2100">
        <v>566.36</v>
      </c>
      <c r="M2100" t="s">
        <v>29</v>
      </c>
      <c r="N2100">
        <v>566.36</v>
      </c>
      <c r="O2100">
        <v>0</v>
      </c>
      <c r="P2100" t="s">
        <v>286</v>
      </c>
      <c r="Q2100" t="s">
        <v>689</v>
      </c>
      <c r="R2100" t="s">
        <v>21</v>
      </c>
    </row>
    <row r="2101" spans="1:18" hidden="1" x14ac:dyDescent="0.25">
      <c r="A2101">
        <v>222379</v>
      </c>
      <c r="B2101">
        <v>4552</v>
      </c>
      <c r="C2101" s="1">
        <v>44853</v>
      </c>
      <c r="D2101" t="s">
        <v>693</v>
      </c>
      <c r="E2101">
        <v>1</v>
      </c>
      <c r="F2101">
        <v>1</v>
      </c>
      <c r="G2101">
        <v>0</v>
      </c>
      <c r="H2101">
        <v>13440</v>
      </c>
      <c r="I2101">
        <v>2116.8000000000002</v>
      </c>
      <c r="J2101">
        <v>11436.43</v>
      </c>
      <c r="K2101" t="s">
        <v>18</v>
      </c>
      <c r="L2101">
        <v>566.16</v>
      </c>
      <c r="M2101" t="s">
        <v>29</v>
      </c>
      <c r="N2101">
        <v>452.93</v>
      </c>
      <c r="O2101">
        <v>0</v>
      </c>
      <c r="P2101" t="s">
        <v>286</v>
      </c>
      <c r="Q2101" t="s">
        <v>689</v>
      </c>
      <c r="R2101" t="s">
        <v>21</v>
      </c>
    </row>
    <row r="2102" spans="1:18" hidden="1" x14ac:dyDescent="0.25">
      <c r="A2102">
        <v>222342</v>
      </c>
      <c r="B2102">
        <v>4520</v>
      </c>
      <c r="C2102" s="1">
        <v>44837</v>
      </c>
      <c r="D2102" t="s">
        <v>693</v>
      </c>
      <c r="E2102">
        <v>1</v>
      </c>
      <c r="F2102">
        <v>1</v>
      </c>
      <c r="G2102">
        <v>0</v>
      </c>
      <c r="H2102">
        <v>13440</v>
      </c>
      <c r="I2102">
        <v>2116.8000000000002</v>
      </c>
      <c r="J2102">
        <v>11323.2</v>
      </c>
      <c r="K2102" t="s">
        <v>18</v>
      </c>
      <c r="L2102">
        <v>566.16</v>
      </c>
      <c r="M2102" t="s">
        <v>29</v>
      </c>
      <c r="N2102">
        <v>566.16</v>
      </c>
      <c r="O2102">
        <v>0</v>
      </c>
      <c r="P2102" t="s">
        <v>286</v>
      </c>
      <c r="Q2102" t="s">
        <v>689</v>
      </c>
      <c r="R2102" t="s">
        <v>21</v>
      </c>
    </row>
    <row r="2103" spans="1:18" hidden="1" x14ac:dyDescent="0.25">
      <c r="A2103">
        <v>222417</v>
      </c>
      <c r="B2103">
        <v>4587</v>
      </c>
      <c r="C2103" s="1">
        <v>44916</v>
      </c>
      <c r="D2103" t="s">
        <v>722</v>
      </c>
      <c r="E2103">
        <v>1</v>
      </c>
      <c r="F2103">
        <v>1</v>
      </c>
      <c r="G2103">
        <v>0</v>
      </c>
      <c r="H2103">
        <v>16800</v>
      </c>
      <c r="I2103">
        <v>2646</v>
      </c>
      <c r="J2103">
        <v>14295.54</v>
      </c>
      <c r="K2103" t="s">
        <v>18</v>
      </c>
      <c r="L2103">
        <v>707.7</v>
      </c>
      <c r="M2103" t="s">
        <v>29</v>
      </c>
      <c r="N2103">
        <v>566.16</v>
      </c>
      <c r="O2103">
        <v>0</v>
      </c>
      <c r="P2103" t="s">
        <v>286</v>
      </c>
      <c r="Q2103" t="s">
        <v>689</v>
      </c>
      <c r="R2103" t="s">
        <v>21</v>
      </c>
    </row>
    <row r="2104" spans="1:18" hidden="1" x14ac:dyDescent="0.25">
      <c r="A2104">
        <v>171983</v>
      </c>
      <c r="B2104">
        <v>4157</v>
      </c>
      <c r="C2104" s="1">
        <v>44554</v>
      </c>
      <c r="D2104" t="s">
        <v>693</v>
      </c>
      <c r="E2104">
        <v>1</v>
      </c>
      <c r="F2104">
        <v>1</v>
      </c>
      <c r="G2104">
        <v>0</v>
      </c>
      <c r="H2104">
        <v>16800</v>
      </c>
      <c r="I2104">
        <v>2646</v>
      </c>
      <c r="J2104">
        <v>14154</v>
      </c>
      <c r="K2104" t="s">
        <v>18</v>
      </c>
      <c r="L2104">
        <v>707.7</v>
      </c>
      <c r="M2104" t="s">
        <v>29</v>
      </c>
      <c r="N2104">
        <v>707.7</v>
      </c>
      <c r="O2104">
        <v>0</v>
      </c>
      <c r="P2104" t="s">
        <v>286</v>
      </c>
      <c r="Q2104" t="s">
        <v>689</v>
      </c>
      <c r="R2104" t="s">
        <v>21</v>
      </c>
    </row>
    <row r="2105" spans="1:18" hidden="1" x14ac:dyDescent="0.25">
      <c r="A2105">
        <v>222299</v>
      </c>
      <c r="B2105">
        <v>4477</v>
      </c>
      <c r="C2105" s="1">
        <v>44803</v>
      </c>
      <c r="D2105" t="s">
        <v>693</v>
      </c>
      <c r="E2105">
        <v>2</v>
      </c>
      <c r="F2105">
        <v>2</v>
      </c>
      <c r="G2105">
        <v>0</v>
      </c>
      <c r="H2105">
        <v>26880</v>
      </c>
      <c r="I2105">
        <v>4233.6000000000004</v>
      </c>
      <c r="J2105">
        <v>22646.400000000001</v>
      </c>
      <c r="K2105" t="s">
        <v>18</v>
      </c>
      <c r="L2105">
        <v>1132.32</v>
      </c>
      <c r="M2105" t="s">
        <v>29</v>
      </c>
      <c r="N2105">
        <v>1132.32</v>
      </c>
      <c r="O2105">
        <v>0</v>
      </c>
      <c r="P2105" t="s">
        <v>286</v>
      </c>
      <c r="Q2105" t="s">
        <v>689</v>
      </c>
      <c r="R2105" t="s">
        <v>21</v>
      </c>
    </row>
    <row r="2106" spans="1:18" hidden="1" x14ac:dyDescent="0.25">
      <c r="A2106">
        <v>182101</v>
      </c>
      <c r="B2106">
        <v>4274</v>
      </c>
      <c r="C2106" s="1">
        <v>44650</v>
      </c>
      <c r="D2106" t="s">
        <v>702</v>
      </c>
      <c r="E2106">
        <v>2</v>
      </c>
      <c r="F2106">
        <v>2</v>
      </c>
      <c r="G2106">
        <v>0</v>
      </c>
      <c r="H2106">
        <v>26880</v>
      </c>
      <c r="I2106">
        <v>4233.6000000000004</v>
      </c>
      <c r="J2106">
        <v>22646.400000000001</v>
      </c>
      <c r="K2106" t="s">
        <v>18</v>
      </c>
      <c r="L2106">
        <v>1132.32</v>
      </c>
      <c r="M2106" t="s">
        <v>29</v>
      </c>
      <c r="N2106">
        <v>1132.32</v>
      </c>
      <c r="O2106">
        <v>0</v>
      </c>
      <c r="P2106" t="s">
        <v>286</v>
      </c>
      <c r="Q2106" t="s">
        <v>689</v>
      </c>
      <c r="R2106" t="s">
        <v>21</v>
      </c>
    </row>
    <row r="2107" spans="1:18" hidden="1" x14ac:dyDescent="0.25">
      <c r="A2107">
        <v>171892</v>
      </c>
      <c r="B2107">
        <v>4067</v>
      </c>
      <c r="C2107" s="1">
        <v>44481</v>
      </c>
      <c r="D2107" t="s">
        <v>693</v>
      </c>
      <c r="E2107">
        <v>1</v>
      </c>
      <c r="F2107">
        <v>1</v>
      </c>
      <c r="G2107">
        <v>0</v>
      </c>
      <c r="H2107">
        <v>13440</v>
      </c>
      <c r="I2107">
        <v>2116.8000000000002</v>
      </c>
      <c r="J2107">
        <v>11323.2</v>
      </c>
      <c r="K2107" t="s">
        <v>18</v>
      </c>
      <c r="L2107">
        <v>566.16</v>
      </c>
      <c r="M2107" t="s">
        <v>29</v>
      </c>
      <c r="N2107">
        <v>566.16</v>
      </c>
      <c r="O2107">
        <v>0</v>
      </c>
      <c r="P2107" t="s">
        <v>286</v>
      </c>
      <c r="Q2107" t="s">
        <v>689</v>
      </c>
      <c r="R2107" t="s">
        <v>21</v>
      </c>
    </row>
    <row r="2108" spans="1:18" hidden="1" x14ac:dyDescent="0.25">
      <c r="A2108">
        <v>171922</v>
      </c>
      <c r="B2108">
        <v>4097</v>
      </c>
      <c r="C2108" s="1">
        <v>44498</v>
      </c>
      <c r="D2108" t="s">
        <v>693</v>
      </c>
      <c r="E2108">
        <v>1</v>
      </c>
      <c r="F2108">
        <v>1</v>
      </c>
      <c r="G2108">
        <v>0</v>
      </c>
      <c r="H2108">
        <v>13440</v>
      </c>
      <c r="I2108">
        <v>2116.8000000000002</v>
      </c>
      <c r="J2108">
        <v>11436.43</v>
      </c>
      <c r="K2108" t="s">
        <v>18</v>
      </c>
      <c r="L2108">
        <v>566.16</v>
      </c>
      <c r="M2108" t="s">
        <v>29</v>
      </c>
      <c r="N2108">
        <v>452.93</v>
      </c>
      <c r="O2108">
        <v>0</v>
      </c>
      <c r="P2108" t="s">
        <v>286</v>
      </c>
      <c r="Q2108" t="s">
        <v>689</v>
      </c>
      <c r="R2108" t="s">
        <v>21</v>
      </c>
    </row>
    <row r="2109" spans="1:18" hidden="1" x14ac:dyDescent="0.25">
      <c r="A2109">
        <v>171632</v>
      </c>
      <c r="B2109">
        <v>3808</v>
      </c>
      <c r="C2109" s="1">
        <v>44296</v>
      </c>
      <c r="D2109" t="s">
        <v>702</v>
      </c>
      <c r="E2109">
        <v>1</v>
      </c>
      <c r="F2109">
        <v>1</v>
      </c>
      <c r="G2109">
        <v>0</v>
      </c>
      <c r="H2109">
        <v>13440</v>
      </c>
      <c r="I2109">
        <v>2116.8000000000002</v>
      </c>
      <c r="J2109">
        <v>11323.2</v>
      </c>
      <c r="K2109" t="s">
        <v>18</v>
      </c>
      <c r="L2109">
        <v>566.16</v>
      </c>
      <c r="M2109" t="s">
        <v>29</v>
      </c>
      <c r="N2109">
        <v>566.16</v>
      </c>
      <c r="O2109">
        <v>0</v>
      </c>
      <c r="P2109" t="s">
        <v>286</v>
      </c>
      <c r="Q2109" t="s">
        <v>689</v>
      </c>
      <c r="R2109" t="s">
        <v>21</v>
      </c>
    </row>
    <row r="2110" spans="1:18" hidden="1" x14ac:dyDescent="0.25">
      <c r="A2110">
        <v>151444</v>
      </c>
      <c r="B2110">
        <v>3622</v>
      </c>
      <c r="C2110" s="1">
        <v>44128</v>
      </c>
      <c r="D2110" t="s">
        <v>740</v>
      </c>
      <c r="E2110">
        <v>4</v>
      </c>
      <c r="F2110">
        <v>3</v>
      </c>
      <c r="G2110">
        <v>1</v>
      </c>
      <c r="H2110">
        <v>40320</v>
      </c>
      <c r="I2110">
        <v>6350.4</v>
      </c>
      <c r="J2110">
        <v>34309.300000000003</v>
      </c>
      <c r="K2110" t="s">
        <v>18</v>
      </c>
      <c r="L2110">
        <v>1698.48</v>
      </c>
      <c r="M2110" t="s">
        <v>29</v>
      </c>
      <c r="N2110">
        <v>1358.78</v>
      </c>
      <c r="O2110">
        <v>0</v>
      </c>
      <c r="P2110" t="s">
        <v>286</v>
      </c>
      <c r="Q2110" t="s">
        <v>689</v>
      </c>
      <c r="R2110" t="s">
        <v>21</v>
      </c>
    </row>
    <row r="2111" spans="1:18" hidden="1" x14ac:dyDescent="0.25">
      <c r="A2111">
        <v>151457</v>
      </c>
      <c r="B2111">
        <v>3635</v>
      </c>
      <c r="C2111" s="1">
        <v>44130</v>
      </c>
      <c r="D2111" t="s">
        <v>46</v>
      </c>
      <c r="E2111">
        <v>1</v>
      </c>
      <c r="F2111">
        <v>1</v>
      </c>
      <c r="G2111">
        <v>0</v>
      </c>
      <c r="H2111">
        <v>11760</v>
      </c>
      <c r="I2111">
        <v>1852.2</v>
      </c>
      <c r="J2111">
        <v>9907.7999999999993</v>
      </c>
      <c r="K2111" t="s">
        <v>18</v>
      </c>
      <c r="L2111">
        <v>495.39</v>
      </c>
      <c r="M2111" t="s">
        <v>29</v>
      </c>
      <c r="N2111">
        <v>495.39</v>
      </c>
      <c r="O2111">
        <v>0</v>
      </c>
      <c r="P2111" t="s">
        <v>286</v>
      </c>
      <c r="Q2111" t="s">
        <v>689</v>
      </c>
      <c r="R2111" t="s">
        <v>21</v>
      </c>
    </row>
    <row r="2112" spans="1:18" hidden="1" x14ac:dyDescent="0.25">
      <c r="A2112">
        <v>151509</v>
      </c>
      <c r="B2112">
        <v>3685</v>
      </c>
      <c r="C2112" s="1">
        <v>44187</v>
      </c>
      <c r="D2112" t="s">
        <v>693</v>
      </c>
      <c r="E2112">
        <v>1</v>
      </c>
      <c r="F2112">
        <v>1</v>
      </c>
      <c r="G2112">
        <v>0</v>
      </c>
      <c r="H2112">
        <v>16800</v>
      </c>
      <c r="I2112">
        <v>2646</v>
      </c>
      <c r="J2112">
        <v>14154</v>
      </c>
      <c r="K2112" t="s">
        <v>18</v>
      </c>
      <c r="L2112">
        <v>707.7</v>
      </c>
      <c r="M2112" t="s">
        <v>29</v>
      </c>
      <c r="N2112">
        <v>707.7</v>
      </c>
      <c r="O2112">
        <v>0</v>
      </c>
      <c r="P2112" t="s">
        <v>286</v>
      </c>
      <c r="Q2112" t="s">
        <v>689</v>
      </c>
      <c r="R2112" t="s">
        <v>21</v>
      </c>
    </row>
    <row r="2113" spans="1:18" hidden="1" x14ac:dyDescent="0.25">
      <c r="A2113">
        <v>141372</v>
      </c>
      <c r="B2113">
        <v>3550</v>
      </c>
      <c r="C2113" s="1">
        <v>44074</v>
      </c>
      <c r="D2113" t="s">
        <v>46</v>
      </c>
      <c r="E2113">
        <v>6</v>
      </c>
      <c r="F2113">
        <v>6</v>
      </c>
      <c r="G2113">
        <v>0</v>
      </c>
      <c r="H2113">
        <v>6300</v>
      </c>
      <c r="I2113">
        <v>984.4</v>
      </c>
      <c r="J2113">
        <v>5315.6</v>
      </c>
      <c r="K2113" t="s">
        <v>22</v>
      </c>
      <c r="L2113">
        <v>265.77999999999997</v>
      </c>
      <c r="M2113" t="s">
        <v>29</v>
      </c>
      <c r="N2113">
        <v>265.77999999999997</v>
      </c>
      <c r="O2113">
        <v>0</v>
      </c>
      <c r="P2113" t="s">
        <v>741</v>
      </c>
      <c r="Q2113" t="s">
        <v>689</v>
      </c>
      <c r="R2113" t="s">
        <v>21</v>
      </c>
    </row>
    <row r="2114" spans="1:18" hidden="1" x14ac:dyDescent="0.25">
      <c r="A2114">
        <v>161574</v>
      </c>
      <c r="B2114">
        <v>3751</v>
      </c>
      <c r="C2114" s="1">
        <v>44235</v>
      </c>
      <c r="D2114" t="s">
        <v>46</v>
      </c>
      <c r="E2114">
        <v>10</v>
      </c>
      <c r="F2114">
        <v>10</v>
      </c>
      <c r="G2114">
        <v>0</v>
      </c>
      <c r="H2114">
        <v>4200</v>
      </c>
      <c r="I2114">
        <v>661.5</v>
      </c>
      <c r="J2114">
        <v>3538.5</v>
      </c>
      <c r="K2114" t="s">
        <v>22</v>
      </c>
      <c r="L2114">
        <v>176.92</v>
      </c>
      <c r="M2114" t="s">
        <v>29</v>
      </c>
      <c r="N2114">
        <v>176.92</v>
      </c>
      <c r="O2114">
        <v>0</v>
      </c>
      <c r="P2114" t="s">
        <v>741</v>
      </c>
      <c r="Q2114" t="s">
        <v>689</v>
      </c>
      <c r="R2114" t="s">
        <v>21</v>
      </c>
    </row>
    <row r="2115" spans="1:18" hidden="1" x14ac:dyDescent="0.25">
      <c r="A2115">
        <v>171646</v>
      </c>
      <c r="B2115">
        <v>3822</v>
      </c>
      <c r="C2115" s="1">
        <v>44301</v>
      </c>
      <c r="D2115" t="s">
        <v>46</v>
      </c>
      <c r="E2115">
        <v>5</v>
      </c>
      <c r="F2115">
        <v>3</v>
      </c>
      <c r="G2115">
        <v>2</v>
      </c>
      <c r="H2115">
        <v>9999</v>
      </c>
      <c r="I2115">
        <v>1574.85</v>
      </c>
      <c r="J2115">
        <v>8424.15</v>
      </c>
      <c r="K2115" t="s">
        <v>18</v>
      </c>
      <c r="L2115">
        <v>421.21</v>
      </c>
      <c r="M2115" t="s">
        <v>29</v>
      </c>
      <c r="N2115">
        <v>421.21</v>
      </c>
      <c r="O2115">
        <v>0</v>
      </c>
      <c r="P2115" t="s">
        <v>268</v>
      </c>
      <c r="Q2115" t="s">
        <v>689</v>
      </c>
      <c r="R2115" t="s">
        <v>21</v>
      </c>
    </row>
    <row r="2116" spans="1:18" hidden="1" x14ac:dyDescent="0.25">
      <c r="A2116">
        <v>141289</v>
      </c>
      <c r="B2116">
        <v>3467</v>
      </c>
      <c r="C2116" s="1">
        <v>44012</v>
      </c>
      <c r="D2116" t="s">
        <v>46</v>
      </c>
      <c r="E2116">
        <v>1</v>
      </c>
      <c r="F2116">
        <v>1</v>
      </c>
      <c r="G2116">
        <v>0</v>
      </c>
      <c r="H2116">
        <v>3000</v>
      </c>
      <c r="I2116">
        <v>471.6</v>
      </c>
      <c r="J2116">
        <v>2528.4</v>
      </c>
      <c r="K2116" t="s">
        <v>22</v>
      </c>
      <c r="L2116">
        <v>126.42</v>
      </c>
      <c r="M2116" t="s">
        <v>29</v>
      </c>
      <c r="N2116">
        <v>126.42</v>
      </c>
      <c r="O2116">
        <v>0</v>
      </c>
      <c r="P2116" t="s">
        <v>742</v>
      </c>
      <c r="Q2116" t="s">
        <v>689</v>
      </c>
      <c r="R2116" t="s">
        <v>21</v>
      </c>
    </row>
    <row r="2117" spans="1:18" hidden="1" x14ac:dyDescent="0.25">
      <c r="A2117">
        <v>222460</v>
      </c>
      <c r="B2117">
        <v>4629</v>
      </c>
      <c r="C2117" s="1">
        <v>44936</v>
      </c>
      <c r="D2117" t="s">
        <v>46</v>
      </c>
      <c r="E2117">
        <v>1</v>
      </c>
      <c r="F2117">
        <v>1</v>
      </c>
      <c r="G2117">
        <v>0</v>
      </c>
      <c r="H2117">
        <v>4000</v>
      </c>
      <c r="I2117">
        <v>630</v>
      </c>
      <c r="J2117">
        <v>3370</v>
      </c>
      <c r="K2117" t="s">
        <v>18</v>
      </c>
      <c r="L2117">
        <v>168.5</v>
      </c>
      <c r="M2117" t="s">
        <v>29</v>
      </c>
      <c r="N2117">
        <v>168.5</v>
      </c>
      <c r="O2117">
        <v>0</v>
      </c>
      <c r="P2117" t="s">
        <v>277</v>
      </c>
      <c r="Q2117" t="s">
        <v>689</v>
      </c>
      <c r="R2117" t="s">
        <v>21</v>
      </c>
    </row>
    <row r="2118" spans="1:18" hidden="1" x14ac:dyDescent="0.25">
      <c r="A2118">
        <v>212245</v>
      </c>
      <c r="B2118">
        <v>4421</v>
      </c>
      <c r="C2118" s="1">
        <v>44778</v>
      </c>
      <c r="D2118" t="s">
        <v>46</v>
      </c>
      <c r="E2118">
        <v>1</v>
      </c>
      <c r="F2118">
        <v>1</v>
      </c>
      <c r="G2118">
        <v>0</v>
      </c>
      <c r="H2118">
        <v>3000</v>
      </c>
      <c r="I2118">
        <v>472.5</v>
      </c>
      <c r="J2118">
        <v>2527.5</v>
      </c>
      <c r="K2118" t="s">
        <v>22</v>
      </c>
      <c r="L2118">
        <v>126.38</v>
      </c>
      <c r="M2118" t="s">
        <v>29</v>
      </c>
      <c r="N2118">
        <v>126.38</v>
      </c>
      <c r="O2118">
        <v>0</v>
      </c>
      <c r="P2118" t="s">
        <v>277</v>
      </c>
      <c r="Q2118" t="s">
        <v>689</v>
      </c>
      <c r="R2118" t="s">
        <v>21</v>
      </c>
    </row>
    <row r="2119" spans="1:18" hidden="1" x14ac:dyDescent="0.25">
      <c r="A2119">
        <v>172079</v>
      </c>
      <c r="B2119">
        <v>4251</v>
      </c>
      <c r="C2119" s="1">
        <v>44625</v>
      </c>
      <c r="D2119" t="s">
        <v>46</v>
      </c>
      <c r="E2119">
        <v>1</v>
      </c>
      <c r="F2119">
        <v>1</v>
      </c>
      <c r="G2119">
        <v>0</v>
      </c>
      <c r="H2119">
        <v>3000</v>
      </c>
      <c r="I2119">
        <v>472.5</v>
      </c>
      <c r="J2119">
        <v>2527.5</v>
      </c>
      <c r="K2119" t="s">
        <v>22</v>
      </c>
      <c r="L2119">
        <v>126.38</v>
      </c>
      <c r="M2119" t="s">
        <v>29</v>
      </c>
      <c r="N2119">
        <v>126.38</v>
      </c>
      <c r="O2119">
        <v>0</v>
      </c>
      <c r="P2119" t="s">
        <v>277</v>
      </c>
      <c r="Q2119" t="s">
        <v>689</v>
      </c>
      <c r="R2119" t="s">
        <v>21</v>
      </c>
    </row>
    <row r="2120" spans="1:18" hidden="1" x14ac:dyDescent="0.25">
      <c r="A2120">
        <v>141327</v>
      </c>
      <c r="B2120">
        <v>3505</v>
      </c>
      <c r="C2120" s="1">
        <v>44051</v>
      </c>
      <c r="D2120" t="s">
        <v>46</v>
      </c>
      <c r="E2120">
        <v>1</v>
      </c>
      <c r="F2120">
        <v>1</v>
      </c>
      <c r="G2120">
        <v>0</v>
      </c>
      <c r="H2120">
        <v>8000</v>
      </c>
      <c r="I2120">
        <v>1260</v>
      </c>
      <c r="J2120">
        <v>6740</v>
      </c>
      <c r="K2120" t="s">
        <v>22</v>
      </c>
      <c r="L2120">
        <v>337</v>
      </c>
      <c r="M2120" t="s">
        <v>29</v>
      </c>
      <c r="N2120">
        <v>337</v>
      </c>
      <c r="O2120">
        <v>0</v>
      </c>
      <c r="P2120" t="s">
        <v>277</v>
      </c>
      <c r="Q2120" t="s">
        <v>689</v>
      </c>
      <c r="R2120" t="s">
        <v>21</v>
      </c>
    </row>
    <row r="2121" spans="1:18" hidden="1" x14ac:dyDescent="0.25">
      <c r="A2121">
        <v>141328</v>
      </c>
      <c r="B2121">
        <v>3506</v>
      </c>
      <c r="C2121" s="1">
        <v>44051</v>
      </c>
      <c r="D2121" t="s">
        <v>46</v>
      </c>
      <c r="E2121">
        <v>1</v>
      </c>
      <c r="F2121">
        <v>1</v>
      </c>
      <c r="G2121">
        <v>0</v>
      </c>
      <c r="H2121">
        <v>3000</v>
      </c>
      <c r="I2121">
        <v>472.5</v>
      </c>
      <c r="J2121">
        <v>2527.5</v>
      </c>
      <c r="K2121" t="s">
        <v>22</v>
      </c>
      <c r="L2121">
        <v>126.38</v>
      </c>
      <c r="M2121" t="s">
        <v>29</v>
      </c>
      <c r="N2121">
        <v>126.38</v>
      </c>
      <c r="O2121">
        <v>0</v>
      </c>
      <c r="P2121" t="s">
        <v>277</v>
      </c>
      <c r="Q2121" t="s">
        <v>689</v>
      </c>
      <c r="R2121" t="s">
        <v>21</v>
      </c>
    </row>
    <row r="2122" spans="1:18" hidden="1" x14ac:dyDescent="0.25">
      <c r="A2122">
        <v>131165</v>
      </c>
      <c r="B2122">
        <v>3344</v>
      </c>
      <c r="C2122" s="1">
        <v>43831</v>
      </c>
      <c r="D2122" t="s">
        <v>46</v>
      </c>
      <c r="E2122">
        <v>1</v>
      </c>
      <c r="F2122">
        <v>1</v>
      </c>
      <c r="G2122">
        <v>0</v>
      </c>
      <c r="H2122">
        <v>4000</v>
      </c>
      <c r="I2122">
        <v>630</v>
      </c>
      <c r="J2122">
        <v>3403.7</v>
      </c>
      <c r="K2122" t="s">
        <v>18</v>
      </c>
      <c r="L2122">
        <v>168.5</v>
      </c>
      <c r="M2122" t="s">
        <v>29</v>
      </c>
      <c r="N2122">
        <v>134.80000000000001</v>
      </c>
      <c r="O2122">
        <v>0</v>
      </c>
      <c r="P2122" t="s">
        <v>743</v>
      </c>
      <c r="Q2122" t="s">
        <v>689</v>
      </c>
      <c r="R2122" t="s">
        <v>21</v>
      </c>
    </row>
    <row r="2123" spans="1:18" hidden="1" x14ac:dyDescent="0.25">
      <c r="A2123">
        <v>131148</v>
      </c>
      <c r="B2123">
        <v>3327</v>
      </c>
      <c r="C2123" s="1">
        <v>43830</v>
      </c>
      <c r="D2123" t="s">
        <v>46</v>
      </c>
      <c r="E2123">
        <v>1</v>
      </c>
      <c r="F2123">
        <v>1</v>
      </c>
      <c r="G2123">
        <v>0</v>
      </c>
      <c r="H2123">
        <v>17500</v>
      </c>
      <c r="I2123">
        <v>2756.25</v>
      </c>
      <c r="J2123">
        <v>14891.19</v>
      </c>
      <c r="K2123" t="s">
        <v>18</v>
      </c>
      <c r="L2123">
        <v>737.19</v>
      </c>
      <c r="M2123" t="s">
        <v>29</v>
      </c>
      <c r="N2123">
        <v>589.75</v>
      </c>
      <c r="O2123">
        <v>0</v>
      </c>
      <c r="P2123" t="s">
        <v>252</v>
      </c>
      <c r="Q2123" t="s">
        <v>689</v>
      </c>
      <c r="R2123" t="s">
        <v>21</v>
      </c>
    </row>
    <row r="2124" spans="1:18" hidden="1" x14ac:dyDescent="0.25">
      <c r="A2124">
        <v>151516</v>
      </c>
      <c r="B2124">
        <v>3692</v>
      </c>
      <c r="C2124" s="1">
        <v>44194</v>
      </c>
      <c r="D2124" t="s">
        <v>46</v>
      </c>
      <c r="E2124">
        <v>1</v>
      </c>
      <c r="F2124">
        <v>1</v>
      </c>
      <c r="G2124">
        <v>0</v>
      </c>
      <c r="H2124">
        <v>3000</v>
      </c>
      <c r="I2124">
        <v>472.5</v>
      </c>
      <c r="J2124">
        <v>2527.5</v>
      </c>
      <c r="K2124" t="s">
        <v>18</v>
      </c>
      <c r="L2124">
        <v>126.38</v>
      </c>
      <c r="M2124" t="s">
        <v>29</v>
      </c>
      <c r="N2124">
        <v>126.38</v>
      </c>
      <c r="O2124">
        <v>0</v>
      </c>
      <c r="P2124" t="s">
        <v>252</v>
      </c>
      <c r="Q2124" t="s">
        <v>689</v>
      </c>
      <c r="R2124" t="s">
        <v>21</v>
      </c>
    </row>
    <row r="2125" spans="1:18" hidden="1" x14ac:dyDescent="0.25">
      <c r="A2125">
        <v>222411</v>
      </c>
      <c r="B2125">
        <v>4582</v>
      </c>
      <c r="C2125" s="1">
        <v>44888</v>
      </c>
      <c r="D2125" t="s">
        <v>46</v>
      </c>
      <c r="E2125">
        <v>1</v>
      </c>
      <c r="F2125">
        <v>1</v>
      </c>
      <c r="G2125">
        <v>0</v>
      </c>
      <c r="H2125">
        <v>15676</v>
      </c>
      <c r="I2125">
        <v>2351.4</v>
      </c>
      <c r="J2125">
        <v>13990.83</v>
      </c>
      <c r="K2125" t="s">
        <v>18</v>
      </c>
      <c r="L2125">
        <v>666.23</v>
      </c>
      <c r="M2125" t="s">
        <v>25</v>
      </c>
      <c r="N2125">
        <v>0</v>
      </c>
      <c r="O2125">
        <v>0</v>
      </c>
      <c r="P2125" t="s">
        <v>252</v>
      </c>
      <c r="Q2125" t="s">
        <v>689</v>
      </c>
      <c r="R2125" t="s">
        <v>21</v>
      </c>
    </row>
    <row r="2126" spans="1:18" hidden="1" x14ac:dyDescent="0.25">
      <c r="A2126">
        <v>171841</v>
      </c>
      <c r="B2126">
        <v>4016</v>
      </c>
      <c r="C2126" s="1">
        <v>44442</v>
      </c>
      <c r="D2126" t="s">
        <v>46</v>
      </c>
      <c r="E2126">
        <v>1</v>
      </c>
      <c r="F2126">
        <v>1</v>
      </c>
      <c r="G2126">
        <v>0</v>
      </c>
      <c r="H2126">
        <v>5000</v>
      </c>
      <c r="I2126">
        <v>787.5</v>
      </c>
      <c r="J2126">
        <v>4212.5</v>
      </c>
      <c r="K2126" t="s">
        <v>18</v>
      </c>
      <c r="L2126">
        <v>210.63</v>
      </c>
      <c r="M2126" t="s">
        <v>29</v>
      </c>
      <c r="N2126">
        <v>210.63</v>
      </c>
      <c r="O2126">
        <v>0</v>
      </c>
      <c r="P2126" t="s">
        <v>252</v>
      </c>
      <c r="Q2126" t="s">
        <v>689</v>
      </c>
      <c r="R2126" t="s">
        <v>21</v>
      </c>
    </row>
    <row r="2127" spans="1:18" hidden="1" x14ac:dyDescent="0.25">
      <c r="A2127">
        <v>141282</v>
      </c>
      <c r="B2127">
        <v>3460</v>
      </c>
      <c r="C2127" s="1">
        <v>44005</v>
      </c>
      <c r="D2127" t="s">
        <v>46</v>
      </c>
      <c r="E2127">
        <v>1</v>
      </c>
      <c r="F2127">
        <v>1</v>
      </c>
      <c r="G2127">
        <v>0</v>
      </c>
      <c r="H2127">
        <v>1905</v>
      </c>
      <c r="I2127">
        <v>300.04000000000002</v>
      </c>
      <c r="J2127">
        <v>1604.96</v>
      </c>
      <c r="K2127" t="s">
        <v>18</v>
      </c>
      <c r="L2127">
        <v>80.25</v>
      </c>
      <c r="M2127" t="s">
        <v>29</v>
      </c>
      <c r="N2127">
        <v>80.25</v>
      </c>
      <c r="O2127">
        <v>0</v>
      </c>
      <c r="P2127" t="s">
        <v>266</v>
      </c>
      <c r="Q2127" t="s">
        <v>689</v>
      </c>
      <c r="R2127" t="s">
        <v>21</v>
      </c>
    </row>
    <row r="2128" spans="1:18" hidden="1" x14ac:dyDescent="0.25">
      <c r="A2128">
        <v>141203</v>
      </c>
      <c r="B2128">
        <v>3382</v>
      </c>
      <c r="C2128" s="1">
        <v>43881</v>
      </c>
      <c r="D2128" t="s">
        <v>46</v>
      </c>
      <c r="E2128">
        <v>1</v>
      </c>
      <c r="F2128">
        <v>1</v>
      </c>
      <c r="G2128">
        <v>0</v>
      </c>
      <c r="H2128">
        <v>5400</v>
      </c>
      <c r="I2128">
        <v>810</v>
      </c>
      <c r="J2128">
        <v>4819.5</v>
      </c>
      <c r="K2128" t="s">
        <v>18</v>
      </c>
      <c r="L2128">
        <v>229.5</v>
      </c>
      <c r="M2128" t="s">
        <v>25</v>
      </c>
      <c r="N2128">
        <v>0</v>
      </c>
      <c r="O2128">
        <v>0</v>
      </c>
      <c r="P2128" t="s">
        <v>744</v>
      </c>
      <c r="Q2128" t="s">
        <v>745</v>
      </c>
      <c r="R2128" t="s">
        <v>21</v>
      </c>
    </row>
    <row r="2129" spans="1:18" hidden="1" x14ac:dyDescent="0.25">
      <c r="A2129">
        <v>172064</v>
      </c>
      <c r="B2129">
        <v>4236</v>
      </c>
      <c r="C2129" s="1">
        <v>44616</v>
      </c>
      <c r="D2129" t="s">
        <v>46</v>
      </c>
      <c r="E2129">
        <v>1</v>
      </c>
      <c r="F2129">
        <v>1</v>
      </c>
      <c r="G2129">
        <v>0</v>
      </c>
      <c r="H2129">
        <v>4860</v>
      </c>
      <c r="I2129">
        <v>972</v>
      </c>
      <c r="J2129">
        <v>4082.4</v>
      </c>
      <c r="K2129" t="s">
        <v>18</v>
      </c>
      <c r="L2129">
        <v>194.4</v>
      </c>
      <c r="M2129" t="s">
        <v>25</v>
      </c>
      <c r="N2129">
        <v>0</v>
      </c>
      <c r="O2129">
        <v>0</v>
      </c>
      <c r="P2129" t="s">
        <v>744</v>
      </c>
      <c r="Q2129" t="s">
        <v>745</v>
      </c>
      <c r="R2129" t="s">
        <v>21</v>
      </c>
    </row>
    <row r="2130" spans="1:18" hidden="1" x14ac:dyDescent="0.25">
      <c r="A2130">
        <v>161586</v>
      </c>
      <c r="B2130">
        <v>3763</v>
      </c>
      <c r="C2130" s="1">
        <v>44247</v>
      </c>
      <c r="D2130" t="s">
        <v>46</v>
      </c>
      <c r="E2130">
        <v>1</v>
      </c>
      <c r="F2130">
        <v>1</v>
      </c>
      <c r="G2130">
        <v>0</v>
      </c>
      <c r="H2130">
        <v>5400</v>
      </c>
      <c r="I2130">
        <v>1080</v>
      </c>
      <c r="J2130">
        <v>4536</v>
      </c>
      <c r="K2130" t="s">
        <v>22</v>
      </c>
      <c r="L2130">
        <v>216</v>
      </c>
      <c r="M2130" t="s">
        <v>25</v>
      </c>
      <c r="N2130">
        <v>0</v>
      </c>
      <c r="O2130">
        <v>0</v>
      </c>
      <c r="P2130" t="s">
        <v>744</v>
      </c>
      <c r="Q2130" t="s">
        <v>745</v>
      </c>
      <c r="R2130" t="s">
        <v>21</v>
      </c>
    </row>
    <row r="2131" spans="1:18" hidden="1" x14ac:dyDescent="0.25">
      <c r="A2131">
        <v>141221</v>
      </c>
      <c r="B2131">
        <v>3400</v>
      </c>
      <c r="C2131" s="1">
        <v>43898</v>
      </c>
      <c r="D2131" t="s">
        <v>46</v>
      </c>
      <c r="E2131">
        <v>1</v>
      </c>
      <c r="F2131">
        <v>1</v>
      </c>
      <c r="G2131">
        <v>0</v>
      </c>
      <c r="H2131">
        <v>5400</v>
      </c>
      <c r="I2131">
        <v>810</v>
      </c>
      <c r="J2131">
        <v>4819.5</v>
      </c>
      <c r="K2131" t="s">
        <v>18</v>
      </c>
      <c r="L2131">
        <v>229.5</v>
      </c>
      <c r="M2131" t="s">
        <v>25</v>
      </c>
      <c r="N2131">
        <v>0</v>
      </c>
      <c r="O2131">
        <v>0</v>
      </c>
      <c r="P2131" t="s">
        <v>746</v>
      </c>
      <c r="Q2131" t="s">
        <v>745</v>
      </c>
      <c r="R2131" t="s">
        <v>21</v>
      </c>
    </row>
    <row r="2132" spans="1:18" hidden="1" x14ac:dyDescent="0.25">
      <c r="A2132">
        <v>141368</v>
      </c>
      <c r="B2132">
        <v>3546</v>
      </c>
      <c r="C2132" s="1">
        <v>44069</v>
      </c>
      <c r="D2132" t="s">
        <v>98</v>
      </c>
      <c r="E2132">
        <v>1</v>
      </c>
      <c r="F2132">
        <v>1</v>
      </c>
      <c r="G2132">
        <v>0</v>
      </c>
      <c r="H2132">
        <v>3000</v>
      </c>
      <c r="I2132">
        <v>600</v>
      </c>
      <c r="J2132">
        <v>2520</v>
      </c>
      <c r="K2132" t="s">
        <v>18</v>
      </c>
      <c r="L2132">
        <v>120</v>
      </c>
      <c r="M2132" t="s">
        <v>25</v>
      </c>
      <c r="N2132">
        <v>0</v>
      </c>
      <c r="O2132">
        <v>0</v>
      </c>
      <c r="P2132" t="s">
        <v>746</v>
      </c>
      <c r="Q2132" t="s">
        <v>745</v>
      </c>
      <c r="R2132" t="s">
        <v>21</v>
      </c>
    </row>
    <row r="2133" spans="1:18" hidden="1" x14ac:dyDescent="0.25">
      <c r="A2133">
        <v>171633</v>
      </c>
      <c r="B2133">
        <v>3809</v>
      </c>
      <c r="C2133" s="1">
        <v>44296</v>
      </c>
      <c r="D2133" t="s">
        <v>46</v>
      </c>
      <c r="E2133">
        <v>1</v>
      </c>
      <c r="F2133">
        <v>1</v>
      </c>
      <c r="G2133">
        <v>0</v>
      </c>
      <c r="H2133">
        <v>2500</v>
      </c>
      <c r="I2133">
        <v>375</v>
      </c>
      <c r="J2133">
        <v>2231.25</v>
      </c>
      <c r="K2133" t="s">
        <v>22</v>
      </c>
      <c r="L2133">
        <v>106.25</v>
      </c>
      <c r="M2133" t="s">
        <v>25</v>
      </c>
      <c r="N2133">
        <v>0</v>
      </c>
      <c r="O2133">
        <v>0</v>
      </c>
      <c r="P2133" t="s">
        <v>747</v>
      </c>
      <c r="Q2133" t="s">
        <v>745</v>
      </c>
      <c r="R2133" t="s">
        <v>21</v>
      </c>
    </row>
    <row r="2134" spans="1:18" hidden="1" x14ac:dyDescent="0.25">
      <c r="A2134">
        <v>171634</v>
      </c>
      <c r="B2134">
        <v>3810</v>
      </c>
      <c r="C2134" s="1">
        <v>44296</v>
      </c>
      <c r="D2134" t="s">
        <v>46</v>
      </c>
      <c r="E2134">
        <v>1</v>
      </c>
      <c r="F2134">
        <v>1</v>
      </c>
      <c r="G2134">
        <v>0</v>
      </c>
      <c r="H2134">
        <v>2500</v>
      </c>
      <c r="I2134">
        <v>375</v>
      </c>
      <c r="J2134">
        <v>2231.25</v>
      </c>
      <c r="K2134" t="s">
        <v>22</v>
      </c>
      <c r="L2134">
        <v>106.25</v>
      </c>
      <c r="M2134" t="s">
        <v>25</v>
      </c>
      <c r="N2134">
        <v>0</v>
      </c>
      <c r="O2134">
        <v>0</v>
      </c>
      <c r="P2134" t="s">
        <v>747</v>
      </c>
      <c r="Q2134" t="s">
        <v>745</v>
      </c>
      <c r="R2134" t="s">
        <v>21</v>
      </c>
    </row>
    <row r="2135" spans="1:18" hidden="1" x14ac:dyDescent="0.25">
      <c r="A2135">
        <v>171750</v>
      </c>
      <c r="B2135">
        <v>3925</v>
      </c>
      <c r="C2135" s="1">
        <v>44378</v>
      </c>
      <c r="D2135" t="s">
        <v>46</v>
      </c>
      <c r="E2135">
        <v>1</v>
      </c>
      <c r="F2135">
        <v>1</v>
      </c>
      <c r="G2135">
        <v>0</v>
      </c>
      <c r="H2135">
        <v>3000</v>
      </c>
      <c r="I2135">
        <v>600</v>
      </c>
      <c r="J2135">
        <v>2520</v>
      </c>
      <c r="K2135" t="s">
        <v>22</v>
      </c>
      <c r="L2135">
        <v>120</v>
      </c>
      <c r="M2135" t="s">
        <v>25</v>
      </c>
      <c r="N2135">
        <v>0</v>
      </c>
      <c r="O2135">
        <v>0</v>
      </c>
      <c r="P2135" t="s">
        <v>747</v>
      </c>
      <c r="Q2135" t="s">
        <v>745</v>
      </c>
      <c r="R2135" t="s">
        <v>21</v>
      </c>
    </row>
    <row r="2136" spans="1:18" hidden="1" x14ac:dyDescent="0.25">
      <c r="A2136">
        <v>182124</v>
      </c>
      <c r="B2136">
        <v>4297</v>
      </c>
      <c r="C2136" s="1">
        <v>44660</v>
      </c>
      <c r="D2136" t="s">
        <v>46</v>
      </c>
      <c r="E2136">
        <v>1</v>
      </c>
      <c r="F2136">
        <v>1</v>
      </c>
      <c r="G2136">
        <v>0</v>
      </c>
      <c r="H2136">
        <v>2500</v>
      </c>
      <c r="I2136">
        <v>500</v>
      </c>
      <c r="J2136">
        <v>2100</v>
      </c>
      <c r="K2136" t="s">
        <v>18</v>
      </c>
      <c r="L2136">
        <v>100</v>
      </c>
      <c r="M2136" t="s">
        <v>25</v>
      </c>
      <c r="N2136">
        <v>0</v>
      </c>
      <c r="O2136">
        <v>0</v>
      </c>
      <c r="P2136" t="s">
        <v>747</v>
      </c>
      <c r="Q2136" t="s">
        <v>745</v>
      </c>
      <c r="R2136" t="s">
        <v>21</v>
      </c>
    </row>
    <row r="2137" spans="1:18" hidden="1" x14ac:dyDescent="0.25">
      <c r="A2137">
        <v>182118</v>
      </c>
      <c r="B2137">
        <v>4291</v>
      </c>
      <c r="C2137" s="1">
        <v>44658</v>
      </c>
      <c r="D2137" t="s">
        <v>46</v>
      </c>
      <c r="E2137">
        <v>1</v>
      </c>
      <c r="F2137">
        <v>1</v>
      </c>
      <c r="G2137">
        <v>0</v>
      </c>
      <c r="H2137">
        <v>2500</v>
      </c>
      <c r="I2137">
        <v>500</v>
      </c>
      <c r="J2137">
        <v>2100</v>
      </c>
      <c r="K2137" t="s">
        <v>18</v>
      </c>
      <c r="L2137">
        <v>100</v>
      </c>
      <c r="M2137" t="s">
        <v>25</v>
      </c>
      <c r="N2137">
        <v>0</v>
      </c>
      <c r="O2137">
        <v>0</v>
      </c>
      <c r="P2137" t="s">
        <v>747</v>
      </c>
      <c r="Q2137" t="s">
        <v>745</v>
      </c>
      <c r="R2137" t="s">
        <v>21</v>
      </c>
    </row>
    <row r="2138" spans="1:18" hidden="1" x14ac:dyDescent="0.25">
      <c r="A2138">
        <v>222398</v>
      </c>
      <c r="B2138">
        <v>4571</v>
      </c>
      <c r="C2138" s="1">
        <v>44869</v>
      </c>
      <c r="D2138" t="s">
        <v>46</v>
      </c>
      <c r="E2138">
        <v>1</v>
      </c>
      <c r="F2138">
        <v>1</v>
      </c>
      <c r="G2138">
        <v>0</v>
      </c>
      <c r="H2138">
        <v>3000</v>
      </c>
      <c r="I2138">
        <v>600</v>
      </c>
      <c r="J2138">
        <v>2520</v>
      </c>
      <c r="K2138" t="s">
        <v>18</v>
      </c>
      <c r="L2138">
        <v>120</v>
      </c>
      <c r="M2138" t="s">
        <v>25</v>
      </c>
      <c r="N2138">
        <v>0</v>
      </c>
      <c r="O2138">
        <v>0</v>
      </c>
      <c r="P2138" t="s">
        <v>747</v>
      </c>
      <c r="Q2138" t="s">
        <v>745</v>
      </c>
      <c r="R2138" t="s">
        <v>21</v>
      </c>
    </row>
    <row r="2139" spans="1:18" hidden="1" x14ac:dyDescent="0.25">
      <c r="A2139">
        <v>222394</v>
      </c>
      <c r="B2139">
        <v>4567</v>
      </c>
      <c r="C2139" s="1">
        <v>44869</v>
      </c>
      <c r="D2139" t="s">
        <v>46</v>
      </c>
      <c r="E2139">
        <v>1</v>
      </c>
      <c r="F2139">
        <v>1</v>
      </c>
      <c r="G2139">
        <v>0</v>
      </c>
      <c r="H2139">
        <v>2000</v>
      </c>
      <c r="I2139">
        <v>400</v>
      </c>
      <c r="J2139">
        <v>1680</v>
      </c>
      <c r="K2139" t="s">
        <v>18</v>
      </c>
      <c r="L2139">
        <v>80</v>
      </c>
      <c r="M2139" t="s">
        <v>25</v>
      </c>
      <c r="N2139">
        <v>0</v>
      </c>
      <c r="O2139">
        <v>0</v>
      </c>
      <c r="P2139" t="s">
        <v>747</v>
      </c>
      <c r="Q2139" t="s">
        <v>745</v>
      </c>
      <c r="R2139" t="s">
        <v>21</v>
      </c>
    </row>
    <row r="2140" spans="1:18" hidden="1" x14ac:dyDescent="0.25">
      <c r="A2140">
        <v>212193</v>
      </c>
      <c r="B2140">
        <v>4369</v>
      </c>
      <c r="C2140" s="1">
        <v>44728</v>
      </c>
      <c r="D2140" t="s">
        <v>46</v>
      </c>
      <c r="E2140">
        <v>1</v>
      </c>
      <c r="F2140">
        <v>1</v>
      </c>
      <c r="G2140">
        <v>0</v>
      </c>
      <c r="H2140">
        <v>4000</v>
      </c>
      <c r="I2140">
        <v>800</v>
      </c>
      <c r="J2140">
        <v>3360</v>
      </c>
      <c r="K2140" t="s">
        <v>18</v>
      </c>
      <c r="L2140">
        <v>160</v>
      </c>
      <c r="M2140" t="s">
        <v>25</v>
      </c>
      <c r="N2140">
        <v>0</v>
      </c>
      <c r="O2140">
        <v>0</v>
      </c>
      <c r="P2140" t="s">
        <v>747</v>
      </c>
      <c r="Q2140" t="s">
        <v>745</v>
      </c>
      <c r="R2140" t="s">
        <v>21</v>
      </c>
    </row>
    <row r="2141" spans="1:18" hidden="1" x14ac:dyDescent="0.25">
      <c r="A2141">
        <v>141222</v>
      </c>
      <c r="B2141">
        <v>3401</v>
      </c>
      <c r="C2141" s="1">
        <v>43898</v>
      </c>
      <c r="D2141" t="s">
        <v>46</v>
      </c>
      <c r="E2141">
        <v>1</v>
      </c>
      <c r="F2141">
        <v>1</v>
      </c>
      <c r="G2141">
        <v>0</v>
      </c>
      <c r="H2141">
        <v>5000</v>
      </c>
      <c r="I2141">
        <v>750</v>
      </c>
      <c r="J2141">
        <v>4462.5</v>
      </c>
      <c r="K2141" t="s">
        <v>18</v>
      </c>
      <c r="L2141">
        <v>212.5</v>
      </c>
      <c r="M2141" t="s">
        <v>25</v>
      </c>
      <c r="N2141">
        <v>0</v>
      </c>
      <c r="O2141">
        <v>0</v>
      </c>
      <c r="P2141" t="s">
        <v>747</v>
      </c>
      <c r="Q2141" t="s">
        <v>745</v>
      </c>
      <c r="R2141" t="s">
        <v>21</v>
      </c>
    </row>
    <row r="2142" spans="1:18" hidden="1" x14ac:dyDescent="0.25">
      <c r="A2142">
        <v>141194</v>
      </c>
      <c r="B2142">
        <v>3374</v>
      </c>
      <c r="C2142" s="1">
        <v>43872</v>
      </c>
      <c r="D2142" t="s">
        <v>46</v>
      </c>
      <c r="E2142">
        <v>1</v>
      </c>
      <c r="F2142">
        <v>1</v>
      </c>
      <c r="G2142">
        <v>0</v>
      </c>
      <c r="H2142">
        <v>20000</v>
      </c>
      <c r="I2142">
        <v>4000</v>
      </c>
      <c r="J2142">
        <v>16800</v>
      </c>
      <c r="K2142" t="s">
        <v>18</v>
      </c>
      <c r="L2142">
        <v>800</v>
      </c>
      <c r="M2142" t="s">
        <v>25</v>
      </c>
      <c r="N2142">
        <v>0</v>
      </c>
      <c r="O2142">
        <v>0</v>
      </c>
      <c r="P2142" t="s">
        <v>748</v>
      </c>
      <c r="Q2142" t="s">
        <v>745</v>
      </c>
      <c r="R2142" t="s">
        <v>21</v>
      </c>
    </row>
    <row r="2143" spans="1:18" hidden="1" x14ac:dyDescent="0.25">
      <c r="A2143">
        <v>171953</v>
      </c>
      <c r="B2143">
        <v>4127</v>
      </c>
      <c r="C2143" s="1">
        <v>44529</v>
      </c>
      <c r="D2143" t="s">
        <v>46</v>
      </c>
      <c r="E2143">
        <v>1</v>
      </c>
      <c r="F2143">
        <v>1</v>
      </c>
      <c r="G2143">
        <v>0</v>
      </c>
      <c r="H2143">
        <v>2800</v>
      </c>
      <c r="I2143">
        <v>560</v>
      </c>
      <c r="J2143">
        <v>2352</v>
      </c>
      <c r="K2143" t="s">
        <v>18</v>
      </c>
      <c r="L2143">
        <v>112</v>
      </c>
      <c r="M2143" t="s">
        <v>25</v>
      </c>
      <c r="N2143">
        <v>0</v>
      </c>
      <c r="O2143">
        <v>0</v>
      </c>
      <c r="P2143" t="s">
        <v>247</v>
      </c>
      <c r="Q2143" t="s">
        <v>745</v>
      </c>
      <c r="R2143" t="s">
        <v>21</v>
      </c>
    </row>
    <row r="2144" spans="1:18" hidden="1" x14ac:dyDescent="0.25">
      <c r="A2144">
        <v>131152</v>
      </c>
      <c r="B2144">
        <v>3331</v>
      </c>
      <c r="C2144" s="1">
        <v>43830</v>
      </c>
      <c r="D2144" t="s">
        <v>46</v>
      </c>
      <c r="E2144">
        <v>1</v>
      </c>
      <c r="F2144">
        <v>1</v>
      </c>
      <c r="G2144">
        <v>0</v>
      </c>
      <c r="H2144">
        <v>9524</v>
      </c>
      <c r="I2144">
        <v>1904.8</v>
      </c>
      <c r="J2144">
        <v>8000.16</v>
      </c>
      <c r="K2144" t="s">
        <v>18</v>
      </c>
      <c r="L2144">
        <v>380.96</v>
      </c>
      <c r="M2144" t="s">
        <v>25</v>
      </c>
      <c r="N2144">
        <v>0</v>
      </c>
      <c r="O2144">
        <v>0</v>
      </c>
      <c r="P2144" t="s">
        <v>250</v>
      </c>
      <c r="Q2144" t="s">
        <v>745</v>
      </c>
      <c r="R2144" t="s">
        <v>21</v>
      </c>
    </row>
    <row r="2145" spans="1:18" hidden="1" x14ac:dyDescent="0.25">
      <c r="A2145">
        <v>131157</v>
      </c>
      <c r="B2145">
        <v>3336</v>
      </c>
      <c r="C2145" s="1">
        <v>43830</v>
      </c>
      <c r="D2145" t="s">
        <v>46</v>
      </c>
      <c r="E2145">
        <v>1</v>
      </c>
      <c r="F2145">
        <v>1</v>
      </c>
      <c r="G2145">
        <v>0</v>
      </c>
      <c r="H2145">
        <v>2000</v>
      </c>
      <c r="I2145">
        <v>300</v>
      </c>
      <c r="J2145">
        <v>1785</v>
      </c>
      <c r="K2145" t="s">
        <v>18</v>
      </c>
      <c r="L2145">
        <v>85</v>
      </c>
      <c r="M2145" t="s">
        <v>25</v>
      </c>
      <c r="N2145">
        <v>0</v>
      </c>
      <c r="O2145">
        <v>0</v>
      </c>
      <c r="P2145" t="s">
        <v>749</v>
      </c>
      <c r="Q2145" t="s">
        <v>745</v>
      </c>
      <c r="R2145" t="s">
        <v>21</v>
      </c>
    </row>
    <row r="2146" spans="1:18" hidden="1" x14ac:dyDescent="0.25">
      <c r="A2146">
        <v>131158</v>
      </c>
      <c r="B2146">
        <v>3337</v>
      </c>
      <c r="C2146" s="1">
        <v>43830</v>
      </c>
      <c r="D2146" t="s">
        <v>46</v>
      </c>
      <c r="E2146">
        <v>1</v>
      </c>
      <c r="F2146">
        <v>1</v>
      </c>
      <c r="G2146">
        <v>0</v>
      </c>
      <c r="H2146">
        <v>2800</v>
      </c>
      <c r="I2146">
        <v>420</v>
      </c>
      <c r="J2146">
        <v>2499</v>
      </c>
      <c r="K2146" t="s">
        <v>18</v>
      </c>
      <c r="L2146">
        <v>119</v>
      </c>
      <c r="M2146" t="s">
        <v>25</v>
      </c>
      <c r="N2146">
        <v>0</v>
      </c>
      <c r="O2146">
        <v>0</v>
      </c>
      <c r="P2146" t="s">
        <v>750</v>
      </c>
      <c r="Q2146" t="s">
        <v>745</v>
      </c>
      <c r="R2146" t="s">
        <v>21</v>
      </c>
    </row>
    <row r="2147" spans="1:18" hidden="1" x14ac:dyDescent="0.25">
      <c r="A2147">
        <v>131159</v>
      </c>
      <c r="B2147">
        <v>3338</v>
      </c>
      <c r="C2147" s="1">
        <v>43830</v>
      </c>
      <c r="D2147" t="s">
        <v>46</v>
      </c>
      <c r="E2147">
        <v>1</v>
      </c>
      <c r="F2147">
        <v>1</v>
      </c>
      <c r="G2147">
        <v>0</v>
      </c>
      <c r="H2147">
        <v>1200</v>
      </c>
      <c r="I2147">
        <v>180</v>
      </c>
      <c r="J2147">
        <v>1071</v>
      </c>
      <c r="K2147" t="s">
        <v>18</v>
      </c>
      <c r="L2147">
        <v>51</v>
      </c>
      <c r="M2147" t="s">
        <v>25</v>
      </c>
      <c r="N2147">
        <v>0</v>
      </c>
      <c r="O2147">
        <v>0</v>
      </c>
      <c r="P2147" t="s">
        <v>751</v>
      </c>
      <c r="Q2147" t="s">
        <v>745</v>
      </c>
      <c r="R2147" t="s">
        <v>21</v>
      </c>
    </row>
    <row r="2148" spans="1:18" hidden="1" x14ac:dyDescent="0.25">
      <c r="A2148">
        <v>151513</v>
      </c>
      <c r="B2148">
        <v>3689</v>
      </c>
      <c r="C2148" s="1">
        <v>44189</v>
      </c>
      <c r="D2148" t="s">
        <v>46</v>
      </c>
      <c r="E2148">
        <v>1</v>
      </c>
      <c r="F2148">
        <v>1</v>
      </c>
      <c r="G2148">
        <v>0</v>
      </c>
      <c r="H2148">
        <v>2000</v>
      </c>
      <c r="I2148">
        <v>300</v>
      </c>
      <c r="J2148">
        <v>1785</v>
      </c>
      <c r="K2148" t="s">
        <v>18</v>
      </c>
      <c r="L2148">
        <v>85</v>
      </c>
      <c r="M2148" t="s">
        <v>25</v>
      </c>
      <c r="N2148">
        <v>0</v>
      </c>
      <c r="O2148">
        <v>0</v>
      </c>
      <c r="P2148" t="s">
        <v>252</v>
      </c>
      <c r="Q2148" t="s">
        <v>745</v>
      </c>
      <c r="R2148" t="s">
        <v>21</v>
      </c>
    </row>
    <row r="2149" spans="1:18" hidden="1" x14ac:dyDescent="0.25">
      <c r="A2149">
        <v>141329</v>
      </c>
      <c r="B2149">
        <v>3507</v>
      </c>
      <c r="C2149" s="1">
        <v>44051</v>
      </c>
      <c r="D2149" t="s">
        <v>46</v>
      </c>
      <c r="E2149">
        <v>1</v>
      </c>
      <c r="F2149">
        <v>1</v>
      </c>
      <c r="G2149">
        <v>0</v>
      </c>
      <c r="H2149">
        <v>6720</v>
      </c>
      <c r="I2149">
        <v>1344</v>
      </c>
      <c r="J2149">
        <v>5644.8</v>
      </c>
      <c r="K2149" t="s">
        <v>22</v>
      </c>
      <c r="L2149">
        <v>268.8</v>
      </c>
      <c r="M2149" t="s">
        <v>25</v>
      </c>
      <c r="N2149">
        <v>0</v>
      </c>
      <c r="O2149">
        <v>0</v>
      </c>
      <c r="P2149" t="s">
        <v>277</v>
      </c>
      <c r="Q2149" t="s">
        <v>745</v>
      </c>
      <c r="R2149" t="s">
        <v>21</v>
      </c>
    </row>
    <row r="2150" spans="1:18" hidden="1" x14ac:dyDescent="0.25">
      <c r="A2150">
        <v>172080</v>
      </c>
      <c r="B2150">
        <v>4252</v>
      </c>
      <c r="C2150" s="1">
        <v>44625</v>
      </c>
      <c r="D2150" t="s">
        <v>46</v>
      </c>
      <c r="E2150">
        <v>1</v>
      </c>
      <c r="F2150">
        <v>1</v>
      </c>
      <c r="G2150">
        <v>0</v>
      </c>
      <c r="H2150">
        <v>3200</v>
      </c>
      <c r="I2150">
        <v>640</v>
      </c>
      <c r="J2150">
        <v>2688</v>
      </c>
      <c r="K2150" t="s">
        <v>22</v>
      </c>
      <c r="L2150">
        <v>128</v>
      </c>
      <c r="M2150" t="s">
        <v>25</v>
      </c>
      <c r="N2150">
        <v>0</v>
      </c>
      <c r="O2150">
        <v>0</v>
      </c>
      <c r="P2150" t="s">
        <v>277</v>
      </c>
      <c r="Q2150" t="s">
        <v>745</v>
      </c>
      <c r="R2150" t="s">
        <v>21</v>
      </c>
    </row>
    <row r="2151" spans="1:18" hidden="1" x14ac:dyDescent="0.25">
      <c r="A2151">
        <v>212246</v>
      </c>
      <c r="B2151">
        <v>4422</v>
      </c>
      <c r="C2151" s="1">
        <v>44778</v>
      </c>
      <c r="D2151" t="s">
        <v>46</v>
      </c>
      <c r="E2151">
        <v>1</v>
      </c>
      <c r="F2151">
        <v>1</v>
      </c>
      <c r="G2151">
        <v>0</v>
      </c>
      <c r="H2151">
        <v>6720</v>
      </c>
      <c r="I2151">
        <v>1344</v>
      </c>
      <c r="J2151">
        <v>5644.8</v>
      </c>
      <c r="K2151" t="s">
        <v>22</v>
      </c>
      <c r="L2151">
        <v>268.8</v>
      </c>
      <c r="M2151" t="s">
        <v>25</v>
      </c>
      <c r="N2151">
        <v>0</v>
      </c>
      <c r="O2151">
        <v>0</v>
      </c>
      <c r="P2151" t="s">
        <v>277</v>
      </c>
      <c r="Q2151" t="s">
        <v>745</v>
      </c>
      <c r="R2151" t="s">
        <v>21</v>
      </c>
    </row>
    <row r="2152" spans="1:18" hidden="1" x14ac:dyDescent="0.25">
      <c r="A2152">
        <v>141365</v>
      </c>
      <c r="B2152">
        <v>3543</v>
      </c>
      <c r="C2152" s="1">
        <v>44069</v>
      </c>
      <c r="D2152" t="s">
        <v>46</v>
      </c>
      <c r="E2152">
        <v>1</v>
      </c>
      <c r="F2152">
        <v>1</v>
      </c>
      <c r="G2152">
        <v>0</v>
      </c>
      <c r="H2152">
        <v>3000</v>
      </c>
      <c r="I2152">
        <v>600</v>
      </c>
      <c r="J2152">
        <v>2520</v>
      </c>
      <c r="K2152" t="s">
        <v>18</v>
      </c>
      <c r="L2152">
        <v>120</v>
      </c>
      <c r="M2152" t="s">
        <v>25</v>
      </c>
      <c r="N2152">
        <v>0</v>
      </c>
      <c r="O2152">
        <v>0</v>
      </c>
      <c r="P2152" t="s">
        <v>752</v>
      </c>
      <c r="Q2152" t="s">
        <v>745</v>
      </c>
      <c r="R2152" t="s">
        <v>21</v>
      </c>
    </row>
    <row r="2153" spans="1:18" hidden="1" x14ac:dyDescent="0.25">
      <c r="A2153">
        <v>202178</v>
      </c>
      <c r="B2153">
        <v>4353</v>
      </c>
      <c r="C2153" s="1">
        <v>44712</v>
      </c>
      <c r="D2153" t="s">
        <v>46</v>
      </c>
      <c r="E2153">
        <v>1</v>
      </c>
      <c r="F2153">
        <v>1</v>
      </c>
      <c r="G2153">
        <v>0</v>
      </c>
      <c r="H2153">
        <v>1500</v>
      </c>
      <c r="I2153">
        <v>225</v>
      </c>
      <c r="J2153">
        <v>1338.75</v>
      </c>
      <c r="K2153" t="s">
        <v>18</v>
      </c>
      <c r="L2153">
        <v>63.75</v>
      </c>
      <c r="M2153" t="s">
        <v>25</v>
      </c>
      <c r="N2153">
        <v>0</v>
      </c>
      <c r="O2153">
        <v>0</v>
      </c>
      <c r="P2153" t="s">
        <v>752</v>
      </c>
      <c r="Q2153" t="s">
        <v>745</v>
      </c>
      <c r="R2153" t="s">
        <v>21</v>
      </c>
    </row>
    <row r="2154" spans="1:18" hidden="1" x14ac:dyDescent="0.25">
      <c r="A2154">
        <v>171854</v>
      </c>
      <c r="B2154">
        <v>4029</v>
      </c>
      <c r="C2154" s="1">
        <v>44446</v>
      </c>
      <c r="D2154" t="s">
        <v>46</v>
      </c>
      <c r="E2154">
        <v>1</v>
      </c>
      <c r="F2154">
        <v>1</v>
      </c>
      <c r="G2154">
        <v>0</v>
      </c>
      <c r="H2154">
        <v>3000</v>
      </c>
      <c r="I2154">
        <v>600</v>
      </c>
      <c r="J2154">
        <v>2520</v>
      </c>
      <c r="K2154" t="s">
        <v>18</v>
      </c>
      <c r="L2154">
        <v>120</v>
      </c>
      <c r="M2154" t="s">
        <v>25</v>
      </c>
      <c r="N2154">
        <v>0</v>
      </c>
      <c r="O2154">
        <v>0</v>
      </c>
      <c r="P2154" t="s">
        <v>753</v>
      </c>
      <c r="Q2154" t="s">
        <v>745</v>
      </c>
      <c r="R2154" t="s">
        <v>21</v>
      </c>
    </row>
    <row r="2155" spans="1:18" hidden="1" x14ac:dyDescent="0.25">
      <c r="A2155">
        <v>141366</v>
      </c>
      <c r="B2155">
        <v>3544</v>
      </c>
      <c r="C2155" s="1">
        <v>44069</v>
      </c>
      <c r="D2155" t="s">
        <v>46</v>
      </c>
      <c r="E2155">
        <v>1</v>
      </c>
      <c r="F2155">
        <v>1</v>
      </c>
      <c r="G2155">
        <v>0</v>
      </c>
      <c r="H2155">
        <v>3000</v>
      </c>
      <c r="I2155">
        <v>600</v>
      </c>
      <c r="J2155">
        <v>2520</v>
      </c>
      <c r="K2155" t="s">
        <v>18</v>
      </c>
      <c r="L2155">
        <v>120</v>
      </c>
      <c r="M2155" t="s">
        <v>25</v>
      </c>
      <c r="N2155">
        <v>0</v>
      </c>
      <c r="O2155">
        <v>0</v>
      </c>
      <c r="P2155" t="s">
        <v>753</v>
      </c>
      <c r="Q2155" t="s">
        <v>745</v>
      </c>
      <c r="R2155" t="s">
        <v>21</v>
      </c>
    </row>
    <row r="2156" spans="1:18" hidden="1" x14ac:dyDescent="0.25">
      <c r="A2156">
        <v>171674</v>
      </c>
      <c r="B2156">
        <v>3850</v>
      </c>
      <c r="C2156" s="1">
        <v>44316</v>
      </c>
      <c r="D2156" t="s">
        <v>46</v>
      </c>
      <c r="E2156">
        <v>1</v>
      </c>
      <c r="F2156">
        <v>1</v>
      </c>
      <c r="G2156">
        <v>0</v>
      </c>
      <c r="H2156">
        <v>1000</v>
      </c>
      <c r="I2156">
        <v>200</v>
      </c>
      <c r="J2156">
        <v>840</v>
      </c>
      <c r="K2156" t="s">
        <v>22</v>
      </c>
      <c r="L2156">
        <v>40</v>
      </c>
      <c r="M2156" t="s">
        <v>25</v>
      </c>
      <c r="N2156">
        <v>0</v>
      </c>
      <c r="O2156">
        <v>0</v>
      </c>
      <c r="P2156" t="s">
        <v>753</v>
      </c>
      <c r="Q2156" t="s">
        <v>745</v>
      </c>
      <c r="R2156" t="s">
        <v>21</v>
      </c>
    </row>
    <row r="2157" spans="1:18" hidden="1" x14ac:dyDescent="0.25">
      <c r="A2157">
        <v>141367</v>
      </c>
      <c r="B2157">
        <v>3545</v>
      </c>
      <c r="C2157" s="1">
        <v>44069</v>
      </c>
      <c r="D2157" t="s">
        <v>46</v>
      </c>
      <c r="E2157">
        <v>1</v>
      </c>
      <c r="F2157">
        <v>1</v>
      </c>
      <c r="G2157">
        <v>0</v>
      </c>
      <c r="H2157">
        <v>3000</v>
      </c>
      <c r="I2157">
        <v>600</v>
      </c>
      <c r="J2157">
        <v>2520</v>
      </c>
      <c r="K2157" t="s">
        <v>18</v>
      </c>
      <c r="L2157">
        <v>120</v>
      </c>
      <c r="M2157" t="s">
        <v>25</v>
      </c>
      <c r="N2157">
        <v>0</v>
      </c>
      <c r="O2157">
        <v>0</v>
      </c>
      <c r="P2157" t="s">
        <v>754</v>
      </c>
      <c r="Q2157" t="s">
        <v>745</v>
      </c>
      <c r="R2157" t="s">
        <v>21</v>
      </c>
    </row>
    <row r="2158" spans="1:18" hidden="1" x14ac:dyDescent="0.25">
      <c r="A2158">
        <v>212195</v>
      </c>
      <c r="B2158">
        <v>4371</v>
      </c>
      <c r="C2158" s="1">
        <v>44728</v>
      </c>
      <c r="D2158" t="s">
        <v>46</v>
      </c>
      <c r="E2158">
        <v>1</v>
      </c>
      <c r="F2158">
        <v>1</v>
      </c>
      <c r="G2158">
        <v>0</v>
      </c>
      <c r="H2158">
        <v>3500</v>
      </c>
      <c r="I2158">
        <v>700</v>
      </c>
      <c r="J2158">
        <v>2940</v>
      </c>
      <c r="K2158" t="s">
        <v>18</v>
      </c>
      <c r="L2158">
        <v>140</v>
      </c>
      <c r="M2158" t="s">
        <v>25</v>
      </c>
      <c r="N2158">
        <v>0</v>
      </c>
      <c r="O2158">
        <v>0</v>
      </c>
      <c r="P2158" t="s">
        <v>754</v>
      </c>
      <c r="Q2158" t="s">
        <v>745</v>
      </c>
      <c r="R2158" t="s">
        <v>21</v>
      </c>
    </row>
    <row r="2159" spans="1:18" hidden="1" x14ac:dyDescent="0.25">
      <c r="A2159">
        <v>222291</v>
      </c>
      <c r="B2159">
        <v>4469</v>
      </c>
      <c r="C2159" s="1">
        <v>44802</v>
      </c>
      <c r="D2159" t="s">
        <v>46</v>
      </c>
      <c r="E2159">
        <v>1</v>
      </c>
      <c r="F2159">
        <v>1</v>
      </c>
      <c r="G2159">
        <v>0</v>
      </c>
      <c r="H2159">
        <v>3000</v>
      </c>
      <c r="I2159">
        <v>600</v>
      </c>
      <c r="J2159">
        <v>2520</v>
      </c>
      <c r="K2159" t="s">
        <v>18</v>
      </c>
      <c r="L2159">
        <v>120</v>
      </c>
      <c r="M2159" t="s">
        <v>25</v>
      </c>
      <c r="N2159">
        <v>0</v>
      </c>
      <c r="O2159">
        <v>0</v>
      </c>
      <c r="P2159" t="s">
        <v>755</v>
      </c>
      <c r="Q2159" t="s">
        <v>745</v>
      </c>
      <c r="R2159" t="s">
        <v>21</v>
      </c>
    </row>
    <row r="2160" spans="1:18" hidden="1" x14ac:dyDescent="0.25">
      <c r="A2160">
        <v>171856</v>
      </c>
      <c r="B2160">
        <v>4031</v>
      </c>
      <c r="C2160" s="1">
        <v>44446</v>
      </c>
      <c r="D2160" t="s">
        <v>46</v>
      </c>
      <c r="E2160">
        <v>1</v>
      </c>
      <c r="F2160">
        <v>1</v>
      </c>
      <c r="G2160">
        <v>0</v>
      </c>
      <c r="H2160">
        <v>2000</v>
      </c>
      <c r="I2160">
        <v>400</v>
      </c>
      <c r="J2160">
        <v>1680</v>
      </c>
      <c r="K2160" t="s">
        <v>18</v>
      </c>
      <c r="L2160">
        <v>80</v>
      </c>
      <c r="M2160" t="s">
        <v>25</v>
      </c>
      <c r="N2160">
        <v>0</v>
      </c>
      <c r="O2160">
        <v>0</v>
      </c>
      <c r="P2160" t="s">
        <v>755</v>
      </c>
      <c r="Q2160" t="s">
        <v>745</v>
      </c>
      <c r="R2160" t="s">
        <v>21</v>
      </c>
    </row>
    <row r="2161" spans="1:18" hidden="1" x14ac:dyDescent="0.25">
      <c r="A2161">
        <v>182114</v>
      </c>
      <c r="B2161">
        <v>4287</v>
      </c>
      <c r="C2161" s="1">
        <v>44652</v>
      </c>
      <c r="D2161" t="s">
        <v>46</v>
      </c>
      <c r="E2161">
        <v>1</v>
      </c>
      <c r="F2161">
        <v>1</v>
      </c>
      <c r="G2161">
        <v>0</v>
      </c>
      <c r="H2161">
        <v>1300</v>
      </c>
      <c r="I2161">
        <v>195</v>
      </c>
      <c r="J2161">
        <v>1160.25</v>
      </c>
      <c r="K2161" t="s">
        <v>18</v>
      </c>
      <c r="L2161">
        <v>55.25</v>
      </c>
      <c r="M2161" t="s">
        <v>25</v>
      </c>
      <c r="N2161">
        <v>0</v>
      </c>
      <c r="O2161">
        <v>0</v>
      </c>
      <c r="P2161" t="s">
        <v>755</v>
      </c>
      <c r="Q2161" t="s">
        <v>745</v>
      </c>
      <c r="R2161" t="s">
        <v>21</v>
      </c>
    </row>
    <row r="2162" spans="1:18" hidden="1" x14ac:dyDescent="0.25">
      <c r="A2162">
        <v>202156</v>
      </c>
      <c r="B2162">
        <v>4331</v>
      </c>
      <c r="C2162" s="1">
        <v>44683</v>
      </c>
      <c r="D2162" t="s">
        <v>46</v>
      </c>
      <c r="E2162">
        <v>1</v>
      </c>
      <c r="F2162">
        <v>1</v>
      </c>
      <c r="G2162">
        <v>0</v>
      </c>
      <c r="H2162">
        <v>1300</v>
      </c>
      <c r="I2162">
        <v>260</v>
      </c>
      <c r="J2162">
        <v>1092</v>
      </c>
      <c r="K2162" t="s">
        <v>18</v>
      </c>
      <c r="L2162">
        <v>52</v>
      </c>
      <c r="M2162" t="s">
        <v>25</v>
      </c>
      <c r="N2162">
        <v>0</v>
      </c>
      <c r="O2162">
        <v>0</v>
      </c>
      <c r="P2162" t="s">
        <v>755</v>
      </c>
      <c r="Q2162" t="s">
        <v>745</v>
      </c>
      <c r="R2162" t="s">
        <v>21</v>
      </c>
    </row>
    <row r="2163" spans="1:18" hidden="1" x14ac:dyDescent="0.25">
      <c r="A2163">
        <v>141369</v>
      </c>
      <c r="B2163">
        <v>3547</v>
      </c>
      <c r="C2163" s="1">
        <v>44069</v>
      </c>
      <c r="D2163" t="s">
        <v>98</v>
      </c>
      <c r="E2163">
        <v>1</v>
      </c>
      <c r="F2163">
        <v>1</v>
      </c>
      <c r="G2163">
        <v>0</v>
      </c>
      <c r="H2163">
        <v>2000</v>
      </c>
      <c r="I2163">
        <v>400</v>
      </c>
      <c r="J2163">
        <v>1680</v>
      </c>
      <c r="K2163" t="s">
        <v>18</v>
      </c>
      <c r="L2163">
        <v>80</v>
      </c>
      <c r="M2163" t="s">
        <v>25</v>
      </c>
      <c r="N2163">
        <v>0</v>
      </c>
      <c r="O2163">
        <v>0</v>
      </c>
      <c r="P2163" t="s">
        <v>755</v>
      </c>
      <c r="Q2163" t="s">
        <v>745</v>
      </c>
      <c r="R2163" t="s">
        <v>21</v>
      </c>
    </row>
    <row r="2164" spans="1:18" hidden="1" x14ac:dyDescent="0.25">
      <c r="A2164">
        <v>141290</v>
      </c>
      <c r="B2164">
        <v>3468</v>
      </c>
      <c r="C2164" s="1">
        <v>44013</v>
      </c>
      <c r="D2164" t="s">
        <v>46</v>
      </c>
      <c r="E2164">
        <v>1</v>
      </c>
      <c r="F2164">
        <v>1</v>
      </c>
      <c r="G2164">
        <v>0</v>
      </c>
      <c r="H2164">
        <v>2000</v>
      </c>
      <c r="I2164">
        <v>400</v>
      </c>
      <c r="J2164">
        <v>1680</v>
      </c>
      <c r="K2164" t="s">
        <v>22</v>
      </c>
      <c r="L2164">
        <v>80</v>
      </c>
      <c r="M2164" t="s">
        <v>25</v>
      </c>
      <c r="N2164">
        <v>0</v>
      </c>
      <c r="O2164">
        <v>0</v>
      </c>
      <c r="P2164" t="s">
        <v>742</v>
      </c>
      <c r="Q2164" t="s">
        <v>745</v>
      </c>
      <c r="R2164" t="s">
        <v>21</v>
      </c>
    </row>
    <row r="2165" spans="1:18" hidden="1" x14ac:dyDescent="0.25">
      <c r="A2165">
        <v>141310</v>
      </c>
      <c r="B2165">
        <v>3488</v>
      </c>
      <c r="C2165" s="1">
        <v>44044</v>
      </c>
      <c r="D2165" t="s">
        <v>46</v>
      </c>
      <c r="E2165">
        <v>1</v>
      </c>
      <c r="F2165">
        <v>1</v>
      </c>
      <c r="G2165">
        <v>0</v>
      </c>
      <c r="H2165">
        <v>1500</v>
      </c>
      <c r="I2165">
        <v>300</v>
      </c>
      <c r="J2165">
        <v>1260</v>
      </c>
      <c r="K2165" t="s">
        <v>18</v>
      </c>
      <c r="L2165">
        <v>60</v>
      </c>
      <c r="M2165" t="s">
        <v>25</v>
      </c>
      <c r="N2165">
        <v>0</v>
      </c>
      <c r="O2165">
        <v>0</v>
      </c>
      <c r="P2165" t="s">
        <v>276</v>
      </c>
      <c r="Q2165" t="s">
        <v>745</v>
      </c>
      <c r="R2165" t="s">
        <v>21</v>
      </c>
    </row>
    <row r="2166" spans="1:18" hidden="1" x14ac:dyDescent="0.25">
      <c r="A2166">
        <v>171812</v>
      </c>
      <c r="B2166">
        <v>3987</v>
      </c>
      <c r="C2166" s="1">
        <v>44428</v>
      </c>
      <c r="D2166" t="s">
        <v>46</v>
      </c>
      <c r="E2166">
        <v>1</v>
      </c>
      <c r="F2166">
        <v>1</v>
      </c>
      <c r="G2166">
        <v>0</v>
      </c>
      <c r="H2166">
        <v>1500</v>
      </c>
      <c r="I2166">
        <v>300</v>
      </c>
      <c r="J2166">
        <v>1260</v>
      </c>
      <c r="K2166" t="s">
        <v>22</v>
      </c>
      <c r="L2166">
        <v>60</v>
      </c>
      <c r="M2166" t="s">
        <v>25</v>
      </c>
      <c r="N2166">
        <v>0</v>
      </c>
      <c r="O2166">
        <v>0</v>
      </c>
      <c r="P2166" t="s">
        <v>276</v>
      </c>
      <c r="Q2166" t="s">
        <v>745</v>
      </c>
      <c r="R2166" t="s">
        <v>21</v>
      </c>
    </row>
    <row r="2167" spans="1:18" hidden="1" x14ac:dyDescent="0.25">
      <c r="A2167">
        <v>151435</v>
      </c>
      <c r="B2167">
        <v>3613</v>
      </c>
      <c r="C2167" s="1">
        <v>44125</v>
      </c>
      <c r="D2167" t="s">
        <v>46</v>
      </c>
      <c r="E2167">
        <v>2</v>
      </c>
      <c r="F2167">
        <v>2</v>
      </c>
      <c r="G2167">
        <v>0</v>
      </c>
      <c r="H2167">
        <v>9600</v>
      </c>
      <c r="I2167">
        <v>1920</v>
      </c>
      <c r="J2167">
        <v>8064</v>
      </c>
      <c r="K2167" t="s">
        <v>18</v>
      </c>
      <c r="L2167">
        <v>384</v>
      </c>
      <c r="M2167" t="s">
        <v>25</v>
      </c>
      <c r="N2167">
        <v>0</v>
      </c>
      <c r="O2167">
        <v>0</v>
      </c>
      <c r="P2167" t="s">
        <v>286</v>
      </c>
      <c r="Q2167" t="s">
        <v>745</v>
      </c>
      <c r="R2167" t="s">
        <v>21</v>
      </c>
    </row>
    <row r="2168" spans="1:18" hidden="1" x14ac:dyDescent="0.25">
      <c r="A2168">
        <v>151458</v>
      </c>
      <c r="B2168">
        <v>3636</v>
      </c>
      <c r="C2168" s="1">
        <v>44130</v>
      </c>
      <c r="D2168" t="s">
        <v>46</v>
      </c>
      <c r="E2168">
        <v>1</v>
      </c>
      <c r="F2168">
        <v>1</v>
      </c>
      <c r="G2168">
        <v>0</v>
      </c>
      <c r="H2168">
        <v>10080</v>
      </c>
      <c r="I2168">
        <v>2016</v>
      </c>
      <c r="J2168">
        <v>8467.2000000000007</v>
      </c>
      <c r="K2168" t="s">
        <v>18</v>
      </c>
      <c r="L2168">
        <v>403.2</v>
      </c>
      <c r="M2168" t="s">
        <v>25</v>
      </c>
      <c r="N2168">
        <v>0</v>
      </c>
      <c r="O2168">
        <v>0</v>
      </c>
      <c r="P2168" t="s">
        <v>286</v>
      </c>
      <c r="Q2168" t="s">
        <v>745</v>
      </c>
      <c r="R2168" t="s">
        <v>21</v>
      </c>
    </row>
    <row r="2169" spans="1:18" hidden="1" x14ac:dyDescent="0.25">
      <c r="A2169">
        <v>171631</v>
      </c>
      <c r="B2169">
        <v>3807</v>
      </c>
      <c r="C2169" s="1">
        <v>44296</v>
      </c>
      <c r="D2169" t="s">
        <v>46</v>
      </c>
      <c r="E2169">
        <v>1</v>
      </c>
      <c r="F2169">
        <v>1</v>
      </c>
      <c r="G2169">
        <v>0</v>
      </c>
      <c r="H2169">
        <v>5600</v>
      </c>
      <c r="I2169">
        <v>1120</v>
      </c>
      <c r="J2169">
        <v>4704</v>
      </c>
      <c r="K2169" t="s">
        <v>18</v>
      </c>
      <c r="L2169">
        <v>224</v>
      </c>
      <c r="M2169" t="s">
        <v>25</v>
      </c>
      <c r="N2169">
        <v>0</v>
      </c>
      <c r="O2169">
        <v>0</v>
      </c>
      <c r="P2169" t="s">
        <v>286</v>
      </c>
      <c r="Q2169" t="s">
        <v>745</v>
      </c>
      <c r="R2169" t="s">
        <v>21</v>
      </c>
    </row>
    <row r="2170" spans="1:18" hidden="1" x14ac:dyDescent="0.25">
      <c r="A2170">
        <v>151559</v>
      </c>
      <c r="B2170">
        <v>3735</v>
      </c>
      <c r="C2170" s="1">
        <v>44225</v>
      </c>
      <c r="D2170" t="s">
        <v>46</v>
      </c>
      <c r="E2170">
        <v>1</v>
      </c>
      <c r="F2170">
        <v>1</v>
      </c>
      <c r="G2170">
        <v>0</v>
      </c>
      <c r="H2170">
        <v>6720</v>
      </c>
      <c r="I2170">
        <v>1344</v>
      </c>
      <c r="J2170">
        <v>5644.8</v>
      </c>
      <c r="K2170" t="s">
        <v>18</v>
      </c>
      <c r="L2170">
        <v>268.8</v>
      </c>
      <c r="M2170" t="s">
        <v>25</v>
      </c>
      <c r="N2170">
        <v>0</v>
      </c>
      <c r="O2170">
        <v>0</v>
      </c>
      <c r="P2170" t="s">
        <v>286</v>
      </c>
      <c r="Q2170" t="s">
        <v>745</v>
      </c>
      <c r="R2170" t="s">
        <v>21</v>
      </c>
    </row>
    <row r="2171" spans="1:18" hidden="1" x14ac:dyDescent="0.25">
      <c r="A2171">
        <v>182100</v>
      </c>
      <c r="B2171">
        <v>4273</v>
      </c>
      <c r="C2171" s="1">
        <v>44649</v>
      </c>
      <c r="D2171" t="s">
        <v>46</v>
      </c>
      <c r="E2171">
        <v>1</v>
      </c>
      <c r="F2171">
        <v>1</v>
      </c>
      <c r="G2171">
        <v>0</v>
      </c>
      <c r="H2171">
        <v>5600</v>
      </c>
      <c r="I2171">
        <v>1120</v>
      </c>
      <c r="J2171">
        <v>4704</v>
      </c>
      <c r="K2171" t="s">
        <v>18</v>
      </c>
      <c r="L2171">
        <v>224</v>
      </c>
      <c r="M2171" t="s">
        <v>25</v>
      </c>
      <c r="N2171">
        <v>0</v>
      </c>
      <c r="O2171">
        <v>0</v>
      </c>
      <c r="P2171" t="s">
        <v>286</v>
      </c>
      <c r="Q2171" t="s">
        <v>745</v>
      </c>
      <c r="R2171" t="s">
        <v>21</v>
      </c>
    </row>
    <row r="2172" spans="1:18" hidden="1" x14ac:dyDescent="0.25">
      <c r="A2172">
        <v>202149</v>
      </c>
      <c r="B2172">
        <v>4324</v>
      </c>
      <c r="C2172" s="1">
        <v>44681</v>
      </c>
      <c r="D2172" t="s">
        <v>46</v>
      </c>
      <c r="E2172">
        <v>1</v>
      </c>
      <c r="F2172">
        <v>1</v>
      </c>
      <c r="G2172">
        <v>0</v>
      </c>
      <c r="H2172">
        <v>5600</v>
      </c>
      <c r="I2172">
        <v>1120</v>
      </c>
      <c r="J2172">
        <v>4704</v>
      </c>
      <c r="K2172" t="s">
        <v>18</v>
      </c>
      <c r="L2172">
        <v>224</v>
      </c>
      <c r="M2172" t="s">
        <v>25</v>
      </c>
      <c r="N2172">
        <v>0</v>
      </c>
      <c r="O2172">
        <v>0</v>
      </c>
      <c r="P2172" t="s">
        <v>286</v>
      </c>
      <c r="Q2172" t="s">
        <v>745</v>
      </c>
      <c r="R2172" t="s">
        <v>21</v>
      </c>
    </row>
    <row r="2173" spans="1:18" hidden="1" x14ac:dyDescent="0.25">
      <c r="A2173">
        <v>172045</v>
      </c>
      <c r="B2173">
        <v>4217</v>
      </c>
      <c r="C2173" s="1">
        <v>44602</v>
      </c>
      <c r="D2173" t="s">
        <v>46</v>
      </c>
      <c r="E2173">
        <v>1</v>
      </c>
      <c r="F2173">
        <v>1</v>
      </c>
      <c r="G2173">
        <v>0</v>
      </c>
      <c r="H2173">
        <v>6720</v>
      </c>
      <c r="I2173">
        <v>1344</v>
      </c>
      <c r="J2173">
        <v>5644.8</v>
      </c>
      <c r="K2173" t="s">
        <v>18</v>
      </c>
      <c r="L2173">
        <v>268.8</v>
      </c>
      <c r="M2173" t="s">
        <v>25</v>
      </c>
      <c r="N2173">
        <v>0</v>
      </c>
      <c r="O2173">
        <v>0</v>
      </c>
      <c r="P2173" t="s">
        <v>286</v>
      </c>
      <c r="Q2173" t="s">
        <v>745</v>
      </c>
      <c r="R2173" t="s">
        <v>21</v>
      </c>
    </row>
    <row r="2174" spans="1:18" hidden="1" x14ac:dyDescent="0.25">
      <c r="A2174">
        <v>171893</v>
      </c>
      <c r="B2174">
        <v>4068</v>
      </c>
      <c r="C2174" s="1">
        <v>44481</v>
      </c>
      <c r="D2174" t="s">
        <v>46</v>
      </c>
      <c r="E2174">
        <v>1</v>
      </c>
      <c r="F2174">
        <v>1</v>
      </c>
      <c r="G2174">
        <v>0</v>
      </c>
      <c r="H2174">
        <v>8400</v>
      </c>
      <c r="I2174">
        <v>1680</v>
      </c>
      <c r="J2174">
        <v>7056</v>
      </c>
      <c r="K2174" t="s">
        <v>18</v>
      </c>
      <c r="L2174">
        <v>336</v>
      </c>
      <c r="M2174" t="s">
        <v>25</v>
      </c>
      <c r="N2174">
        <v>0</v>
      </c>
      <c r="O2174">
        <v>0</v>
      </c>
      <c r="P2174" t="s">
        <v>286</v>
      </c>
      <c r="Q2174" t="s">
        <v>745</v>
      </c>
      <c r="R2174" t="s">
        <v>21</v>
      </c>
    </row>
    <row r="2175" spans="1:18" hidden="1" x14ac:dyDescent="0.25">
      <c r="A2175">
        <v>171925</v>
      </c>
      <c r="B2175">
        <v>4100</v>
      </c>
      <c r="C2175" s="1">
        <v>44499</v>
      </c>
      <c r="D2175" t="s">
        <v>46</v>
      </c>
      <c r="E2175">
        <v>1</v>
      </c>
      <c r="F2175">
        <v>1</v>
      </c>
      <c r="G2175">
        <v>0</v>
      </c>
      <c r="H2175">
        <v>8400</v>
      </c>
      <c r="I2175">
        <v>1680</v>
      </c>
      <c r="J2175">
        <v>7056</v>
      </c>
      <c r="K2175" t="s">
        <v>18</v>
      </c>
      <c r="L2175">
        <v>336</v>
      </c>
      <c r="M2175" t="s">
        <v>25</v>
      </c>
      <c r="N2175">
        <v>0</v>
      </c>
      <c r="O2175">
        <v>0</v>
      </c>
      <c r="P2175" t="s">
        <v>286</v>
      </c>
      <c r="Q2175" t="s">
        <v>745</v>
      </c>
      <c r="R2175" t="s">
        <v>21</v>
      </c>
    </row>
    <row r="2176" spans="1:18" hidden="1" x14ac:dyDescent="0.25">
      <c r="A2176">
        <v>222304</v>
      </c>
      <c r="B2176">
        <v>4482</v>
      </c>
      <c r="C2176" s="1">
        <v>44806</v>
      </c>
      <c r="D2176" t="s">
        <v>348</v>
      </c>
      <c r="E2176">
        <v>3</v>
      </c>
      <c r="F2176">
        <v>3</v>
      </c>
      <c r="G2176">
        <v>0</v>
      </c>
      <c r="H2176">
        <v>11998.8</v>
      </c>
      <c r="I2176">
        <v>2399.7600000000002</v>
      </c>
      <c r="J2176">
        <v>10078.99</v>
      </c>
      <c r="K2176" t="s">
        <v>18</v>
      </c>
      <c r="L2176">
        <v>479.95</v>
      </c>
      <c r="M2176" t="s">
        <v>25</v>
      </c>
      <c r="N2176">
        <v>0</v>
      </c>
      <c r="O2176">
        <v>0</v>
      </c>
      <c r="P2176" t="s">
        <v>286</v>
      </c>
      <c r="Q2176" t="s">
        <v>745</v>
      </c>
      <c r="R2176" t="s">
        <v>21</v>
      </c>
    </row>
    <row r="2177" spans="1:18" hidden="1" x14ac:dyDescent="0.25">
      <c r="A2177">
        <v>222346</v>
      </c>
      <c r="B2177">
        <v>4524</v>
      </c>
      <c r="C2177" s="1">
        <v>44837</v>
      </c>
      <c r="D2177" t="s">
        <v>46</v>
      </c>
      <c r="E2177">
        <v>1</v>
      </c>
      <c r="F2177">
        <v>1</v>
      </c>
      <c r="G2177">
        <v>0</v>
      </c>
      <c r="H2177">
        <v>9000</v>
      </c>
      <c r="I2177">
        <v>1800</v>
      </c>
      <c r="J2177">
        <v>7560</v>
      </c>
      <c r="K2177" t="s">
        <v>18</v>
      </c>
      <c r="L2177">
        <v>360</v>
      </c>
      <c r="M2177" t="s">
        <v>25</v>
      </c>
      <c r="N2177">
        <v>0</v>
      </c>
      <c r="O2177">
        <v>0</v>
      </c>
      <c r="P2177" t="s">
        <v>286</v>
      </c>
      <c r="Q2177" t="s">
        <v>745</v>
      </c>
      <c r="R2177" t="s">
        <v>21</v>
      </c>
    </row>
    <row r="2178" spans="1:18" hidden="1" x14ac:dyDescent="0.25">
      <c r="A2178">
        <v>222381</v>
      </c>
      <c r="B2178">
        <v>4554</v>
      </c>
      <c r="C2178" s="1">
        <v>44853</v>
      </c>
      <c r="D2178" t="s">
        <v>46</v>
      </c>
      <c r="E2178">
        <v>1</v>
      </c>
      <c r="F2178">
        <v>1</v>
      </c>
      <c r="G2178">
        <v>0</v>
      </c>
      <c r="H2178">
        <v>9000</v>
      </c>
      <c r="I2178">
        <v>1800</v>
      </c>
      <c r="J2178">
        <v>7560</v>
      </c>
      <c r="K2178" t="s">
        <v>18</v>
      </c>
      <c r="L2178">
        <v>360</v>
      </c>
      <c r="M2178" t="s">
        <v>25</v>
      </c>
      <c r="N2178">
        <v>0</v>
      </c>
      <c r="O2178">
        <v>0</v>
      </c>
      <c r="P2178" t="s">
        <v>286</v>
      </c>
      <c r="Q2178" t="s">
        <v>745</v>
      </c>
      <c r="R2178" t="s">
        <v>21</v>
      </c>
    </row>
    <row r="2179" spans="1:18" hidden="1" x14ac:dyDescent="0.25">
      <c r="A2179">
        <v>222558</v>
      </c>
      <c r="B2179">
        <v>4726</v>
      </c>
      <c r="C2179" s="1">
        <v>45037</v>
      </c>
      <c r="D2179" t="s">
        <v>46</v>
      </c>
      <c r="E2179">
        <v>1</v>
      </c>
      <c r="F2179">
        <v>1</v>
      </c>
      <c r="G2179">
        <v>0</v>
      </c>
      <c r="H2179">
        <v>2880</v>
      </c>
      <c r="I2179">
        <v>576</v>
      </c>
      <c r="J2179">
        <v>2419.1999999999998</v>
      </c>
      <c r="K2179" t="s">
        <v>18</v>
      </c>
      <c r="L2179">
        <v>115.2</v>
      </c>
      <c r="M2179" t="s">
        <v>25</v>
      </c>
      <c r="N2179">
        <v>0</v>
      </c>
      <c r="O2179">
        <v>0</v>
      </c>
      <c r="P2179" t="s">
        <v>286</v>
      </c>
      <c r="Q2179" t="s">
        <v>745</v>
      </c>
      <c r="R2179" t="s">
        <v>21</v>
      </c>
    </row>
    <row r="2180" spans="1:18" hidden="1" x14ac:dyDescent="0.25">
      <c r="A2180">
        <v>222519</v>
      </c>
      <c r="B2180">
        <v>4687</v>
      </c>
      <c r="C2180" s="1">
        <v>45003</v>
      </c>
      <c r="D2180" t="s">
        <v>46</v>
      </c>
      <c r="E2180">
        <v>1</v>
      </c>
      <c r="F2180">
        <v>1</v>
      </c>
      <c r="G2180">
        <v>0</v>
      </c>
      <c r="H2180">
        <v>6720</v>
      </c>
      <c r="I2180">
        <v>1344</v>
      </c>
      <c r="J2180">
        <v>5644.8</v>
      </c>
      <c r="K2180" t="s">
        <v>18</v>
      </c>
      <c r="L2180">
        <v>268.8</v>
      </c>
      <c r="M2180" t="s">
        <v>25</v>
      </c>
      <c r="N2180">
        <v>0</v>
      </c>
      <c r="O2180">
        <v>0</v>
      </c>
      <c r="P2180" t="s">
        <v>286</v>
      </c>
      <c r="Q2180" t="s">
        <v>745</v>
      </c>
      <c r="R2180" t="s">
        <v>21</v>
      </c>
    </row>
    <row r="2181" spans="1:18" hidden="1" x14ac:dyDescent="0.25">
      <c r="A2181">
        <v>222500</v>
      </c>
      <c r="B2181">
        <v>4668</v>
      </c>
      <c r="C2181" s="1">
        <v>44977</v>
      </c>
      <c r="D2181" t="s">
        <v>46</v>
      </c>
      <c r="E2181">
        <v>1</v>
      </c>
      <c r="F2181">
        <v>1</v>
      </c>
      <c r="G2181">
        <v>0</v>
      </c>
      <c r="H2181">
        <v>6720</v>
      </c>
      <c r="I2181">
        <v>1344</v>
      </c>
      <c r="J2181">
        <v>5644.8</v>
      </c>
      <c r="K2181" t="s">
        <v>18</v>
      </c>
      <c r="L2181">
        <v>268.8</v>
      </c>
      <c r="M2181" t="s">
        <v>25</v>
      </c>
      <c r="N2181">
        <v>0</v>
      </c>
      <c r="O2181">
        <v>0</v>
      </c>
      <c r="P2181" t="s">
        <v>286</v>
      </c>
      <c r="Q2181" t="s">
        <v>745</v>
      </c>
      <c r="R2181" t="s">
        <v>21</v>
      </c>
    </row>
    <row r="2182" spans="1:18" hidden="1" x14ac:dyDescent="0.25">
      <c r="A2182">
        <v>171653</v>
      </c>
      <c r="B2182">
        <v>3829</v>
      </c>
      <c r="C2182" s="1">
        <v>44303</v>
      </c>
      <c r="D2182" t="s">
        <v>46</v>
      </c>
      <c r="E2182">
        <v>1</v>
      </c>
      <c r="F2182">
        <v>1</v>
      </c>
      <c r="G2182">
        <v>0</v>
      </c>
      <c r="H2182">
        <v>12000</v>
      </c>
      <c r="I2182">
        <v>2400</v>
      </c>
      <c r="J2182">
        <v>10080</v>
      </c>
      <c r="K2182" t="s">
        <v>22</v>
      </c>
      <c r="L2182">
        <v>480</v>
      </c>
      <c r="M2182" t="s">
        <v>25</v>
      </c>
      <c r="N2182">
        <v>0</v>
      </c>
      <c r="O2182">
        <v>0</v>
      </c>
      <c r="P2182" t="s">
        <v>297</v>
      </c>
      <c r="Q2182" t="s">
        <v>745</v>
      </c>
      <c r="R2182" t="s">
        <v>21</v>
      </c>
    </row>
    <row r="2183" spans="1:18" hidden="1" x14ac:dyDescent="0.25">
      <c r="A2183">
        <v>151506</v>
      </c>
      <c r="B2183">
        <v>3682</v>
      </c>
      <c r="C2183" s="1">
        <v>44176</v>
      </c>
      <c r="D2183" t="s">
        <v>46</v>
      </c>
      <c r="E2183">
        <v>1</v>
      </c>
      <c r="F2183">
        <v>1</v>
      </c>
      <c r="G2183">
        <v>0</v>
      </c>
      <c r="H2183">
        <v>4000</v>
      </c>
      <c r="I2183">
        <v>800</v>
      </c>
      <c r="J2183">
        <v>3360</v>
      </c>
      <c r="K2183" t="s">
        <v>22</v>
      </c>
      <c r="L2183">
        <v>160</v>
      </c>
      <c r="M2183" t="s">
        <v>25</v>
      </c>
      <c r="N2183">
        <v>0</v>
      </c>
      <c r="O2183">
        <v>0</v>
      </c>
      <c r="P2183" t="s">
        <v>306</v>
      </c>
      <c r="Q2183" t="s">
        <v>745</v>
      </c>
      <c r="R2183" t="s">
        <v>21</v>
      </c>
    </row>
    <row r="2184" spans="1:18" hidden="1" x14ac:dyDescent="0.25">
      <c r="A2184">
        <v>151545</v>
      </c>
      <c r="B2184">
        <v>3721</v>
      </c>
      <c r="C2184" s="1">
        <v>44211</v>
      </c>
      <c r="D2184" t="s">
        <v>46</v>
      </c>
      <c r="E2184">
        <v>1</v>
      </c>
      <c r="F2184">
        <v>1</v>
      </c>
      <c r="G2184">
        <v>0</v>
      </c>
      <c r="H2184">
        <v>9000</v>
      </c>
      <c r="I2184">
        <v>1800</v>
      </c>
      <c r="J2184">
        <v>7560</v>
      </c>
      <c r="K2184" t="s">
        <v>18</v>
      </c>
      <c r="L2184">
        <v>360</v>
      </c>
      <c r="M2184" t="s">
        <v>25</v>
      </c>
      <c r="N2184">
        <v>0</v>
      </c>
      <c r="O2184">
        <v>0</v>
      </c>
      <c r="P2184" t="s">
        <v>304</v>
      </c>
      <c r="Q2184" t="s">
        <v>745</v>
      </c>
      <c r="R2184" t="s">
        <v>21</v>
      </c>
    </row>
    <row r="2185" spans="1:18" hidden="1" x14ac:dyDescent="0.25">
      <c r="A2185">
        <v>171612</v>
      </c>
      <c r="B2185">
        <v>3790</v>
      </c>
      <c r="C2185" s="1">
        <v>44264</v>
      </c>
      <c r="D2185" t="s">
        <v>46</v>
      </c>
      <c r="E2185">
        <v>1</v>
      </c>
      <c r="F2185">
        <v>1</v>
      </c>
      <c r="G2185">
        <v>0</v>
      </c>
      <c r="H2185">
        <v>2000</v>
      </c>
      <c r="I2185">
        <v>400</v>
      </c>
      <c r="J2185">
        <v>1680</v>
      </c>
      <c r="K2185" t="s">
        <v>18</v>
      </c>
      <c r="L2185">
        <v>80</v>
      </c>
      <c r="M2185" t="s">
        <v>25</v>
      </c>
      <c r="N2185">
        <v>0</v>
      </c>
      <c r="O2185">
        <v>0</v>
      </c>
      <c r="P2185" t="s">
        <v>313</v>
      </c>
      <c r="Q2185" t="s">
        <v>745</v>
      </c>
      <c r="R2185" t="s">
        <v>21</v>
      </c>
    </row>
    <row r="2186" spans="1:18" hidden="1" x14ac:dyDescent="0.25">
      <c r="A2186">
        <v>161587</v>
      </c>
      <c r="B2186">
        <v>3764</v>
      </c>
      <c r="C2186" s="1">
        <v>44247</v>
      </c>
      <c r="D2186" t="s">
        <v>46</v>
      </c>
      <c r="E2186">
        <v>1</v>
      </c>
      <c r="F2186">
        <v>1</v>
      </c>
      <c r="G2186">
        <v>0</v>
      </c>
      <c r="H2186">
        <v>4000</v>
      </c>
      <c r="I2186">
        <v>800</v>
      </c>
      <c r="J2186">
        <v>3360</v>
      </c>
      <c r="K2186" t="s">
        <v>18</v>
      </c>
      <c r="L2186">
        <v>160</v>
      </c>
      <c r="M2186" t="s">
        <v>25</v>
      </c>
      <c r="N2186">
        <v>0</v>
      </c>
      <c r="O2186">
        <v>0</v>
      </c>
      <c r="P2186" t="s">
        <v>756</v>
      </c>
      <c r="Q2186" t="s">
        <v>745</v>
      </c>
      <c r="R2186" t="s">
        <v>21</v>
      </c>
    </row>
    <row r="2187" spans="1:18" hidden="1" x14ac:dyDescent="0.25">
      <c r="A2187">
        <v>161588</v>
      </c>
      <c r="B2187">
        <v>3765</v>
      </c>
      <c r="C2187" s="1">
        <v>44247</v>
      </c>
      <c r="D2187" t="s">
        <v>46</v>
      </c>
      <c r="E2187">
        <v>1</v>
      </c>
      <c r="F2187">
        <v>1</v>
      </c>
      <c r="G2187">
        <v>0</v>
      </c>
      <c r="H2187">
        <v>5000</v>
      </c>
      <c r="I2187">
        <v>1000</v>
      </c>
      <c r="J2187">
        <v>4200</v>
      </c>
      <c r="K2187" t="s">
        <v>22</v>
      </c>
      <c r="L2187">
        <v>200</v>
      </c>
      <c r="M2187" t="s">
        <v>25</v>
      </c>
      <c r="N2187">
        <v>0</v>
      </c>
      <c r="O2187">
        <v>0</v>
      </c>
      <c r="P2187" t="s">
        <v>757</v>
      </c>
      <c r="Q2187" t="s">
        <v>745</v>
      </c>
      <c r="R2187" t="s">
        <v>21</v>
      </c>
    </row>
    <row r="2188" spans="1:18" hidden="1" x14ac:dyDescent="0.25">
      <c r="A2188">
        <v>161590</v>
      </c>
      <c r="B2188">
        <v>3767</v>
      </c>
      <c r="C2188" s="1">
        <v>44247</v>
      </c>
      <c r="D2188" t="s">
        <v>46</v>
      </c>
      <c r="E2188">
        <v>1</v>
      </c>
      <c r="F2188">
        <v>1</v>
      </c>
      <c r="G2188">
        <v>0</v>
      </c>
      <c r="H2188">
        <v>2000</v>
      </c>
      <c r="I2188">
        <v>400</v>
      </c>
      <c r="J2188">
        <v>1680</v>
      </c>
      <c r="K2188" t="s">
        <v>22</v>
      </c>
      <c r="L2188">
        <v>80</v>
      </c>
      <c r="M2188" t="s">
        <v>25</v>
      </c>
      <c r="N2188">
        <v>0</v>
      </c>
      <c r="O2188">
        <v>0</v>
      </c>
      <c r="P2188" t="s">
        <v>758</v>
      </c>
      <c r="Q2188" t="s">
        <v>745</v>
      </c>
      <c r="R2188" t="s">
        <v>21</v>
      </c>
    </row>
    <row r="2189" spans="1:18" hidden="1" x14ac:dyDescent="0.25">
      <c r="A2189">
        <v>161591</v>
      </c>
      <c r="B2189">
        <v>3768</v>
      </c>
      <c r="C2189" s="1">
        <v>44247</v>
      </c>
      <c r="D2189" t="s">
        <v>46</v>
      </c>
      <c r="E2189">
        <v>1</v>
      </c>
      <c r="F2189">
        <v>1</v>
      </c>
      <c r="G2189">
        <v>0</v>
      </c>
      <c r="H2189">
        <v>3000</v>
      </c>
      <c r="I2189">
        <v>600</v>
      </c>
      <c r="J2189">
        <v>2520</v>
      </c>
      <c r="K2189" t="s">
        <v>22</v>
      </c>
      <c r="L2189">
        <v>120</v>
      </c>
      <c r="M2189" t="s">
        <v>25</v>
      </c>
      <c r="N2189">
        <v>0</v>
      </c>
      <c r="O2189">
        <v>0</v>
      </c>
      <c r="P2189" t="s">
        <v>759</v>
      </c>
      <c r="Q2189" t="s">
        <v>745</v>
      </c>
      <c r="R2189" t="s">
        <v>21</v>
      </c>
    </row>
    <row r="2190" spans="1:18" hidden="1" x14ac:dyDescent="0.25">
      <c r="A2190">
        <v>172063</v>
      </c>
      <c r="B2190">
        <v>4235</v>
      </c>
      <c r="C2190" s="1">
        <v>44616</v>
      </c>
      <c r="D2190" t="s">
        <v>46</v>
      </c>
      <c r="E2190">
        <v>1</v>
      </c>
      <c r="F2190">
        <v>1</v>
      </c>
      <c r="G2190">
        <v>0</v>
      </c>
      <c r="H2190">
        <v>3000</v>
      </c>
      <c r="I2190">
        <v>600</v>
      </c>
      <c r="J2190">
        <v>2520</v>
      </c>
      <c r="K2190" t="s">
        <v>18</v>
      </c>
      <c r="L2190">
        <v>120</v>
      </c>
      <c r="M2190" t="s">
        <v>25</v>
      </c>
      <c r="N2190">
        <v>0</v>
      </c>
      <c r="O2190">
        <v>0</v>
      </c>
      <c r="P2190" t="s">
        <v>759</v>
      </c>
      <c r="Q2190" t="s">
        <v>745</v>
      </c>
      <c r="R2190" t="s">
        <v>21</v>
      </c>
    </row>
    <row r="2191" spans="1:18" hidden="1" x14ac:dyDescent="0.25">
      <c r="A2191">
        <v>161592</v>
      </c>
      <c r="B2191">
        <v>3769</v>
      </c>
      <c r="C2191" s="1">
        <v>44247</v>
      </c>
      <c r="D2191" t="s">
        <v>46</v>
      </c>
      <c r="E2191">
        <v>1</v>
      </c>
      <c r="F2191">
        <v>1</v>
      </c>
      <c r="G2191">
        <v>0</v>
      </c>
      <c r="H2191">
        <v>5000</v>
      </c>
      <c r="I2191">
        <v>1000</v>
      </c>
      <c r="J2191">
        <v>4200</v>
      </c>
      <c r="K2191" t="s">
        <v>22</v>
      </c>
      <c r="L2191">
        <v>200</v>
      </c>
      <c r="M2191" t="s">
        <v>25</v>
      </c>
      <c r="N2191">
        <v>0</v>
      </c>
      <c r="O2191">
        <v>0</v>
      </c>
      <c r="P2191" t="s">
        <v>760</v>
      </c>
      <c r="Q2191" t="s">
        <v>745</v>
      </c>
      <c r="R2191" t="s">
        <v>21</v>
      </c>
    </row>
    <row r="2192" spans="1:18" hidden="1" x14ac:dyDescent="0.25">
      <c r="A2192">
        <v>161606</v>
      </c>
      <c r="B2192">
        <v>3783</v>
      </c>
      <c r="C2192" s="1">
        <v>44254</v>
      </c>
      <c r="D2192" t="s">
        <v>46</v>
      </c>
      <c r="E2192">
        <v>1</v>
      </c>
      <c r="F2192">
        <v>1</v>
      </c>
      <c r="G2192">
        <v>0</v>
      </c>
      <c r="H2192">
        <v>2500</v>
      </c>
      <c r="I2192">
        <v>500</v>
      </c>
      <c r="J2192">
        <v>2100</v>
      </c>
      <c r="K2192" t="s">
        <v>22</v>
      </c>
      <c r="L2192">
        <v>100</v>
      </c>
      <c r="M2192" t="s">
        <v>25</v>
      </c>
      <c r="N2192">
        <v>0</v>
      </c>
      <c r="O2192">
        <v>0</v>
      </c>
      <c r="P2192" t="s">
        <v>761</v>
      </c>
      <c r="Q2192" t="s">
        <v>745</v>
      </c>
      <c r="R2192" t="s">
        <v>21</v>
      </c>
    </row>
    <row r="2193" spans="1:18" hidden="1" x14ac:dyDescent="0.25">
      <c r="A2193">
        <v>171676</v>
      </c>
      <c r="B2193">
        <v>3852</v>
      </c>
      <c r="C2193" s="1">
        <v>44316</v>
      </c>
      <c r="D2193" t="s">
        <v>46</v>
      </c>
      <c r="E2193">
        <v>1</v>
      </c>
      <c r="F2193">
        <v>1</v>
      </c>
      <c r="G2193">
        <v>0</v>
      </c>
      <c r="H2193">
        <v>2000</v>
      </c>
      <c r="I2193">
        <v>400</v>
      </c>
      <c r="J2193">
        <v>1680</v>
      </c>
      <c r="K2193" t="s">
        <v>22</v>
      </c>
      <c r="L2193">
        <v>80</v>
      </c>
      <c r="M2193" t="s">
        <v>25</v>
      </c>
      <c r="N2193">
        <v>0</v>
      </c>
      <c r="O2193">
        <v>0</v>
      </c>
      <c r="P2193" t="s">
        <v>316</v>
      </c>
      <c r="Q2193" t="s">
        <v>745</v>
      </c>
      <c r="R2193" t="s">
        <v>21</v>
      </c>
    </row>
    <row r="2194" spans="1:18" hidden="1" x14ac:dyDescent="0.25">
      <c r="A2194">
        <v>212253</v>
      </c>
      <c r="B2194">
        <v>4429</v>
      </c>
      <c r="C2194" s="1">
        <v>44783</v>
      </c>
      <c r="D2194" t="s">
        <v>46</v>
      </c>
      <c r="E2194">
        <v>1</v>
      </c>
      <c r="F2194">
        <v>1</v>
      </c>
      <c r="G2194">
        <v>0</v>
      </c>
      <c r="H2194">
        <v>1680</v>
      </c>
      <c r="I2194">
        <v>336</v>
      </c>
      <c r="J2194">
        <v>1411.2</v>
      </c>
      <c r="K2194" t="s">
        <v>18</v>
      </c>
      <c r="L2194">
        <v>67.2</v>
      </c>
      <c r="M2194" t="s">
        <v>25</v>
      </c>
      <c r="N2194">
        <v>0</v>
      </c>
      <c r="O2194">
        <v>0</v>
      </c>
      <c r="P2194" t="s">
        <v>315</v>
      </c>
      <c r="Q2194" t="s">
        <v>745</v>
      </c>
      <c r="R2194" t="s">
        <v>21</v>
      </c>
    </row>
    <row r="2195" spans="1:18" hidden="1" x14ac:dyDescent="0.25">
      <c r="A2195">
        <v>171625</v>
      </c>
      <c r="B2195">
        <v>3801</v>
      </c>
      <c r="C2195" s="1">
        <v>44281</v>
      </c>
      <c r="D2195" t="s">
        <v>46</v>
      </c>
      <c r="E2195">
        <v>1</v>
      </c>
      <c r="F2195">
        <v>1</v>
      </c>
      <c r="G2195">
        <v>0</v>
      </c>
      <c r="H2195">
        <v>3744</v>
      </c>
      <c r="I2195">
        <v>561.6</v>
      </c>
      <c r="J2195">
        <v>3341.52</v>
      </c>
      <c r="K2195" t="s">
        <v>18</v>
      </c>
      <c r="L2195">
        <v>159.12</v>
      </c>
      <c r="M2195" t="s">
        <v>25</v>
      </c>
      <c r="N2195">
        <v>0</v>
      </c>
      <c r="O2195">
        <v>0</v>
      </c>
      <c r="P2195" t="s">
        <v>762</v>
      </c>
      <c r="Q2195" t="s">
        <v>745</v>
      </c>
      <c r="R2195" t="s">
        <v>21</v>
      </c>
    </row>
    <row r="2196" spans="1:18" hidden="1" x14ac:dyDescent="0.25">
      <c r="A2196">
        <v>171741</v>
      </c>
      <c r="B2196">
        <v>3916</v>
      </c>
      <c r="C2196" s="1">
        <v>44372</v>
      </c>
      <c r="D2196" t="s">
        <v>46</v>
      </c>
      <c r="E2196">
        <v>1</v>
      </c>
      <c r="F2196">
        <v>1</v>
      </c>
      <c r="G2196">
        <v>0</v>
      </c>
      <c r="H2196">
        <v>3000</v>
      </c>
      <c r="I2196">
        <v>600</v>
      </c>
      <c r="J2196">
        <v>2520</v>
      </c>
      <c r="K2196" t="s">
        <v>18</v>
      </c>
      <c r="L2196">
        <v>120</v>
      </c>
      <c r="M2196" t="s">
        <v>25</v>
      </c>
      <c r="N2196">
        <v>0</v>
      </c>
      <c r="O2196">
        <v>0</v>
      </c>
      <c r="P2196" t="s">
        <v>435</v>
      </c>
      <c r="Q2196" t="s">
        <v>745</v>
      </c>
      <c r="R2196" t="s">
        <v>21</v>
      </c>
    </row>
    <row r="2197" spans="1:18" hidden="1" x14ac:dyDescent="0.25">
      <c r="A2197">
        <v>171637</v>
      </c>
      <c r="B2197">
        <v>3813</v>
      </c>
      <c r="C2197" s="1">
        <v>44298</v>
      </c>
      <c r="D2197" t="s">
        <v>46</v>
      </c>
      <c r="E2197">
        <v>1</v>
      </c>
      <c r="F2197">
        <v>1</v>
      </c>
      <c r="G2197">
        <v>0</v>
      </c>
      <c r="H2197">
        <v>4000</v>
      </c>
      <c r="I2197">
        <v>800</v>
      </c>
      <c r="J2197">
        <v>3360</v>
      </c>
      <c r="K2197" t="s">
        <v>18</v>
      </c>
      <c r="L2197">
        <v>160</v>
      </c>
      <c r="M2197" t="s">
        <v>25</v>
      </c>
      <c r="N2197">
        <v>0</v>
      </c>
      <c r="O2197">
        <v>0</v>
      </c>
      <c r="P2197" t="s">
        <v>435</v>
      </c>
      <c r="Q2197" t="s">
        <v>745</v>
      </c>
      <c r="R2197" t="s">
        <v>21</v>
      </c>
    </row>
    <row r="2198" spans="1:18" hidden="1" x14ac:dyDescent="0.25">
      <c r="A2198">
        <v>171713</v>
      </c>
      <c r="B2198">
        <v>3888</v>
      </c>
      <c r="C2198" s="1">
        <v>44358</v>
      </c>
      <c r="D2198" t="s">
        <v>46</v>
      </c>
      <c r="E2198">
        <v>1</v>
      </c>
      <c r="F2198">
        <v>1</v>
      </c>
      <c r="G2198">
        <v>0</v>
      </c>
      <c r="H2198">
        <v>1240</v>
      </c>
      <c r="I2198">
        <v>248</v>
      </c>
      <c r="J2198">
        <v>1041.5999999999999</v>
      </c>
      <c r="K2198" t="s">
        <v>18</v>
      </c>
      <c r="L2198">
        <v>49.6</v>
      </c>
      <c r="M2198" t="s">
        <v>25</v>
      </c>
      <c r="N2198">
        <v>0</v>
      </c>
      <c r="O2198">
        <v>0</v>
      </c>
      <c r="P2198" t="s">
        <v>327</v>
      </c>
      <c r="Q2198" t="s">
        <v>745</v>
      </c>
      <c r="R2198" t="s">
        <v>21</v>
      </c>
    </row>
    <row r="2199" spans="1:18" hidden="1" x14ac:dyDescent="0.25">
      <c r="A2199">
        <v>171728</v>
      </c>
      <c r="B2199">
        <v>3903</v>
      </c>
      <c r="C2199" s="1">
        <v>44365</v>
      </c>
      <c r="D2199" t="s">
        <v>46</v>
      </c>
      <c r="E2199">
        <v>1</v>
      </c>
      <c r="F2199">
        <v>1</v>
      </c>
      <c r="G2199">
        <v>0</v>
      </c>
      <c r="H2199">
        <v>3000</v>
      </c>
      <c r="I2199">
        <v>600</v>
      </c>
      <c r="J2199">
        <v>2520</v>
      </c>
      <c r="K2199" t="s">
        <v>22</v>
      </c>
      <c r="L2199">
        <v>120</v>
      </c>
      <c r="M2199" t="s">
        <v>25</v>
      </c>
      <c r="N2199">
        <v>0</v>
      </c>
      <c r="O2199">
        <v>0</v>
      </c>
      <c r="P2199" t="s">
        <v>763</v>
      </c>
      <c r="Q2199" t="s">
        <v>745</v>
      </c>
      <c r="R2199" t="s">
        <v>21</v>
      </c>
    </row>
    <row r="2200" spans="1:18" hidden="1" x14ac:dyDescent="0.25">
      <c r="A2200">
        <v>202176</v>
      </c>
      <c r="B2200">
        <v>4351</v>
      </c>
      <c r="C2200" s="1">
        <v>44712</v>
      </c>
      <c r="D2200" t="s">
        <v>46</v>
      </c>
      <c r="E2200">
        <v>1</v>
      </c>
      <c r="F2200">
        <v>1</v>
      </c>
      <c r="G2200">
        <v>0</v>
      </c>
      <c r="H2200">
        <v>3000</v>
      </c>
      <c r="I2200">
        <v>450</v>
      </c>
      <c r="J2200">
        <v>2677.5</v>
      </c>
      <c r="K2200" t="s">
        <v>18</v>
      </c>
      <c r="L2200">
        <v>127.5</v>
      </c>
      <c r="M2200" t="s">
        <v>25</v>
      </c>
      <c r="N2200">
        <v>0</v>
      </c>
      <c r="O2200">
        <v>0</v>
      </c>
      <c r="P2200" t="s">
        <v>763</v>
      </c>
      <c r="Q2200" t="s">
        <v>745</v>
      </c>
      <c r="R2200" t="s">
        <v>21</v>
      </c>
    </row>
    <row r="2201" spans="1:18" hidden="1" x14ac:dyDescent="0.25">
      <c r="A2201">
        <v>202152</v>
      </c>
      <c r="B2201">
        <v>4327</v>
      </c>
      <c r="C2201" s="1">
        <v>44681</v>
      </c>
      <c r="D2201" t="s">
        <v>46</v>
      </c>
      <c r="E2201">
        <v>3</v>
      </c>
      <c r="F2201">
        <v>3</v>
      </c>
      <c r="G2201">
        <v>0</v>
      </c>
      <c r="H2201">
        <v>3780</v>
      </c>
      <c r="I2201">
        <v>693</v>
      </c>
      <c r="J2201">
        <v>3241.35</v>
      </c>
      <c r="K2201" t="s">
        <v>18</v>
      </c>
      <c r="L2201">
        <v>154.35</v>
      </c>
      <c r="M2201" t="s">
        <v>25</v>
      </c>
      <c r="N2201">
        <v>0</v>
      </c>
      <c r="O2201">
        <v>0</v>
      </c>
      <c r="P2201" t="s">
        <v>764</v>
      </c>
      <c r="Q2201" t="s">
        <v>745</v>
      </c>
      <c r="R2201" t="s">
        <v>21</v>
      </c>
    </row>
    <row r="2202" spans="1:18" hidden="1" x14ac:dyDescent="0.25">
      <c r="A2202">
        <v>172060</v>
      </c>
      <c r="B2202">
        <v>4232</v>
      </c>
      <c r="C2202" s="1">
        <v>44615</v>
      </c>
      <c r="D2202" t="s">
        <v>46</v>
      </c>
      <c r="E2202">
        <v>1</v>
      </c>
      <c r="F2202">
        <v>1</v>
      </c>
      <c r="G2202">
        <v>0</v>
      </c>
      <c r="H2202">
        <v>2000</v>
      </c>
      <c r="I2202">
        <v>400</v>
      </c>
      <c r="J2202">
        <v>1680</v>
      </c>
      <c r="K2202" t="s">
        <v>18</v>
      </c>
      <c r="L2202">
        <v>80</v>
      </c>
      <c r="M2202" t="s">
        <v>25</v>
      </c>
      <c r="N2202">
        <v>0</v>
      </c>
      <c r="O2202">
        <v>0</v>
      </c>
      <c r="P2202" t="s">
        <v>764</v>
      </c>
      <c r="Q2202" t="s">
        <v>745</v>
      </c>
      <c r="R2202" t="s">
        <v>21</v>
      </c>
    </row>
    <row r="2203" spans="1:18" hidden="1" x14ac:dyDescent="0.25">
      <c r="A2203">
        <v>171729</v>
      </c>
      <c r="B2203">
        <v>3904</v>
      </c>
      <c r="C2203" s="1">
        <v>44365</v>
      </c>
      <c r="D2203" t="s">
        <v>46</v>
      </c>
      <c r="E2203">
        <v>1</v>
      </c>
      <c r="F2203">
        <v>1</v>
      </c>
      <c r="G2203">
        <v>0</v>
      </c>
      <c r="H2203">
        <v>1200</v>
      </c>
      <c r="I2203">
        <v>240</v>
      </c>
      <c r="J2203">
        <v>1008</v>
      </c>
      <c r="K2203" t="s">
        <v>22</v>
      </c>
      <c r="L2203">
        <v>48</v>
      </c>
      <c r="M2203" t="s">
        <v>25</v>
      </c>
      <c r="N2203">
        <v>0</v>
      </c>
      <c r="O2203">
        <v>0</v>
      </c>
      <c r="P2203" t="s">
        <v>764</v>
      </c>
      <c r="Q2203" t="s">
        <v>745</v>
      </c>
      <c r="R2203" t="s">
        <v>21</v>
      </c>
    </row>
    <row r="2204" spans="1:18" hidden="1" x14ac:dyDescent="0.25">
      <c r="A2204">
        <v>171730</v>
      </c>
      <c r="B2204">
        <v>3905</v>
      </c>
      <c r="C2204" s="1">
        <v>44365</v>
      </c>
      <c r="D2204" t="s">
        <v>46</v>
      </c>
      <c r="E2204">
        <v>1</v>
      </c>
      <c r="F2204">
        <v>1</v>
      </c>
      <c r="G2204">
        <v>0</v>
      </c>
      <c r="H2204">
        <v>3000</v>
      </c>
      <c r="I2204">
        <v>600</v>
      </c>
      <c r="J2204">
        <v>2520</v>
      </c>
      <c r="K2204" t="s">
        <v>22</v>
      </c>
      <c r="L2204">
        <v>120</v>
      </c>
      <c r="M2204" t="s">
        <v>25</v>
      </c>
      <c r="N2204">
        <v>0</v>
      </c>
      <c r="O2204">
        <v>0</v>
      </c>
      <c r="P2204" t="s">
        <v>765</v>
      </c>
      <c r="Q2204" t="s">
        <v>745</v>
      </c>
      <c r="R2204" t="s">
        <v>21</v>
      </c>
    </row>
    <row r="2205" spans="1:18" hidden="1" x14ac:dyDescent="0.25">
      <c r="A2205">
        <v>171685</v>
      </c>
      <c r="B2205">
        <v>3861</v>
      </c>
      <c r="C2205" s="1">
        <v>44324</v>
      </c>
      <c r="D2205" t="s">
        <v>319</v>
      </c>
      <c r="E2205">
        <v>1</v>
      </c>
      <c r="F2205">
        <v>1</v>
      </c>
      <c r="G2205">
        <v>0</v>
      </c>
      <c r="H2205">
        <v>31500</v>
      </c>
      <c r="I2205">
        <v>4725</v>
      </c>
      <c r="J2205">
        <v>28113.75</v>
      </c>
      <c r="K2205" t="s">
        <v>22</v>
      </c>
      <c r="L2205">
        <v>1338.75</v>
      </c>
      <c r="M2205" t="s">
        <v>25</v>
      </c>
      <c r="N2205">
        <v>0</v>
      </c>
      <c r="O2205">
        <v>0</v>
      </c>
      <c r="P2205" t="s">
        <v>320</v>
      </c>
      <c r="Q2205" t="s">
        <v>745</v>
      </c>
      <c r="R2205" t="s">
        <v>21</v>
      </c>
    </row>
    <row r="2206" spans="1:18" hidden="1" x14ac:dyDescent="0.25">
      <c r="A2206">
        <v>171668</v>
      </c>
      <c r="B2206">
        <v>3844</v>
      </c>
      <c r="C2206" s="1">
        <v>44316</v>
      </c>
      <c r="D2206" t="s">
        <v>46</v>
      </c>
      <c r="E2206">
        <v>1</v>
      </c>
      <c r="F2206">
        <v>1</v>
      </c>
      <c r="G2206">
        <v>0</v>
      </c>
      <c r="H2206">
        <v>5000</v>
      </c>
      <c r="I2206">
        <v>1000</v>
      </c>
      <c r="J2206">
        <v>4200</v>
      </c>
      <c r="K2206" t="s">
        <v>18</v>
      </c>
      <c r="L2206">
        <v>200</v>
      </c>
      <c r="M2206" t="s">
        <v>25</v>
      </c>
      <c r="N2206">
        <v>0</v>
      </c>
      <c r="O2206">
        <v>0</v>
      </c>
      <c r="P2206" t="s">
        <v>766</v>
      </c>
      <c r="Q2206" t="s">
        <v>745</v>
      </c>
      <c r="R2206" t="s">
        <v>21</v>
      </c>
    </row>
    <row r="2207" spans="1:18" hidden="1" x14ac:dyDescent="0.25">
      <c r="A2207">
        <v>171727</v>
      </c>
      <c r="B2207">
        <v>3902</v>
      </c>
      <c r="C2207" s="1">
        <v>44365</v>
      </c>
      <c r="D2207" t="s">
        <v>46</v>
      </c>
      <c r="E2207">
        <v>1</v>
      </c>
      <c r="F2207">
        <v>1</v>
      </c>
      <c r="G2207">
        <v>0</v>
      </c>
      <c r="H2207">
        <v>3000</v>
      </c>
      <c r="I2207">
        <v>600</v>
      </c>
      <c r="J2207">
        <v>2520</v>
      </c>
      <c r="K2207" t="s">
        <v>18</v>
      </c>
      <c r="L2207">
        <v>120</v>
      </c>
      <c r="M2207" t="s">
        <v>25</v>
      </c>
      <c r="N2207">
        <v>0</v>
      </c>
      <c r="O2207">
        <v>0</v>
      </c>
      <c r="P2207" t="s">
        <v>766</v>
      </c>
      <c r="Q2207" t="s">
        <v>745</v>
      </c>
      <c r="R2207" t="s">
        <v>21</v>
      </c>
    </row>
    <row r="2208" spans="1:18" hidden="1" x14ac:dyDescent="0.25">
      <c r="A2208">
        <v>171665</v>
      </c>
      <c r="B2208">
        <v>3841</v>
      </c>
      <c r="C2208" s="1">
        <v>44313</v>
      </c>
      <c r="D2208" t="s">
        <v>46</v>
      </c>
      <c r="E2208">
        <v>1</v>
      </c>
      <c r="F2208">
        <v>1</v>
      </c>
      <c r="G2208">
        <v>0</v>
      </c>
      <c r="H2208">
        <v>2880</v>
      </c>
      <c r="I2208">
        <v>432</v>
      </c>
      <c r="J2208">
        <v>2570.4</v>
      </c>
      <c r="K2208" t="s">
        <v>18</v>
      </c>
      <c r="L2208">
        <v>122.4</v>
      </c>
      <c r="M2208" t="s">
        <v>25</v>
      </c>
      <c r="N2208">
        <v>0</v>
      </c>
      <c r="O2208">
        <v>0</v>
      </c>
      <c r="P2208" t="s">
        <v>767</v>
      </c>
      <c r="Q2208" t="s">
        <v>745</v>
      </c>
      <c r="R2208" t="s">
        <v>21</v>
      </c>
    </row>
    <row r="2209" spans="1:18" hidden="1" x14ac:dyDescent="0.25">
      <c r="A2209">
        <v>171857</v>
      </c>
      <c r="B2209">
        <v>4032</v>
      </c>
      <c r="C2209" s="1">
        <v>44446</v>
      </c>
      <c r="D2209" t="s">
        <v>46</v>
      </c>
      <c r="E2209">
        <v>1</v>
      </c>
      <c r="F2209">
        <v>1</v>
      </c>
      <c r="G2209">
        <v>0</v>
      </c>
      <c r="H2209">
        <v>5040</v>
      </c>
      <c r="I2209">
        <v>1008</v>
      </c>
      <c r="J2209">
        <v>4233.6000000000004</v>
      </c>
      <c r="K2209" t="s">
        <v>18</v>
      </c>
      <c r="L2209">
        <v>201.6</v>
      </c>
      <c r="M2209" t="s">
        <v>25</v>
      </c>
      <c r="N2209">
        <v>0</v>
      </c>
      <c r="O2209">
        <v>0</v>
      </c>
      <c r="P2209" t="s">
        <v>767</v>
      </c>
      <c r="Q2209" t="s">
        <v>745</v>
      </c>
      <c r="R2209" t="s">
        <v>21</v>
      </c>
    </row>
    <row r="2210" spans="1:18" hidden="1" x14ac:dyDescent="0.25">
      <c r="A2210">
        <v>182088</v>
      </c>
      <c r="B2210">
        <v>4261</v>
      </c>
      <c r="C2210" s="1">
        <v>44635</v>
      </c>
      <c r="D2210" t="s">
        <v>46</v>
      </c>
      <c r="E2210">
        <v>1</v>
      </c>
      <c r="F2210">
        <v>1</v>
      </c>
      <c r="G2210">
        <v>0</v>
      </c>
      <c r="H2210">
        <v>3360</v>
      </c>
      <c r="I2210">
        <v>672</v>
      </c>
      <c r="J2210">
        <v>2822.4</v>
      </c>
      <c r="K2210" t="s">
        <v>18</v>
      </c>
      <c r="L2210">
        <v>134.4</v>
      </c>
      <c r="M2210" t="s">
        <v>25</v>
      </c>
      <c r="N2210">
        <v>0</v>
      </c>
      <c r="O2210">
        <v>0</v>
      </c>
      <c r="P2210" t="s">
        <v>767</v>
      </c>
      <c r="Q2210" t="s">
        <v>745</v>
      </c>
      <c r="R2210" t="s">
        <v>21</v>
      </c>
    </row>
    <row r="2211" spans="1:18" hidden="1" x14ac:dyDescent="0.25">
      <c r="A2211">
        <v>171742</v>
      </c>
      <c r="B2211">
        <v>3917</v>
      </c>
      <c r="C2211" s="1">
        <v>44372</v>
      </c>
      <c r="D2211" t="s">
        <v>46</v>
      </c>
      <c r="E2211">
        <v>1</v>
      </c>
      <c r="F2211">
        <v>1</v>
      </c>
      <c r="G2211">
        <v>0</v>
      </c>
      <c r="H2211">
        <v>1500</v>
      </c>
      <c r="I2211">
        <v>300</v>
      </c>
      <c r="J2211">
        <v>1260</v>
      </c>
      <c r="K2211" t="s">
        <v>22</v>
      </c>
      <c r="L2211">
        <v>60</v>
      </c>
      <c r="M2211" t="s">
        <v>25</v>
      </c>
      <c r="N2211">
        <v>0</v>
      </c>
      <c r="O2211">
        <v>0</v>
      </c>
      <c r="P2211" t="s">
        <v>437</v>
      </c>
      <c r="Q2211" t="s">
        <v>745</v>
      </c>
      <c r="R2211" t="s">
        <v>21</v>
      </c>
    </row>
    <row r="2212" spans="1:18" hidden="1" x14ac:dyDescent="0.25">
      <c r="A2212">
        <v>171751</v>
      </c>
      <c r="B2212">
        <v>3926</v>
      </c>
      <c r="C2212" s="1">
        <v>44378</v>
      </c>
      <c r="D2212" t="s">
        <v>46</v>
      </c>
      <c r="E2212">
        <v>1</v>
      </c>
      <c r="F2212">
        <v>1</v>
      </c>
      <c r="G2212">
        <v>0</v>
      </c>
      <c r="H2212">
        <v>5000</v>
      </c>
      <c r="I2212">
        <v>1000</v>
      </c>
      <c r="J2212">
        <v>4200</v>
      </c>
      <c r="K2212" t="s">
        <v>22</v>
      </c>
      <c r="L2212">
        <v>200</v>
      </c>
      <c r="M2212" t="s">
        <v>25</v>
      </c>
      <c r="N2212">
        <v>0</v>
      </c>
      <c r="O2212">
        <v>0</v>
      </c>
      <c r="P2212" t="s">
        <v>768</v>
      </c>
      <c r="Q2212" t="s">
        <v>745</v>
      </c>
      <c r="R2212" t="s">
        <v>21</v>
      </c>
    </row>
    <row r="2213" spans="1:18" hidden="1" x14ac:dyDescent="0.25">
      <c r="A2213">
        <v>212194</v>
      </c>
      <c r="B2213">
        <v>4370</v>
      </c>
      <c r="C2213" s="1">
        <v>44728</v>
      </c>
      <c r="D2213" t="s">
        <v>46</v>
      </c>
      <c r="E2213">
        <v>1</v>
      </c>
      <c r="F2213">
        <v>1</v>
      </c>
      <c r="G2213">
        <v>0</v>
      </c>
      <c r="H2213">
        <v>8000</v>
      </c>
      <c r="I2213">
        <v>1600</v>
      </c>
      <c r="J2213">
        <v>6720</v>
      </c>
      <c r="K2213" t="s">
        <v>18</v>
      </c>
      <c r="L2213">
        <v>320</v>
      </c>
      <c r="M2213" t="s">
        <v>25</v>
      </c>
      <c r="N2213">
        <v>0</v>
      </c>
      <c r="O2213">
        <v>0</v>
      </c>
      <c r="P2213" t="s">
        <v>768</v>
      </c>
      <c r="Q2213" t="s">
        <v>745</v>
      </c>
      <c r="R2213" t="s">
        <v>21</v>
      </c>
    </row>
    <row r="2214" spans="1:18" hidden="1" x14ac:dyDescent="0.25">
      <c r="A2214">
        <v>202187</v>
      </c>
      <c r="B2214">
        <v>4362</v>
      </c>
      <c r="C2214" s="1">
        <v>44721</v>
      </c>
      <c r="D2214" t="s">
        <v>46</v>
      </c>
      <c r="E2214">
        <v>1</v>
      </c>
      <c r="F2214">
        <v>1</v>
      </c>
      <c r="G2214">
        <v>0</v>
      </c>
      <c r="H2214">
        <v>5000</v>
      </c>
      <c r="I2214">
        <v>1000</v>
      </c>
      <c r="J2214">
        <v>4200</v>
      </c>
      <c r="K2214" t="s">
        <v>18</v>
      </c>
      <c r="L2214">
        <v>200</v>
      </c>
      <c r="M2214" t="s">
        <v>25</v>
      </c>
      <c r="N2214">
        <v>0</v>
      </c>
      <c r="O2214">
        <v>0</v>
      </c>
      <c r="P2214" t="s">
        <v>769</v>
      </c>
      <c r="Q2214" t="s">
        <v>745</v>
      </c>
      <c r="R2214" t="s">
        <v>21</v>
      </c>
    </row>
    <row r="2215" spans="1:18" hidden="1" x14ac:dyDescent="0.25">
      <c r="A2215">
        <v>222296</v>
      </c>
      <c r="B2215">
        <v>4474</v>
      </c>
      <c r="C2215" s="1">
        <v>44802</v>
      </c>
      <c r="D2215" t="s">
        <v>46</v>
      </c>
      <c r="E2215">
        <v>1</v>
      </c>
      <c r="F2215">
        <v>1</v>
      </c>
      <c r="G2215">
        <v>0</v>
      </c>
      <c r="H2215">
        <v>10000</v>
      </c>
      <c r="I2215">
        <v>2000</v>
      </c>
      <c r="J2215">
        <v>8400</v>
      </c>
      <c r="K2215" t="s">
        <v>18</v>
      </c>
      <c r="L2215">
        <v>400</v>
      </c>
      <c r="M2215" t="s">
        <v>25</v>
      </c>
      <c r="N2215">
        <v>0</v>
      </c>
      <c r="O2215">
        <v>0</v>
      </c>
      <c r="P2215" t="s">
        <v>769</v>
      </c>
      <c r="Q2215" t="s">
        <v>745</v>
      </c>
      <c r="R2215" t="s">
        <v>21</v>
      </c>
    </row>
    <row r="2216" spans="1:18" hidden="1" x14ac:dyDescent="0.25">
      <c r="A2216">
        <v>171752</v>
      </c>
      <c r="B2216">
        <v>3927</v>
      </c>
      <c r="C2216" s="1">
        <v>44378</v>
      </c>
      <c r="D2216" t="s">
        <v>46</v>
      </c>
      <c r="E2216">
        <v>1</v>
      </c>
      <c r="F2216">
        <v>1</v>
      </c>
      <c r="G2216">
        <v>0</v>
      </c>
      <c r="H2216">
        <v>5000</v>
      </c>
      <c r="I2216">
        <v>1000</v>
      </c>
      <c r="J2216">
        <v>4200</v>
      </c>
      <c r="K2216" t="s">
        <v>22</v>
      </c>
      <c r="L2216">
        <v>200</v>
      </c>
      <c r="M2216" t="s">
        <v>25</v>
      </c>
      <c r="N2216">
        <v>0</v>
      </c>
      <c r="O2216">
        <v>0</v>
      </c>
      <c r="P2216" t="s">
        <v>769</v>
      </c>
      <c r="Q2216" t="s">
        <v>745</v>
      </c>
      <c r="R2216" t="s">
        <v>21</v>
      </c>
    </row>
    <row r="2217" spans="1:18" hidden="1" x14ac:dyDescent="0.25">
      <c r="A2217">
        <v>171853</v>
      </c>
      <c r="B2217">
        <v>4028</v>
      </c>
      <c r="C2217" s="1">
        <v>44446</v>
      </c>
      <c r="D2217" t="s">
        <v>46</v>
      </c>
      <c r="E2217">
        <v>1</v>
      </c>
      <c r="F2217">
        <v>1</v>
      </c>
      <c r="G2217">
        <v>0</v>
      </c>
      <c r="H2217">
        <v>11000</v>
      </c>
      <c r="I2217">
        <v>2200</v>
      </c>
      <c r="J2217">
        <v>9240</v>
      </c>
      <c r="K2217" t="s">
        <v>18</v>
      </c>
      <c r="L2217">
        <v>440</v>
      </c>
      <c r="M2217" t="s">
        <v>25</v>
      </c>
      <c r="N2217">
        <v>0</v>
      </c>
      <c r="O2217">
        <v>0</v>
      </c>
      <c r="P2217" t="s">
        <v>769</v>
      </c>
      <c r="Q2217" t="s">
        <v>745</v>
      </c>
      <c r="R2217" t="s">
        <v>21</v>
      </c>
    </row>
    <row r="2218" spans="1:18" hidden="1" x14ac:dyDescent="0.25">
      <c r="A2218">
        <v>222298</v>
      </c>
      <c r="B2218">
        <v>4476</v>
      </c>
      <c r="C2218" s="1">
        <v>44803</v>
      </c>
      <c r="D2218" t="s">
        <v>46</v>
      </c>
      <c r="E2218">
        <v>10</v>
      </c>
      <c r="F2218">
        <v>10</v>
      </c>
      <c r="G2218">
        <v>0</v>
      </c>
      <c r="H2218">
        <v>20000</v>
      </c>
      <c r="I2218">
        <v>4000</v>
      </c>
      <c r="J2218">
        <v>16800</v>
      </c>
      <c r="K2218" t="s">
        <v>18</v>
      </c>
      <c r="L2218">
        <v>800</v>
      </c>
      <c r="M2218" t="s">
        <v>25</v>
      </c>
      <c r="N2218">
        <v>0</v>
      </c>
      <c r="O2218">
        <v>0</v>
      </c>
      <c r="P2218" t="s">
        <v>331</v>
      </c>
      <c r="Q2218" t="s">
        <v>745</v>
      </c>
      <c r="R2218" t="s">
        <v>21</v>
      </c>
    </row>
    <row r="2219" spans="1:18" hidden="1" x14ac:dyDescent="0.25">
      <c r="A2219">
        <v>171784</v>
      </c>
      <c r="B2219">
        <v>3959</v>
      </c>
      <c r="C2219" s="1">
        <v>44414</v>
      </c>
      <c r="D2219" t="s">
        <v>46</v>
      </c>
      <c r="E2219">
        <v>1</v>
      </c>
      <c r="F2219">
        <v>1</v>
      </c>
      <c r="G2219">
        <v>0</v>
      </c>
      <c r="H2219">
        <v>5000</v>
      </c>
      <c r="I2219">
        <v>1000</v>
      </c>
      <c r="J2219">
        <v>4200</v>
      </c>
      <c r="K2219" t="s">
        <v>18</v>
      </c>
      <c r="L2219">
        <v>200</v>
      </c>
      <c r="M2219" t="s">
        <v>25</v>
      </c>
      <c r="N2219">
        <v>0</v>
      </c>
      <c r="O2219">
        <v>0</v>
      </c>
      <c r="P2219" t="s">
        <v>331</v>
      </c>
      <c r="Q2219" t="s">
        <v>745</v>
      </c>
      <c r="R2219" t="s">
        <v>21</v>
      </c>
    </row>
    <row r="2220" spans="1:18" hidden="1" x14ac:dyDescent="0.25">
      <c r="A2220">
        <v>171762</v>
      </c>
      <c r="B2220">
        <v>3937</v>
      </c>
      <c r="C2220" s="1">
        <v>44399</v>
      </c>
      <c r="D2220" t="s">
        <v>46</v>
      </c>
      <c r="E2220">
        <v>1</v>
      </c>
      <c r="F2220">
        <v>1</v>
      </c>
      <c r="G2220">
        <v>0</v>
      </c>
      <c r="H2220">
        <v>4760</v>
      </c>
      <c r="I2220">
        <v>952</v>
      </c>
      <c r="J2220">
        <v>3998.4</v>
      </c>
      <c r="K2220" t="s">
        <v>18</v>
      </c>
      <c r="L2220">
        <v>190.4</v>
      </c>
      <c r="M2220" t="s">
        <v>25</v>
      </c>
      <c r="N2220">
        <v>0</v>
      </c>
      <c r="O2220">
        <v>0</v>
      </c>
      <c r="P2220" t="s">
        <v>770</v>
      </c>
      <c r="Q2220" t="s">
        <v>745</v>
      </c>
      <c r="R2220" t="s">
        <v>21</v>
      </c>
    </row>
    <row r="2221" spans="1:18" hidden="1" x14ac:dyDescent="0.25">
      <c r="A2221">
        <v>182105</v>
      </c>
      <c r="B2221">
        <v>4278</v>
      </c>
      <c r="C2221" s="1">
        <v>44651</v>
      </c>
      <c r="D2221" t="s">
        <v>88</v>
      </c>
      <c r="E2221">
        <v>4</v>
      </c>
      <c r="F2221">
        <v>4</v>
      </c>
      <c r="G2221">
        <v>0</v>
      </c>
      <c r="H2221">
        <v>9600</v>
      </c>
      <c r="I2221">
        <v>1920</v>
      </c>
      <c r="J2221">
        <v>8064</v>
      </c>
      <c r="K2221" t="s">
        <v>18</v>
      </c>
      <c r="L2221">
        <v>384</v>
      </c>
      <c r="M2221" t="s">
        <v>25</v>
      </c>
      <c r="N2221">
        <v>0</v>
      </c>
      <c r="O2221">
        <v>0</v>
      </c>
      <c r="P2221" t="s">
        <v>331</v>
      </c>
      <c r="Q2221" t="s">
        <v>745</v>
      </c>
      <c r="R2221" t="s">
        <v>21</v>
      </c>
    </row>
    <row r="2222" spans="1:18" hidden="1" x14ac:dyDescent="0.25">
      <c r="A2222">
        <v>192146</v>
      </c>
      <c r="B2222">
        <v>4320</v>
      </c>
      <c r="C2222" s="1">
        <v>44680</v>
      </c>
      <c r="D2222" t="s">
        <v>46</v>
      </c>
      <c r="E2222">
        <v>4</v>
      </c>
      <c r="F2222">
        <v>4</v>
      </c>
      <c r="G2222">
        <v>0</v>
      </c>
      <c r="H2222">
        <v>9600</v>
      </c>
      <c r="I2222">
        <v>1920</v>
      </c>
      <c r="J2222">
        <v>8064</v>
      </c>
      <c r="K2222" t="s">
        <v>18</v>
      </c>
      <c r="L2222">
        <v>384</v>
      </c>
      <c r="M2222" t="s">
        <v>25</v>
      </c>
      <c r="N2222">
        <v>0</v>
      </c>
      <c r="O2222">
        <v>0</v>
      </c>
      <c r="P2222" t="s">
        <v>331</v>
      </c>
      <c r="Q2222" t="s">
        <v>745</v>
      </c>
      <c r="R2222" t="s">
        <v>21</v>
      </c>
    </row>
    <row r="2223" spans="1:18" hidden="1" x14ac:dyDescent="0.25">
      <c r="A2223">
        <v>171804</v>
      </c>
      <c r="B2223">
        <v>3979</v>
      </c>
      <c r="C2223" s="1">
        <v>44425</v>
      </c>
      <c r="D2223" t="s">
        <v>46</v>
      </c>
      <c r="E2223">
        <v>1</v>
      </c>
      <c r="F2223">
        <v>1</v>
      </c>
      <c r="G2223">
        <v>0</v>
      </c>
      <c r="H2223">
        <v>2500</v>
      </c>
      <c r="I2223">
        <v>500</v>
      </c>
      <c r="J2223">
        <v>2100</v>
      </c>
      <c r="K2223" t="s">
        <v>18</v>
      </c>
      <c r="L2223">
        <v>100</v>
      </c>
      <c r="M2223" t="s">
        <v>25</v>
      </c>
      <c r="N2223">
        <v>0</v>
      </c>
      <c r="O2223">
        <v>0</v>
      </c>
      <c r="P2223" t="s">
        <v>771</v>
      </c>
      <c r="Q2223" t="s">
        <v>745</v>
      </c>
      <c r="R2223" t="s">
        <v>21</v>
      </c>
    </row>
    <row r="2224" spans="1:18" hidden="1" x14ac:dyDescent="0.25">
      <c r="A2224">
        <v>222293</v>
      </c>
      <c r="B2224">
        <v>4471</v>
      </c>
      <c r="C2224" s="1">
        <v>44802</v>
      </c>
      <c r="D2224" t="s">
        <v>46</v>
      </c>
      <c r="E2224">
        <v>1</v>
      </c>
      <c r="F2224">
        <v>1</v>
      </c>
      <c r="G2224">
        <v>0</v>
      </c>
      <c r="H2224">
        <v>4000</v>
      </c>
      <c r="I2224">
        <v>800</v>
      </c>
      <c r="J2224">
        <v>3360</v>
      </c>
      <c r="K2224" t="s">
        <v>18</v>
      </c>
      <c r="L2224">
        <v>160</v>
      </c>
      <c r="M2224" t="s">
        <v>25</v>
      </c>
      <c r="N2224">
        <v>0</v>
      </c>
      <c r="O2224">
        <v>0</v>
      </c>
      <c r="P2224" t="s">
        <v>772</v>
      </c>
      <c r="Q2224" t="s">
        <v>745</v>
      </c>
      <c r="R2224" t="s">
        <v>21</v>
      </c>
    </row>
    <row r="2225" spans="1:18" hidden="1" x14ac:dyDescent="0.25">
      <c r="A2225">
        <v>171855</v>
      </c>
      <c r="B2225">
        <v>4030</v>
      </c>
      <c r="C2225" s="1">
        <v>44446</v>
      </c>
      <c r="D2225" t="s">
        <v>46</v>
      </c>
      <c r="E2225">
        <v>1</v>
      </c>
      <c r="F2225">
        <v>1</v>
      </c>
      <c r="G2225">
        <v>0</v>
      </c>
      <c r="H2225">
        <v>4000</v>
      </c>
      <c r="I2225">
        <v>800</v>
      </c>
      <c r="J2225">
        <v>3360</v>
      </c>
      <c r="K2225" t="s">
        <v>18</v>
      </c>
      <c r="L2225">
        <v>160</v>
      </c>
      <c r="M2225" t="s">
        <v>25</v>
      </c>
      <c r="N2225">
        <v>0</v>
      </c>
      <c r="O2225">
        <v>0</v>
      </c>
      <c r="P2225" t="s">
        <v>772</v>
      </c>
      <c r="Q2225" t="s">
        <v>745</v>
      </c>
      <c r="R2225" t="s">
        <v>21</v>
      </c>
    </row>
    <row r="2226" spans="1:18" hidden="1" x14ac:dyDescent="0.25">
      <c r="A2226">
        <v>171871</v>
      </c>
      <c r="B2226">
        <v>4046</v>
      </c>
      <c r="C2226" s="1">
        <v>44457</v>
      </c>
      <c r="D2226" t="s">
        <v>46</v>
      </c>
      <c r="E2226">
        <v>1</v>
      </c>
      <c r="F2226">
        <v>1</v>
      </c>
      <c r="G2226">
        <v>0</v>
      </c>
      <c r="H2226">
        <v>3000</v>
      </c>
      <c r="I2226">
        <v>600</v>
      </c>
      <c r="J2226">
        <v>2520</v>
      </c>
      <c r="K2226" t="s">
        <v>18</v>
      </c>
      <c r="L2226">
        <v>120</v>
      </c>
      <c r="M2226" t="s">
        <v>25</v>
      </c>
      <c r="N2226">
        <v>0</v>
      </c>
      <c r="O2226">
        <v>0</v>
      </c>
      <c r="P2226" t="s">
        <v>773</v>
      </c>
      <c r="Q2226" t="s">
        <v>745</v>
      </c>
      <c r="R2226" t="s">
        <v>21</v>
      </c>
    </row>
    <row r="2227" spans="1:18" hidden="1" x14ac:dyDescent="0.25">
      <c r="A2227">
        <v>222290</v>
      </c>
      <c r="B2227">
        <v>4468</v>
      </c>
      <c r="C2227" s="1">
        <v>44802</v>
      </c>
      <c r="D2227" t="s">
        <v>88</v>
      </c>
      <c r="E2227">
        <v>1</v>
      </c>
      <c r="F2227">
        <v>1</v>
      </c>
      <c r="G2227">
        <v>0</v>
      </c>
      <c r="H2227">
        <v>3000</v>
      </c>
      <c r="I2227">
        <v>600</v>
      </c>
      <c r="J2227">
        <v>2520</v>
      </c>
      <c r="K2227" t="s">
        <v>18</v>
      </c>
      <c r="L2227">
        <v>120</v>
      </c>
      <c r="M2227" t="s">
        <v>25</v>
      </c>
      <c r="N2227">
        <v>0</v>
      </c>
      <c r="O2227">
        <v>0</v>
      </c>
      <c r="P2227" t="s">
        <v>773</v>
      </c>
      <c r="Q2227" t="s">
        <v>745</v>
      </c>
      <c r="R2227" t="s">
        <v>21</v>
      </c>
    </row>
    <row r="2228" spans="1:18" hidden="1" x14ac:dyDescent="0.25">
      <c r="A2228">
        <v>171873</v>
      </c>
      <c r="B2228">
        <v>4048</v>
      </c>
      <c r="C2228" s="1">
        <v>44457</v>
      </c>
      <c r="D2228" t="s">
        <v>46</v>
      </c>
      <c r="E2228">
        <v>1</v>
      </c>
      <c r="F2228">
        <v>1</v>
      </c>
      <c r="G2228">
        <v>0</v>
      </c>
      <c r="H2228">
        <v>1500</v>
      </c>
      <c r="I2228">
        <v>300</v>
      </c>
      <c r="J2228">
        <v>1260</v>
      </c>
      <c r="K2228" t="s">
        <v>18</v>
      </c>
      <c r="L2228">
        <v>60</v>
      </c>
      <c r="M2228" t="s">
        <v>25</v>
      </c>
      <c r="N2228">
        <v>0</v>
      </c>
      <c r="O2228">
        <v>0</v>
      </c>
      <c r="P2228" t="s">
        <v>774</v>
      </c>
      <c r="Q2228" t="s">
        <v>745</v>
      </c>
      <c r="R2228" t="s">
        <v>21</v>
      </c>
    </row>
    <row r="2229" spans="1:18" hidden="1" x14ac:dyDescent="0.25">
      <c r="A2229">
        <v>171949</v>
      </c>
      <c r="B2229">
        <v>4123</v>
      </c>
      <c r="C2229" s="1">
        <v>44527</v>
      </c>
      <c r="D2229" t="s">
        <v>46</v>
      </c>
      <c r="E2229">
        <v>1</v>
      </c>
      <c r="F2229">
        <v>1</v>
      </c>
      <c r="G2229">
        <v>0</v>
      </c>
      <c r="H2229">
        <v>5000</v>
      </c>
      <c r="I2229">
        <v>1000</v>
      </c>
      <c r="J2229">
        <v>4200</v>
      </c>
      <c r="K2229" t="s">
        <v>18</v>
      </c>
      <c r="L2229">
        <v>200</v>
      </c>
      <c r="M2229" t="s">
        <v>25</v>
      </c>
      <c r="N2229">
        <v>0</v>
      </c>
      <c r="O2229">
        <v>0</v>
      </c>
      <c r="P2229" t="s">
        <v>349</v>
      </c>
      <c r="Q2229" t="s">
        <v>745</v>
      </c>
      <c r="R2229" t="s">
        <v>21</v>
      </c>
    </row>
    <row r="2230" spans="1:18" hidden="1" x14ac:dyDescent="0.25">
      <c r="A2230">
        <v>121100</v>
      </c>
      <c r="B2230">
        <v>3279</v>
      </c>
      <c r="C2230" s="1">
        <v>43786</v>
      </c>
      <c r="D2230" t="s">
        <v>46</v>
      </c>
      <c r="E2230">
        <v>1</v>
      </c>
      <c r="F2230">
        <v>1</v>
      </c>
      <c r="G2230">
        <v>0</v>
      </c>
      <c r="H2230">
        <v>4320</v>
      </c>
      <c r="I2230">
        <v>864</v>
      </c>
      <c r="J2230">
        <v>3628.8</v>
      </c>
      <c r="K2230" t="s">
        <v>18</v>
      </c>
      <c r="L2230">
        <v>172.8</v>
      </c>
      <c r="M2230" t="s">
        <v>25</v>
      </c>
      <c r="N2230">
        <v>0</v>
      </c>
      <c r="O2230">
        <v>0</v>
      </c>
      <c r="P2230" t="s">
        <v>247</v>
      </c>
      <c r="Q2230" t="s">
        <v>745</v>
      </c>
      <c r="R2230" t="s">
        <v>21</v>
      </c>
    </row>
    <row r="2231" spans="1:18" hidden="1" x14ac:dyDescent="0.25">
      <c r="A2231">
        <v>121092</v>
      </c>
      <c r="B2231">
        <v>3271</v>
      </c>
      <c r="C2231" s="1">
        <v>43779</v>
      </c>
      <c r="D2231" t="s">
        <v>46</v>
      </c>
      <c r="E2231">
        <v>1</v>
      </c>
      <c r="F2231">
        <v>1</v>
      </c>
      <c r="G2231">
        <v>0</v>
      </c>
      <c r="H2231">
        <v>4320</v>
      </c>
      <c r="I2231">
        <v>864</v>
      </c>
      <c r="J2231">
        <v>3628.8</v>
      </c>
      <c r="K2231" t="s">
        <v>18</v>
      </c>
      <c r="L2231">
        <v>172.8</v>
      </c>
      <c r="M2231" t="s">
        <v>25</v>
      </c>
      <c r="N2231">
        <v>0</v>
      </c>
      <c r="O2231">
        <v>0</v>
      </c>
      <c r="P2231" t="s">
        <v>247</v>
      </c>
      <c r="Q2231" t="s">
        <v>745</v>
      </c>
      <c r="R2231" t="s">
        <v>21</v>
      </c>
    </row>
    <row r="2232" spans="1:18" hidden="1" x14ac:dyDescent="0.25">
      <c r="A2232">
        <v>121081</v>
      </c>
      <c r="B2232">
        <v>3260</v>
      </c>
      <c r="C2232" s="1">
        <v>43770</v>
      </c>
      <c r="D2232" t="s">
        <v>46</v>
      </c>
      <c r="E2232">
        <v>1</v>
      </c>
      <c r="F2232">
        <v>1</v>
      </c>
      <c r="G2232">
        <v>0</v>
      </c>
      <c r="H2232">
        <v>6000</v>
      </c>
      <c r="I2232">
        <v>900</v>
      </c>
      <c r="J2232">
        <v>5355</v>
      </c>
      <c r="K2232" t="s">
        <v>18</v>
      </c>
      <c r="L2232">
        <v>255</v>
      </c>
      <c r="M2232" t="s">
        <v>25</v>
      </c>
      <c r="N2232">
        <v>0</v>
      </c>
      <c r="O2232">
        <v>0</v>
      </c>
      <c r="P2232" t="s">
        <v>775</v>
      </c>
      <c r="Q2232" t="s">
        <v>745</v>
      </c>
      <c r="R2232" t="s">
        <v>21</v>
      </c>
    </row>
    <row r="2233" spans="1:18" hidden="1" x14ac:dyDescent="0.25">
      <c r="A2233">
        <v>121082</v>
      </c>
      <c r="B2233">
        <v>3261</v>
      </c>
      <c r="C2233" s="1">
        <v>43774</v>
      </c>
      <c r="D2233" t="s">
        <v>46</v>
      </c>
      <c r="E2233">
        <v>1</v>
      </c>
      <c r="F2233">
        <v>1</v>
      </c>
      <c r="G2233">
        <v>0</v>
      </c>
      <c r="H2233">
        <v>2800</v>
      </c>
      <c r="I2233">
        <v>420</v>
      </c>
      <c r="J2233">
        <v>2499</v>
      </c>
      <c r="K2233" t="s">
        <v>22</v>
      </c>
      <c r="L2233">
        <v>119</v>
      </c>
      <c r="M2233" t="s">
        <v>25</v>
      </c>
      <c r="N2233">
        <v>0</v>
      </c>
      <c r="O2233">
        <v>0</v>
      </c>
      <c r="P2233" t="s">
        <v>776</v>
      </c>
      <c r="Q2233" t="s">
        <v>745</v>
      </c>
      <c r="R2233" t="s">
        <v>21</v>
      </c>
    </row>
    <row r="2234" spans="1:18" hidden="1" x14ac:dyDescent="0.25">
      <c r="A2234">
        <v>121083</v>
      </c>
      <c r="B2234">
        <v>3262</v>
      </c>
      <c r="C2234" s="1">
        <v>43773</v>
      </c>
      <c r="D2234" t="s">
        <v>46</v>
      </c>
      <c r="E2234">
        <v>1</v>
      </c>
      <c r="F2234">
        <v>1</v>
      </c>
      <c r="G2234">
        <v>0</v>
      </c>
      <c r="H2234">
        <v>2800</v>
      </c>
      <c r="I2234">
        <v>420</v>
      </c>
      <c r="J2234">
        <v>2499</v>
      </c>
      <c r="K2234" t="s">
        <v>18</v>
      </c>
      <c r="L2234">
        <v>119</v>
      </c>
      <c r="M2234" t="s">
        <v>25</v>
      </c>
      <c r="N2234">
        <v>0</v>
      </c>
      <c r="O2234">
        <v>0</v>
      </c>
      <c r="P2234" t="s">
        <v>777</v>
      </c>
      <c r="Q2234" t="s">
        <v>745</v>
      </c>
      <c r="R2234" t="s">
        <v>21</v>
      </c>
    </row>
    <row r="2235" spans="1:18" hidden="1" x14ac:dyDescent="0.25">
      <c r="A2235">
        <v>121084</v>
      </c>
      <c r="B2235">
        <v>3263</v>
      </c>
      <c r="C2235" s="1">
        <v>43773</v>
      </c>
      <c r="D2235" t="s">
        <v>46</v>
      </c>
      <c r="E2235">
        <v>1</v>
      </c>
      <c r="F2235">
        <v>1</v>
      </c>
      <c r="G2235">
        <v>0</v>
      </c>
      <c r="H2235">
        <v>3240</v>
      </c>
      <c r="I2235">
        <v>486</v>
      </c>
      <c r="J2235">
        <v>2891.7</v>
      </c>
      <c r="K2235" t="s">
        <v>18</v>
      </c>
      <c r="L2235">
        <v>137.69999999999999</v>
      </c>
      <c r="M2235" t="s">
        <v>25</v>
      </c>
      <c r="N2235">
        <v>0</v>
      </c>
      <c r="O2235">
        <v>0</v>
      </c>
      <c r="P2235" t="s">
        <v>778</v>
      </c>
      <c r="Q2235" t="s">
        <v>745</v>
      </c>
      <c r="R2235" t="s">
        <v>21</v>
      </c>
    </row>
    <row r="2236" spans="1:18" hidden="1" x14ac:dyDescent="0.25">
      <c r="A2236">
        <v>121085</v>
      </c>
      <c r="B2236">
        <v>3264</v>
      </c>
      <c r="C2236" s="1">
        <v>43773</v>
      </c>
      <c r="D2236" t="s">
        <v>46</v>
      </c>
      <c r="E2236">
        <v>1</v>
      </c>
      <c r="F2236">
        <v>1</v>
      </c>
      <c r="G2236">
        <v>0</v>
      </c>
      <c r="H2236">
        <v>3800</v>
      </c>
      <c r="I2236">
        <v>570</v>
      </c>
      <c r="J2236">
        <v>3391.5</v>
      </c>
      <c r="K2236" t="s">
        <v>22</v>
      </c>
      <c r="L2236">
        <v>161.5</v>
      </c>
      <c r="M2236" t="s">
        <v>25</v>
      </c>
      <c r="N2236">
        <v>0</v>
      </c>
      <c r="O2236">
        <v>0</v>
      </c>
      <c r="P2236" t="s">
        <v>779</v>
      </c>
      <c r="Q2236" t="s">
        <v>745</v>
      </c>
      <c r="R2236" t="s">
        <v>21</v>
      </c>
    </row>
    <row r="2237" spans="1:18" hidden="1" x14ac:dyDescent="0.25">
      <c r="A2237">
        <v>121086</v>
      </c>
      <c r="B2237">
        <v>3265</v>
      </c>
      <c r="C2237" s="1">
        <v>43773</v>
      </c>
      <c r="D2237" t="s">
        <v>46</v>
      </c>
      <c r="E2237">
        <v>1</v>
      </c>
      <c r="F2237">
        <v>1</v>
      </c>
      <c r="G2237">
        <v>0</v>
      </c>
      <c r="H2237">
        <v>2800</v>
      </c>
      <c r="I2237">
        <v>420</v>
      </c>
      <c r="J2237">
        <v>2499</v>
      </c>
      <c r="K2237" t="s">
        <v>18</v>
      </c>
      <c r="L2237">
        <v>119</v>
      </c>
      <c r="M2237" t="s">
        <v>25</v>
      </c>
      <c r="N2237">
        <v>0</v>
      </c>
      <c r="O2237">
        <v>0</v>
      </c>
      <c r="P2237" t="s">
        <v>780</v>
      </c>
      <c r="Q2237" t="s">
        <v>745</v>
      </c>
      <c r="R2237" t="s">
        <v>21</v>
      </c>
    </row>
    <row r="2238" spans="1:18" hidden="1" x14ac:dyDescent="0.25">
      <c r="A2238">
        <v>161576</v>
      </c>
      <c r="B2238">
        <v>3753</v>
      </c>
      <c r="C2238" s="1">
        <v>44238</v>
      </c>
      <c r="D2238" t="s">
        <v>46</v>
      </c>
      <c r="E2238">
        <v>1</v>
      </c>
      <c r="F2238">
        <v>1</v>
      </c>
      <c r="G2238">
        <v>0</v>
      </c>
      <c r="H2238">
        <v>10000</v>
      </c>
      <c r="I2238">
        <v>2000</v>
      </c>
      <c r="J2238">
        <v>8400</v>
      </c>
      <c r="K2238" t="s">
        <v>22</v>
      </c>
      <c r="L2238">
        <v>400</v>
      </c>
      <c r="M2238" t="s">
        <v>25</v>
      </c>
      <c r="N2238">
        <v>0</v>
      </c>
      <c r="O2238">
        <v>0</v>
      </c>
      <c r="P2238" t="s">
        <v>247</v>
      </c>
      <c r="Q2238" t="s">
        <v>745</v>
      </c>
      <c r="R2238" t="s">
        <v>21</v>
      </c>
    </row>
    <row r="2239" spans="1:18" hidden="1" x14ac:dyDescent="0.25">
      <c r="A2239">
        <v>172053</v>
      </c>
      <c r="B2239">
        <v>4225</v>
      </c>
      <c r="C2239" s="1">
        <v>44613</v>
      </c>
      <c r="D2239" t="s">
        <v>46</v>
      </c>
      <c r="E2239">
        <v>1</v>
      </c>
      <c r="F2239">
        <v>1</v>
      </c>
      <c r="G2239">
        <v>0</v>
      </c>
      <c r="H2239">
        <v>21600</v>
      </c>
      <c r="I2239">
        <v>4320</v>
      </c>
      <c r="J2239">
        <v>18144</v>
      </c>
      <c r="K2239" t="s">
        <v>18</v>
      </c>
      <c r="L2239">
        <v>864</v>
      </c>
      <c r="M2239" t="s">
        <v>25</v>
      </c>
      <c r="N2239">
        <v>0</v>
      </c>
      <c r="O2239">
        <v>0</v>
      </c>
      <c r="P2239" t="s">
        <v>247</v>
      </c>
      <c r="Q2239" t="s">
        <v>745</v>
      </c>
      <c r="R2239" t="s">
        <v>21</v>
      </c>
    </row>
    <row r="2240" spans="1:18" hidden="1" x14ac:dyDescent="0.25">
      <c r="A2240">
        <v>121099</v>
      </c>
      <c r="B2240">
        <v>3278</v>
      </c>
      <c r="C2240" s="1">
        <v>43782</v>
      </c>
      <c r="D2240" t="s">
        <v>46</v>
      </c>
      <c r="E2240">
        <v>1</v>
      </c>
      <c r="F2240">
        <v>1</v>
      </c>
      <c r="G2240">
        <v>0</v>
      </c>
      <c r="H2240">
        <v>2800</v>
      </c>
      <c r="I2240">
        <v>420</v>
      </c>
      <c r="J2240">
        <v>2499</v>
      </c>
      <c r="K2240" t="s">
        <v>18</v>
      </c>
      <c r="L2240">
        <v>119</v>
      </c>
      <c r="M2240" t="s">
        <v>25</v>
      </c>
      <c r="N2240">
        <v>0</v>
      </c>
      <c r="O2240">
        <v>0</v>
      </c>
      <c r="P2240" t="s">
        <v>781</v>
      </c>
      <c r="Q2240" t="s">
        <v>745</v>
      </c>
      <c r="R2240" t="s">
        <v>21</v>
      </c>
    </row>
    <row r="2241" spans="1:18" hidden="1" x14ac:dyDescent="0.25">
      <c r="A2241">
        <v>131118</v>
      </c>
      <c r="B2241">
        <v>3297</v>
      </c>
      <c r="C2241" s="1">
        <v>43804</v>
      </c>
      <c r="D2241" t="s">
        <v>46</v>
      </c>
      <c r="E2241">
        <v>1</v>
      </c>
      <c r="F2241">
        <v>1</v>
      </c>
      <c r="G2241">
        <v>0</v>
      </c>
      <c r="H2241">
        <v>23810</v>
      </c>
      <c r="I2241">
        <v>3571.5</v>
      </c>
      <c r="J2241">
        <v>21250.42</v>
      </c>
      <c r="K2241" t="s">
        <v>18</v>
      </c>
      <c r="L2241">
        <v>1011.92</v>
      </c>
      <c r="M2241" t="s">
        <v>25</v>
      </c>
      <c r="N2241">
        <v>0</v>
      </c>
      <c r="O2241">
        <v>0</v>
      </c>
      <c r="P2241" t="s">
        <v>782</v>
      </c>
      <c r="Q2241" t="s">
        <v>745</v>
      </c>
      <c r="R2241" t="s">
        <v>21</v>
      </c>
    </row>
    <row r="2242" spans="1:18" hidden="1" x14ac:dyDescent="0.25">
      <c r="A2242">
        <v>110987</v>
      </c>
      <c r="B2242">
        <v>3168</v>
      </c>
      <c r="C2242" s="1">
        <v>43719</v>
      </c>
      <c r="D2242" t="s">
        <v>46</v>
      </c>
      <c r="E2242">
        <v>1</v>
      </c>
      <c r="F2242">
        <v>1</v>
      </c>
      <c r="G2242">
        <v>0</v>
      </c>
      <c r="H2242">
        <v>5000</v>
      </c>
      <c r="I2242">
        <v>750</v>
      </c>
      <c r="J2242">
        <v>4462.5</v>
      </c>
      <c r="K2242" t="s">
        <v>18</v>
      </c>
      <c r="L2242">
        <v>212.5</v>
      </c>
      <c r="M2242" t="s">
        <v>25</v>
      </c>
      <c r="N2242">
        <v>0</v>
      </c>
      <c r="O2242">
        <v>0</v>
      </c>
      <c r="P2242" t="s">
        <v>783</v>
      </c>
      <c r="Q2242" t="s">
        <v>745</v>
      </c>
      <c r="R2242" t="s">
        <v>21</v>
      </c>
    </row>
    <row r="2243" spans="1:18" hidden="1" x14ac:dyDescent="0.25">
      <c r="A2243">
        <v>110995</v>
      </c>
      <c r="B2243">
        <v>3176</v>
      </c>
      <c r="C2243" s="1">
        <v>43722</v>
      </c>
      <c r="D2243" t="s">
        <v>46</v>
      </c>
      <c r="E2243">
        <v>1</v>
      </c>
      <c r="F2243">
        <v>1</v>
      </c>
      <c r="G2243">
        <v>0</v>
      </c>
      <c r="H2243">
        <v>3000</v>
      </c>
      <c r="I2243">
        <v>450</v>
      </c>
      <c r="J2243">
        <v>2677.5</v>
      </c>
      <c r="K2243" t="s">
        <v>18</v>
      </c>
      <c r="L2243">
        <v>127.5</v>
      </c>
      <c r="M2243" t="s">
        <v>25</v>
      </c>
      <c r="N2243">
        <v>0</v>
      </c>
      <c r="O2243">
        <v>0</v>
      </c>
      <c r="P2243" t="s">
        <v>784</v>
      </c>
      <c r="Q2243" t="s">
        <v>745</v>
      </c>
      <c r="R2243" t="s">
        <v>21</v>
      </c>
    </row>
    <row r="2244" spans="1:18" hidden="1" x14ac:dyDescent="0.25">
      <c r="A2244">
        <v>111001</v>
      </c>
      <c r="B2244">
        <v>3182</v>
      </c>
      <c r="C2244" s="1">
        <v>43722</v>
      </c>
      <c r="D2244" t="s">
        <v>46</v>
      </c>
      <c r="E2244">
        <v>1</v>
      </c>
      <c r="F2244">
        <v>1</v>
      </c>
      <c r="G2244">
        <v>0</v>
      </c>
      <c r="H2244">
        <v>4800</v>
      </c>
      <c r="I2244">
        <v>720</v>
      </c>
      <c r="J2244">
        <v>4284</v>
      </c>
      <c r="K2244" t="s">
        <v>18</v>
      </c>
      <c r="L2244">
        <v>204</v>
      </c>
      <c r="M2244" t="s">
        <v>25</v>
      </c>
      <c r="N2244">
        <v>0</v>
      </c>
      <c r="O2244">
        <v>0</v>
      </c>
      <c r="P2244" t="s">
        <v>785</v>
      </c>
      <c r="Q2244" t="s">
        <v>745</v>
      </c>
      <c r="R2244" t="s">
        <v>21</v>
      </c>
    </row>
    <row r="2245" spans="1:18" hidden="1" x14ac:dyDescent="0.25">
      <c r="A2245">
        <v>111002</v>
      </c>
      <c r="B2245">
        <v>3183</v>
      </c>
      <c r="C2245" s="1">
        <v>43722</v>
      </c>
      <c r="D2245" t="s">
        <v>46</v>
      </c>
      <c r="E2245">
        <v>1</v>
      </c>
      <c r="F2245">
        <v>1</v>
      </c>
      <c r="G2245">
        <v>0</v>
      </c>
      <c r="H2245">
        <v>2500</v>
      </c>
      <c r="I2245">
        <v>375</v>
      </c>
      <c r="J2245">
        <v>2231.25</v>
      </c>
      <c r="K2245" t="s">
        <v>18</v>
      </c>
      <c r="L2245">
        <v>106.25</v>
      </c>
      <c r="M2245" t="s">
        <v>25</v>
      </c>
      <c r="N2245">
        <v>0</v>
      </c>
      <c r="O2245">
        <v>0</v>
      </c>
      <c r="P2245" t="s">
        <v>786</v>
      </c>
      <c r="Q2245" t="s">
        <v>745</v>
      </c>
      <c r="R2245" t="s">
        <v>21</v>
      </c>
    </row>
    <row r="2246" spans="1:18" hidden="1" x14ac:dyDescent="0.25">
      <c r="A2246">
        <v>111004</v>
      </c>
      <c r="B2246">
        <v>3185</v>
      </c>
      <c r="C2246" s="1">
        <v>43722</v>
      </c>
      <c r="D2246" t="s">
        <v>46</v>
      </c>
      <c r="E2246">
        <v>1</v>
      </c>
      <c r="F2246">
        <v>1</v>
      </c>
      <c r="G2246">
        <v>0</v>
      </c>
      <c r="H2246">
        <v>3000</v>
      </c>
      <c r="I2246">
        <v>450</v>
      </c>
      <c r="J2246">
        <v>2677.5</v>
      </c>
      <c r="K2246" t="s">
        <v>18</v>
      </c>
      <c r="L2246">
        <v>127.5</v>
      </c>
      <c r="M2246" t="s">
        <v>25</v>
      </c>
      <c r="N2246">
        <v>0</v>
      </c>
      <c r="O2246">
        <v>0</v>
      </c>
      <c r="P2246" t="s">
        <v>787</v>
      </c>
      <c r="Q2246" t="s">
        <v>745</v>
      </c>
      <c r="R2246" t="s">
        <v>21</v>
      </c>
    </row>
    <row r="2247" spans="1:18" hidden="1" x14ac:dyDescent="0.25">
      <c r="A2247">
        <v>111003</v>
      </c>
      <c r="B2247">
        <v>3184</v>
      </c>
      <c r="C2247" s="1">
        <v>43722</v>
      </c>
      <c r="D2247" t="s">
        <v>46</v>
      </c>
      <c r="E2247">
        <v>1</v>
      </c>
      <c r="F2247">
        <v>1</v>
      </c>
      <c r="G2247">
        <v>0</v>
      </c>
      <c r="H2247">
        <v>2000</v>
      </c>
      <c r="I2247">
        <v>300</v>
      </c>
      <c r="J2247">
        <v>1785</v>
      </c>
      <c r="K2247" t="s">
        <v>18</v>
      </c>
      <c r="L2247">
        <v>85</v>
      </c>
      <c r="M2247" t="s">
        <v>25</v>
      </c>
      <c r="N2247">
        <v>0</v>
      </c>
      <c r="O2247">
        <v>0</v>
      </c>
      <c r="P2247" t="s">
        <v>788</v>
      </c>
      <c r="Q2247" t="s">
        <v>745</v>
      </c>
      <c r="R2247" t="s">
        <v>21</v>
      </c>
    </row>
    <row r="2248" spans="1:18" hidden="1" x14ac:dyDescent="0.25">
      <c r="A2248">
        <v>111022</v>
      </c>
      <c r="B2248">
        <v>3203</v>
      </c>
      <c r="C2248" s="1">
        <v>43740</v>
      </c>
      <c r="D2248" t="s">
        <v>46</v>
      </c>
      <c r="E2248">
        <v>1</v>
      </c>
      <c r="F2248">
        <v>1</v>
      </c>
      <c r="G2248">
        <v>0</v>
      </c>
      <c r="H2248">
        <v>5000</v>
      </c>
      <c r="I2248">
        <v>750</v>
      </c>
      <c r="J2248">
        <v>4462.5</v>
      </c>
      <c r="K2248" t="s">
        <v>18</v>
      </c>
      <c r="L2248">
        <v>212.5</v>
      </c>
      <c r="M2248" t="s">
        <v>25</v>
      </c>
      <c r="N2248">
        <v>0</v>
      </c>
      <c r="O2248">
        <v>0</v>
      </c>
      <c r="P2248" t="s">
        <v>789</v>
      </c>
      <c r="Q2248" t="s">
        <v>745</v>
      </c>
      <c r="R2248" t="s">
        <v>21</v>
      </c>
    </row>
    <row r="2249" spans="1:18" hidden="1" x14ac:dyDescent="0.25">
      <c r="A2249">
        <v>121078</v>
      </c>
      <c r="B2249">
        <v>3257</v>
      </c>
      <c r="C2249" s="1">
        <v>43762</v>
      </c>
      <c r="D2249" t="s">
        <v>46</v>
      </c>
      <c r="E2249">
        <v>1</v>
      </c>
      <c r="F2249">
        <v>1</v>
      </c>
      <c r="G2249">
        <v>0</v>
      </c>
      <c r="H2249">
        <v>5000</v>
      </c>
      <c r="I2249">
        <v>750</v>
      </c>
      <c r="J2249">
        <v>4462.5</v>
      </c>
      <c r="K2249" t="s">
        <v>22</v>
      </c>
      <c r="L2249">
        <v>212.5</v>
      </c>
      <c r="M2249" t="s">
        <v>25</v>
      </c>
      <c r="N2249">
        <v>0</v>
      </c>
      <c r="O2249">
        <v>0</v>
      </c>
      <c r="P2249" t="s">
        <v>789</v>
      </c>
      <c r="Q2249" t="s">
        <v>745</v>
      </c>
      <c r="R2249" t="s">
        <v>21</v>
      </c>
    </row>
    <row r="2250" spans="1:18" hidden="1" x14ac:dyDescent="0.25">
      <c r="A2250">
        <v>80919</v>
      </c>
      <c r="B2250">
        <v>3096</v>
      </c>
      <c r="C2250" s="1">
        <v>43646</v>
      </c>
      <c r="D2250" t="s">
        <v>46</v>
      </c>
      <c r="E2250">
        <v>1</v>
      </c>
      <c r="F2250">
        <v>1</v>
      </c>
      <c r="G2250">
        <v>0</v>
      </c>
      <c r="H2250">
        <v>8000</v>
      </c>
      <c r="I2250">
        <v>1600</v>
      </c>
      <c r="J2250">
        <v>6720</v>
      </c>
      <c r="K2250" t="s">
        <v>18</v>
      </c>
      <c r="L2250">
        <v>320</v>
      </c>
      <c r="M2250" t="s">
        <v>25</v>
      </c>
      <c r="N2250">
        <v>0</v>
      </c>
      <c r="O2250">
        <v>0</v>
      </c>
      <c r="P2250" t="s">
        <v>790</v>
      </c>
      <c r="Q2250" t="s">
        <v>745</v>
      </c>
      <c r="R2250" t="s">
        <v>21</v>
      </c>
    </row>
    <row r="2251" spans="1:18" hidden="1" x14ac:dyDescent="0.25">
      <c r="A2251">
        <v>70783</v>
      </c>
      <c r="B2251">
        <v>2967</v>
      </c>
      <c r="C2251" s="1">
        <v>43504</v>
      </c>
      <c r="D2251" t="s">
        <v>46</v>
      </c>
      <c r="E2251">
        <v>1</v>
      </c>
      <c r="F2251">
        <v>1</v>
      </c>
      <c r="G2251">
        <v>0</v>
      </c>
      <c r="H2251">
        <v>5000</v>
      </c>
      <c r="I2251">
        <v>750</v>
      </c>
      <c r="J2251">
        <v>4462.5</v>
      </c>
      <c r="K2251" t="s">
        <v>18</v>
      </c>
      <c r="L2251">
        <v>212.5</v>
      </c>
      <c r="M2251" t="s">
        <v>25</v>
      </c>
      <c r="N2251">
        <v>0</v>
      </c>
      <c r="O2251">
        <v>0</v>
      </c>
      <c r="P2251" t="s">
        <v>217</v>
      </c>
      <c r="Q2251" t="s">
        <v>745</v>
      </c>
      <c r="R2251" t="s">
        <v>21</v>
      </c>
    </row>
    <row r="2252" spans="1:18" hidden="1" x14ac:dyDescent="0.25">
      <c r="A2252">
        <v>60739</v>
      </c>
      <c r="B2252">
        <v>2922</v>
      </c>
      <c r="C2252" s="1">
        <v>43469</v>
      </c>
      <c r="D2252" t="s">
        <v>46</v>
      </c>
      <c r="E2252">
        <v>1</v>
      </c>
      <c r="F2252">
        <v>1</v>
      </c>
      <c r="G2252">
        <v>0</v>
      </c>
      <c r="H2252">
        <v>4800</v>
      </c>
      <c r="I2252">
        <v>960</v>
      </c>
      <c r="J2252">
        <v>4032</v>
      </c>
      <c r="K2252" t="s">
        <v>18</v>
      </c>
      <c r="L2252">
        <v>192</v>
      </c>
      <c r="M2252" t="s">
        <v>25</v>
      </c>
      <c r="N2252">
        <v>0</v>
      </c>
      <c r="O2252">
        <v>0</v>
      </c>
      <c r="P2252" t="s">
        <v>216</v>
      </c>
      <c r="Q2252" t="s">
        <v>745</v>
      </c>
      <c r="R2252" t="s">
        <v>21</v>
      </c>
    </row>
    <row r="2253" spans="1:18" hidden="1" x14ac:dyDescent="0.25">
      <c r="A2253">
        <v>30735</v>
      </c>
      <c r="B2253">
        <v>2913</v>
      </c>
      <c r="C2253" s="1">
        <v>43463</v>
      </c>
      <c r="D2253" t="s">
        <v>46</v>
      </c>
      <c r="E2253">
        <v>1</v>
      </c>
      <c r="F2253">
        <v>1</v>
      </c>
      <c r="G2253">
        <v>0</v>
      </c>
      <c r="H2253">
        <v>2857</v>
      </c>
      <c r="I2253">
        <v>428.55</v>
      </c>
      <c r="J2253">
        <v>2549.87</v>
      </c>
      <c r="K2253" t="s">
        <v>18</v>
      </c>
      <c r="L2253">
        <v>121.42</v>
      </c>
      <c r="M2253" t="s">
        <v>25</v>
      </c>
      <c r="N2253">
        <v>0</v>
      </c>
      <c r="O2253">
        <v>0</v>
      </c>
      <c r="P2253" t="s">
        <v>791</v>
      </c>
      <c r="Q2253" t="s">
        <v>745</v>
      </c>
      <c r="R2253" t="s">
        <v>21</v>
      </c>
    </row>
    <row r="2254" spans="1:18" hidden="1" x14ac:dyDescent="0.25">
      <c r="A2254">
        <v>131156</v>
      </c>
      <c r="B2254">
        <v>3335</v>
      </c>
      <c r="C2254" s="1">
        <v>43830</v>
      </c>
      <c r="D2254" t="s">
        <v>46</v>
      </c>
      <c r="E2254">
        <v>1</v>
      </c>
      <c r="F2254">
        <v>1</v>
      </c>
      <c r="G2254">
        <v>0</v>
      </c>
      <c r="H2254">
        <v>2500</v>
      </c>
      <c r="I2254">
        <v>375</v>
      </c>
      <c r="J2254">
        <v>2231.25</v>
      </c>
      <c r="K2254" t="s">
        <v>18</v>
      </c>
      <c r="L2254">
        <v>106.25</v>
      </c>
      <c r="M2254" t="s">
        <v>25</v>
      </c>
      <c r="N2254">
        <v>0</v>
      </c>
      <c r="O2254">
        <v>0</v>
      </c>
      <c r="P2254" t="s">
        <v>791</v>
      </c>
      <c r="Q2254" t="s">
        <v>745</v>
      </c>
      <c r="R2254" t="s">
        <v>21</v>
      </c>
    </row>
    <row r="2255" spans="1:18" hidden="1" x14ac:dyDescent="0.25">
      <c r="A2255">
        <v>131155</v>
      </c>
      <c r="B2255">
        <v>3334</v>
      </c>
      <c r="C2255" s="1">
        <v>43830</v>
      </c>
      <c r="D2255" t="s">
        <v>46</v>
      </c>
      <c r="E2255">
        <v>1</v>
      </c>
      <c r="F2255">
        <v>1</v>
      </c>
      <c r="G2255">
        <v>0</v>
      </c>
      <c r="H2255">
        <v>2500</v>
      </c>
      <c r="I2255">
        <v>375</v>
      </c>
      <c r="J2255">
        <v>2231.25</v>
      </c>
      <c r="K2255" t="s">
        <v>18</v>
      </c>
      <c r="L2255">
        <v>106.25</v>
      </c>
      <c r="M2255" t="s">
        <v>25</v>
      </c>
      <c r="N2255">
        <v>0</v>
      </c>
      <c r="O2255">
        <v>0</v>
      </c>
      <c r="P2255" t="s">
        <v>792</v>
      </c>
      <c r="Q2255" t="s">
        <v>745</v>
      </c>
      <c r="R2255" t="s">
        <v>21</v>
      </c>
    </row>
    <row r="2256" spans="1:18" hidden="1" x14ac:dyDescent="0.25">
      <c r="A2256">
        <v>30736</v>
      </c>
      <c r="B2256">
        <v>2914</v>
      </c>
      <c r="C2256" s="1">
        <v>43463</v>
      </c>
      <c r="D2256" t="s">
        <v>46</v>
      </c>
      <c r="E2256">
        <v>1</v>
      </c>
      <c r="F2256">
        <v>1</v>
      </c>
      <c r="G2256">
        <v>0</v>
      </c>
      <c r="H2256">
        <v>2857</v>
      </c>
      <c r="I2256">
        <v>428.55</v>
      </c>
      <c r="J2256">
        <v>2549.87</v>
      </c>
      <c r="K2256" t="s">
        <v>18</v>
      </c>
      <c r="L2256">
        <v>121.42</v>
      </c>
      <c r="M2256" t="s">
        <v>25</v>
      </c>
      <c r="N2256">
        <v>0</v>
      </c>
      <c r="O2256">
        <v>0</v>
      </c>
      <c r="P2256" t="s">
        <v>792</v>
      </c>
      <c r="Q2256" t="s">
        <v>745</v>
      </c>
      <c r="R2256" t="s">
        <v>21</v>
      </c>
    </row>
    <row r="2257" spans="1:18" hidden="1" x14ac:dyDescent="0.25">
      <c r="A2257">
        <v>30737</v>
      </c>
      <c r="B2257">
        <v>2915</v>
      </c>
      <c r="C2257" s="1">
        <v>43463</v>
      </c>
      <c r="D2257" t="s">
        <v>46</v>
      </c>
      <c r="E2257">
        <v>1</v>
      </c>
      <c r="F2257">
        <v>1</v>
      </c>
      <c r="G2257">
        <v>0</v>
      </c>
      <c r="H2257">
        <v>2381</v>
      </c>
      <c r="I2257">
        <v>357.15</v>
      </c>
      <c r="J2257">
        <v>2125.04</v>
      </c>
      <c r="K2257" t="s">
        <v>18</v>
      </c>
      <c r="L2257">
        <v>101.19</v>
      </c>
      <c r="M2257" t="s">
        <v>25</v>
      </c>
      <c r="N2257">
        <v>0</v>
      </c>
      <c r="O2257">
        <v>0</v>
      </c>
      <c r="P2257" t="s">
        <v>793</v>
      </c>
      <c r="Q2257" t="s">
        <v>745</v>
      </c>
      <c r="R2257" t="s">
        <v>21</v>
      </c>
    </row>
    <row r="2258" spans="1:18" hidden="1" x14ac:dyDescent="0.25">
      <c r="A2258">
        <v>30738</v>
      </c>
      <c r="B2258">
        <v>2916</v>
      </c>
      <c r="C2258" s="1">
        <v>43516</v>
      </c>
      <c r="D2258" t="s">
        <v>46</v>
      </c>
      <c r="E2258">
        <v>1</v>
      </c>
      <c r="F2258">
        <v>1</v>
      </c>
      <c r="G2258">
        <v>0</v>
      </c>
      <c r="H2258">
        <v>23810</v>
      </c>
      <c r="I2258">
        <v>3571.5</v>
      </c>
      <c r="J2258">
        <v>21250.42</v>
      </c>
      <c r="K2258" t="s">
        <v>18</v>
      </c>
      <c r="L2258">
        <v>1011.92</v>
      </c>
      <c r="M2258" t="s">
        <v>25</v>
      </c>
      <c r="N2258">
        <v>0</v>
      </c>
      <c r="O2258">
        <v>0</v>
      </c>
      <c r="P2258" t="s">
        <v>794</v>
      </c>
      <c r="Q2258" t="s">
        <v>745</v>
      </c>
      <c r="R2258" t="s">
        <v>21</v>
      </c>
    </row>
    <row r="2259" spans="1:18" hidden="1" x14ac:dyDescent="0.25">
      <c r="A2259">
        <v>171675</v>
      </c>
      <c r="B2259">
        <v>3851</v>
      </c>
      <c r="C2259" s="1">
        <v>44316</v>
      </c>
      <c r="D2259" t="s">
        <v>46</v>
      </c>
      <c r="E2259">
        <v>1</v>
      </c>
      <c r="F2259">
        <v>1</v>
      </c>
      <c r="G2259">
        <v>0</v>
      </c>
      <c r="H2259">
        <v>1000</v>
      </c>
      <c r="I2259">
        <v>200</v>
      </c>
      <c r="J2259">
        <v>840</v>
      </c>
      <c r="K2259" t="s">
        <v>18</v>
      </c>
      <c r="L2259">
        <v>40</v>
      </c>
      <c r="M2259" t="s">
        <v>25</v>
      </c>
      <c r="N2259">
        <v>0</v>
      </c>
      <c r="O2259">
        <v>0</v>
      </c>
      <c r="P2259" t="s">
        <v>221</v>
      </c>
      <c r="Q2259" t="s">
        <v>745</v>
      </c>
      <c r="R2259" t="s">
        <v>21</v>
      </c>
    </row>
    <row r="2260" spans="1:18" hidden="1" x14ac:dyDescent="0.25">
      <c r="A2260">
        <v>80817</v>
      </c>
      <c r="B2260">
        <v>3001</v>
      </c>
      <c r="C2260" s="1">
        <v>43551</v>
      </c>
      <c r="D2260" t="s">
        <v>46</v>
      </c>
      <c r="E2260">
        <v>1</v>
      </c>
      <c r="F2260">
        <v>1</v>
      </c>
      <c r="G2260">
        <v>0</v>
      </c>
      <c r="H2260">
        <v>43000</v>
      </c>
      <c r="I2260">
        <v>8600</v>
      </c>
      <c r="J2260">
        <v>36120</v>
      </c>
      <c r="K2260" t="s">
        <v>22</v>
      </c>
      <c r="L2260">
        <v>1720</v>
      </c>
      <c r="M2260" t="s">
        <v>25</v>
      </c>
      <c r="N2260">
        <v>0</v>
      </c>
      <c r="O2260">
        <v>0</v>
      </c>
      <c r="P2260" t="s">
        <v>223</v>
      </c>
      <c r="Q2260" t="s">
        <v>745</v>
      </c>
      <c r="R2260" t="s">
        <v>21</v>
      </c>
    </row>
    <row r="2261" spans="1:18" hidden="1" x14ac:dyDescent="0.25">
      <c r="A2261">
        <v>242681</v>
      </c>
      <c r="B2261">
        <v>4842</v>
      </c>
      <c r="C2261" s="1">
        <v>45155</v>
      </c>
      <c r="D2261" t="s">
        <v>88</v>
      </c>
      <c r="E2261">
        <v>2</v>
      </c>
      <c r="F2261">
        <v>1</v>
      </c>
      <c r="G2261">
        <v>1</v>
      </c>
      <c r="H2261">
        <v>15000</v>
      </c>
      <c r="I2261">
        <v>3000</v>
      </c>
      <c r="J2261">
        <v>12600</v>
      </c>
      <c r="K2261" t="s">
        <v>18</v>
      </c>
      <c r="L2261">
        <v>600</v>
      </c>
      <c r="M2261" t="s">
        <v>25</v>
      </c>
      <c r="N2261">
        <v>0</v>
      </c>
      <c r="O2261">
        <v>0</v>
      </c>
      <c r="P2261" t="s">
        <v>215</v>
      </c>
      <c r="Q2261" t="s">
        <v>745</v>
      </c>
      <c r="R2261" t="s">
        <v>21</v>
      </c>
    </row>
    <row r="2262" spans="1:18" hidden="1" x14ac:dyDescent="0.25">
      <c r="A2262">
        <v>693</v>
      </c>
      <c r="B2262">
        <v>2869</v>
      </c>
      <c r="C2262" s="1">
        <v>43401</v>
      </c>
      <c r="D2262" t="s">
        <v>46</v>
      </c>
      <c r="E2262">
        <v>1</v>
      </c>
      <c r="F2262">
        <v>1</v>
      </c>
      <c r="G2262">
        <v>0</v>
      </c>
      <c r="H2262">
        <v>9524</v>
      </c>
      <c r="I2262">
        <v>1428.6</v>
      </c>
      <c r="J2262">
        <v>8500.17</v>
      </c>
      <c r="K2262" t="s">
        <v>18</v>
      </c>
      <c r="L2262">
        <v>404.77</v>
      </c>
      <c r="M2262" t="s">
        <v>25</v>
      </c>
      <c r="N2262">
        <v>0</v>
      </c>
      <c r="O2262">
        <v>0</v>
      </c>
      <c r="P2262" t="s">
        <v>795</v>
      </c>
      <c r="Q2262" t="s">
        <v>745</v>
      </c>
      <c r="R2262" t="s">
        <v>21</v>
      </c>
    </row>
    <row r="2263" spans="1:18" hidden="1" x14ac:dyDescent="0.25">
      <c r="A2263">
        <v>686</v>
      </c>
      <c r="B2263">
        <v>2862</v>
      </c>
      <c r="C2263" s="1">
        <v>43421</v>
      </c>
      <c r="D2263" t="s">
        <v>46</v>
      </c>
      <c r="E2263">
        <v>1</v>
      </c>
      <c r="F2263">
        <v>1</v>
      </c>
      <c r="G2263">
        <v>0</v>
      </c>
      <c r="H2263">
        <v>2000</v>
      </c>
      <c r="I2263">
        <v>300</v>
      </c>
      <c r="J2263">
        <v>1785</v>
      </c>
      <c r="K2263" t="s">
        <v>18</v>
      </c>
      <c r="L2263">
        <v>85</v>
      </c>
      <c r="M2263" t="s">
        <v>25</v>
      </c>
      <c r="N2263">
        <v>0</v>
      </c>
      <c r="O2263">
        <v>0</v>
      </c>
      <c r="P2263" t="s">
        <v>796</v>
      </c>
      <c r="Q2263" t="s">
        <v>745</v>
      </c>
      <c r="R2263" t="s">
        <v>21</v>
      </c>
    </row>
    <row r="2264" spans="1:18" hidden="1" x14ac:dyDescent="0.25">
      <c r="A2264">
        <v>687</v>
      </c>
      <c r="B2264">
        <v>2863</v>
      </c>
      <c r="C2264" s="1">
        <v>43421</v>
      </c>
      <c r="D2264" t="s">
        <v>46</v>
      </c>
      <c r="E2264">
        <v>1</v>
      </c>
      <c r="F2264">
        <v>1</v>
      </c>
      <c r="G2264">
        <v>0</v>
      </c>
      <c r="H2264">
        <v>2857</v>
      </c>
      <c r="I2264">
        <v>428.55</v>
      </c>
      <c r="J2264">
        <v>2549.87</v>
      </c>
      <c r="K2264" t="s">
        <v>18</v>
      </c>
      <c r="L2264">
        <v>121.42</v>
      </c>
      <c r="M2264" t="s">
        <v>25</v>
      </c>
      <c r="N2264">
        <v>0</v>
      </c>
      <c r="O2264">
        <v>0</v>
      </c>
      <c r="P2264" t="s">
        <v>797</v>
      </c>
      <c r="Q2264" t="s">
        <v>745</v>
      </c>
      <c r="R2264" t="s">
        <v>21</v>
      </c>
    </row>
    <row r="2265" spans="1:18" hidden="1" x14ac:dyDescent="0.25">
      <c r="A2265">
        <v>647</v>
      </c>
      <c r="B2265">
        <v>2823</v>
      </c>
      <c r="C2265" s="1">
        <v>43396</v>
      </c>
      <c r="D2265" t="s">
        <v>46</v>
      </c>
      <c r="E2265">
        <v>1</v>
      </c>
      <c r="F2265">
        <v>1</v>
      </c>
      <c r="G2265">
        <v>0</v>
      </c>
      <c r="H2265">
        <v>10000</v>
      </c>
      <c r="I2265">
        <v>1500</v>
      </c>
      <c r="J2265">
        <v>8925</v>
      </c>
      <c r="K2265" t="s">
        <v>18</v>
      </c>
      <c r="L2265">
        <v>425</v>
      </c>
      <c r="M2265" t="s">
        <v>25</v>
      </c>
      <c r="N2265">
        <v>0</v>
      </c>
      <c r="O2265">
        <v>0</v>
      </c>
      <c r="P2265" t="s">
        <v>798</v>
      </c>
      <c r="Q2265" t="s">
        <v>745</v>
      </c>
      <c r="R2265" t="s">
        <v>21</v>
      </c>
    </row>
    <row r="2266" spans="1:18" hidden="1" x14ac:dyDescent="0.25">
      <c r="A2266">
        <v>666</v>
      </c>
      <c r="B2266">
        <v>2842</v>
      </c>
      <c r="C2266" s="1">
        <v>43407</v>
      </c>
      <c r="D2266" t="s">
        <v>46</v>
      </c>
      <c r="E2266">
        <v>1</v>
      </c>
      <c r="F2266">
        <v>1</v>
      </c>
      <c r="G2266">
        <v>0</v>
      </c>
      <c r="H2266">
        <v>4000</v>
      </c>
      <c r="I2266">
        <v>600</v>
      </c>
      <c r="J2266">
        <v>3570</v>
      </c>
      <c r="K2266" t="s">
        <v>18</v>
      </c>
      <c r="L2266">
        <v>170</v>
      </c>
      <c r="M2266" t="s">
        <v>25</v>
      </c>
      <c r="N2266">
        <v>0</v>
      </c>
      <c r="O2266">
        <v>0</v>
      </c>
      <c r="P2266" t="s">
        <v>799</v>
      </c>
      <c r="Q2266" t="s">
        <v>745</v>
      </c>
      <c r="R2266" t="s">
        <v>21</v>
      </c>
    </row>
    <row r="2267" spans="1:18" hidden="1" x14ac:dyDescent="0.25">
      <c r="A2267">
        <v>674</v>
      </c>
      <c r="B2267">
        <v>2850</v>
      </c>
      <c r="C2267" s="1">
        <v>43410</v>
      </c>
      <c r="D2267" t="s">
        <v>46</v>
      </c>
      <c r="E2267">
        <v>1</v>
      </c>
      <c r="F2267">
        <v>1</v>
      </c>
      <c r="G2267">
        <v>0</v>
      </c>
      <c r="H2267">
        <v>4000</v>
      </c>
      <c r="I2267">
        <v>600</v>
      </c>
      <c r="J2267">
        <v>3570</v>
      </c>
      <c r="K2267" t="s">
        <v>18</v>
      </c>
      <c r="L2267">
        <v>170</v>
      </c>
      <c r="M2267" t="s">
        <v>25</v>
      </c>
      <c r="N2267">
        <v>0</v>
      </c>
      <c r="O2267">
        <v>0</v>
      </c>
      <c r="P2267" t="s">
        <v>799</v>
      </c>
      <c r="Q2267" t="s">
        <v>745</v>
      </c>
      <c r="R2267" t="s">
        <v>21</v>
      </c>
    </row>
    <row r="2268" spans="1:18" hidden="1" x14ac:dyDescent="0.25">
      <c r="A2268">
        <v>121061</v>
      </c>
      <c r="B2268">
        <v>3243</v>
      </c>
      <c r="C2268" s="1">
        <v>43763</v>
      </c>
      <c r="D2268" t="s">
        <v>46</v>
      </c>
      <c r="E2268">
        <v>2</v>
      </c>
      <c r="F2268">
        <v>2</v>
      </c>
      <c r="G2268">
        <v>0</v>
      </c>
      <c r="H2268">
        <v>8000</v>
      </c>
      <c r="I2268">
        <v>1200</v>
      </c>
      <c r="J2268">
        <v>7140</v>
      </c>
      <c r="K2268" t="s">
        <v>18</v>
      </c>
      <c r="L2268">
        <v>340</v>
      </c>
      <c r="M2268" t="s">
        <v>25</v>
      </c>
      <c r="N2268">
        <v>0</v>
      </c>
      <c r="O2268">
        <v>0</v>
      </c>
      <c r="P2268" t="s">
        <v>799</v>
      </c>
      <c r="Q2268" t="s">
        <v>745</v>
      </c>
      <c r="R2268" t="s">
        <v>21</v>
      </c>
    </row>
    <row r="2269" spans="1:18" hidden="1" x14ac:dyDescent="0.25">
      <c r="A2269">
        <v>121069</v>
      </c>
      <c r="B2269">
        <v>3249</v>
      </c>
      <c r="C2269" s="1">
        <v>43765</v>
      </c>
      <c r="D2269" t="s">
        <v>46</v>
      </c>
      <c r="E2269">
        <v>1</v>
      </c>
      <c r="F2269">
        <v>1</v>
      </c>
      <c r="G2269">
        <v>0</v>
      </c>
      <c r="H2269">
        <v>4000</v>
      </c>
      <c r="I2269">
        <v>600</v>
      </c>
      <c r="J2269">
        <v>3570</v>
      </c>
      <c r="K2269" t="s">
        <v>22</v>
      </c>
      <c r="L2269">
        <v>170</v>
      </c>
      <c r="M2269" t="s">
        <v>25</v>
      </c>
      <c r="N2269">
        <v>0</v>
      </c>
      <c r="O2269">
        <v>0</v>
      </c>
      <c r="P2269" t="s">
        <v>799</v>
      </c>
      <c r="Q2269" t="s">
        <v>745</v>
      </c>
      <c r="R2269" t="s">
        <v>21</v>
      </c>
    </row>
    <row r="2270" spans="1:18" hidden="1" x14ac:dyDescent="0.25">
      <c r="A2270">
        <v>667</v>
      </c>
      <c r="B2270">
        <v>2843</v>
      </c>
      <c r="C2270" s="1">
        <v>43410</v>
      </c>
      <c r="D2270" t="s">
        <v>46</v>
      </c>
      <c r="E2270">
        <v>1</v>
      </c>
      <c r="F2270">
        <v>1</v>
      </c>
      <c r="G2270">
        <v>0</v>
      </c>
      <c r="H2270">
        <v>17000</v>
      </c>
      <c r="I2270">
        <v>2550</v>
      </c>
      <c r="J2270">
        <v>15172.5</v>
      </c>
      <c r="K2270" t="s">
        <v>18</v>
      </c>
      <c r="L2270">
        <v>722.5</v>
      </c>
      <c r="M2270" t="s">
        <v>25</v>
      </c>
      <c r="N2270">
        <v>0</v>
      </c>
      <c r="O2270">
        <v>0</v>
      </c>
      <c r="P2270" t="s">
        <v>800</v>
      </c>
      <c r="Q2270" t="s">
        <v>745</v>
      </c>
      <c r="R2270" t="s">
        <v>21</v>
      </c>
    </row>
    <row r="2271" spans="1:18" hidden="1" x14ac:dyDescent="0.25">
      <c r="A2271">
        <v>668</v>
      </c>
      <c r="B2271">
        <v>2844</v>
      </c>
      <c r="C2271" s="1">
        <v>43410</v>
      </c>
      <c r="D2271" t="s">
        <v>46</v>
      </c>
      <c r="E2271">
        <v>1</v>
      </c>
      <c r="F2271">
        <v>1</v>
      </c>
      <c r="G2271">
        <v>0</v>
      </c>
      <c r="H2271">
        <v>30000</v>
      </c>
      <c r="I2271">
        <v>4500</v>
      </c>
      <c r="J2271">
        <v>26775</v>
      </c>
      <c r="K2271" t="s">
        <v>18</v>
      </c>
      <c r="L2271">
        <v>1275</v>
      </c>
      <c r="M2271" t="s">
        <v>25</v>
      </c>
      <c r="N2271">
        <v>0</v>
      </c>
      <c r="O2271">
        <v>0</v>
      </c>
      <c r="P2271" t="s">
        <v>801</v>
      </c>
      <c r="Q2271" t="s">
        <v>745</v>
      </c>
      <c r="R2271" t="s">
        <v>21</v>
      </c>
    </row>
    <row r="2272" spans="1:18" hidden="1" x14ac:dyDescent="0.25">
      <c r="A2272">
        <v>121076</v>
      </c>
      <c r="B2272">
        <v>3255</v>
      </c>
      <c r="C2272" s="1">
        <v>43762</v>
      </c>
      <c r="D2272" t="s">
        <v>46</v>
      </c>
      <c r="E2272">
        <v>1</v>
      </c>
      <c r="F2272">
        <v>1</v>
      </c>
      <c r="G2272">
        <v>0</v>
      </c>
      <c r="H2272">
        <v>25000</v>
      </c>
      <c r="I2272">
        <v>3750</v>
      </c>
      <c r="J2272">
        <v>22312.5</v>
      </c>
      <c r="K2272" t="s">
        <v>18</v>
      </c>
      <c r="L2272">
        <v>1062.5</v>
      </c>
      <c r="M2272" t="s">
        <v>25</v>
      </c>
      <c r="N2272">
        <v>0</v>
      </c>
      <c r="O2272">
        <v>0</v>
      </c>
      <c r="P2272" t="s">
        <v>801</v>
      </c>
      <c r="Q2272" t="s">
        <v>745</v>
      </c>
      <c r="R2272" t="s">
        <v>21</v>
      </c>
    </row>
    <row r="2273" spans="1:18" hidden="1" x14ac:dyDescent="0.25">
      <c r="A2273">
        <v>669</v>
      </c>
      <c r="B2273">
        <v>2845</v>
      </c>
      <c r="C2273" s="1">
        <v>43410</v>
      </c>
      <c r="D2273" t="s">
        <v>46</v>
      </c>
      <c r="E2273">
        <v>1</v>
      </c>
      <c r="F2273">
        <v>1</v>
      </c>
      <c r="G2273">
        <v>0</v>
      </c>
      <c r="H2273">
        <v>3000</v>
      </c>
      <c r="I2273">
        <v>450</v>
      </c>
      <c r="J2273">
        <v>2677.5</v>
      </c>
      <c r="K2273" t="s">
        <v>18</v>
      </c>
      <c r="L2273">
        <v>127.5</v>
      </c>
      <c r="M2273" t="s">
        <v>25</v>
      </c>
      <c r="N2273">
        <v>0</v>
      </c>
      <c r="O2273">
        <v>0</v>
      </c>
      <c r="P2273" t="s">
        <v>802</v>
      </c>
      <c r="Q2273" t="s">
        <v>745</v>
      </c>
      <c r="R2273" t="s">
        <v>21</v>
      </c>
    </row>
    <row r="2274" spans="1:18" hidden="1" x14ac:dyDescent="0.25">
      <c r="A2274">
        <v>672</v>
      </c>
      <c r="B2274">
        <v>2848</v>
      </c>
      <c r="C2274" s="1">
        <v>43410</v>
      </c>
      <c r="D2274" t="s">
        <v>46</v>
      </c>
      <c r="E2274">
        <v>1</v>
      </c>
      <c r="F2274">
        <v>1</v>
      </c>
      <c r="G2274">
        <v>0</v>
      </c>
      <c r="H2274">
        <v>5000</v>
      </c>
      <c r="I2274">
        <v>750</v>
      </c>
      <c r="J2274">
        <v>4462.5</v>
      </c>
      <c r="K2274" t="s">
        <v>18</v>
      </c>
      <c r="L2274">
        <v>212.5</v>
      </c>
      <c r="M2274" t="s">
        <v>25</v>
      </c>
      <c r="N2274">
        <v>0</v>
      </c>
      <c r="O2274">
        <v>0</v>
      </c>
      <c r="P2274" t="s">
        <v>803</v>
      </c>
      <c r="Q2274" t="s">
        <v>745</v>
      </c>
      <c r="R2274" t="s">
        <v>21</v>
      </c>
    </row>
    <row r="2275" spans="1:18" hidden="1" x14ac:dyDescent="0.25">
      <c r="A2275">
        <v>121077</v>
      </c>
      <c r="B2275">
        <v>3256</v>
      </c>
      <c r="C2275" s="1">
        <v>43762</v>
      </c>
      <c r="D2275" t="s">
        <v>46</v>
      </c>
      <c r="E2275">
        <v>1</v>
      </c>
      <c r="F2275">
        <v>1</v>
      </c>
      <c r="G2275">
        <v>0</v>
      </c>
      <c r="H2275">
        <v>6000</v>
      </c>
      <c r="I2275">
        <v>900</v>
      </c>
      <c r="J2275">
        <v>5355</v>
      </c>
      <c r="K2275" t="s">
        <v>18</v>
      </c>
      <c r="L2275">
        <v>255</v>
      </c>
      <c r="M2275" t="s">
        <v>25</v>
      </c>
      <c r="N2275">
        <v>0</v>
      </c>
      <c r="O2275">
        <v>0</v>
      </c>
      <c r="P2275" t="s">
        <v>803</v>
      </c>
      <c r="Q2275" t="s">
        <v>745</v>
      </c>
      <c r="R2275" t="s">
        <v>21</v>
      </c>
    </row>
    <row r="2276" spans="1:18" hidden="1" x14ac:dyDescent="0.25">
      <c r="A2276">
        <v>673</v>
      </c>
      <c r="B2276">
        <v>2849</v>
      </c>
      <c r="C2276" s="1">
        <v>43410</v>
      </c>
      <c r="D2276" t="s">
        <v>46</v>
      </c>
      <c r="E2276">
        <v>1</v>
      </c>
      <c r="F2276">
        <v>1</v>
      </c>
      <c r="G2276">
        <v>0</v>
      </c>
      <c r="H2276">
        <v>3000</v>
      </c>
      <c r="I2276">
        <v>450</v>
      </c>
      <c r="J2276">
        <v>2677.5</v>
      </c>
      <c r="K2276" t="s">
        <v>18</v>
      </c>
      <c r="L2276">
        <v>127.5</v>
      </c>
      <c r="M2276" t="s">
        <v>25</v>
      </c>
      <c r="N2276">
        <v>0</v>
      </c>
      <c r="O2276">
        <v>0</v>
      </c>
      <c r="P2276" t="s">
        <v>804</v>
      </c>
      <c r="Q2276" t="s">
        <v>745</v>
      </c>
      <c r="R2276" t="s">
        <v>21</v>
      </c>
    </row>
    <row r="2277" spans="1:18" hidden="1" x14ac:dyDescent="0.25">
      <c r="A2277">
        <v>121049</v>
      </c>
      <c r="B2277">
        <v>3232</v>
      </c>
      <c r="C2277" s="1">
        <v>43758</v>
      </c>
      <c r="D2277" t="s">
        <v>46</v>
      </c>
      <c r="E2277">
        <v>1</v>
      </c>
      <c r="F2277">
        <v>1</v>
      </c>
      <c r="G2277">
        <v>0</v>
      </c>
      <c r="H2277">
        <v>22000</v>
      </c>
      <c r="I2277">
        <v>4400</v>
      </c>
      <c r="J2277">
        <v>18480</v>
      </c>
      <c r="K2277" t="s">
        <v>18</v>
      </c>
      <c r="L2277">
        <v>880</v>
      </c>
      <c r="M2277" t="s">
        <v>25</v>
      </c>
      <c r="N2277">
        <v>0</v>
      </c>
      <c r="O2277">
        <v>0</v>
      </c>
      <c r="P2277" t="s">
        <v>203</v>
      </c>
      <c r="Q2277" t="s">
        <v>745</v>
      </c>
      <c r="R2277" t="s">
        <v>21</v>
      </c>
    </row>
    <row r="2278" spans="1:18" hidden="1" x14ac:dyDescent="0.25">
      <c r="A2278">
        <v>634</v>
      </c>
      <c r="B2278">
        <v>2811</v>
      </c>
      <c r="C2278" s="1">
        <v>43389</v>
      </c>
      <c r="D2278" t="s">
        <v>46</v>
      </c>
      <c r="E2278">
        <v>6</v>
      </c>
      <c r="F2278">
        <v>6</v>
      </c>
      <c r="G2278">
        <v>0</v>
      </c>
      <c r="H2278">
        <v>12000</v>
      </c>
      <c r="I2278">
        <v>2400</v>
      </c>
      <c r="J2278">
        <v>10080</v>
      </c>
      <c r="K2278" t="s">
        <v>18</v>
      </c>
      <c r="L2278">
        <v>480</v>
      </c>
      <c r="M2278" t="s">
        <v>25</v>
      </c>
      <c r="N2278">
        <v>0</v>
      </c>
      <c r="O2278">
        <v>0</v>
      </c>
      <c r="P2278" t="s">
        <v>805</v>
      </c>
      <c r="Q2278" t="s">
        <v>745</v>
      </c>
      <c r="R2278" t="s">
        <v>21</v>
      </c>
    </row>
    <row r="2279" spans="1:18" hidden="1" x14ac:dyDescent="0.25">
      <c r="A2279">
        <v>662</v>
      </c>
      <c r="B2279">
        <v>2838</v>
      </c>
      <c r="C2279" s="1">
        <v>43408</v>
      </c>
      <c r="D2279" t="s">
        <v>46</v>
      </c>
      <c r="E2279">
        <v>1</v>
      </c>
      <c r="F2279">
        <v>1</v>
      </c>
      <c r="G2279">
        <v>0</v>
      </c>
      <c r="H2279">
        <v>13000</v>
      </c>
      <c r="I2279">
        <v>2600</v>
      </c>
      <c r="J2279">
        <v>10920</v>
      </c>
      <c r="K2279" t="s">
        <v>18</v>
      </c>
      <c r="L2279">
        <v>520</v>
      </c>
      <c r="M2279" t="s">
        <v>25</v>
      </c>
      <c r="N2279">
        <v>0</v>
      </c>
      <c r="O2279">
        <v>0</v>
      </c>
      <c r="P2279" t="s">
        <v>203</v>
      </c>
      <c r="Q2279" t="s">
        <v>745</v>
      </c>
      <c r="R2279" t="s">
        <v>21</v>
      </c>
    </row>
    <row r="2280" spans="1:18" hidden="1" x14ac:dyDescent="0.25">
      <c r="A2280">
        <v>583</v>
      </c>
      <c r="B2280">
        <v>2760</v>
      </c>
      <c r="C2280" s="1">
        <v>43352</v>
      </c>
      <c r="D2280" t="s">
        <v>46</v>
      </c>
      <c r="E2280">
        <v>1</v>
      </c>
      <c r="F2280">
        <v>1</v>
      </c>
      <c r="G2280">
        <v>0</v>
      </c>
      <c r="H2280">
        <v>2857</v>
      </c>
      <c r="I2280">
        <v>428.55</v>
      </c>
      <c r="J2280">
        <v>2549.87</v>
      </c>
      <c r="K2280" t="s">
        <v>18</v>
      </c>
      <c r="L2280">
        <v>121.42</v>
      </c>
      <c r="M2280" t="s">
        <v>25</v>
      </c>
      <c r="N2280">
        <v>0</v>
      </c>
      <c r="O2280">
        <v>0</v>
      </c>
      <c r="P2280" t="s">
        <v>806</v>
      </c>
      <c r="Q2280" t="s">
        <v>745</v>
      </c>
      <c r="R2280" t="s">
        <v>21</v>
      </c>
    </row>
    <row r="2281" spans="1:18" hidden="1" x14ac:dyDescent="0.25">
      <c r="A2281">
        <v>584</v>
      </c>
      <c r="B2281">
        <v>2761</v>
      </c>
      <c r="C2281" s="1">
        <v>43352</v>
      </c>
      <c r="D2281" t="s">
        <v>46</v>
      </c>
      <c r="E2281">
        <v>1</v>
      </c>
      <c r="F2281">
        <v>1</v>
      </c>
      <c r="G2281">
        <v>0</v>
      </c>
      <c r="H2281">
        <v>2857</v>
      </c>
      <c r="I2281">
        <v>428.55</v>
      </c>
      <c r="J2281">
        <v>2549.87</v>
      </c>
      <c r="K2281" t="s">
        <v>18</v>
      </c>
      <c r="L2281">
        <v>121.42</v>
      </c>
      <c r="M2281" t="s">
        <v>25</v>
      </c>
      <c r="N2281">
        <v>0</v>
      </c>
      <c r="O2281">
        <v>0</v>
      </c>
      <c r="P2281" t="s">
        <v>807</v>
      </c>
      <c r="Q2281" t="s">
        <v>745</v>
      </c>
      <c r="R2281" t="s">
        <v>21</v>
      </c>
    </row>
    <row r="2282" spans="1:18" hidden="1" x14ac:dyDescent="0.25">
      <c r="A2282">
        <v>585</v>
      </c>
      <c r="B2282">
        <v>2762</v>
      </c>
      <c r="C2282" s="1">
        <v>43352</v>
      </c>
      <c r="D2282" t="s">
        <v>46</v>
      </c>
      <c r="E2282">
        <v>1</v>
      </c>
      <c r="F2282">
        <v>1</v>
      </c>
      <c r="G2282">
        <v>0</v>
      </c>
      <c r="H2282">
        <v>2000</v>
      </c>
      <c r="I2282">
        <v>300</v>
      </c>
      <c r="J2282">
        <v>1785</v>
      </c>
      <c r="K2282" t="s">
        <v>18</v>
      </c>
      <c r="L2282">
        <v>85</v>
      </c>
      <c r="M2282" t="s">
        <v>25</v>
      </c>
      <c r="N2282">
        <v>0</v>
      </c>
      <c r="O2282">
        <v>0</v>
      </c>
      <c r="P2282" t="s">
        <v>808</v>
      </c>
      <c r="Q2282" t="s">
        <v>745</v>
      </c>
      <c r="R2282" t="s">
        <v>21</v>
      </c>
    </row>
    <row r="2283" spans="1:18" hidden="1" x14ac:dyDescent="0.25">
      <c r="A2283">
        <v>587</v>
      </c>
      <c r="B2283">
        <v>2764</v>
      </c>
      <c r="C2283" s="1">
        <v>43352</v>
      </c>
      <c r="D2283" t="s">
        <v>46</v>
      </c>
      <c r="E2283">
        <v>1</v>
      </c>
      <c r="F2283">
        <v>1</v>
      </c>
      <c r="G2283">
        <v>0</v>
      </c>
      <c r="H2283">
        <v>5000</v>
      </c>
      <c r="I2283">
        <v>1000</v>
      </c>
      <c r="J2283">
        <v>4200</v>
      </c>
      <c r="K2283" t="s">
        <v>18</v>
      </c>
      <c r="L2283">
        <v>200</v>
      </c>
      <c r="M2283" t="s">
        <v>25</v>
      </c>
      <c r="N2283">
        <v>0</v>
      </c>
      <c r="O2283">
        <v>0</v>
      </c>
      <c r="P2283" t="s">
        <v>809</v>
      </c>
      <c r="Q2283" t="s">
        <v>745</v>
      </c>
      <c r="R2283" t="s">
        <v>21</v>
      </c>
    </row>
    <row r="2284" spans="1:18" hidden="1" x14ac:dyDescent="0.25">
      <c r="A2284">
        <v>484</v>
      </c>
      <c r="B2284">
        <v>2663</v>
      </c>
      <c r="C2284" s="1">
        <v>43281</v>
      </c>
      <c r="D2284" t="s">
        <v>46</v>
      </c>
      <c r="E2284">
        <v>1</v>
      </c>
      <c r="F2284">
        <v>1</v>
      </c>
      <c r="G2284">
        <v>0</v>
      </c>
      <c r="H2284">
        <v>6500</v>
      </c>
      <c r="I2284">
        <v>1300</v>
      </c>
      <c r="J2284">
        <v>5460</v>
      </c>
      <c r="K2284" t="s">
        <v>18</v>
      </c>
      <c r="L2284">
        <v>260</v>
      </c>
      <c r="M2284" t="s">
        <v>25</v>
      </c>
      <c r="N2284">
        <v>0</v>
      </c>
      <c r="O2284">
        <v>0</v>
      </c>
      <c r="P2284" t="s">
        <v>197</v>
      </c>
      <c r="Q2284" t="s">
        <v>745</v>
      </c>
      <c r="R2284" t="s">
        <v>21</v>
      </c>
    </row>
    <row r="2285" spans="1:18" hidden="1" x14ac:dyDescent="0.25">
      <c r="A2285">
        <v>500</v>
      </c>
      <c r="B2285">
        <v>2679</v>
      </c>
      <c r="C2285" s="1">
        <v>43282</v>
      </c>
      <c r="D2285" t="s">
        <v>46</v>
      </c>
      <c r="E2285">
        <v>1</v>
      </c>
      <c r="F2285">
        <v>1</v>
      </c>
      <c r="G2285">
        <v>0</v>
      </c>
      <c r="H2285">
        <v>2500</v>
      </c>
      <c r="I2285">
        <v>500</v>
      </c>
      <c r="J2285">
        <v>2100</v>
      </c>
      <c r="K2285" t="s">
        <v>18</v>
      </c>
      <c r="L2285">
        <v>100</v>
      </c>
      <c r="M2285" t="s">
        <v>25</v>
      </c>
      <c r="N2285">
        <v>0</v>
      </c>
      <c r="O2285">
        <v>0</v>
      </c>
      <c r="P2285" t="s">
        <v>198</v>
      </c>
      <c r="Q2285" t="s">
        <v>745</v>
      </c>
      <c r="R2285" t="s">
        <v>21</v>
      </c>
    </row>
    <row r="2286" spans="1:18" hidden="1" x14ac:dyDescent="0.25">
      <c r="A2286">
        <v>110994</v>
      </c>
      <c r="B2286">
        <v>3175</v>
      </c>
      <c r="C2286" s="1">
        <v>43722</v>
      </c>
      <c r="D2286" t="s">
        <v>46</v>
      </c>
      <c r="E2286">
        <v>1</v>
      </c>
      <c r="F2286">
        <v>1</v>
      </c>
      <c r="G2286">
        <v>0</v>
      </c>
      <c r="H2286">
        <v>2000</v>
      </c>
      <c r="I2286">
        <v>300</v>
      </c>
      <c r="J2286">
        <v>1785</v>
      </c>
      <c r="K2286" t="s">
        <v>18</v>
      </c>
      <c r="L2286">
        <v>85</v>
      </c>
      <c r="M2286" t="s">
        <v>25</v>
      </c>
      <c r="N2286">
        <v>0</v>
      </c>
      <c r="O2286">
        <v>0</v>
      </c>
      <c r="P2286" t="s">
        <v>810</v>
      </c>
      <c r="Q2286" t="s">
        <v>745</v>
      </c>
      <c r="R2286" t="s">
        <v>21</v>
      </c>
    </row>
    <row r="2287" spans="1:18" hidden="1" x14ac:dyDescent="0.25">
      <c r="A2287">
        <v>596</v>
      </c>
      <c r="B2287">
        <v>2773</v>
      </c>
      <c r="C2287" s="1">
        <v>43359</v>
      </c>
      <c r="D2287" t="s">
        <v>46</v>
      </c>
      <c r="E2287">
        <v>1</v>
      </c>
      <c r="F2287">
        <v>1</v>
      </c>
      <c r="G2287">
        <v>0</v>
      </c>
      <c r="H2287">
        <v>2857</v>
      </c>
      <c r="I2287">
        <v>571.4</v>
      </c>
      <c r="J2287">
        <v>2399.88</v>
      </c>
      <c r="K2287" t="s">
        <v>18</v>
      </c>
      <c r="L2287">
        <v>114.28</v>
      </c>
      <c r="M2287" t="s">
        <v>25</v>
      </c>
      <c r="N2287">
        <v>0</v>
      </c>
      <c r="O2287">
        <v>0</v>
      </c>
      <c r="P2287" t="s">
        <v>810</v>
      </c>
      <c r="Q2287" t="s">
        <v>745</v>
      </c>
      <c r="R2287" t="s">
        <v>21</v>
      </c>
    </row>
    <row r="2288" spans="1:18" hidden="1" x14ac:dyDescent="0.25">
      <c r="A2288">
        <v>597</v>
      </c>
      <c r="B2288">
        <v>2774</v>
      </c>
      <c r="C2288" s="1">
        <v>43359</v>
      </c>
      <c r="D2288" t="s">
        <v>46</v>
      </c>
      <c r="E2288">
        <v>1</v>
      </c>
      <c r="F2288">
        <v>1</v>
      </c>
      <c r="G2288">
        <v>0</v>
      </c>
      <c r="H2288">
        <v>2857</v>
      </c>
      <c r="I2288">
        <v>571.4</v>
      </c>
      <c r="J2288">
        <v>2399.88</v>
      </c>
      <c r="K2288" t="s">
        <v>18</v>
      </c>
      <c r="L2288">
        <v>114.28</v>
      </c>
      <c r="M2288" t="s">
        <v>25</v>
      </c>
      <c r="N2288">
        <v>0</v>
      </c>
      <c r="O2288">
        <v>0</v>
      </c>
      <c r="P2288" t="s">
        <v>811</v>
      </c>
      <c r="Q2288" t="s">
        <v>745</v>
      </c>
      <c r="R2288" t="s">
        <v>21</v>
      </c>
    </row>
    <row r="2289" spans="1:18" hidden="1" x14ac:dyDescent="0.25">
      <c r="A2289">
        <v>110997</v>
      </c>
      <c r="B2289">
        <v>3178</v>
      </c>
      <c r="C2289" s="1">
        <v>43722</v>
      </c>
      <c r="D2289" t="s">
        <v>46</v>
      </c>
      <c r="E2289">
        <v>1</v>
      </c>
      <c r="F2289">
        <v>1</v>
      </c>
      <c r="G2289">
        <v>0</v>
      </c>
      <c r="H2289">
        <v>2000</v>
      </c>
      <c r="I2289">
        <v>300</v>
      </c>
      <c r="J2289">
        <v>1785</v>
      </c>
      <c r="K2289" t="s">
        <v>18</v>
      </c>
      <c r="L2289">
        <v>85</v>
      </c>
      <c r="M2289" t="s">
        <v>25</v>
      </c>
      <c r="N2289">
        <v>0</v>
      </c>
      <c r="O2289">
        <v>0</v>
      </c>
      <c r="P2289" t="s">
        <v>811</v>
      </c>
      <c r="Q2289" t="s">
        <v>745</v>
      </c>
      <c r="R2289" t="s">
        <v>21</v>
      </c>
    </row>
    <row r="2290" spans="1:18" hidden="1" x14ac:dyDescent="0.25">
      <c r="A2290">
        <v>110998</v>
      </c>
      <c r="B2290">
        <v>3179</v>
      </c>
      <c r="C2290" s="1">
        <v>43722</v>
      </c>
      <c r="D2290" t="s">
        <v>46</v>
      </c>
      <c r="E2290">
        <v>1</v>
      </c>
      <c r="F2290">
        <v>1</v>
      </c>
      <c r="G2290">
        <v>0</v>
      </c>
      <c r="H2290">
        <v>2000</v>
      </c>
      <c r="I2290">
        <v>300</v>
      </c>
      <c r="J2290">
        <v>1785</v>
      </c>
      <c r="K2290" t="s">
        <v>18</v>
      </c>
      <c r="L2290">
        <v>85</v>
      </c>
      <c r="M2290" t="s">
        <v>25</v>
      </c>
      <c r="N2290">
        <v>0</v>
      </c>
      <c r="O2290">
        <v>0</v>
      </c>
      <c r="P2290" t="s">
        <v>812</v>
      </c>
      <c r="Q2290" t="s">
        <v>745</v>
      </c>
      <c r="R2290" t="s">
        <v>21</v>
      </c>
    </row>
    <row r="2291" spans="1:18" hidden="1" x14ac:dyDescent="0.25">
      <c r="A2291">
        <v>598</v>
      </c>
      <c r="B2291">
        <v>2775</v>
      </c>
      <c r="C2291" s="1">
        <v>43359</v>
      </c>
      <c r="D2291" t="s">
        <v>46</v>
      </c>
      <c r="E2291">
        <v>1</v>
      </c>
      <c r="F2291">
        <v>1</v>
      </c>
      <c r="G2291">
        <v>0</v>
      </c>
      <c r="H2291">
        <v>2000</v>
      </c>
      <c r="I2291">
        <v>400</v>
      </c>
      <c r="J2291">
        <v>1680</v>
      </c>
      <c r="K2291" t="s">
        <v>18</v>
      </c>
      <c r="L2291">
        <v>80</v>
      </c>
      <c r="M2291" t="s">
        <v>25</v>
      </c>
      <c r="N2291">
        <v>0</v>
      </c>
      <c r="O2291">
        <v>0</v>
      </c>
      <c r="P2291" t="s">
        <v>812</v>
      </c>
      <c r="Q2291" t="s">
        <v>745</v>
      </c>
      <c r="R2291" t="s">
        <v>21</v>
      </c>
    </row>
    <row r="2292" spans="1:18" hidden="1" x14ac:dyDescent="0.25">
      <c r="A2292">
        <v>599</v>
      </c>
      <c r="B2292">
        <v>2776</v>
      </c>
      <c r="C2292" s="1">
        <v>43359</v>
      </c>
      <c r="D2292" t="s">
        <v>46</v>
      </c>
      <c r="E2292">
        <v>1</v>
      </c>
      <c r="F2292">
        <v>1</v>
      </c>
      <c r="G2292">
        <v>0</v>
      </c>
      <c r="H2292">
        <v>2857</v>
      </c>
      <c r="I2292">
        <v>571.4</v>
      </c>
      <c r="J2292">
        <v>2399.88</v>
      </c>
      <c r="K2292" t="s">
        <v>18</v>
      </c>
      <c r="L2292">
        <v>114.28</v>
      </c>
      <c r="M2292" t="s">
        <v>25</v>
      </c>
      <c r="N2292">
        <v>0</v>
      </c>
      <c r="O2292">
        <v>0</v>
      </c>
      <c r="P2292" t="s">
        <v>813</v>
      </c>
      <c r="Q2292" t="s">
        <v>745</v>
      </c>
      <c r="R2292" t="s">
        <v>21</v>
      </c>
    </row>
    <row r="2293" spans="1:18" hidden="1" x14ac:dyDescent="0.25">
      <c r="A2293">
        <v>600</v>
      </c>
      <c r="B2293">
        <v>2777</v>
      </c>
      <c r="C2293" s="1">
        <v>43359</v>
      </c>
      <c r="D2293" t="s">
        <v>46</v>
      </c>
      <c r="E2293">
        <v>1</v>
      </c>
      <c r="F2293">
        <v>1</v>
      </c>
      <c r="G2293">
        <v>0</v>
      </c>
      <c r="H2293">
        <v>1905</v>
      </c>
      <c r="I2293">
        <v>381</v>
      </c>
      <c r="J2293">
        <v>1600.2</v>
      </c>
      <c r="K2293" t="s">
        <v>18</v>
      </c>
      <c r="L2293">
        <v>76.2</v>
      </c>
      <c r="M2293" t="s">
        <v>25</v>
      </c>
      <c r="N2293">
        <v>0</v>
      </c>
      <c r="O2293">
        <v>0</v>
      </c>
      <c r="P2293" t="s">
        <v>814</v>
      </c>
      <c r="Q2293" t="s">
        <v>745</v>
      </c>
      <c r="R2293" t="s">
        <v>21</v>
      </c>
    </row>
    <row r="2294" spans="1:18" hidden="1" x14ac:dyDescent="0.25">
      <c r="A2294">
        <v>602</v>
      </c>
      <c r="B2294">
        <v>2779</v>
      </c>
      <c r="C2294" s="1">
        <v>43359</v>
      </c>
      <c r="D2294" t="s">
        <v>46</v>
      </c>
      <c r="E2294">
        <v>1</v>
      </c>
      <c r="F2294">
        <v>1</v>
      </c>
      <c r="G2294">
        <v>0</v>
      </c>
      <c r="H2294">
        <v>4762</v>
      </c>
      <c r="I2294">
        <v>952.4</v>
      </c>
      <c r="J2294">
        <v>4000.08</v>
      </c>
      <c r="K2294" t="s">
        <v>18</v>
      </c>
      <c r="L2294">
        <v>190.48</v>
      </c>
      <c r="M2294" t="s">
        <v>25</v>
      </c>
      <c r="N2294">
        <v>0</v>
      </c>
      <c r="O2294">
        <v>0</v>
      </c>
      <c r="P2294" t="s">
        <v>815</v>
      </c>
      <c r="Q2294" t="s">
        <v>745</v>
      </c>
      <c r="R2294" t="s">
        <v>21</v>
      </c>
    </row>
    <row r="2295" spans="1:18" hidden="1" x14ac:dyDescent="0.25">
      <c r="A2295">
        <v>603</v>
      </c>
      <c r="B2295">
        <v>2780</v>
      </c>
      <c r="C2295" s="1">
        <v>43359</v>
      </c>
      <c r="D2295" t="s">
        <v>46</v>
      </c>
      <c r="E2295">
        <v>1</v>
      </c>
      <c r="F2295">
        <v>1</v>
      </c>
      <c r="G2295">
        <v>0</v>
      </c>
      <c r="H2295">
        <v>2000</v>
      </c>
      <c r="I2295">
        <v>400</v>
      </c>
      <c r="J2295">
        <v>1680</v>
      </c>
      <c r="K2295" t="s">
        <v>18</v>
      </c>
      <c r="L2295">
        <v>80</v>
      </c>
      <c r="M2295" t="s">
        <v>25</v>
      </c>
      <c r="N2295">
        <v>0</v>
      </c>
      <c r="O2295">
        <v>0</v>
      </c>
      <c r="P2295" t="s">
        <v>816</v>
      </c>
      <c r="Q2295" t="s">
        <v>745</v>
      </c>
      <c r="R2295" t="s">
        <v>21</v>
      </c>
    </row>
    <row r="2296" spans="1:18" hidden="1" x14ac:dyDescent="0.25">
      <c r="A2296">
        <v>110996</v>
      </c>
      <c r="B2296">
        <v>3177</v>
      </c>
      <c r="C2296" s="1">
        <v>43722</v>
      </c>
      <c r="D2296" t="s">
        <v>46</v>
      </c>
      <c r="E2296">
        <v>1</v>
      </c>
      <c r="F2296">
        <v>1</v>
      </c>
      <c r="G2296">
        <v>0</v>
      </c>
      <c r="H2296">
        <v>2500</v>
      </c>
      <c r="I2296">
        <v>375</v>
      </c>
      <c r="J2296">
        <v>2231.25</v>
      </c>
      <c r="K2296" t="s">
        <v>18</v>
      </c>
      <c r="L2296">
        <v>106.25</v>
      </c>
      <c r="M2296" t="s">
        <v>25</v>
      </c>
      <c r="N2296">
        <v>0</v>
      </c>
      <c r="O2296">
        <v>0</v>
      </c>
      <c r="P2296" t="s">
        <v>816</v>
      </c>
      <c r="Q2296" t="s">
        <v>745</v>
      </c>
      <c r="R2296" t="s">
        <v>21</v>
      </c>
    </row>
    <row r="2297" spans="1:18" hidden="1" x14ac:dyDescent="0.25">
      <c r="A2297">
        <v>111000</v>
      </c>
      <c r="B2297">
        <v>3181</v>
      </c>
      <c r="C2297" s="1">
        <v>43722</v>
      </c>
      <c r="D2297" t="s">
        <v>46</v>
      </c>
      <c r="E2297">
        <v>1</v>
      </c>
      <c r="F2297">
        <v>1</v>
      </c>
      <c r="G2297">
        <v>0</v>
      </c>
      <c r="H2297">
        <v>2500</v>
      </c>
      <c r="I2297">
        <v>375</v>
      </c>
      <c r="J2297">
        <v>2231.25</v>
      </c>
      <c r="K2297" t="s">
        <v>18</v>
      </c>
      <c r="L2297">
        <v>106.25</v>
      </c>
      <c r="M2297" t="s">
        <v>25</v>
      </c>
      <c r="N2297">
        <v>0</v>
      </c>
      <c r="O2297">
        <v>0</v>
      </c>
      <c r="P2297" t="s">
        <v>817</v>
      </c>
      <c r="Q2297" t="s">
        <v>745</v>
      </c>
      <c r="R2297" t="s">
        <v>21</v>
      </c>
    </row>
    <row r="2298" spans="1:18" hidden="1" x14ac:dyDescent="0.25">
      <c r="A2298">
        <v>604</v>
      </c>
      <c r="B2298">
        <v>2781</v>
      </c>
      <c r="C2298" s="1">
        <v>43359</v>
      </c>
      <c r="D2298" t="s">
        <v>46</v>
      </c>
      <c r="E2298">
        <v>1</v>
      </c>
      <c r="F2298">
        <v>1</v>
      </c>
      <c r="G2298">
        <v>0</v>
      </c>
      <c r="H2298">
        <v>2381</v>
      </c>
      <c r="I2298">
        <v>476.2</v>
      </c>
      <c r="J2298">
        <v>2000.04</v>
      </c>
      <c r="K2298" t="s">
        <v>18</v>
      </c>
      <c r="L2298">
        <v>95.24</v>
      </c>
      <c r="M2298" t="s">
        <v>25</v>
      </c>
      <c r="N2298">
        <v>0</v>
      </c>
      <c r="O2298">
        <v>0</v>
      </c>
      <c r="P2298" t="s">
        <v>817</v>
      </c>
      <c r="Q2298" t="s">
        <v>745</v>
      </c>
      <c r="R2298" t="s">
        <v>21</v>
      </c>
    </row>
    <row r="2299" spans="1:18" hidden="1" x14ac:dyDescent="0.25">
      <c r="A2299">
        <v>605</v>
      </c>
      <c r="B2299">
        <v>2782</v>
      </c>
      <c r="C2299" s="1">
        <v>43359</v>
      </c>
      <c r="D2299" t="s">
        <v>46</v>
      </c>
      <c r="E2299">
        <v>1</v>
      </c>
      <c r="F2299">
        <v>1</v>
      </c>
      <c r="G2299">
        <v>0</v>
      </c>
      <c r="H2299">
        <v>2381</v>
      </c>
      <c r="I2299">
        <v>476.2</v>
      </c>
      <c r="J2299">
        <v>2000.04</v>
      </c>
      <c r="K2299" t="s">
        <v>18</v>
      </c>
      <c r="L2299">
        <v>95.24</v>
      </c>
      <c r="M2299" t="s">
        <v>25</v>
      </c>
      <c r="N2299">
        <v>0</v>
      </c>
      <c r="O2299">
        <v>0</v>
      </c>
      <c r="P2299" t="s">
        <v>818</v>
      </c>
      <c r="Q2299" t="s">
        <v>745</v>
      </c>
      <c r="R2299" t="s">
        <v>21</v>
      </c>
    </row>
    <row r="2300" spans="1:18" hidden="1" x14ac:dyDescent="0.25">
      <c r="A2300">
        <v>606</v>
      </c>
      <c r="B2300">
        <v>2783</v>
      </c>
      <c r="C2300" s="1">
        <v>43359</v>
      </c>
      <c r="D2300" t="s">
        <v>46</v>
      </c>
      <c r="E2300">
        <v>1</v>
      </c>
      <c r="F2300">
        <v>1</v>
      </c>
      <c r="G2300">
        <v>0</v>
      </c>
      <c r="H2300">
        <v>2000</v>
      </c>
      <c r="I2300">
        <v>400</v>
      </c>
      <c r="J2300">
        <v>1680</v>
      </c>
      <c r="K2300" t="s">
        <v>18</v>
      </c>
      <c r="L2300">
        <v>80</v>
      </c>
      <c r="M2300" t="s">
        <v>25</v>
      </c>
      <c r="N2300">
        <v>0</v>
      </c>
      <c r="O2300">
        <v>0</v>
      </c>
      <c r="P2300" t="s">
        <v>819</v>
      </c>
      <c r="Q2300" t="s">
        <v>745</v>
      </c>
      <c r="R2300" t="s">
        <v>21</v>
      </c>
    </row>
    <row r="2301" spans="1:18" hidden="1" x14ac:dyDescent="0.25">
      <c r="A2301">
        <v>110999</v>
      </c>
      <c r="B2301">
        <v>3180</v>
      </c>
      <c r="C2301" s="1">
        <v>43722</v>
      </c>
      <c r="D2301" t="s">
        <v>46</v>
      </c>
      <c r="E2301">
        <v>1</v>
      </c>
      <c r="F2301">
        <v>1</v>
      </c>
      <c r="G2301">
        <v>0</v>
      </c>
      <c r="H2301">
        <v>2000</v>
      </c>
      <c r="I2301">
        <v>300</v>
      </c>
      <c r="J2301">
        <v>1785</v>
      </c>
      <c r="K2301" t="s">
        <v>18</v>
      </c>
      <c r="L2301">
        <v>85</v>
      </c>
      <c r="M2301" t="s">
        <v>25</v>
      </c>
      <c r="N2301">
        <v>0</v>
      </c>
      <c r="O2301">
        <v>0</v>
      </c>
      <c r="P2301" t="s">
        <v>819</v>
      </c>
      <c r="Q2301" t="s">
        <v>745</v>
      </c>
      <c r="R2301" t="s">
        <v>21</v>
      </c>
    </row>
    <row r="2302" spans="1:18" hidden="1" x14ac:dyDescent="0.25">
      <c r="A2302">
        <v>111006</v>
      </c>
      <c r="B2302">
        <v>3187</v>
      </c>
      <c r="C2302" s="1">
        <v>43722</v>
      </c>
      <c r="D2302" t="s">
        <v>46</v>
      </c>
      <c r="E2302">
        <v>1</v>
      </c>
      <c r="F2302">
        <v>1</v>
      </c>
      <c r="G2302">
        <v>0</v>
      </c>
      <c r="H2302">
        <v>2500</v>
      </c>
      <c r="I2302">
        <v>375</v>
      </c>
      <c r="J2302">
        <v>2231.25</v>
      </c>
      <c r="K2302" t="s">
        <v>18</v>
      </c>
      <c r="L2302">
        <v>106.25</v>
      </c>
      <c r="M2302" t="s">
        <v>25</v>
      </c>
      <c r="N2302">
        <v>0</v>
      </c>
      <c r="O2302">
        <v>0</v>
      </c>
      <c r="P2302" t="s">
        <v>820</v>
      </c>
      <c r="Q2302" t="s">
        <v>745</v>
      </c>
      <c r="R2302" t="s">
        <v>21</v>
      </c>
    </row>
    <row r="2303" spans="1:18" hidden="1" x14ac:dyDescent="0.25">
      <c r="A2303">
        <v>607</v>
      </c>
      <c r="B2303">
        <v>2784</v>
      </c>
      <c r="C2303" s="1">
        <v>43359</v>
      </c>
      <c r="D2303" t="s">
        <v>46</v>
      </c>
      <c r="E2303">
        <v>1</v>
      </c>
      <c r="F2303">
        <v>1</v>
      </c>
      <c r="G2303">
        <v>0</v>
      </c>
      <c r="H2303">
        <v>2000</v>
      </c>
      <c r="I2303">
        <v>400</v>
      </c>
      <c r="J2303">
        <v>1680</v>
      </c>
      <c r="K2303" t="s">
        <v>18</v>
      </c>
      <c r="L2303">
        <v>80</v>
      </c>
      <c r="M2303" t="s">
        <v>25</v>
      </c>
      <c r="N2303">
        <v>0</v>
      </c>
      <c r="O2303">
        <v>0</v>
      </c>
      <c r="P2303" t="s">
        <v>820</v>
      </c>
      <c r="Q2303" t="s">
        <v>745</v>
      </c>
      <c r="R2303" t="s">
        <v>21</v>
      </c>
    </row>
    <row r="2304" spans="1:18" hidden="1" x14ac:dyDescent="0.25">
      <c r="A2304">
        <v>336</v>
      </c>
      <c r="B2304">
        <v>2522</v>
      </c>
      <c r="C2304" s="1">
        <v>43165</v>
      </c>
      <c r="D2304" t="s">
        <v>46</v>
      </c>
      <c r="E2304">
        <v>1</v>
      </c>
      <c r="F2304">
        <v>1</v>
      </c>
      <c r="G2304">
        <v>0</v>
      </c>
      <c r="H2304">
        <v>8500</v>
      </c>
      <c r="I2304">
        <v>1275</v>
      </c>
      <c r="J2304">
        <v>7586.25</v>
      </c>
      <c r="K2304" t="s">
        <v>18</v>
      </c>
      <c r="L2304">
        <v>361.25</v>
      </c>
      <c r="M2304" t="s">
        <v>25</v>
      </c>
      <c r="N2304">
        <v>0</v>
      </c>
      <c r="O2304">
        <v>0</v>
      </c>
      <c r="P2304" t="s">
        <v>821</v>
      </c>
      <c r="Q2304" t="s">
        <v>745</v>
      </c>
      <c r="R2304" t="s">
        <v>21</v>
      </c>
    </row>
    <row r="2305" spans="1:18" hidden="1" x14ac:dyDescent="0.25">
      <c r="A2305">
        <v>161589</v>
      </c>
      <c r="B2305">
        <v>3766</v>
      </c>
      <c r="C2305" s="1">
        <v>44247</v>
      </c>
      <c r="D2305" t="s">
        <v>46</v>
      </c>
      <c r="E2305">
        <v>1</v>
      </c>
      <c r="F2305">
        <v>1</v>
      </c>
      <c r="G2305">
        <v>0</v>
      </c>
      <c r="H2305">
        <v>8000</v>
      </c>
      <c r="I2305">
        <v>1600</v>
      </c>
      <c r="J2305">
        <v>6720</v>
      </c>
      <c r="K2305" t="s">
        <v>22</v>
      </c>
      <c r="L2305">
        <v>320</v>
      </c>
      <c r="M2305" t="s">
        <v>25</v>
      </c>
      <c r="N2305">
        <v>0</v>
      </c>
      <c r="O2305">
        <v>0</v>
      </c>
      <c r="P2305" t="s">
        <v>616</v>
      </c>
      <c r="Q2305" t="s">
        <v>745</v>
      </c>
      <c r="R2305" t="s">
        <v>21</v>
      </c>
    </row>
    <row r="2306" spans="1:18" hidden="1" x14ac:dyDescent="0.25">
      <c r="A2306">
        <v>171928</v>
      </c>
      <c r="B2306">
        <v>4103</v>
      </c>
      <c r="C2306" s="1">
        <v>44501</v>
      </c>
      <c r="D2306" t="s">
        <v>46</v>
      </c>
      <c r="E2306">
        <v>1</v>
      </c>
      <c r="F2306">
        <v>1</v>
      </c>
      <c r="G2306">
        <v>0</v>
      </c>
      <c r="H2306">
        <v>5000</v>
      </c>
      <c r="I2306">
        <v>1000</v>
      </c>
      <c r="J2306">
        <v>4200</v>
      </c>
      <c r="K2306" t="s">
        <v>18</v>
      </c>
      <c r="L2306">
        <v>200</v>
      </c>
      <c r="M2306" t="s">
        <v>25</v>
      </c>
      <c r="N2306">
        <v>0</v>
      </c>
      <c r="O2306">
        <v>0</v>
      </c>
      <c r="P2306" t="s">
        <v>616</v>
      </c>
      <c r="Q2306" t="s">
        <v>745</v>
      </c>
      <c r="R2306" t="s">
        <v>21</v>
      </c>
    </row>
    <row r="2307" spans="1:18" hidden="1" x14ac:dyDescent="0.25">
      <c r="A2307">
        <v>182086</v>
      </c>
      <c r="B2307">
        <v>4259</v>
      </c>
      <c r="C2307" s="1">
        <v>44629</v>
      </c>
      <c r="D2307" t="s">
        <v>46</v>
      </c>
      <c r="E2307">
        <v>1</v>
      </c>
      <c r="F2307">
        <v>1</v>
      </c>
      <c r="G2307">
        <v>0</v>
      </c>
      <c r="H2307">
        <v>4500</v>
      </c>
      <c r="I2307">
        <v>900</v>
      </c>
      <c r="J2307">
        <v>3780</v>
      </c>
      <c r="K2307" t="s">
        <v>18</v>
      </c>
      <c r="L2307">
        <v>180</v>
      </c>
      <c r="M2307" t="s">
        <v>25</v>
      </c>
      <c r="N2307">
        <v>0</v>
      </c>
      <c r="O2307">
        <v>0</v>
      </c>
      <c r="P2307" t="s">
        <v>616</v>
      </c>
      <c r="Q2307" t="s">
        <v>745</v>
      </c>
      <c r="R2307" t="s">
        <v>21</v>
      </c>
    </row>
    <row r="2308" spans="1:18" hidden="1" x14ac:dyDescent="0.25">
      <c r="A2308">
        <v>172054</v>
      </c>
      <c r="B2308">
        <v>4226</v>
      </c>
      <c r="C2308" s="1">
        <v>44613</v>
      </c>
      <c r="D2308" t="s">
        <v>46</v>
      </c>
      <c r="E2308">
        <v>1</v>
      </c>
      <c r="F2308">
        <v>1</v>
      </c>
      <c r="G2308">
        <v>0</v>
      </c>
      <c r="H2308">
        <v>10000</v>
      </c>
      <c r="I2308">
        <v>2000</v>
      </c>
      <c r="J2308">
        <v>8400</v>
      </c>
      <c r="K2308" t="s">
        <v>18</v>
      </c>
      <c r="L2308">
        <v>400</v>
      </c>
      <c r="M2308" t="s">
        <v>25</v>
      </c>
      <c r="N2308">
        <v>0</v>
      </c>
      <c r="O2308">
        <v>0</v>
      </c>
      <c r="P2308" t="s">
        <v>616</v>
      </c>
      <c r="Q2308" t="s">
        <v>745</v>
      </c>
      <c r="R2308" t="s">
        <v>21</v>
      </c>
    </row>
    <row r="2309" spans="1:18" hidden="1" x14ac:dyDescent="0.25">
      <c r="A2309">
        <v>30</v>
      </c>
      <c r="B2309">
        <v>2227</v>
      </c>
      <c r="C2309" s="1">
        <v>42984</v>
      </c>
      <c r="D2309" t="s">
        <v>86</v>
      </c>
      <c r="E2309">
        <v>1</v>
      </c>
      <c r="F2309">
        <v>1</v>
      </c>
      <c r="G2309">
        <v>0</v>
      </c>
      <c r="H2309">
        <v>800</v>
      </c>
      <c r="I2309">
        <v>160</v>
      </c>
      <c r="J2309">
        <v>672</v>
      </c>
      <c r="K2309" t="s">
        <v>18</v>
      </c>
      <c r="L2309">
        <v>32</v>
      </c>
      <c r="M2309" t="s">
        <v>19</v>
      </c>
      <c r="N2309" t="s">
        <v>19</v>
      </c>
      <c r="O2309">
        <v>0</v>
      </c>
      <c r="P2309" t="s">
        <v>822</v>
      </c>
      <c r="Q2309" t="s">
        <v>745</v>
      </c>
      <c r="R2309" t="s">
        <v>21</v>
      </c>
    </row>
    <row r="2310" spans="1:18" hidden="1" x14ac:dyDescent="0.25">
      <c r="A2310">
        <v>130</v>
      </c>
      <c r="B2310">
        <v>2322</v>
      </c>
      <c r="C2310" s="1">
        <v>43033</v>
      </c>
      <c r="D2310" t="s">
        <v>46</v>
      </c>
      <c r="E2310">
        <v>3</v>
      </c>
      <c r="F2310">
        <v>3</v>
      </c>
      <c r="G2310">
        <v>0</v>
      </c>
      <c r="H2310">
        <v>9000</v>
      </c>
      <c r="I2310">
        <v>1800</v>
      </c>
      <c r="J2310">
        <v>7560</v>
      </c>
      <c r="K2310" t="s">
        <v>18</v>
      </c>
      <c r="L2310">
        <v>360</v>
      </c>
      <c r="M2310" t="s">
        <v>25</v>
      </c>
      <c r="N2310">
        <v>0</v>
      </c>
      <c r="O2310">
        <v>0</v>
      </c>
      <c r="P2310" t="s">
        <v>823</v>
      </c>
      <c r="Q2310" t="s">
        <v>745</v>
      </c>
      <c r="R2310" t="s">
        <v>21</v>
      </c>
    </row>
    <row r="2311" spans="1:18" hidden="1" x14ac:dyDescent="0.25">
      <c r="A2311">
        <v>75</v>
      </c>
      <c r="B2311">
        <v>2267</v>
      </c>
      <c r="C2311" s="1">
        <v>43011</v>
      </c>
      <c r="D2311" t="s">
        <v>46</v>
      </c>
      <c r="E2311">
        <v>1</v>
      </c>
      <c r="F2311">
        <v>1</v>
      </c>
      <c r="G2311">
        <v>0</v>
      </c>
      <c r="H2311">
        <v>3000</v>
      </c>
      <c r="I2311">
        <v>450</v>
      </c>
      <c r="J2311">
        <v>2677.5</v>
      </c>
      <c r="K2311" t="s">
        <v>18</v>
      </c>
      <c r="L2311">
        <v>127.5</v>
      </c>
      <c r="M2311" t="s">
        <v>25</v>
      </c>
      <c r="N2311">
        <v>0</v>
      </c>
      <c r="O2311">
        <v>0</v>
      </c>
      <c r="P2311" t="s">
        <v>823</v>
      </c>
      <c r="Q2311" t="s">
        <v>745</v>
      </c>
      <c r="R2311" t="s">
        <v>21</v>
      </c>
    </row>
    <row r="2312" spans="1:18" hidden="1" x14ac:dyDescent="0.25">
      <c r="A2312">
        <v>77</v>
      </c>
      <c r="B2312">
        <v>2269</v>
      </c>
      <c r="C2312" s="1">
        <v>43011</v>
      </c>
      <c r="D2312" t="s">
        <v>824</v>
      </c>
      <c r="E2312">
        <v>1</v>
      </c>
      <c r="F2312">
        <v>1</v>
      </c>
      <c r="G2312">
        <v>0</v>
      </c>
      <c r="H2312">
        <v>20640</v>
      </c>
      <c r="I2312">
        <v>4128</v>
      </c>
      <c r="J2312">
        <v>17337.599999999999</v>
      </c>
      <c r="K2312" t="s">
        <v>18</v>
      </c>
      <c r="L2312">
        <v>825.6</v>
      </c>
      <c r="M2312" t="s">
        <v>25</v>
      </c>
      <c r="N2312">
        <v>0</v>
      </c>
      <c r="O2312">
        <v>0</v>
      </c>
      <c r="P2312" t="s">
        <v>825</v>
      </c>
      <c r="Q2312" t="s">
        <v>745</v>
      </c>
      <c r="R2312" t="s">
        <v>21</v>
      </c>
    </row>
    <row r="2313" spans="1:18" hidden="1" x14ac:dyDescent="0.25">
      <c r="A2313">
        <v>78</v>
      </c>
      <c r="B2313">
        <v>2270</v>
      </c>
      <c r="C2313" s="1">
        <v>43011</v>
      </c>
      <c r="D2313" t="s">
        <v>826</v>
      </c>
      <c r="E2313">
        <v>1</v>
      </c>
      <c r="F2313">
        <v>1</v>
      </c>
      <c r="G2313">
        <v>0</v>
      </c>
      <c r="H2313">
        <v>10000</v>
      </c>
      <c r="I2313">
        <v>1500</v>
      </c>
      <c r="J2313">
        <v>8925</v>
      </c>
      <c r="K2313" t="s">
        <v>18</v>
      </c>
      <c r="L2313">
        <v>425</v>
      </c>
      <c r="M2313" t="s">
        <v>25</v>
      </c>
      <c r="N2313">
        <v>0</v>
      </c>
      <c r="O2313">
        <v>0</v>
      </c>
      <c r="P2313" t="s">
        <v>827</v>
      </c>
      <c r="Q2313" t="s">
        <v>745</v>
      </c>
      <c r="R2313" t="s">
        <v>21</v>
      </c>
    </row>
    <row r="2314" spans="1:18" hidden="1" x14ac:dyDescent="0.25">
      <c r="A2314">
        <v>136</v>
      </c>
      <c r="B2314">
        <v>2328</v>
      </c>
      <c r="C2314" s="1">
        <v>43033</v>
      </c>
      <c r="D2314" t="s">
        <v>46</v>
      </c>
      <c r="E2314">
        <v>1</v>
      </c>
      <c r="F2314">
        <v>1</v>
      </c>
      <c r="G2314">
        <v>0</v>
      </c>
      <c r="H2314">
        <v>12500</v>
      </c>
      <c r="I2314">
        <v>1875</v>
      </c>
      <c r="J2314">
        <v>11156.25</v>
      </c>
      <c r="K2314" t="s">
        <v>18</v>
      </c>
      <c r="L2314">
        <v>531.25</v>
      </c>
      <c r="M2314" t="s">
        <v>25</v>
      </c>
      <c r="N2314">
        <v>0</v>
      </c>
      <c r="O2314">
        <v>0</v>
      </c>
      <c r="P2314" t="s">
        <v>827</v>
      </c>
      <c r="Q2314" t="s">
        <v>745</v>
      </c>
      <c r="R2314" t="s">
        <v>21</v>
      </c>
    </row>
    <row r="2315" spans="1:18" hidden="1" x14ac:dyDescent="0.25">
      <c r="A2315">
        <v>139</v>
      </c>
      <c r="B2315">
        <v>2331</v>
      </c>
      <c r="C2315" s="1">
        <v>43033</v>
      </c>
      <c r="D2315" t="s">
        <v>46</v>
      </c>
      <c r="E2315">
        <v>1</v>
      </c>
      <c r="F2315">
        <v>1</v>
      </c>
      <c r="G2315">
        <v>0</v>
      </c>
      <c r="H2315">
        <v>10000</v>
      </c>
      <c r="I2315">
        <v>1500</v>
      </c>
      <c r="J2315">
        <v>8925</v>
      </c>
      <c r="K2315" t="s">
        <v>18</v>
      </c>
      <c r="L2315">
        <v>425</v>
      </c>
      <c r="M2315" t="s">
        <v>25</v>
      </c>
      <c r="N2315">
        <v>0</v>
      </c>
      <c r="O2315">
        <v>0</v>
      </c>
      <c r="P2315" t="s">
        <v>827</v>
      </c>
      <c r="Q2315" t="s">
        <v>745</v>
      </c>
      <c r="R2315" t="s">
        <v>21</v>
      </c>
    </row>
    <row r="2316" spans="1:18" hidden="1" x14ac:dyDescent="0.25">
      <c r="A2316">
        <v>122</v>
      </c>
      <c r="B2316">
        <v>2314</v>
      </c>
      <c r="C2316" s="1">
        <v>43033</v>
      </c>
      <c r="D2316" t="s">
        <v>46</v>
      </c>
      <c r="E2316">
        <v>1</v>
      </c>
      <c r="F2316">
        <v>1</v>
      </c>
      <c r="G2316">
        <v>0</v>
      </c>
      <c r="H2316">
        <v>22000</v>
      </c>
      <c r="I2316">
        <v>3300</v>
      </c>
      <c r="J2316">
        <v>19635</v>
      </c>
      <c r="K2316" t="s">
        <v>18</v>
      </c>
      <c r="L2316">
        <v>935</v>
      </c>
      <c r="M2316" t="s">
        <v>25</v>
      </c>
      <c r="N2316">
        <v>0</v>
      </c>
      <c r="O2316">
        <v>0</v>
      </c>
      <c r="P2316" t="s">
        <v>827</v>
      </c>
      <c r="Q2316" t="s">
        <v>745</v>
      </c>
      <c r="R2316" t="s">
        <v>21</v>
      </c>
    </row>
    <row r="2317" spans="1:18" hidden="1" x14ac:dyDescent="0.25">
      <c r="A2317">
        <v>232</v>
      </c>
      <c r="B2317">
        <v>2423</v>
      </c>
      <c r="C2317" s="1">
        <v>43101</v>
      </c>
      <c r="D2317" t="s">
        <v>73</v>
      </c>
      <c r="E2317">
        <v>1</v>
      </c>
      <c r="F2317">
        <v>1</v>
      </c>
      <c r="G2317">
        <v>0</v>
      </c>
      <c r="H2317">
        <v>25000</v>
      </c>
      <c r="I2317">
        <v>3750</v>
      </c>
      <c r="J2317">
        <v>22312.5</v>
      </c>
      <c r="K2317" t="s">
        <v>18</v>
      </c>
      <c r="L2317">
        <v>1062.5</v>
      </c>
      <c r="M2317" t="s">
        <v>25</v>
      </c>
      <c r="N2317">
        <v>0</v>
      </c>
      <c r="O2317">
        <v>0</v>
      </c>
      <c r="P2317" t="s">
        <v>827</v>
      </c>
      <c r="Q2317" t="s">
        <v>745</v>
      </c>
      <c r="R2317" t="s">
        <v>21</v>
      </c>
    </row>
    <row r="2318" spans="1:18" hidden="1" x14ac:dyDescent="0.25">
      <c r="A2318">
        <v>221</v>
      </c>
      <c r="B2318">
        <v>2412</v>
      </c>
      <c r="C2318" s="1">
        <v>43095</v>
      </c>
      <c r="D2318" t="s">
        <v>46</v>
      </c>
      <c r="E2318">
        <v>1</v>
      </c>
      <c r="F2318">
        <v>1</v>
      </c>
      <c r="G2318">
        <v>0</v>
      </c>
      <c r="H2318">
        <v>5280</v>
      </c>
      <c r="I2318">
        <v>792</v>
      </c>
      <c r="J2318">
        <v>4712.3999999999996</v>
      </c>
      <c r="K2318" t="s">
        <v>18</v>
      </c>
      <c r="L2318">
        <v>224.4</v>
      </c>
      <c r="M2318" t="s">
        <v>25</v>
      </c>
      <c r="N2318">
        <v>0</v>
      </c>
      <c r="O2318">
        <v>0</v>
      </c>
      <c r="P2318" t="s">
        <v>827</v>
      </c>
      <c r="Q2318" t="s">
        <v>745</v>
      </c>
      <c r="R2318" t="s">
        <v>21</v>
      </c>
    </row>
    <row r="2319" spans="1:18" hidden="1" x14ac:dyDescent="0.25">
      <c r="A2319">
        <v>222</v>
      </c>
      <c r="B2319">
        <v>2413</v>
      </c>
      <c r="C2319" s="1">
        <v>43095</v>
      </c>
      <c r="D2319" t="s">
        <v>828</v>
      </c>
      <c r="E2319">
        <v>1</v>
      </c>
      <c r="F2319">
        <v>1</v>
      </c>
      <c r="G2319">
        <v>0</v>
      </c>
      <c r="H2319">
        <v>13200</v>
      </c>
      <c r="I2319">
        <v>1980</v>
      </c>
      <c r="J2319">
        <v>11781</v>
      </c>
      <c r="K2319" t="s">
        <v>18</v>
      </c>
      <c r="L2319">
        <v>561</v>
      </c>
      <c r="M2319" t="s">
        <v>25</v>
      </c>
      <c r="N2319">
        <v>0</v>
      </c>
      <c r="O2319">
        <v>0</v>
      </c>
      <c r="P2319" t="s">
        <v>827</v>
      </c>
      <c r="Q2319" t="s">
        <v>745</v>
      </c>
      <c r="R2319" t="s">
        <v>21</v>
      </c>
    </row>
    <row r="2320" spans="1:18" hidden="1" x14ac:dyDescent="0.25">
      <c r="A2320">
        <v>223</v>
      </c>
      <c r="B2320">
        <v>2414</v>
      </c>
      <c r="C2320" s="1">
        <v>43095</v>
      </c>
      <c r="D2320" t="s">
        <v>46</v>
      </c>
      <c r="E2320">
        <v>1</v>
      </c>
      <c r="F2320">
        <v>1</v>
      </c>
      <c r="G2320">
        <v>0</v>
      </c>
      <c r="H2320">
        <v>500</v>
      </c>
      <c r="I2320">
        <v>75</v>
      </c>
      <c r="J2320">
        <v>446.25</v>
      </c>
      <c r="K2320" t="s">
        <v>18</v>
      </c>
      <c r="L2320">
        <v>21.25</v>
      </c>
      <c r="M2320" t="s">
        <v>25</v>
      </c>
      <c r="N2320">
        <v>0</v>
      </c>
      <c r="O2320">
        <v>0</v>
      </c>
      <c r="P2320" t="s">
        <v>827</v>
      </c>
      <c r="Q2320" t="s">
        <v>745</v>
      </c>
      <c r="R2320" t="s">
        <v>21</v>
      </c>
    </row>
    <row r="2321" spans="1:18" hidden="1" x14ac:dyDescent="0.25">
      <c r="A2321">
        <v>409</v>
      </c>
      <c r="B2321">
        <v>2591</v>
      </c>
      <c r="C2321" s="1">
        <v>43218</v>
      </c>
      <c r="D2321" t="s">
        <v>46</v>
      </c>
      <c r="E2321">
        <v>1</v>
      </c>
      <c r="F2321">
        <v>1</v>
      </c>
      <c r="G2321">
        <v>0</v>
      </c>
      <c r="H2321">
        <v>14000</v>
      </c>
      <c r="I2321">
        <v>2100</v>
      </c>
      <c r="J2321">
        <v>12495</v>
      </c>
      <c r="K2321" t="s">
        <v>18</v>
      </c>
      <c r="L2321">
        <v>595</v>
      </c>
      <c r="M2321" t="s">
        <v>25</v>
      </c>
      <c r="N2321">
        <v>0</v>
      </c>
      <c r="O2321">
        <v>0</v>
      </c>
      <c r="P2321" t="s">
        <v>827</v>
      </c>
      <c r="Q2321" t="s">
        <v>745</v>
      </c>
      <c r="R2321" t="s">
        <v>21</v>
      </c>
    </row>
    <row r="2322" spans="1:18" hidden="1" x14ac:dyDescent="0.25">
      <c r="A2322">
        <v>375</v>
      </c>
      <c r="B2322">
        <v>2559</v>
      </c>
      <c r="C2322" s="1">
        <v>43195</v>
      </c>
      <c r="D2322" t="s">
        <v>829</v>
      </c>
      <c r="E2322">
        <v>1</v>
      </c>
      <c r="F2322">
        <v>1</v>
      </c>
      <c r="G2322">
        <v>0</v>
      </c>
      <c r="H2322">
        <v>10000</v>
      </c>
      <c r="I2322">
        <v>2000</v>
      </c>
      <c r="J2322">
        <v>8400</v>
      </c>
      <c r="K2322" t="s">
        <v>18</v>
      </c>
      <c r="L2322">
        <v>400</v>
      </c>
      <c r="M2322" t="s">
        <v>25</v>
      </c>
      <c r="N2322">
        <v>0</v>
      </c>
      <c r="O2322">
        <v>0</v>
      </c>
      <c r="P2322" t="s">
        <v>827</v>
      </c>
      <c r="Q2322" t="s">
        <v>745</v>
      </c>
      <c r="R2322" t="s">
        <v>21</v>
      </c>
    </row>
    <row r="2323" spans="1:18" hidden="1" x14ac:dyDescent="0.25">
      <c r="A2323">
        <v>335</v>
      </c>
      <c r="B2323">
        <v>2521</v>
      </c>
      <c r="C2323" s="1">
        <v>43165</v>
      </c>
      <c r="D2323" t="s">
        <v>46</v>
      </c>
      <c r="E2323">
        <v>1</v>
      </c>
      <c r="F2323">
        <v>1</v>
      </c>
      <c r="G2323">
        <v>0</v>
      </c>
      <c r="H2323">
        <v>50000</v>
      </c>
      <c r="I2323">
        <v>7500</v>
      </c>
      <c r="J2323">
        <v>44625</v>
      </c>
      <c r="K2323" t="s">
        <v>18</v>
      </c>
      <c r="L2323">
        <v>2125</v>
      </c>
      <c r="M2323" t="s">
        <v>25</v>
      </c>
      <c r="N2323">
        <v>0</v>
      </c>
      <c r="O2323">
        <v>0</v>
      </c>
      <c r="P2323" t="s">
        <v>827</v>
      </c>
      <c r="Q2323" t="s">
        <v>745</v>
      </c>
      <c r="R2323" t="s">
        <v>21</v>
      </c>
    </row>
    <row r="2324" spans="1:18" hidden="1" x14ac:dyDescent="0.25">
      <c r="A2324">
        <v>125</v>
      </c>
      <c r="B2324">
        <v>2317</v>
      </c>
      <c r="C2324" s="1">
        <v>43033</v>
      </c>
      <c r="D2324" t="s">
        <v>46</v>
      </c>
      <c r="E2324">
        <v>1</v>
      </c>
      <c r="F2324">
        <v>1</v>
      </c>
      <c r="G2324">
        <v>0</v>
      </c>
      <c r="H2324">
        <v>3500</v>
      </c>
      <c r="I2324">
        <v>700</v>
      </c>
      <c r="J2324">
        <v>2940</v>
      </c>
      <c r="K2324" t="s">
        <v>18</v>
      </c>
      <c r="L2324">
        <v>140</v>
      </c>
      <c r="M2324" t="s">
        <v>25</v>
      </c>
      <c r="N2324">
        <v>0</v>
      </c>
      <c r="O2324">
        <v>0</v>
      </c>
      <c r="P2324" t="s">
        <v>830</v>
      </c>
      <c r="Q2324" t="s">
        <v>745</v>
      </c>
      <c r="R2324" t="s">
        <v>21</v>
      </c>
    </row>
    <row r="2325" spans="1:18" hidden="1" x14ac:dyDescent="0.25">
      <c r="A2325">
        <v>626</v>
      </c>
      <c r="B2325">
        <v>2803</v>
      </c>
      <c r="C2325" s="1">
        <v>43386</v>
      </c>
      <c r="D2325" t="s">
        <v>46</v>
      </c>
      <c r="E2325">
        <v>1</v>
      </c>
      <c r="F2325">
        <v>1</v>
      </c>
      <c r="G2325">
        <v>0</v>
      </c>
      <c r="H2325">
        <v>2000</v>
      </c>
      <c r="I2325">
        <v>400</v>
      </c>
      <c r="J2325">
        <v>1680</v>
      </c>
      <c r="K2325" t="s">
        <v>18</v>
      </c>
      <c r="L2325">
        <v>80</v>
      </c>
      <c r="M2325" t="s">
        <v>25</v>
      </c>
      <c r="N2325">
        <v>0</v>
      </c>
      <c r="O2325">
        <v>0</v>
      </c>
      <c r="P2325" t="s">
        <v>830</v>
      </c>
      <c r="Q2325" t="s">
        <v>745</v>
      </c>
      <c r="R2325" t="s">
        <v>21</v>
      </c>
    </row>
    <row r="2326" spans="1:18" hidden="1" x14ac:dyDescent="0.25">
      <c r="A2326">
        <v>126</v>
      </c>
      <c r="B2326">
        <v>2318</v>
      </c>
      <c r="C2326" s="1">
        <v>43033</v>
      </c>
      <c r="D2326" t="s">
        <v>46</v>
      </c>
      <c r="E2326">
        <v>1</v>
      </c>
      <c r="F2326">
        <v>1</v>
      </c>
      <c r="G2326">
        <v>0</v>
      </c>
      <c r="H2326">
        <v>7000</v>
      </c>
      <c r="I2326">
        <v>1400</v>
      </c>
      <c r="J2326">
        <v>5880</v>
      </c>
      <c r="K2326" t="s">
        <v>18</v>
      </c>
      <c r="L2326">
        <v>280</v>
      </c>
      <c r="M2326" t="s">
        <v>25</v>
      </c>
      <c r="N2326">
        <v>0</v>
      </c>
      <c r="O2326">
        <v>0</v>
      </c>
      <c r="P2326" t="s">
        <v>831</v>
      </c>
      <c r="Q2326" t="s">
        <v>745</v>
      </c>
      <c r="R2326" t="s">
        <v>21</v>
      </c>
    </row>
    <row r="2327" spans="1:18" hidden="1" x14ac:dyDescent="0.25">
      <c r="A2327">
        <v>127</v>
      </c>
      <c r="B2327">
        <v>2319</v>
      </c>
      <c r="C2327" s="1">
        <v>43033</v>
      </c>
      <c r="D2327" t="s">
        <v>46</v>
      </c>
      <c r="E2327">
        <v>1</v>
      </c>
      <c r="F2327">
        <v>1</v>
      </c>
      <c r="G2327">
        <v>0</v>
      </c>
      <c r="H2327">
        <v>3500</v>
      </c>
      <c r="I2327">
        <v>700</v>
      </c>
      <c r="J2327">
        <v>2940</v>
      </c>
      <c r="K2327" t="s">
        <v>18</v>
      </c>
      <c r="L2327">
        <v>140</v>
      </c>
      <c r="M2327" t="s">
        <v>25</v>
      </c>
      <c r="N2327">
        <v>0</v>
      </c>
      <c r="O2327">
        <v>0</v>
      </c>
      <c r="P2327" t="s">
        <v>832</v>
      </c>
      <c r="Q2327" t="s">
        <v>745</v>
      </c>
      <c r="R2327" t="s">
        <v>21</v>
      </c>
    </row>
    <row r="2328" spans="1:18" hidden="1" x14ac:dyDescent="0.25">
      <c r="A2328">
        <v>128</v>
      </c>
      <c r="B2328">
        <v>2320</v>
      </c>
      <c r="C2328" s="1">
        <v>43033</v>
      </c>
      <c r="D2328" t="s">
        <v>46</v>
      </c>
      <c r="E2328">
        <v>1</v>
      </c>
      <c r="F2328">
        <v>1</v>
      </c>
      <c r="G2328">
        <v>0</v>
      </c>
      <c r="H2328">
        <v>7000</v>
      </c>
      <c r="I2328">
        <v>1400</v>
      </c>
      <c r="J2328">
        <v>5880</v>
      </c>
      <c r="K2328" t="s">
        <v>18</v>
      </c>
      <c r="L2328">
        <v>280</v>
      </c>
      <c r="M2328" t="s">
        <v>25</v>
      </c>
      <c r="N2328">
        <v>0</v>
      </c>
      <c r="O2328">
        <v>0</v>
      </c>
      <c r="P2328" t="s">
        <v>833</v>
      </c>
      <c r="Q2328" t="s">
        <v>745</v>
      </c>
      <c r="R2328" t="s">
        <v>21</v>
      </c>
    </row>
    <row r="2329" spans="1:18" hidden="1" x14ac:dyDescent="0.25">
      <c r="A2329">
        <v>184</v>
      </c>
      <c r="B2329">
        <v>2375</v>
      </c>
      <c r="C2329" s="1">
        <v>43062</v>
      </c>
      <c r="D2329" t="s">
        <v>46</v>
      </c>
      <c r="E2329">
        <v>1</v>
      </c>
      <c r="F2329">
        <v>1</v>
      </c>
      <c r="G2329">
        <v>0</v>
      </c>
      <c r="H2329">
        <v>10000</v>
      </c>
      <c r="I2329">
        <v>2000</v>
      </c>
      <c r="J2329">
        <v>8400</v>
      </c>
      <c r="K2329" t="s">
        <v>18</v>
      </c>
      <c r="L2329">
        <v>400</v>
      </c>
      <c r="M2329" t="s">
        <v>25</v>
      </c>
      <c r="N2329">
        <v>0</v>
      </c>
      <c r="O2329">
        <v>0</v>
      </c>
      <c r="P2329" t="s">
        <v>833</v>
      </c>
      <c r="Q2329" t="s">
        <v>745</v>
      </c>
      <c r="R2329" t="s">
        <v>21</v>
      </c>
    </row>
    <row r="2330" spans="1:18" hidden="1" x14ac:dyDescent="0.25">
      <c r="A2330">
        <v>121079</v>
      </c>
      <c r="B2330">
        <v>3258</v>
      </c>
      <c r="C2330" s="1">
        <v>43762</v>
      </c>
      <c r="D2330" t="s">
        <v>46</v>
      </c>
      <c r="E2330">
        <v>1</v>
      </c>
      <c r="F2330">
        <v>1</v>
      </c>
      <c r="G2330">
        <v>0</v>
      </c>
      <c r="H2330">
        <v>10000</v>
      </c>
      <c r="I2330">
        <v>1500</v>
      </c>
      <c r="J2330">
        <v>8925</v>
      </c>
      <c r="K2330" t="s">
        <v>18</v>
      </c>
      <c r="L2330">
        <v>425</v>
      </c>
      <c r="M2330" t="s">
        <v>25</v>
      </c>
      <c r="N2330">
        <v>0</v>
      </c>
      <c r="O2330">
        <v>0</v>
      </c>
      <c r="P2330" t="s">
        <v>833</v>
      </c>
      <c r="Q2330" t="s">
        <v>745</v>
      </c>
      <c r="R2330" t="s">
        <v>21</v>
      </c>
    </row>
    <row r="2331" spans="1:18" hidden="1" x14ac:dyDescent="0.25">
      <c r="A2331">
        <v>671</v>
      </c>
      <c r="B2331">
        <v>2847</v>
      </c>
      <c r="C2331" s="1">
        <v>43410</v>
      </c>
      <c r="D2331" t="s">
        <v>46</v>
      </c>
      <c r="E2331">
        <v>1</v>
      </c>
      <c r="F2331">
        <v>1</v>
      </c>
      <c r="G2331">
        <v>0</v>
      </c>
      <c r="H2331">
        <v>7000</v>
      </c>
      <c r="I2331">
        <v>1050</v>
      </c>
      <c r="J2331">
        <v>6247.5</v>
      </c>
      <c r="K2331" t="s">
        <v>18</v>
      </c>
      <c r="L2331">
        <v>297.5</v>
      </c>
      <c r="M2331" t="s">
        <v>25</v>
      </c>
      <c r="N2331">
        <v>0</v>
      </c>
      <c r="O2331">
        <v>0</v>
      </c>
      <c r="P2331" t="s">
        <v>833</v>
      </c>
      <c r="Q2331" t="s">
        <v>745</v>
      </c>
      <c r="R2331" t="s">
        <v>21</v>
      </c>
    </row>
    <row r="2332" spans="1:18" hidden="1" x14ac:dyDescent="0.25">
      <c r="A2332">
        <v>670</v>
      </c>
      <c r="B2332">
        <v>2846</v>
      </c>
      <c r="C2332" s="1">
        <v>43410</v>
      </c>
      <c r="D2332" t="s">
        <v>46</v>
      </c>
      <c r="E2332">
        <v>1</v>
      </c>
      <c r="F2332">
        <v>1</v>
      </c>
      <c r="G2332">
        <v>0</v>
      </c>
      <c r="H2332">
        <v>5000</v>
      </c>
      <c r="I2332">
        <v>750</v>
      </c>
      <c r="J2332">
        <v>4462.5</v>
      </c>
      <c r="K2332" t="s">
        <v>18</v>
      </c>
      <c r="L2332">
        <v>212.5</v>
      </c>
      <c r="M2332" t="s">
        <v>25</v>
      </c>
      <c r="N2332">
        <v>0</v>
      </c>
      <c r="O2332">
        <v>0</v>
      </c>
      <c r="P2332" t="s">
        <v>834</v>
      </c>
      <c r="Q2332" t="s">
        <v>745</v>
      </c>
      <c r="R2332" t="s">
        <v>21</v>
      </c>
    </row>
    <row r="2333" spans="1:18" hidden="1" x14ac:dyDescent="0.25">
      <c r="A2333">
        <v>121080</v>
      </c>
      <c r="B2333">
        <v>3259</v>
      </c>
      <c r="C2333" s="1">
        <v>43762</v>
      </c>
      <c r="D2333" t="s">
        <v>46</v>
      </c>
      <c r="E2333">
        <v>1</v>
      </c>
      <c r="F2333">
        <v>1</v>
      </c>
      <c r="G2333">
        <v>0</v>
      </c>
      <c r="H2333">
        <v>5000</v>
      </c>
      <c r="I2333">
        <v>750</v>
      </c>
      <c r="J2333">
        <v>4462.5</v>
      </c>
      <c r="K2333" t="s">
        <v>18</v>
      </c>
      <c r="L2333">
        <v>212.5</v>
      </c>
      <c r="M2333" t="s">
        <v>25</v>
      </c>
      <c r="N2333">
        <v>0</v>
      </c>
      <c r="O2333">
        <v>0</v>
      </c>
      <c r="P2333" t="s">
        <v>834</v>
      </c>
      <c r="Q2333" t="s">
        <v>745</v>
      </c>
      <c r="R2333" t="s">
        <v>21</v>
      </c>
    </row>
    <row r="2334" spans="1:18" hidden="1" x14ac:dyDescent="0.25">
      <c r="A2334">
        <v>129</v>
      </c>
      <c r="B2334">
        <v>2321</v>
      </c>
      <c r="C2334" s="1">
        <v>43033</v>
      </c>
      <c r="D2334" t="s">
        <v>46</v>
      </c>
      <c r="E2334">
        <v>1</v>
      </c>
      <c r="F2334">
        <v>1</v>
      </c>
      <c r="G2334">
        <v>0</v>
      </c>
      <c r="H2334">
        <v>10000</v>
      </c>
      <c r="I2334">
        <v>2000</v>
      </c>
      <c r="J2334">
        <v>8400</v>
      </c>
      <c r="K2334" t="s">
        <v>22</v>
      </c>
      <c r="L2334">
        <v>400</v>
      </c>
      <c r="M2334" t="s">
        <v>25</v>
      </c>
      <c r="N2334">
        <v>0</v>
      </c>
      <c r="O2334">
        <v>0</v>
      </c>
      <c r="P2334" t="s">
        <v>834</v>
      </c>
      <c r="Q2334" t="s">
        <v>745</v>
      </c>
      <c r="R2334" t="s">
        <v>21</v>
      </c>
    </row>
    <row r="2335" spans="1:18" hidden="1" x14ac:dyDescent="0.25">
      <c r="A2335">
        <v>70779</v>
      </c>
      <c r="B2335">
        <v>2963</v>
      </c>
      <c r="C2335" s="1">
        <v>43498</v>
      </c>
      <c r="D2335" t="s">
        <v>46</v>
      </c>
      <c r="E2335">
        <v>1</v>
      </c>
      <c r="F2335">
        <v>1</v>
      </c>
      <c r="G2335">
        <v>0</v>
      </c>
      <c r="H2335">
        <v>5000</v>
      </c>
      <c r="I2335">
        <v>1000</v>
      </c>
      <c r="J2335">
        <v>4200</v>
      </c>
      <c r="K2335" t="s">
        <v>18</v>
      </c>
      <c r="L2335">
        <v>200</v>
      </c>
      <c r="M2335" t="s">
        <v>25</v>
      </c>
      <c r="N2335">
        <v>0</v>
      </c>
      <c r="O2335">
        <v>0</v>
      </c>
      <c r="P2335" t="s">
        <v>154</v>
      </c>
      <c r="Q2335" t="s">
        <v>745</v>
      </c>
      <c r="R2335" t="s">
        <v>21</v>
      </c>
    </row>
    <row r="2336" spans="1:18" hidden="1" x14ac:dyDescent="0.25">
      <c r="A2336">
        <v>38</v>
      </c>
      <c r="B2336">
        <v>2233</v>
      </c>
      <c r="C2336" s="1">
        <v>42992</v>
      </c>
      <c r="D2336" t="s">
        <v>835</v>
      </c>
      <c r="E2336">
        <v>1</v>
      </c>
      <c r="F2336">
        <v>1</v>
      </c>
      <c r="G2336">
        <v>0</v>
      </c>
      <c r="H2336">
        <v>4760</v>
      </c>
      <c r="I2336">
        <v>952</v>
      </c>
      <c r="J2336">
        <v>3998.4</v>
      </c>
      <c r="K2336" t="s">
        <v>18</v>
      </c>
      <c r="L2336">
        <v>190.4</v>
      </c>
      <c r="M2336" t="s">
        <v>25</v>
      </c>
      <c r="N2336">
        <v>0</v>
      </c>
      <c r="O2336">
        <v>0</v>
      </c>
      <c r="P2336" t="s">
        <v>836</v>
      </c>
      <c r="Q2336" t="s">
        <v>745</v>
      </c>
      <c r="R2336" t="s">
        <v>21</v>
      </c>
    </row>
    <row r="2337" spans="1:18" hidden="1" x14ac:dyDescent="0.25">
      <c r="A2337">
        <v>595</v>
      </c>
      <c r="B2337">
        <v>2772</v>
      </c>
      <c r="C2337" s="1">
        <v>43359</v>
      </c>
      <c r="D2337" t="s">
        <v>46</v>
      </c>
      <c r="E2337">
        <v>1</v>
      </c>
      <c r="F2337">
        <v>1</v>
      </c>
      <c r="G2337">
        <v>0</v>
      </c>
      <c r="H2337">
        <v>4762</v>
      </c>
      <c r="I2337">
        <v>952.4</v>
      </c>
      <c r="J2337">
        <v>4000.08</v>
      </c>
      <c r="K2337" t="s">
        <v>18</v>
      </c>
      <c r="L2337">
        <v>190.48</v>
      </c>
      <c r="M2337" t="s">
        <v>25</v>
      </c>
      <c r="N2337">
        <v>0</v>
      </c>
      <c r="O2337">
        <v>0</v>
      </c>
      <c r="P2337" t="s">
        <v>836</v>
      </c>
      <c r="Q2337" t="s">
        <v>745</v>
      </c>
      <c r="R2337" t="s">
        <v>21</v>
      </c>
    </row>
    <row r="2338" spans="1:18" hidden="1" x14ac:dyDescent="0.25">
      <c r="A2338">
        <v>39</v>
      </c>
      <c r="B2338">
        <v>2234</v>
      </c>
      <c r="C2338" s="1">
        <v>42992</v>
      </c>
      <c r="D2338" t="s">
        <v>835</v>
      </c>
      <c r="E2338">
        <v>1</v>
      </c>
      <c r="F2338">
        <v>1</v>
      </c>
      <c r="G2338">
        <v>0</v>
      </c>
      <c r="H2338">
        <v>2500</v>
      </c>
      <c r="I2338">
        <v>500</v>
      </c>
      <c r="J2338">
        <v>2100</v>
      </c>
      <c r="K2338" t="s">
        <v>18</v>
      </c>
      <c r="L2338">
        <v>100</v>
      </c>
      <c r="M2338" t="s">
        <v>25</v>
      </c>
      <c r="N2338">
        <v>0</v>
      </c>
      <c r="O2338">
        <v>0</v>
      </c>
      <c r="P2338" t="s">
        <v>837</v>
      </c>
      <c r="Q2338" t="s">
        <v>745</v>
      </c>
      <c r="R2338" t="s">
        <v>21</v>
      </c>
    </row>
    <row r="2339" spans="1:18" hidden="1" x14ac:dyDescent="0.25">
      <c r="A2339">
        <v>40</v>
      </c>
      <c r="B2339">
        <v>2235</v>
      </c>
      <c r="C2339" s="1">
        <v>42992</v>
      </c>
      <c r="D2339" t="s">
        <v>835</v>
      </c>
      <c r="E2339">
        <v>1</v>
      </c>
      <c r="F2339">
        <v>1</v>
      </c>
      <c r="G2339">
        <v>0</v>
      </c>
      <c r="H2339">
        <v>2500</v>
      </c>
      <c r="I2339">
        <v>500</v>
      </c>
      <c r="J2339">
        <v>2100</v>
      </c>
      <c r="K2339" t="s">
        <v>18</v>
      </c>
      <c r="L2339">
        <v>100</v>
      </c>
      <c r="M2339" t="s">
        <v>25</v>
      </c>
      <c r="N2339">
        <v>0</v>
      </c>
      <c r="O2339">
        <v>0</v>
      </c>
      <c r="P2339" t="s">
        <v>838</v>
      </c>
      <c r="Q2339" t="s">
        <v>745</v>
      </c>
      <c r="R2339" t="s">
        <v>21</v>
      </c>
    </row>
    <row r="2340" spans="1:18" hidden="1" x14ac:dyDescent="0.25">
      <c r="A2340">
        <v>41</v>
      </c>
      <c r="B2340">
        <v>2236</v>
      </c>
      <c r="C2340" s="1">
        <v>42992</v>
      </c>
      <c r="D2340" t="s">
        <v>835</v>
      </c>
      <c r="E2340">
        <v>1</v>
      </c>
      <c r="F2340">
        <v>1</v>
      </c>
      <c r="G2340">
        <v>0</v>
      </c>
      <c r="H2340">
        <v>2500</v>
      </c>
      <c r="I2340">
        <v>500</v>
      </c>
      <c r="J2340">
        <v>2100</v>
      </c>
      <c r="K2340" t="s">
        <v>18</v>
      </c>
      <c r="L2340">
        <v>100</v>
      </c>
      <c r="M2340" t="s">
        <v>25</v>
      </c>
      <c r="N2340">
        <v>0</v>
      </c>
      <c r="O2340">
        <v>0</v>
      </c>
      <c r="P2340" t="s">
        <v>839</v>
      </c>
      <c r="Q2340" t="s">
        <v>745</v>
      </c>
      <c r="R2340" t="s">
        <v>21</v>
      </c>
    </row>
    <row r="2341" spans="1:18" hidden="1" x14ac:dyDescent="0.25">
      <c r="A2341">
        <v>601</v>
      </c>
      <c r="B2341">
        <v>2778</v>
      </c>
      <c r="C2341" s="1">
        <v>43359</v>
      </c>
      <c r="D2341" t="s">
        <v>46</v>
      </c>
      <c r="E2341">
        <v>1</v>
      </c>
      <c r="F2341">
        <v>1</v>
      </c>
      <c r="G2341">
        <v>0</v>
      </c>
      <c r="H2341">
        <v>1905</v>
      </c>
      <c r="I2341">
        <v>381</v>
      </c>
      <c r="J2341">
        <v>1600.2</v>
      </c>
      <c r="K2341" t="s">
        <v>18</v>
      </c>
      <c r="L2341">
        <v>76.2</v>
      </c>
      <c r="M2341" t="s">
        <v>25</v>
      </c>
      <c r="N2341">
        <v>0</v>
      </c>
      <c r="O2341">
        <v>0</v>
      </c>
      <c r="P2341" t="s">
        <v>839</v>
      </c>
      <c r="Q2341" t="s">
        <v>745</v>
      </c>
      <c r="R2341" t="s">
        <v>21</v>
      </c>
    </row>
    <row r="2342" spans="1:18" hidden="1" x14ac:dyDescent="0.25">
      <c r="A2342">
        <v>111005</v>
      </c>
      <c r="B2342">
        <v>3186</v>
      </c>
      <c r="C2342" s="1">
        <v>43722</v>
      </c>
      <c r="D2342" t="s">
        <v>46</v>
      </c>
      <c r="E2342">
        <v>1</v>
      </c>
      <c r="F2342">
        <v>1</v>
      </c>
      <c r="G2342">
        <v>0</v>
      </c>
      <c r="H2342">
        <v>2500</v>
      </c>
      <c r="I2342">
        <v>375</v>
      </c>
      <c r="J2342">
        <v>2231.25</v>
      </c>
      <c r="K2342" t="s">
        <v>18</v>
      </c>
      <c r="L2342">
        <v>106.25</v>
      </c>
      <c r="M2342" t="s">
        <v>25</v>
      </c>
      <c r="N2342">
        <v>0</v>
      </c>
      <c r="O2342">
        <v>0</v>
      </c>
      <c r="P2342" t="s">
        <v>839</v>
      </c>
      <c r="Q2342" t="s">
        <v>745</v>
      </c>
      <c r="R2342" t="s">
        <v>21</v>
      </c>
    </row>
    <row r="2343" spans="1:18" hidden="1" x14ac:dyDescent="0.25">
      <c r="A2343">
        <v>42</v>
      </c>
      <c r="B2343">
        <v>2237</v>
      </c>
      <c r="C2343" s="1">
        <v>42992</v>
      </c>
      <c r="D2343" t="s">
        <v>835</v>
      </c>
      <c r="E2343">
        <v>1</v>
      </c>
      <c r="F2343">
        <v>1</v>
      </c>
      <c r="G2343">
        <v>0</v>
      </c>
      <c r="H2343">
        <v>4760</v>
      </c>
      <c r="I2343">
        <v>952</v>
      </c>
      <c r="J2343">
        <v>3998.4</v>
      </c>
      <c r="K2343" t="s">
        <v>18</v>
      </c>
      <c r="L2343">
        <v>190.4</v>
      </c>
      <c r="M2343" t="s">
        <v>25</v>
      </c>
      <c r="N2343">
        <v>0</v>
      </c>
      <c r="O2343">
        <v>0</v>
      </c>
      <c r="P2343" t="s">
        <v>840</v>
      </c>
      <c r="Q2343" t="s">
        <v>745</v>
      </c>
      <c r="R2343" t="s">
        <v>21</v>
      </c>
    </row>
    <row r="2344" spans="1:18" hidden="1" x14ac:dyDescent="0.25">
      <c r="A2344">
        <v>586</v>
      </c>
      <c r="B2344">
        <v>2763</v>
      </c>
      <c r="C2344" s="1">
        <v>43352</v>
      </c>
      <c r="D2344" t="s">
        <v>454</v>
      </c>
      <c r="E2344">
        <v>1</v>
      </c>
      <c r="F2344">
        <v>1</v>
      </c>
      <c r="G2344">
        <v>0</v>
      </c>
      <c r="H2344">
        <v>11429</v>
      </c>
      <c r="I2344">
        <v>2285.8000000000002</v>
      </c>
      <c r="J2344">
        <v>9600.36</v>
      </c>
      <c r="K2344" t="s">
        <v>18</v>
      </c>
      <c r="L2344">
        <v>457.16</v>
      </c>
      <c r="M2344" t="s">
        <v>25</v>
      </c>
      <c r="N2344">
        <v>0</v>
      </c>
      <c r="O2344">
        <v>0</v>
      </c>
      <c r="P2344" t="s">
        <v>841</v>
      </c>
      <c r="Q2344" t="s">
        <v>745</v>
      </c>
      <c r="R2344" t="s">
        <v>21</v>
      </c>
    </row>
    <row r="2345" spans="1:18" hidden="1" x14ac:dyDescent="0.25">
      <c r="A2345">
        <v>110979</v>
      </c>
      <c r="B2345">
        <v>3160</v>
      </c>
      <c r="C2345" s="1">
        <v>43709</v>
      </c>
      <c r="D2345" t="s">
        <v>46</v>
      </c>
      <c r="E2345">
        <v>1</v>
      </c>
      <c r="F2345">
        <v>1</v>
      </c>
      <c r="G2345">
        <v>0</v>
      </c>
      <c r="H2345">
        <v>10000</v>
      </c>
      <c r="I2345">
        <v>1500</v>
      </c>
      <c r="J2345">
        <v>8925</v>
      </c>
      <c r="K2345" t="s">
        <v>18</v>
      </c>
      <c r="L2345">
        <v>425</v>
      </c>
      <c r="M2345" t="s">
        <v>25</v>
      </c>
      <c r="N2345">
        <v>0</v>
      </c>
      <c r="O2345">
        <v>0</v>
      </c>
      <c r="P2345" t="s">
        <v>841</v>
      </c>
      <c r="Q2345" t="s">
        <v>745</v>
      </c>
      <c r="R2345" t="s">
        <v>21</v>
      </c>
    </row>
    <row r="2346" spans="1:18" hidden="1" x14ac:dyDescent="0.25">
      <c r="A2346">
        <v>49</v>
      </c>
      <c r="B2346">
        <v>2243</v>
      </c>
      <c r="C2346" s="1">
        <v>43000</v>
      </c>
      <c r="D2346" t="s">
        <v>46</v>
      </c>
      <c r="E2346">
        <v>1</v>
      </c>
      <c r="F2346">
        <v>1</v>
      </c>
      <c r="G2346">
        <v>0</v>
      </c>
      <c r="H2346">
        <v>1800</v>
      </c>
      <c r="I2346">
        <v>270</v>
      </c>
      <c r="J2346">
        <v>1606.5</v>
      </c>
      <c r="K2346" t="s">
        <v>18</v>
      </c>
      <c r="L2346">
        <v>76.5</v>
      </c>
      <c r="M2346" t="s">
        <v>25</v>
      </c>
      <c r="N2346">
        <v>0</v>
      </c>
      <c r="O2346">
        <v>0</v>
      </c>
      <c r="P2346" t="s">
        <v>842</v>
      </c>
      <c r="Q2346" t="s">
        <v>745</v>
      </c>
      <c r="R2346" t="s">
        <v>21</v>
      </c>
    </row>
    <row r="2347" spans="1:18" hidden="1" x14ac:dyDescent="0.25">
      <c r="A2347">
        <v>50</v>
      </c>
      <c r="B2347">
        <v>2244</v>
      </c>
      <c r="C2347" s="1">
        <v>43004</v>
      </c>
      <c r="D2347" t="s">
        <v>46</v>
      </c>
      <c r="E2347">
        <v>4</v>
      </c>
      <c r="F2347">
        <v>4</v>
      </c>
      <c r="G2347">
        <v>0</v>
      </c>
      <c r="H2347">
        <v>3200</v>
      </c>
      <c r="I2347">
        <v>480</v>
      </c>
      <c r="J2347">
        <v>2856</v>
      </c>
      <c r="K2347" t="s">
        <v>18</v>
      </c>
      <c r="L2347">
        <v>136</v>
      </c>
      <c r="M2347" t="s">
        <v>25</v>
      </c>
      <c r="N2347">
        <v>0</v>
      </c>
      <c r="O2347">
        <v>0</v>
      </c>
      <c r="P2347" t="s">
        <v>842</v>
      </c>
      <c r="Q2347" t="s">
        <v>745</v>
      </c>
      <c r="R2347" t="s">
        <v>21</v>
      </c>
    </row>
    <row r="2348" spans="1:18" hidden="1" x14ac:dyDescent="0.25">
      <c r="A2348">
        <v>581</v>
      </c>
      <c r="B2348">
        <v>2758</v>
      </c>
      <c r="C2348" s="1">
        <v>43352</v>
      </c>
      <c r="D2348" t="s">
        <v>46</v>
      </c>
      <c r="E2348">
        <v>1</v>
      </c>
      <c r="F2348">
        <v>1</v>
      </c>
      <c r="G2348">
        <v>0</v>
      </c>
      <c r="H2348">
        <v>4762</v>
      </c>
      <c r="I2348">
        <v>714.3</v>
      </c>
      <c r="J2348">
        <v>4250.09</v>
      </c>
      <c r="K2348" t="s">
        <v>18</v>
      </c>
      <c r="L2348">
        <v>202.38</v>
      </c>
      <c r="M2348" t="s">
        <v>25</v>
      </c>
      <c r="N2348">
        <v>0</v>
      </c>
      <c r="O2348">
        <v>0</v>
      </c>
      <c r="P2348" t="s">
        <v>843</v>
      </c>
      <c r="Q2348" t="s">
        <v>745</v>
      </c>
      <c r="R2348" t="s">
        <v>21</v>
      </c>
    </row>
    <row r="2349" spans="1:18" hidden="1" x14ac:dyDescent="0.25">
      <c r="A2349">
        <v>22</v>
      </c>
      <c r="B2349">
        <v>2219</v>
      </c>
      <c r="C2349" s="1">
        <v>42982</v>
      </c>
      <c r="D2349" t="s">
        <v>86</v>
      </c>
      <c r="E2349">
        <v>1</v>
      </c>
      <c r="F2349">
        <v>1</v>
      </c>
      <c r="G2349">
        <v>0</v>
      </c>
      <c r="H2349">
        <v>3999.6</v>
      </c>
      <c r="I2349">
        <v>799.92</v>
      </c>
      <c r="J2349">
        <v>3359.66</v>
      </c>
      <c r="K2349" t="s">
        <v>18</v>
      </c>
      <c r="L2349">
        <v>159.97999999999999</v>
      </c>
      <c r="M2349" t="s">
        <v>19</v>
      </c>
      <c r="N2349" t="s">
        <v>19</v>
      </c>
      <c r="O2349">
        <v>0</v>
      </c>
      <c r="P2349" t="s">
        <v>843</v>
      </c>
      <c r="Q2349" t="s">
        <v>745</v>
      </c>
      <c r="R2349" t="s">
        <v>21</v>
      </c>
    </row>
    <row r="2350" spans="1:18" hidden="1" x14ac:dyDescent="0.25">
      <c r="A2350">
        <v>23</v>
      </c>
      <c r="B2350">
        <v>2220</v>
      </c>
      <c r="C2350" s="1">
        <v>42982</v>
      </c>
      <c r="D2350" t="s">
        <v>86</v>
      </c>
      <c r="E2350">
        <v>1</v>
      </c>
      <c r="F2350">
        <v>1</v>
      </c>
      <c r="G2350">
        <v>0</v>
      </c>
      <c r="H2350">
        <v>4000.32</v>
      </c>
      <c r="I2350">
        <v>800.06</v>
      </c>
      <c r="J2350">
        <v>3360.27</v>
      </c>
      <c r="K2350" t="s">
        <v>18</v>
      </c>
      <c r="L2350">
        <v>160.01</v>
      </c>
      <c r="M2350" t="s">
        <v>19</v>
      </c>
      <c r="N2350" t="s">
        <v>19</v>
      </c>
      <c r="O2350">
        <v>0</v>
      </c>
      <c r="P2350" t="s">
        <v>844</v>
      </c>
      <c r="Q2350" t="s">
        <v>745</v>
      </c>
      <c r="R2350" t="s">
        <v>21</v>
      </c>
    </row>
    <row r="2351" spans="1:18" hidden="1" x14ac:dyDescent="0.25">
      <c r="A2351">
        <v>582</v>
      </c>
      <c r="B2351">
        <v>2759</v>
      </c>
      <c r="C2351" s="1">
        <v>43352</v>
      </c>
      <c r="D2351" t="s">
        <v>46</v>
      </c>
      <c r="E2351">
        <v>1</v>
      </c>
      <c r="F2351">
        <v>1</v>
      </c>
      <c r="G2351">
        <v>0</v>
      </c>
      <c r="H2351">
        <v>4762</v>
      </c>
      <c r="I2351">
        <v>714.3</v>
      </c>
      <c r="J2351">
        <v>4250.09</v>
      </c>
      <c r="K2351" t="s">
        <v>18</v>
      </c>
      <c r="L2351">
        <v>202.38</v>
      </c>
      <c r="M2351" t="s">
        <v>25</v>
      </c>
      <c r="N2351">
        <v>0</v>
      </c>
      <c r="O2351">
        <v>0</v>
      </c>
      <c r="P2351" t="s">
        <v>844</v>
      </c>
      <c r="Q2351" t="s">
        <v>745</v>
      </c>
      <c r="R2351" t="s">
        <v>21</v>
      </c>
    </row>
    <row r="2352" spans="1:18" hidden="1" x14ac:dyDescent="0.25">
      <c r="A2352">
        <v>110980</v>
      </c>
      <c r="B2352">
        <v>3161</v>
      </c>
      <c r="C2352" s="1">
        <v>43713</v>
      </c>
      <c r="D2352" t="s">
        <v>46</v>
      </c>
      <c r="E2352">
        <v>1</v>
      </c>
      <c r="F2352">
        <v>1</v>
      </c>
      <c r="G2352">
        <v>0</v>
      </c>
      <c r="H2352">
        <v>4500</v>
      </c>
      <c r="I2352">
        <v>900</v>
      </c>
      <c r="J2352">
        <v>3780</v>
      </c>
      <c r="K2352" t="s">
        <v>18</v>
      </c>
      <c r="L2352">
        <v>180</v>
      </c>
      <c r="M2352" t="s">
        <v>25</v>
      </c>
      <c r="N2352">
        <v>0</v>
      </c>
      <c r="O2352">
        <v>0</v>
      </c>
      <c r="P2352" t="s">
        <v>844</v>
      </c>
      <c r="Q2352" t="s">
        <v>745</v>
      </c>
      <c r="R2352" t="s">
        <v>21</v>
      </c>
    </row>
    <row r="2353" spans="1:18" hidden="1" x14ac:dyDescent="0.25">
      <c r="A2353">
        <v>24</v>
      </c>
      <c r="B2353">
        <v>2221</v>
      </c>
      <c r="C2353" s="1">
        <v>42982</v>
      </c>
      <c r="D2353" t="s">
        <v>86</v>
      </c>
      <c r="E2353">
        <v>1</v>
      </c>
      <c r="F2353">
        <v>1</v>
      </c>
      <c r="G2353">
        <v>0</v>
      </c>
      <c r="H2353">
        <v>3000</v>
      </c>
      <c r="I2353">
        <v>600</v>
      </c>
      <c r="J2353">
        <v>2520</v>
      </c>
      <c r="K2353" t="s">
        <v>18</v>
      </c>
      <c r="L2353">
        <v>120</v>
      </c>
      <c r="M2353" t="s">
        <v>19</v>
      </c>
      <c r="N2353" t="s">
        <v>19</v>
      </c>
      <c r="O2353">
        <v>0</v>
      </c>
      <c r="P2353" t="s">
        <v>845</v>
      </c>
      <c r="Q2353" t="s">
        <v>745</v>
      </c>
      <c r="R2353" t="s">
        <v>21</v>
      </c>
    </row>
    <row r="2354" spans="1:18" hidden="1" x14ac:dyDescent="0.25">
      <c r="A2354">
        <v>25</v>
      </c>
      <c r="B2354">
        <v>2222</v>
      </c>
      <c r="C2354" s="1">
        <v>42982</v>
      </c>
      <c r="D2354" t="s">
        <v>86</v>
      </c>
      <c r="E2354">
        <v>1</v>
      </c>
      <c r="F2354">
        <v>1</v>
      </c>
      <c r="G2354">
        <v>0</v>
      </c>
      <c r="H2354">
        <v>3000</v>
      </c>
      <c r="I2354">
        <v>600</v>
      </c>
      <c r="J2354">
        <v>2520</v>
      </c>
      <c r="K2354" t="s">
        <v>18</v>
      </c>
      <c r="L2354">
        <v>120</v>
      </c>
      <c r="M2354" t="s">
        <v>19</v>
      </c>
      <c r="N2354" t="s">
        <v>19</v>
      </c>
      <c r="O2354">
        <v>0</v>
      </c>
      <c r="P2354" t="s">
        <v>846</v>
      </c>
      <c r="Q2354" t="s">
        <v>745</v>
      </c>
      <c r="R2354" t="s">
        <v>21</v>
      </c>
    </row>
    <row r="2355" spans="1:18" hidden="1" x14ac:dyDescent="0.25">
      <c r="A2355">
        <v>26</v>
      </c>
      <c r="B2355">
        <v>2223</v>
      </c>
      <c r="C2355" s="1">
        <v>42982</v>
      </c>
      <c r="D2355" t="s">
        <v>86</v>
      </c>
      <c r="E2355">
        <v>1</v>
      </c>
      <c r="F2355">
        <v>1</v>
      </c>
      <c r="G2355">
        <v>0</v>
      </c>
      <c r="H2355">
        <v>4000</v>
      </c>
      <c r="I2355">
        <v>800</v>
      </c>
      <c r="J2355">
        <v>3360</v>
      </c>
      <c r="K2355" t="s">
        <v>18</v>
      </c>
      <c r="L2355">
        <v>160</v>
      </c>
      <c r="M2355" t="s">
        <v>19</v>
      </c>
      <c r="N2355" t="s">
        <v>19</v>
      </c>
      <c r="O2355">
        <v>0</v>
      </c>
      <c r="P2355" t="s">
        <v>847</v>
      </c>
      <c r="Q2355" t="s">
        <v>745</v>
      </c>
      <c r="R2355" t="s">
        <v>21</v>
      </c>
    </row>
    <row r="2356" spans="1:18" hidden="1" x14ac:dyDescent="0.25">
      <c r="A2356">
        <v>27</v>
      </c>
      <c r="B2356">
        <v>2224</v>
      </c>
      <c r="C2356" s="1">
        <v>42982</v>
      </c>
      <c r="D2356" t="s">
        <v>86</v>
      </c>
      <c r="E2356">
        <v>1</v>
      </c>
      <c r="F2356">
        <v>1</v>
      </c>
      <c r="G2356">
        <v>0</v>
      </c>
      <c r="H2356">
        <v>2500</v>
      </c>
      <c r="I2356">
        <v>500</v>
      </c>
      <c r="J2356">
        <v>2100</v>
      </c>
      <c r="K2356" t="s">
        <v>18</v>
      </c>
      <c r="L2356">
        <v>100</v>
      </c>
      <c r="M2356" t="s">
        <v>19</v>
      </c>
      <c r="N2356" t="s">
        <v>19</v>
      </c>
      <c r="O2356">
        <v>0</v>
      </c>
      <c r="P2356" t="s">
        <v>848</v>
      </c>
      <c r="Q2356" t="s">
        <v>745</v>
      </c>
      <c r="R2356" t="s">
        <v>21</v>
      </c>
    </row>
    <row r="2357" spans="1:18" hidden="1" x14ac:dyDescent="0.25">
      <c r="A2357">
        <v>588</v>
      </c>
      <c r="B2357">
        <v>2765</v>
      </c>
      <c r="C2357" s="1">
        <v>43352</v>
      </c>
      <c r="D2357" t="s">
        <v>46</v>
      </c>
      <c r="E2357">
        <v>1</v>
      </c>
      <c r="F2357">
        <v>1</v>
      </c>
      <c r="G2357">
        <v>0</v>
      </c>
      <c r="H2357">
        <v>1905</v>
      </c>
      <c r="I2357">
        <v>285.75</v>
      </c>
      <c r="J2357">
        <v>1700.21</v>
      </c>
      <c r="K2357" t="s">
        <v>18</v>
      </c>
      <c r="L2357">
        <v>80.959999999999994</v>
      </c>
      <c r="M2357" t="s">
        <v>25</v>
      </c>
      <c r="N2357">
        <v>0</v>
      </c>
      <c r="O2357">
        <v>0</v>
      </c>
      <c r="P2357" t="s">
        <v>848</v>
      </c>
      <c r="Q2357" t="s">
        <v>745</v>
      </c>
      <c r="R2357" t="s">
        <v>21</v>
      </c>
    </row>
    <row r="2358" spans="1:18" hidden="1" x14ac:dyDescent="0.25">
      <c r="A2358">
        <v>28</v>
      </c>
      <c r="B2358">
        <v>2225</v>
      </c>
      <c r="C2358" s="1">
        <v>42982</v>
      </c>
      <c r="D2358" t="s">
        <v>86</v>
      </c>
      <c r="E2358">
        <v>1</v>
      </c>
      <c r="F2358">
        <v>1</v>
      </c>
      <c r="G2358">
        <v>0</v>
      </c>
      <c r="H2358">
        <v>3000</v>
      </c>
      <c r="I2358">
        <v>600</v>
      </c>
      <c r="J2358">
        <v>2520</v>
      </c>
      <c r="K2358" t="s">
        <v>18</v>
      </c>
      <c r="L2358">
        <v>120</v>
      </c>
      <c r="M2358" t="s">
        <v>19</v>
      </c>
      <c r="N2358" t="s">
        <v>19</v>
      </c>
      <c r="O2358">
        <v>0</v>
      </c>
      <c r="P2358" t="s">
        <v>849</v>
      </c>
      <c r="Q2358" t="s">
        <v>745</v>
      </c>
      <c r="R2358" t="s">
        <v>21</v>
      </c>
    </row>
    <row r="2359" spans="1:18" hidden="1" x14ac:dyDescent="0.25">
      <c r="A2359">
        <v>29</v>
      </c>
      <c r="B2359">
        <v>2226</v>
      </c>
      <c r="C2359" s="1">
        <v>42982</v>
      </c>
      <c r="D2359" t="s">
        <v>86</v>
      </c>
      <c r="E2359">
        <v>1</v>
      </c>
      <c r="F2359">
        <v>1</v>
      </c>
      <c r="G2359">
        <v>0</v>
      </c>
      <c r="H2359">
        <v>1900</v>
      </c>
      <c r="I2359">
        <v>380</v>
      </c>
      <c r="J2359">
        <v>1596</v>
      </c>
      <c r="K2359" t="s">
        <v>18</v>
      </c>
      <c r="L2359">
        <v>76</v>
      </c>
      <c r="M2359" t="s">
        <v>19</v>
      </c>
      <c r="N2359" t="s">
        <v>19</v>
      </c>
      <c r="O2359">
        <v>0</v>
      </c>
      <c r="P2359" t="s">
        <v>621</v>
      </c>
      <c r="Q2359" t="s">
        <v>745</v>
      </c>
      <c r="R2359" t="s">
        <v>21</v>
      </c>
    </row>
    <row r="2360" spans="1:18" hidden="1" x14ac:dyDescent="0.25">
      <c r="A2360">
        <v>309</v>
      </c>
      <c r="B2360">
        <v>2497</v>
      </c>
      <c r="C2360" s="1">
        <v>43146</v>
      </c>
      <c r="D2360" t="s">
        <v>46</v>
      </c>
      <c r="E2360">
        <v>1</v>
      </c>
      <c r="F2360">
        <v>1</v>
      </c>
      <c r="G2360">
        <v>0</v>
      </c>
      <c r="H2360">
        <v>5000</v>
      </c>
      <c r="I2360">
        <v>1000</v>
      </c>
      <c r="J2360">
        <v>4200</v>
      </c>
      <c r="K2360" t="s">
        <v>18</v>
      </c>
      <c r="L2360">
        <v>200</v>
      </c>
      <c r="M2360" t="s">
        <v>25</v>
      </c>
      <c r="N2360">
        <v>0</v>
      </c>
      <c r="O2360">
        <v>0</v>
      </c>
      <c r="P2360" t="s">
        <v>154</v>
      </c>
      <c r="Q2360" t="s">
        <v>745</v>
      </c>
      <c r="R2360" t="s">
        <v>21</v>
      </c>
    </row>
    <row r="2361" spans="1:18" hidden="1" x14ac:dyDescent="0.25">
      <c r="A2361">
        <v>105</v>
      </c>
      <c r="B2361">
        <v>2297</v>
      </c>
      <c r="C2361" s="1">
        <v>43032</v>
      </c>
      <c r="D2361" t="s">
        <v>46</v>
      </c>
      <c r="E2361">
        <v>1</v>
      </c>
      <c r="F2361">
        <v>1</v>
      </c>
      <c r="G2361">
        <v>0</v>
      </c>
      <c r="H2361">
        <v>6000</v>
      </c>
      <c r="I2361">
        <v>900</v>
      </c>
      <c r="J2361">
        <v>5355</v>
      </c>
      <c r="K2361" t="s">
        <v>18</v>
      </c>
      <c r="L2361">
        <v>255</v>
      </c>
      <c r="M2361" t="s">
        <v>25</v>
      </c>
      <c r="N2361">
        <v>0</v>
      </c>
      <c r="O2361">
        <v>0</v>
      </c>
      <c r="P2361" t="s">
        <v>154</v>
      </c>
      <c r="Q2361" t="s">
        <v>745</v>
      </c>
      <c r="R2361" t="s">
        <v>21</v>
      </c>
    </row>
    <row r="2362" spans="1:18" hidden="1" x14ac:dyDescent="0.25">
      <c r="A2362">
        <v>70778</v>
      </c>
      <c r="B2362">
        <v>2962</v>
      </c>
      <c r="C2362" s="1">
        <v>43498</v>
      </c>
      <c r="D2362" t="s">
        <v>46</v>
      </c>
      <c r="E2362">
        <v>1</v>
      </c>
      <c r="F2362">
        <v>1</v>
      </c>
      <c r="G2362">
        <v>0</v>
      </c>
      <c r="H2362">
        <v>5000</v>
      </c>
      <c r="I2362">
        <v>1000</v>
      </c>
      <c r="J2362">
        <v>4200</v>
      </c>
      <c r="K2362" t="s">
        <v>18</v>
      </c>
      <c r="L2362">
        <v>200</v>
      </c>
      <c r="M2362" t="s">
        <v>25</v>
      </c>
      <c r="N2362">
        <v>0</v>
      </c>
      <c r="O2362">
        <v>0</v>
      </c>
      <c r="P2362" t="s">
        <v>140</v>
      </c>
      <c r="Q2362" t="s">
        <v>745</v>
      </c>
      <c r="R2362" t="s">
        <v>21</v>
      </c>
    </row>
    <row r="2363" spans="1:18" hidden="1" x14ac:dyDescent="0.25">
      <c r="A2363">
        <v>212200</v>
      </c>
      <c r="B2363">
        <v>4376</v>
      </c>
      <c r="C2363" s="1">
        <v>44748</v>
      </c>
      <c r="D2363" t="s">
        <v>46</v>
      </c>
      <c r="E2363">
        <v>1</v>
      </c>
      <c r="F2363">
        <v>1</v>
      </c>
      <c r="G2363">
        <v>0</v>
      </c>
      <c r="H2363">
        <v>3500</v>
      </c>
      <c r="I2363">
        <v>525</v>
      </c>
      <c r="J2363">
        <v>3123.75</v>
      </c>
      <c r="K2363" t="s">
        <v>18</v>
      </c>
      <c r="L2363">
        <v>148.75</v>
      </c>
      <c r="M2363" t="s">
        <v>25</v>
      </c>
      <c r="N2363">
        <v>0</v>
      </c>
      <c r="O2363">
        <v>0</v>
      </c>
      <c r="P2363" t="s">
        <v>143</v>
      </c>
      <c r="Q2363" t="s">
        <v>745</v>
      </c>
      <c r="R2363" t="s">
        <v>21</v>
      </c>
    </row>
    <row r="2364" spans="1:18" hidden="1" x14ac:dyDescent="0.25">
      <c r="A2364">
        <v>222615</v>
      </c>
      <c r="B2364">
        <v>4780</v>
      </c>
      <c r="C2364" s="1">
        <v>45114</v>
      </c>
      <c r="D2364" t="s">
        <v>46</v>
      </c>
      <c r="E2364">
        <v>1</v>
      </c>
      <c r="F2364">
        <v>1</v>
      </c>
      <c r="G2364">
        <v>0</v>
      </c>
      <c r="H2364">
        <v>3500</v>
      </c>
      <c r="I2364">
        <v>700</v>
      </c>
      <c r="J2364">
        <v>2940</v>
      </c>
      <c r="K2364" t="s">
        <v>18</v>
      </c>
      <c r="L2364">
        <v>140</v>
      </c>
      <c r="M2364" t="s">
        <v>25</v>
      </c>
      <c r="N2364">
        <v>0</v>
      </c>
      <c r="O2364">
        <v>0</v>
      </c>
      <c r="P2364" t="s">
        <v>144</v>
      </c>
      <c r="Q2364" t="s">
        <v>745</v>
      </c>
      <c r="R2364" t="s">
        <v>21</v>
      </c>
    </row>
    <row r="2365" spans="1:18" hidden="1" x14ac:dyDescent="0.25">
      <c r="A2365">
        <v>222628</v>
      </c>
      <c r="B2365">
        <v>4792</v>
      </c>
      <c r="C2365" s="1">
        <v>45121</v>
      </c>
      <c r="D2365" t="s">
        <v>46</v>
      </c>
      <c r="E2365">
        <v>1</v>
      </c>
      <c r="F2365">
        <v>1</v>
      </c>
      <c r="G2365">
        <v>0</v>
      </c>
      <c r="H2365">
        <v>3500</v>
      </c>
      <c r="I2365">
        <v>700</v>
      </c>
      <c r="J2365">
        <v>2940</v>
      </c>
      <c r="K2365" t="s">
        <v>18</v>
      </c>
      <c r="L2365">
        <v>140</v>
      </c>
      <c r="M2365" t="s">
        <v>25</v>
      </c>
      <c r="N2365">
        <v>0</v>
      </c>
      <c r="O2365">
        <v>0</v>
      </c>
      <c r="P2365" t="s">
        <v>144</v>
      </c>
      <c r="Q2365" t="s">
        <v>745</v>
      </c>
      <c r="R2365" t="s">
        <v>21</v>
      </c>
    </row>
    <row r="2366" spans="1:18" hidden="1" x14ac:dyDescent="0.25">
      <c r="A2366">
        <v>222311</v>
      </c>
      <c r="B2366">
        <v>4489</v>
      </c>
      <c r="C2366" s="1">
        <v>44808</v>
      </c>
      <c r="D2366" t="s">
        <v>46</v>
      </c>
      <c r="E2366">
        <v>1</v>
      </c>
      <c r="F2366">
        <v>1</v>
      </c>
      <c r="G2366">
        <v>0</v>
      </c>
      <c r="H2366">
        <v>5000</v>
      </c>
      <c r="I2366">
        <v>1000</v>
      </c>
      <c r="J2366">
        <v>4200</v>
      </c>
      <c r="K2366" t="s">
        <v>18</v>
      </c>
      <c r="L2366">
        <v>200</v>
      </c>
      <c r="M2366" t="s">
        <v>25</v>
      </c>
      <c r="N2366">
        <v>0</v>
      </c>
      <c r="O2366">
        <v>0</v>
      </c>
      <c r="P2366" t="s">
        <v>126</v>
      </c>
      <c r="Q2366" t="s">
        <v>745</v>
      </c>
      <c r="R2366" t="s">
        <v>21</v>
      </c>
    </row>
    <row r="2367" spans="1:18" hidden="1" x14ac:dyDescent="0.25">
      <c r="A2367">
        <v>141336</v>
      </c>
      <c r="B2367">
        <v>3514</v>
      </c>
      <c r="C2367" s="1">
        <v>44055</v>
      </c>
      <c r="D2367" t="s">
        <v>46</v>
      </c>
      <c r="E2367">
        <v>1</v>
      </c>
      <c r="F2367">
        <v>1</v>
      </c>
      <c r="G2367">
        <v>0</v>
      </c>
      <c r="H2367">
        <v>5760</v>
      </c>
      <c r="I2367">
        <v>1152</v>
      </c>
      <c r="J2367">
        <v>4838.3999999999996</v>
      </c>
      <c r="K2367" t="s">
        <v>18</v>
      </c>
      <c r="L2367">
        <v>230.4</v>
      </c>
      <c r="M2367" t="s">
        <v>25</v>
      </c>
      <c r="N2367">
        <v>0</v>
      </c>
      <c r="O2367">
        <v>0</v>
      </c>
      <c r="P2367" t="s">
        <v>126</v>
      </c>
      <c r="Q2367" t="s">
        <v>745</v>
      </c>
      <c r="R2367" t="s">
        <v>21</v>
      </c>
    </row>
    <row r="2368" spans="1:18" hidden="1" x14ac:dyDescent="0.25">
      <c r="A2368">
        <v>151538</v>
      </c>
      <c r="B2368">
        <v>3714</v>
      </c>
      <c r="C2368" s="1">
        <v>44205</v>
      </c>
      <c r="D2368" t="s">
        <v>46</v>
      </c>
      <c r="E2368">
        <v>1</v>
      </c>
      <c r="F2368">
        <v>1</v>
      </c>
      <c r="G2368">
        <v>0</v>
      </c>
      <c r="H2368">
        <v>2000</v>
      </c>
      <c r="I2368">
        <v>400</v>
      </c>
      <c r="J2368">
        <v>1680</v>
      </c>
      <c r="K2368" t="s">
        <v>18</v>
      </c>
      <c r="L2368">
        <v>80</v>
      </c>
      <c r="M2368" t="s">
        <v>25</v>
      </c>
      <c r="N2368">
        <v>0</v>
      </c>
      <c r="O2368">
        <v>0</v>
      </c>
      <c r="P2368" t="s">
        <v>126</v>
      </c>
      <c r="Q2368" t="s">
        <v>745</v>
      </c>
      <c r="R2368" t="s">
        <v>21</v>
      </c>
    </row>
    <row r="2369" spans="1:18" hidden="1" x14ac:dyDescent="0.25">
      <c r="A2369">
        <v>151449</v>
      </c>
      <c r="B2369">
        <v>3627</v>
      </c>
      <c r="C2369" s="1">
        <v>44128</v>
      </c>
      <c r="D2369" t="s">
        <v>46</v>
      </c>
      <c r="E2369">
        <v>2</v>
      </c>
      <c r="F2369">
        <v>2</v>
      </c>
      <c r="G2369">
        <v>0</v>
      </c>
      <c r="H2369">
        <v>8000</v>
      </c>
      <c r="I2369">
        <v>1400</v>
      </c>
      <c r="J2369">
        <v>6930</v>
      </c>
      <c r="K2369" t="s">
        <v>18</v>
      </c>
      <c r="L2369">
        <v>330</v>
      </c>
      <c r="M2369" t="s">
        <v>25</v>
      </c>
      <c r="N2369">
        <v>0</v>
      </c>
      <c r="O2369">
        <v>0</v>
      </c>
      <c r="P2369" t="s">
        <v>126</v>
      </c>
      <c r="Q2369" t="s">
        <v>745</v>
      </c>
      <c r="R2369" t="s">
        <v>21</v>
      </c>
    </row>
    <row r="2370" spans="1:18" hidden="1" x14ac:dyDescent="0.25">
      <c r="A2370">
        <v>222505</v>
      </c>
      <c r="B2370">
        <v>4673</v>
      </c>
      <c r="C2370" s="1">
        <v>44982</v>
      </c>
      <c r="D2370" t="s">
        <v>46</v>
      </c>
      <c r="E2370">
        <v>1</v>
      </c>
      <c r="F2370">
        <v>1</v>
      </c>
      <c r="G2370">
        <v>0</v>
      </c>
      <c r="H2370">
        <v>4800</v>
      </c>
      <c r="I2370">
        <v>960</v>
      </c>
      <c r="J2370">
        <v>4032</v>
      </c>
      <c r="K2370" t="s">
        <v>18</v>
      </c>
      <c r="L2370">
        <v>192</v>
      </c>
      <c r="M2370" t="s">
        <v>25</v>
      </c>
      <c r="N2370">
        <v>0</v>
      </c>
      <c r="O2370">
        <v>0</v>
      </c>
      <c r="P2370" t="s">
        <v>126</v>
      </c>
      <c r="Q2370" t="s">
        <v>745</v>
      </c>
      <c r="R2370" t="s">
        <v>21</v>
      </c>
    </row>
    <row r="2371" spans="1:18" hidden="1" x14ac:dyDescent="0.25">
      <c r="A2371">
        <v>222658</v>
      </c>
      <c r="B2371">
        <v>4819</v>
      </c>
      <c r="C2371" s="1">
        <v>45139</v>
      </c>
      <c r="D2371" t="s">
        <v>46</v>
      </c>
      <c r="E2371">
        <v>1</v>
      </c>
      <c r="F2371">
        <v>1</v>
      </c>
      <c r="G2371">
        <v>0</v>
      </c>
      <c r="H2371">
        <v>3000</v>
      </c>
      <c r="I2371">
        <v>600</v>
      </c>
      <c r="J2371">
        <v>2520</v>
      </c>
      <c r="K2371" t="s">
        <v>18</v>
      </c>
      <c r="L2371">
        <v>120</v>
      </c>
      <c r="M2371" t="s">
        <v>25</v>
      </c>
      <c r="N2371">
        <v>0</v>
      </c>
      <c r="O2371">
        <v>0</v>
      </c>
      <c r="P2371" t="s">
        <v>126</v>
      </c>
      <c r="Q2371" t="s">
        <v>745</v>
      </c>
      <c r="R2371" t="s">
        <v>21</v>
      </c>
    </row>
    <row r="2372" spans="1:18" hidden="1" x14ac:dyDescent="0.25">
      <c r="A2372">
        <v>252693</v>
      </c>
      <c r="B2372">
        <v>4856</v>
      </c>
      <c r="C2372" s="1">
        <v>45175</v>
      </c>
      <c r="D2372" t="s">
        <v>46</v>
      </c>
      <c r="E2372">
        <v>1</v>
      </c>
      <c r="F2372">
        <v>1</v>
      </c>
      <c r="G2372">
        <v>0</v>
      </c>
      <c r="H2372">
        <v>3500</v>
      </c>
      <c r="I2372">
        <v>700</v>
      </c>
      <c r="J2372">
        <v>2940</v>
      </c>
      <c r="K2372" t="s">
        <v>18</v>
      </c>
      <c r="L2372">
        <v>140</v>
      </c>
      <c r="M2372" t="s">
        <v>25</v>
      </c>
      <c r="N2372">
        <v>0</v>
      </c>
      <c r="O2372">
        <v>0</v>
      </c>
      <c r="P2372" t="s">
        <v>126</v>
      </c>
      <c r="Q2372" t="s">
        <v>745</v>
      </c>
      <c r="R2372" t="s">
        <v>21</v>
      </c>
    </row>
    <row r="2373" spans="1:18" hidden="1" x14ac:dyDescent="0.25">
      <c r="A2373">
        <v>222664</v>
      </c>
      <c r="B2373">
        <v>4824</v>
      </c>
      <c r="C2373" s="1">
        <v>45141</v>
      </c>
      <c r="D2373" t="s">
        <v>46</v>
      </c>
      <c r="E2373">
        <v>1</v>
      </c>
      <c r="F2373">
        <v>1</v>
      </c>
      <c r="G2373">
        <v>0</v>
      </c>
      <c r="H2373">
        <v>3000</v>
      </c>
      <c r="I2373">
        <v>600</v>
      </c>
      <c r="J2373">
        <v>2520</v>
      </c>
      <c r="K2373" t="s">
        <v>18</v>
      </c>
      <c r="L2373">
        <v>120</v>
      </c>
      <c r="M2373" t="s">
        <v>25</v>
      </c>
      <c r="N2373">
        <v>0</v>
      </c>
      <c r="O2373">
        <v>0</v>
      </c>
      <c r="P2373" t="s">
        <v>126</v>
      </c>
      <c r="Q2373" t="s">
        <v>745</v>
      </c>
      <c r="R2373" t="s">
        <v>21</v>
      </c>
    </row>
    <row r="2374" spans="1:18" hidden="1" x14ac:dyDescent="0.25">
      <c r="A2374">
        <v>232665</v>
      </c>
      <c r="B2374">
        <v>4826</v>
      </c>
      <c r="C2374" s="1">
        <v>45143</v>
      </c>
      <c r="D2374" t="s">
        <v>46</v>
      </c>
      <c r="E2374">
        <v>1</v>
      </c>
      <c r="F2374">
        <v>1</v>
      </c>
      <c r="G2374">
        <v>0</v>
      </c>
      <c r="H2374">
        <v>3000</v>
      </c>
      <c r="I2374">
        <v>600</v>
      </c>
      <c r="J2374">
        <v>2520</v>
      </c>
      <c r="K2374" t="s">
        <v>18</v>
      </c>
      <c r="L2374">
        <v>120</v>
      </c>
      <c r="M2374" t="s">
        <v>25</v>
      </c>
      <c r="N2374">
        <v>0</v>
      </c>
      <c r="O2374">
        <v>0</v>
      </c>
      <c r="P2374" t="s">
        <v>126</v>
      </c>
      <c r="Q2374" t="s">
        <v>745</v>
      </c>
      <c r="R2374" t="s">
        <v>21</v>
      </c>
    </row>
    <row r="2375" spans="1:18" hidden="1" x14ac:dyDescent="0.25">
      <c r="A2375">
        <v>242674</v>
      </c>
      <c r="B2375">
        <v>4835</v>
      </c>
      <c r="C2375" s="1">
        <v>45151</v>
      </c>
      <c r="D2375" t="s">
        <v>46</v>
      </c>
      <c r="E2375">
        <v>1</v>
      </c>
      <c r="F2375">
        <v>1</v>
      </c>
      <c r="G2375">
        <v>0</v>
      </c>
      <c r="H2375">
        <v>3000</v>
      </c>
      <c r="I2375">
        <v>600</v>
      </c>
      <c r="J2375">
        <v>2520</v>
      </c>
      <c r="K2375" t="s">
        <v>18</v>
      </c>
      <c r="L2375">
        <v>120</v>
      </c>
      <c r="M2375" t="s">
        <v>25</v>
      </c>
      <c r="N2375">
        <v>0</v>
      </c>
      <c r="O2375">
        <v>0</v>
      </c>
      <c r="P2375" t="s">
        <v>126</v>
      </c>
      <c r="Q2375" t="s">
        <v>745</v>
      </c>
      <c r="R2375" t="s">
        <v>21</v>
      </c>
    </row>
    <row r="2376" spans="1:18" hidden="1" x14ac:dyDescent="0.25">
      <c r="A2376">
        <v>312</v>
      </c>
      <c r="B2376">
        <v>2500</v>
      </c>
      <c r="C2376" s="1">
        <v>43147</v>
      </c>
      <c r="D2376" t="s">
        <v>46</v>
      </c>
      <c r="E2376">
        <v>1</v>
      </c>
      <c r="F2376">
        <v>1</v>
      </c>
      <c r="G2376">
        <v>0</v>
      </c>
      <c r="H2376">
        <v>4000</v>
      </c>
      <c r="I2376">
        <v>800</v>
      </c>
      <c r="J2376">
        <v>3360</v>
      </c>
      <c r="K2376" t="s">
        <v>18</v>
      </c>
      <c r="L2376">
        <v>160</v>
      </c>
      <c r="M2376" t="s">
        <v>25</v>
      </c>
      <c r="N2376">
        <v>0</v>
      </c>
      <c r="O2376">
        <v>0</v>
      </c>
      <c r="P2376" t="s">
        <v>134</v>
      </c>
      <c r="Q2376" t="s">
        <v>745</v>
      </c>
      <c r="R2376" t="s">
        <v>21</v>
      </c>
    </row>
    <row r="2377" spans="1:18" hidden="1" x14ac:dyDescent="0.25">
      <c r="A2377">
        <v>222493</v>
      </c>
      <c r="B2377">
        <v>4661</v>
      </c>
      <c r="C2377" s="1">
        <v>44970</v>
      </c>
      <c r="D2377" t="s">
        <v>46</v>
      </c>
      <c r="E2377">
        <v>1</v>
      </c>
      <c r="F2377">
        <v>1</v>
      </c>
      <c r="G2377">
        <v>0</v>
      </c>
      <c r="H2377">
        <v>3150.08</v>
      </c>
      <c r="I2377">
        <v>630.02</v>
      </c>
      <c r="J2377">
        <v>2646.06</v>
      </c>
      <c r="K2377" t="s">
        <v>18</v>
      </c>
      <c r="L2377">
        <v>126</v>
      </c>
      <c r="M2377" t="s">
        <v>25</v>
      </c>
      <c r="N2377">
        <v>0</v>
      </c>
      <c r="O2377">
        <v>0</v>
      </c>
      <c r="P2377" t="s">
        <v>140</v>
      </c>
      <c r="Q2377" t="s">
        <v>745</v>
      </c>
      <c r="R2377" t="s">
        <v>21</v>
      </c>
    </row>
    <row r="2378" spans="1:18" hidden="1" x14ac:dyDescent="0.25">
      <c r="A2378">
        <v>171995</v>
      </c>
      <c r="B2378">
        <v>4169</v>
      </c>
      <c r="C2378" s="1">
        <v>44560</v>
      </c>
      <c r="D2378" t="s">
        <v>66</v>
      </c>
      <c r="E2378">
        <v>2</v>
      </c>
      <c r="F2378">
        <v>1</v>
      </c>
      <c r="G2378">
        <v>1</v>
      </c>
      <c r="H2378">
        <v>5000.16</v>
      </c>
      <c r="I2378">
        <v>1000.03</v>
      </c>
      <c r="J2378">
        <v>4200.1400000000003</v>
      </c>
      <c r="K2378" t="s">
        <v>18</v>
      </c>
      <c r="L2378">
        <v>200.01</v>
      </c>
      <c r="M2378" t="s">
        <v>25</v>
      </c>
      <c r="N2378">
        <v>0</v>
      </c>
      <c r="O2378">
        <v>0</v>
      </c>
      <c r="P2378" t="s">
        <v>140</v>
      </c>
      <c r="Q2378" t="s">
        <v>745</v>
      </c>
      <c r="R2378" t="s">
        <v>21</v>
      </c>
    </row>
    <row r="2379" spans="1:18" hidden="1" x14ac:dyDescent="0.25">
      <c r="A2379">
        <v>222434</v>
      </c>
      <c r="B2379">
        <v>4604</v>
      </c>
      <c r="C2379" s="1">
        <v>44924</v>
      </c>
      <c r="D2379" t="s">
        <v>88</v>
      </c>
      <c r="E2379">
        <v>1</v>
      </c>
      <c r="F2379">
        <v>1</v>
      </c>
      <c r="G2379">
        <v>0</v>
      </c>
      <c r="H2379">
        <v>3150</v>
      </c>
      <c r="I2379">
        <v>630</v>
      </c>
      <c r="J2379">
        <v>2646</v>
      </c>
      <c r="K2379" t="s">
        <v>18</v>
      </c>
      <c r="L2379">
        <v>126</v>
      </c>
      <c r="M2379" t="s">
        <v>25</v>
      </c>
      <c r="N2379">
        <v>0</v>
      </c>
      <c r="O2379">
        <v>0</v>
      </c>
      <c r="P2379" t="s">
        <v>140</v>
      </c>
      <c r="Q2379" t="s">
        <v>745</v>
      </c>
      <c r="R2379" t="s">
        <v>21</v>
      </c>
    </row>
    <row r="2380" spans="1:18" hidden="1" x14ac:dyDescent="0.25">
      <c r="A2380">
        <v>151522</v>
      </c>
      <c r="B2380">
        <v>3698</v>
      </c>
      <c r="C2380" s="1">
        <v>44194</v>
      </c>
      <c r="D2380" t="s">
        <v>46</v>
      </c>
      <c r="E2380">
        <v>1</v>
      </c>
      <c r="F2380">
        <v>1</v>
      </c>
      <c r="G2380">
        <v>0</v>
      </c>
      <c r="H2380">
        <v>3000</v>
      </c>
      <c r="I2380">
        <v>600</v>
      </c>
      <c r="J2380">
        <v>2520</v>
      </c>
      <c r="K2380" t="s">
        <v>18</v>
      </c>
      <c r="L2380">
        <v>120</v>
      </c>
      <c r="M2380" t="s">
        <v>25</v>
      </c>
      <c r="N2380">
        <v>0</v>
      </c>
      <c r="O2380">
        <v>0</v>
      </c>
      <c r="P2380" t="s">
        <v>140</v>
      </c>
      <c r="Q2380" t="s">
        <v>745</v>
      </c>
      <c r="R2380" t="s">
        <v>21</v>
      </c>
    </row>
    <row r="2381" spans="1:18" hidden="1" x14ac:dyDescent="0.25">
      <c r="A2381">
        <v>172065</v>
      </c>
      <c r="B2381">
        <v>4237</v>
      </c>
      <c r="C2381" s="1">
        <v>44617</v>
      </c>
      <c r="D2381" t="s">
        <v>46</v>
      </c>
      <c r="E2381">
        <v>1</v>
      </c>
      <c r="F2381">
        <v>1</v>
      </c>
      <c r="G2381">
        <v>0</v>
      </c>
      <c r="H2381">
        <v>7000</v>
      </c>
      <c r="I2381">
        <v>1400</v>
      </c>
      <c r="J2381">
        <v>5880</v>
      </c>
      <c r="K2381" t="s">
        <v>18</v>
      </c>
      <c r="L2381">
        <v>280</v>
      </c>
      <c r="M2381" t="s">
        <v>25</v>
      </c>
      <c r="N2381">
        <v>0</v>
      </c>
      <c r="O2381">
        <v>0</v>
      </c>
      <c r="P2381" t="s">
        <v>140</v>
      </c>
      <c r="Q2381" t="s">
        <v>745</v>
      </c>
      <c r="R2381" t="s">
        <v>21</v>
      </c>
    </row>
    <row r="2382" spans="1:18" hidden="1" x14ac:dyDescent="0.25">
      <c r="A2382">
        <v>161584</v>
      </c>
      <c r="B2382">
        <v>3761</v>
      </c>
      <c r="C2382" s="1">
        <v>44244</v>
      </c>
      <c r="D2382" t="s">
        <v>46</v>
      </c>
      <c r="E2382">
        <v>1</v>
      </c>
      <c r="F2382">
        <v>1</v>
      </c>
      <c r="G2382">
        <v>0</v>
      </c>
      <c r="H2382">
        <v>5000</v>
      </c>
      <c r="I2382">
        <v>1000</v>
      </c>
      <c r="J2382">
        <v>4200</v>
      </c>
      <c r="K2382" t="s">
        <v>18</v>
      </c>
      <c r="L2382">
        <v>200</v>
      </c>
      <c r="M2382" t="s">
        <v>25</v>
      </c>
      <c r="N2382">
        <v>0</v>
      </c>
      <c r="O2382">
        <v>0</v>
      </c>
      <c r="P2382" t="s">
        <v>140</v>
      </c>
      <c r="Q2382" t="s">
        <v>745</v>
      </c>
      <c r="R2382" t="s">
        <v>21</v>
      </c>
    </row>
    <row r="2383" spans="1:18" hidden="1" x14ac:dyDescent="0.25">
      <c r="A2383">
        <v>141195</v>
      </c>
      <c r="B2383">
        <v>3375</v>
      </c>
      <c r="C2383" s="1">
        <v>43872</v>
      </c>
      <c r="D2383" t="s">
        <v>46</v>
      </c>
      <c r="E2383">
        <v>1</v>
      </c>
      <c r="F2383">
        <v>1</v>
      </c>
      <c r="G2383">
        <v>0</v>
      </c>
      <c r="H2383">
        <v>7000</v>
      </c>
      <c r="I2383">
        <v>1050</v>
      </c>
      <c r="J2383">
        <v>6247.5</v>
      </c>
      <c r="K2383" t="s">
        <v>18</v>
      </c>
      <c r="L2383">
        <v>297.5</v>
      </c>
      <c r="M2383" t="s">
        <v>25</v>
      </c>
      <c r="N2383">
        <v>0</v>
      </c>
      <c r="O2383">
        <v>0</v>
      </c>
      <c r="P2383" t="s">
        <v>140</v>
      </c>
      <c r="Q2383" t="s">
        <v>745</v>
      </c>
      <c r="R2383" t="s">
        <v>21</v>
      </c>
    </row>
    <row r="2384" spans="1:18" hidden="1" x14ac:dyDescent="0.25">
      <c r="A2384">
        <v>511</v>
      </c>
      <c r="B2384">
        <v>2690</v>
      </c>
      <c r="C2384" s="1">
        <v>43289</v>
      </c>
      <c r="D2384" t="s">
        <v>46</v>
      </c>
      <c r="E2384">
        <v>3</v>
      </c>
      <c r="F2384">
        <v>3</v>
      </c>
      <c r="G2384">
        <v>0</v>
      </c>
      <c r="H2384">
        <v>3000</v>
      </c>
      <c r="I2384">
        <v>600</v>
      </c>
      <c r="J2384">
        <v>2520</v>
      </c>
      <c r="K2384" t="s">
        <v>18</v>
      </c>
      <c r="L2384">
        <v>120</v>
      </c>
      <c r="M2384" t="s">
        <v>25</v>
      </c>
      <c r="N2384">
        <v>0</v>
      </c>
      <c r="O2384">
        <v>0</v>
      </c>
      <c r="P2384" t="s">
        <v>126</v>
      </c>
      <c r="Q2384" t="s">
        <v>745</v>
      </c>
      <c r="R2384" t="s">
        <v>21</v>
      </c>
    </row>
    <row r="2385" spans="1:18" hidden="1" x14ac:dyDescent="0.25">
      <c r="A2385">
        <v>171905</v>
      </c>
      <c r="B2385">
        <v>4080</v>
      </c>
      <c r="C2385" s="1">
        <v>44489</v>
      </c>
      <c r="D2385" t="s">
        <v>46</v>
      </c>
      <c r="E2385">
        <v>2</v>
      </c>
      <c r="F2385">
        <v>2</v>
      </c>
      <c r="G2385">
        <v>0</v>
      </c>
      <c r="H2385">
        <v>10800</v>
      </c>
      <c r="I2385">
        <v>2160</v>
      </c>
      <c r="J2385">
        <v>9072</v>
      </c>
      <c r="K2385" t="s">
        <v>18</v>
      </c>
      <c r="L2385">
        <v>432</v>
      </c>
      <c r="M2385" t="s">
        <v>25</v>
      </c>
      <c r="N2385">
        <v>0</v>
      </c>
      <c r="O2385">
        <v>0</v>
      </c>
      <c r="P2385" t="s">
        <v>126</v>
      </c>
      <c r="Q2385" t="s">
        <v>745</v>
      </c>
      <c r="R2385" t="s">
        <v>21</v>
      </c>
    </row>
    <row r="2386" spans="1:18" hidden="1" x14ac:dyDescent="0.25">
      <c r="A2386">
        <v>222353</v>
      </c>
      <c r="B2386">
        <v>4531</v>
      </c>
      <c r="C2386" s="1">
        <v>44838</v>
      </c>
      <c r="D2386" t="s">
        <v>88</v>
      </c>
      <c r="E2386">
        <v>4</v>
      </c>
      <c r="F2386">
        <v>4</v>
      </c>
      <c r="G2386">
        <v>0</v>
      </c>
      <c r="H2386">
        <v>15000</v>
      </c>
      <c r="I2386">
        <v>3000</v>
      </c>
      <c r="J2386">
        <v>12600</v>
      </c>
      <c r="K2386" t="s">
        <v>18</v>
      </c>
      <c r="L2386">
        <v>600</v>
      </c>
      <c r="M2386" t="s">
        <v>25</v>
      </c>
      <c r="N2386">
        <v>0</v>
      </c>
      <c r="O2386">
        <v>0</v>
      </c>
      <c r="P2386" t="s">
        <v>126</v>
      </c>
      <c r="Q2386" t="s">
        <v>745</v>
      </c>
      <c r="R2386" t="s">
        <v>21</v>
      </c>
    </row>
    <row r="2387" spans="1:18" hidden="1" x14ac:dyDescent="0.25">
      <c r="A2387">
        <v>222400</v>
      </c>
      <c r="B2387">
        <v>4573</v>
      </c>
      <c r="C2387" s="1">
        <v>44870</v>
      </c>
      <c r="D2387" t="s">
        <v>88</v>
      </c>
      <c r="E2387">
        <v>1</v>
      </c>
      <c r="F2387">
        <v>1</v>
      </c>
      <c r="G2387">
        <v>0</v>
      </c>
      <c r="H2387">
        <v>5000</v>
      </c>
      <c r="I2387">
        <v>750</v>
      </c>
      <c r="J2387">
        <v>4462.5</v>
      </c>
      <c r="K2387" t="s">
        <v>18</v>
      </c>
      <c r="L2387">
        <v>212.5</v>
      </c>
      <c r="M2387" t="s">
        <v>25</v>
      </c>
      <c r="N2387">
        <v>0</v>
      </c>
      <c r="O2387">
        <v>0</v>
      </c>
      <c r="P2387" t="s">
        <v>126</v>
      </c>
      <c r="Q2387" t="s">
        <v>745</v>
      </c>
      <c r="R2387" t="s">
        <v>21</v>
      </c>
    </row>
    <row r="2388" spans="1:18" hidden="1" x14ac:dyDescent="0.25">
      <c r="A2388">
        <v>212214</v>
      </c>
      <c r="B2388">
        <v>4390</v>
      </c>
      <c r="C2388" s="1">
        <v>44758</v>
      </c>
      <c r="D2388" t="s">
        <v>46</v>
      </c>
      <c r="E2388">
        <v>1</v>
      </c>
      <c r="F2388">
        <v>1</v>
      </c>
      <c r="G2388">
        <v>0</v>
      </c>
      <c r="H2388">
        <v>2400</v>
      </c>
      <c r="I2388">
        <v>360</v>
      </c>
      <c r="J2388">
        <v>2142</v>
      </c>
      <c r="K2388" t="s">
        <v>18</v>
      </c>
      <c r="L2388">
        <v>102</v>
      </c>
      <c r="M2388" t="s">
        <v>25</v>
      </c>
      <c r="N2388">
        <v>0</v>
      </c>
      <c r="O2388">
        <v>0</v>
      </c>
      <c r="P2388" t="s">
        <v>126</v>
      </c>
      <c r="Q2388" t="s">
        <v>745</v>
      </c>
      <c r="R2388" t="s">
        <v>21</v>
      </c>
    </row>
    <row r="2389" spans="1:18" hidden="1" x14ac:dyDescent="0.25">
      <c r="A2389">
        <v>212215</v>
      </c>
      <c r="B2389">
        <v>4391</v>
      </c>
      <c r="C2389" s="1">
        <v>44758</v>
      </c>
      <c r="D2389" t="s">
        <v>46</v>
      </c>
      <c r="E2389">
        <v>1</v>
      </c>
      <c r="F2389">
        <v>1</v>
      </c>
      <c r="G2389">
        <v>0</v>
      </c>
      <c r="H2389">
        <v>2400</v>
      </c>
      <c r="I2389">
        <v>480</v>
      </c>
      <c r="J2389">
        <v>2016</v>
      </c>
      <c r="K2389" t="s">
        <v>18</v>
      </c>
      <c r="L2389">
        <v>96</v>
      </c>
      <c r="M2389" t="s">
        <v>25</v>
      </c>
      <c r="N2389">
        <v>0</v>
      </c>
      <c r="O2389">
        <v>0</v>
      </c>
      <c r="P2389" t="s">
        <v>126</v>
      </c>
      <c r="Q2389" t="s">
        <v>745</v>
      </c>
      <c r="R2389" t="s">
        <v>21</v>
      </c>
    </row>
    <row r="2390" spans="1:18" hidden="1" x14ac:dyDescent="0.25">
      <c r="A2390">
        <v>121066</v>
      </c>
      <c r="B2390">
        <v>3246</v>
      </c>
      <c r="C2390" s="1">
        <v>43764</v>
      </c>
      <c r="D2390" t="s">
        <v>46</v>
      </c>
      <c r="E2390">
        <v>1</v>
      </c>
      <c r="F2390">
        <v>1</v>
      </c>
      <c r="G2390">
        <v>0</v>
      </c>
      <c r="H2390">
        <v>4000</v>
      </c>
      <c r="I2390">
        <v>800</v>
      </c>
      <c r="J2390">
        <v>3360</v>
      </c>
      <c r="K2390" t="s">
        <v>18</v>
      </c>
      <c r="L2390">
        <v>160</v>
      </c>
      <c r="M2390" t="s">
        <v>25</v>
      </c>
      <c r="N2390">
        <v>0</v>
      </c>
      <c r="O2390">
        <v>0</v>
      </c>
      <c r="P2390" t="s">
        <v>126</v>
      </c>
      <c r="Q2390" t="s">
        <v>745</v>
      </c>
      <c r="R2390" t="s">
        <v>21</v>
      </c>
    </row>
    <row r="2391" spans="1:18" hidden="1" x14ac:dyDescent="0.25">
      <c r="A2391">
        <v>111032</v>
      </c>
      <c r="B2391">
        <v>3213</v>
      </c>
      <c r="C2391" s="1">
        <v>43746</v>
      </c>
      <c r="D2391" t="s">
        <v>46</v>
      </c>
      <c r="E2391">
        <v>1</v>
      </c>
      <c r="F2391">
        <v>1</v>
      </c>
      <c r="G2391">
        <v>0</v>
      </c>
      <c r="H2391">
        <v>5000</v>
      </c>
      <c r="I2391">
        <v>1000</v>
      </c>
      <c r="J2391">
        <v>4200</v>
      </c>
      <c r="K2391" t="s">
        <v>18</v>
      </c>
      <c r="L2391">
        <v>200</v>
      </c>
      <c r="M2391" t="s">
        <v>25</v>
      </c>
      <c r="N2391">
        <v>0</v>
      </c>
      <c r="O2391">
        <v>0</v>
      </c>
      <c r="P2391" t="s">
        <v>126</v>
      </c>
      <c r="Q2391" t="s">
        <v>745</v>
      </c>
      <c r="R2391" t="s">
        <v>21</v>
      </c>
    </row>
    <row r="2392" spans="1:18" hidden="1" x14ac:dyDescent="0.25">
      <c r="A2392">
        <v>110984</v>
      </c>
      <c r="B2392">
        <v>3165</v>
      </c>
      <c r="C2392" s="1">
        <v>43715</v>
      </c>
      <c r="D2392" t="s">
        <v>46</v>
      </c>
      <c r="E2392">
        <v>1</v>
      </c>
      <c r="F2392">
        <v>1</v>
      </c>
      <c r="G2392">
        <v>0</v>
      </c>
      <c r="H2392">
        <v>3000</v>
      </c>
      <c r="I2392">
        <v>600</v>
      </c>
      <c r="J2392">
        <v>2520</v>
      </c>
      <c r="K2392" t="s">
        <v>18</v>
      </c>
      <c r="L2392">
        <v>120</v>
      </c>
      <c r="M2392" t="s">
        <v>25</v>
      </c>
      <c r="N2392">
        <v>0</v>
      </c>
      <c r="O2392">
        <v>0</v>
      </c>
      <c r="P2392" t="s">
        <v>126</v>
      </c>
      <c r="Q2392" t="s">
        <v>745</v>
      </c>
      <c r="R2392" t="s">
        <v>21</v>
      </c>
    </row>
    <row r="2393" spans="1:18" hidden="1" x14ac:dyDescent="0.25">
      <c r="A2393">
        <v>30728</v>
      </c>
      <c r="B2393">
        <v>2906</v>
      </c>
      <c r="C2393" s="1">
        <v>43463</v>
      </c>
      <c r="D2393" t="s">
        <v>46</v>
      </c>
      <c r="E2393">
        <v>1</v>
      </c>
      <c r="F2393">
        <v>1</v>
      </c>
      <c r="G2393">
        <v>0</v>
      </c>
      <c r="H2393">
        <v>2000</v>
      </c>
      <c r="I2393">
        <v>400</v>
      </c>
      <c r="J2393">
        <v>1680</v>
      </c>
      <c r="K2393" t="s">
        <v>18</v>
      </c>
      <c r="L2393">
        <v>80</v>
      </c>
      <c r="M2393" t="s">
        <v>25</v>
      </c>
      <c r="N2393">
        <v>0</v>
      </c>
      <c r="O2393">
        <v>0</v>
      </c>
      <c r="P2393" t="s">
        <v>124</v>
      </c>
      <c r="Q2393" t="s">
        <v>745</v>
      </c>
      <c r="R2393" t="s">
        <v>21</v>
      </c>
    </row>
    <row r="2394" spans="1:18" hidden="1" x14ac:dyDescent="0.25">
      <c r="A2394">
        <v>121087</v>
      </c>
      <c r="B2394">
        <v>3266</v>
      </c>
      <c r="C2394" s="1">
        <v>43773</v>
      </c>
      <c r="D2394" t="s">
        <v>46</v>
      </c>
      <c r="E2394">
        <v>1</v>
      </c>
      <c r="F2394">
        <v>1</v>
      </c>
      <c r="G2394">
        <v>0</v>
      </c>
      <c r="H2394">
        <v>9500</v>
      </c>
      <c r="I2394">
        <v>1425</v>
      </c>
      <c r="J2394">
        <v>8478.75</v>
      </c>
      <c r="K2394" t="s">
        <v>18</v>
      </c>
      <c r="L2394">
        <v>403.75</v>
      </c>
      <c r="M2394" t="s">
        <v>25</v>
      </c>
      <c r="N2394">
        <v>0</v>
      </c>
      <c r="O2394">
        <v>0</v>
      </c>
      <c r="P2394" t="s">
        <v>850</v>
      </c>
      <c r="Q2394" t="s">
        <v>745</v>
      </c>
      <c r="R2394" t="s">
        <v>21</v>
      </c>
    </row>
    <row r="2395" spans="1:18" hidden="1" x14ac:dyDescent="0.25">
      <c r="A2395">
        <v>171852</v>
      </c>
      <c r="B2395">
        <v>4027</v>
      </c>
      <c r="C2395" s="1">
        <v>44443</v>
      </c>
      <c r="D2395" t="s">
        <v>46</v>
      </c>
      <c r="E2395">
        <v>1</v>
      </c>
      <c r="F2395">
        <v>1</v>
      </c>
      <c r="G2395">
        <v>0</v>
      </c>
      <c r="H2395">
        <v>2800</v>
      </c>
      <c r="I2395">
        <v>560</v>
      </c>
      <c r="J2395">
        <v>2352</v>
      </c>
      <c r="K2395" t="s">
        <v>18</v>
      </c>
      <c r="L2395">
        <v>112</v>
      </c>
      <c r="M2395" t="s">
        <v>25</v>
      </c>
      <c r="N2395">
        <v>0</v>
      </c>
      <c r="O2395">
        <v>0</v>
      </c>
      <c r="P2395" t="s">
        <v>118</v>
      </c>
      <c r="Q2395" t="s">
        <v>745</v>
      </c>
      <c r="R2395" t="s">
        <v>21</v>
      </c>
    </row>
    <row r="2396" spans="1:18" hidden="1" x14ac:dyDescent="0.25">
      <c r="A2396">
        <v>151407</v>
      </c>
      <c r="B2396">
        <v>3585</v>
      </c>
      <c r="C2396" s="1">
        <v>44110</v>
      </c>
      <c r="D2396" t="s">
        <v>46</v>
      </c>
      <c r="E2396">
        <v>1</v>
      </c>
      <c r="F2396">
        <v>1</v>
      </c>
      <c r="G2396">
        <v>0</v>
      </c>
      <c r="H2396">
        <v>1920</v>
      </c>
      <c r="I2396">
        <v>384</v>
      </c>
      <c r="J2396">
        <v>1612.8</v>
      </c>
      <c r="K2396" t="s">
        <v>18</v>
      </c>
      <c r="L2396">
        <v>76.8</v>
      </c>
      <c r="M2396" t="s">
        <v>25</v>
      </c>
      <c r="N2396">
        <v>0</v>
      </c>
      <c r="O2396">
        <v>0</v>
      </c>
      <c r="P2396" t="s">
        <v>123</v>
      </c>
      <c r="Q2396" t="s">
        <v>745</v>
      </c>
      <c r="R2396" t="s">
        <v>21</v>
      </c>
    </row>
    <row r="2397" spans="1:18" hidden="1" x14ac:dyDescent="0.25">
      <c r="A2397">
        <v>566</v>
      </c>
      <c r="B2397">
        <v>2743</v>
      </c>
      <c r="C2397" s="1">
        <v>43338</v>
      </c>
      <c r="D2397" t="s">
        <v>46</v>
      </c>
      <c r="E2397">
        <v>1</v>
      </c>
      <c r="F2397">
        <v>1</v>
      </c>
      <c r="G2397">
        <v>0</v>
      </c>
      <c r="H2397">
        <v>3840</v>
      </c>
      <c r="I2397">
        <v>576</v>
      </c>
      <c r="J2397">
        <v>3427.2</v>
      </c>
      <c r="K2397" t="s">
        <v>18</v>
      </c>
      <c r="L2397">
        <v>163.19999999999999</v>
      </c>
      <c r="M2397" t="s">
        <v>25</v>
      </c>
      <c r="N2397">
        <v>0</v>
      </c>
      <c r="O2397">
        <v>0</v>
      </c>
      <c r="P2397" t="s">
        <v>113</v>
      </c>
      <c r="Q2397" t="s">
        <v>745</v>
      </c>
      <c r="R2397" t="s">
        <v>21</v>
      </c>
    </row>
    <row r="2398" spans="1:18" hidden="1" x14ac:dyDescent="0.25">
      <c r="A2398">
        <v>231</v>
      </c>
      <c r="B2398">
        <v>2422</v>
      </c>
      <c r="C2398" s="1">
        <v>43098</v>
      </c>
      <c r="D2398" t="s">
        <v>46</v>
      </c>
      <c r="E2398">
        <v>1</v>
      </c>
      <c r="F2398">
        <v>1</v>
      </c>
      <c r="G2398">
        <v>0</v>
      </c>
      <c r="H2398">
        <v>2400</v>
      </c>
      <c r="I2398">
        <v>360</v>
      </c>
      <c r="J2398">
        <v>2142</v>
      </c>
      <c r="K2398" t="s">
        <v>18</v>
      </c>
      <c r="L2398">
        <v>102</v>
      </c>
      <c r="M2398" t="s">
        <v>25</v>
      </c>
      <c r="N2398">
        <v>0</v>
      </c>
      <c r="O2398">
        <v>0</v>
      </c>
      <c r="P2398" t="s">
        <v>116</v>
      </c>
      <c r="Q2398" t="s">
        <v>745</v>
      </c>
      <c r="R2398" t="s">
        <v>21</v>
      </c>
    </row>
    <row r="2399" spans="1:18" hidden="1" x14ac:dyDescent="0.25">
      <c r="A2399">
        <v>131154</v>
      </c>
      <c r="B2399">
        <v>3333</v>
      </c>
      <c r="C2399" s="1">
        <v>43830</v>
      </c>
      <c r="D2399" t="s">
        <v>46</v>
      </c>
      <c r="E2399">
        <v>1</v>
      </c>
      <c r="F2399">
        <v>1</v>
      </c>
      <c r="G2399">
        <v>0</v>
      </c>
      <c r="H2399">
        <v>2500</v>
      </c>
      <c r="I2399">
        <v>375</v>
      </c>
      <c r="J2399">
        <v>2231.25</v>
      </c>
      <c r="K2399" t="s">
        <v>18</v>
      </c>
      <c r="L2399">
        <v>106.25</v>
      </c>
      <c r="M2399" t="s">
        <v>25</v>
      </c>
      <c r="N2399">
        <v>0</v>
      </c>
      <c r="O2399">
        <v>0</v>
      </c>
      <c r="P2399" t="s">
        <v>117</v>
      </c>
      <c r="Q2399" t="s">
        <v>745</v>
      </c>
      <c r="R2399" t="s">
        <v>21</v>
      </c>
    </row>
    <row r="2400" spans="1:18" hidden="1" x14ac:dyDescent="0.25">
      <c r="A2400">
        <v>30734</v>
      </c>
      <c r="B2400">
        <v>2912</v>
      </c>
      <c r="C2400" s="1">
        <v>43463</v>
      </c>
      <c r="D2400" t="s">
        <v>46</v>
      </c>
      <c r="E2400">
        <v>1</v>
      </c>
      <c r="F2400">
        <v>1</v>
      </c>
      <c r="G2400">
        <v>0</v>
      </c>
      <c r="H2400">
        <v>2381</v>
      </c>
      <c r="I2400">
        <v>357.15</v>
      </c>
      <c r="J2400">
        <v>2125.04</v>
      </c>
      <c r="K2400" t="s">
        <v>18</v>
      </c>
      <c r="L2400">
        <v>101.19</v>
      </c>
      <c r="M2400" t="s">
        <v>25</v>
      </c>
      <c r="N2400">
        <v>0</v>
      </c>
      <c r="O2400">
        <v>0</v>
      </c>
      <c r="P2400" t="s">
        <v>117</v>
      </c>
      <c r="Q2400" t="s">
        <v>745</v>
      </c>
      <c r="R2400" t="s">
        <v>21</v>
      </c>
    </row>
    <row r="2401" spans="1:18" hidden="1" x14ac:dyDescent="0.25">
      <c r="A2401">
        <v>132</v>
      </c>
      <c r="B2401">
        <v>2324</v>
      </c>
      <c r="C2401" s="1">
        <v>43033</v>
      </c>
      <c r="D2401" t="s">
        <v>46</v>
      </c>
      <c r="E2401">
        <v>1</v>
      </c>
      <c r="F2401">
        <v>1</v>
      </c>
      <c r="G2401">
        <v>0</v>
      </c>
      <c r="H2401">
        <v>4000</v>
      </c>
      <c r="I2401">
        <v>800</v>
      </c>
      <c r="J2401">
        <v>3360</v>
      </c>
      <c r="K2401" t="s">
        <v>18</v>
      </c>
      <c r="L2401">
        <v>160</v>
      </c>
      <c r="M2401" t="s">
        <v>25</v>
      </c>
      <c r="N2401">
        <v>0</v>
      </c>
      <c r="O2401">
        <v>0</v>
      </c>
      <c r="P2401" t="s">
        <v>110</v>
      </c>
      <c r="Q2401" t="s">
        <v>745</v>
      </c>
      <c r="R2401" t="s">
        <v>21</v>
      </c>
    </row>
    <row r="2402" spans="1:18" hidden="1" x14ac:dyDescent="0.25">
      <c r="A2402">
        <v>675</v>
      </c>
      <c r="B2402">
        <v>2851</v>
      </c>
      <c r="C2402" s="1">
        <v>43410</v>
      </c>
      <c r="D2402" t="s">
        <v>46</v>
      </c>
      <c r="E2402">
        <v>1</v>
      </c>
      <c r="F2402">
        <v>1</v>
      </c>
      <c r="G2402">
        <v>0</v>
      </c>
      <c r="H2402">
        <v>5000</v>
      </c>
      <c r="I2402">
        <v>1000</v>
      </c>
      <c r="J2402">
        <v>4200</v>
      </c>
      <c r="K2402" t="s">
        <v>18</v>
      </c>
      <c r="L2402">
        <v>200</v>
      </c>
      <c r="M2402" t="s">
        <v>25</v>
      </c>
      <c r="N2402">
        <v>0</v>
      </c>
      <c r="O2402">
        <v>0</v>
      </c>
      <c r="P2402" t="s">
        <v>110</v>
      </c>
      <c r="Q2402" t="s">
        <v>745</v>
      </c>
      <c r="R2402" t="s">
        <v>21</v>
      </c>
    </row>
    <row r="2403" spans="1:18" hidden="1" x14ac:dyDescent="0.25">
      <c r="A2403">
        <v>202153</v>
      </c>
      <c r="B2403">
        <v>4328</v>
      </c>
      <c r="C2403" s="1">
        <v>44683</v>
      </c>
      <c r="D2403" t="s">
        <v>46</v>
      </c>
      <c r="E2403">
        <v>1</v>
      </c>
      <c r="F2403">
        <v>1</v>
      </c>
      <c r="G2403">
        <v>0</v>
      </c>
      <c r="H2403">
        <v>4750</v>
      </c>
      <c r="I2403">
        <v>950</v>
      </c>
      <c r="J2403">
        <v>3990</v>
      </c>
      <c r="K2403" t="s">
        <v>18</v>
      </c>
      <c r="L2403">
        <v>190</v>
      </c>
      <c r="M2403" t="s">
        <v>25</v>
      </c>
      <c r="N2403">
        <v>0</v>
      </c>
      <c r="O2403">
        <v>0</v>
      </c>
      <c r="P2403" t="s">
        <v>110</v>
      </c>
      <c r="Q2403" t="s">
        <v>745</v>
      </c>
      <c r="R2403" t="s">
        <v>21</v>
      </c>
    </row>
    <row r="2404" spans="1:18" hidden="1" x14ac:dyDescent="0.25">
      <c r="A2404">
        <v>222349</v>
      </c>
      <c r="B2404">
        <v>4527</v>
      </c>
      <c r="C2404" s="1">
        <v>44838</v>
      </c>
      <c r="D2404" t="s">
        <v>348</v>
      </c>
      <c r="E2404">
        <v>5</v>
      </c>
      <c r="F2404">
        <v>5</v>
      </c>
      <c r="G2404">
        <v>0</v>
      </c>
      <c r="H2404">
        <v>57140</v>
      </c>
      <c r="I2404">
        <v>11428</v>
      </c>
      <c r="J2404">
        <v>47997.599999999999</v>
      </c>
      <c r="K2404" t="s">
        <v>18</v>
      </c>
      <c r="L2404">
        <v>2285.6</v>
      </c>
      <c r="M2404" t="s">
        <v>25</v>
      </c>
      <c r="N2404">
        <v>0</v>
      </c>
      <c r="O2404">
        <v>0</v>
      </c>
      <c r="P2404" t="s">
        <v>110</v>
      </c>
      <c r="Q2404" t="s">
        <v>745</v>
      </c>
      <c r="R2404" t="s">
        <v>21</v>
      </c>
    </row>
    <row r="2405" spans="1:18" hidden="1" x14ac:dyDescent="0.25">
      <c r="A2405">
        <v>222282</v>
      </c>
      <c r="B2405">
        <v>4460</v>
      </c>
      <c r="C2405" s="1">
        <v>44798</v>
      </c>
      <c r="D2405" t="s">
        <v>46</v>
      </c>
      <c r="E2405">
        <v>1</v>
      </c>
      <c r="F2405">
        <v>1</v>
      </c>
      <c r="G2405">
        <v>0</v>
      </c>
      <c r="H2405">
        <v>14250</v>
      </c>
      <c r="I2405">
        <v>2850</v>
      </c>
      <c r="J2405">
        <v>11970</v>
      </c>
      <c r="K2405" t="s">
        <v>18</v>
      </c>
      <c r="L2405">
        <v>570</v>
      </c>
      <c r="M2405" t="s">
        <v>25</v>
      </c>
      <c r="N2405">
        <v>0</v>
      </c>
      <c r="O2405">
        <v>0</v>
      </c>
      <c r="P2405" t="s">
        <v>110</v>
      </c>
      <c r="Q2405" t="s">
        <v>745</v>
      </c>
      <c r="R2405" t="s">
        <v>21</v>
      </c>
    </row>
    <row r="2406" spans="1:18" hidden="1" x14ac:dyDescent="0.25">
      <c r="A2406">
        <v>121050</v>
      </c>
      <c r="B2406">
        <v>3233</v>
      </c>
      <c r="C2406" s="1">
        <v>43758</v>
      </c>
      <c r="D2406" t="s">
        <v>46</v>
      </c>
      <c r="E2406">
        <v>1</v>
      </c>
      <c r="F2406">
        <v>1</v>
      </c>
      <c r="G2406">
        <v>0</v>
      </c>
      <c r="H2406">
        <v>5000</v>
      </c>
      <c r="I2406">
        <v>1000</v>
      </c>
      <c r="J2406">
        <v>4200</v>
      </c>
      <c r="K2406" t="s">
        <v>18</v>
      </c>
      <c r="L2406">
        <v>200</v>
      </c>
      <c r="M2406" t="s">
        <v>25</v>
      </c>
      <c r="N2406">
        <v>0</v>
      </c>
      <c r="O2406">
        <v>0</v>
      </c>
      <c r="P2406" t="s">
        <v>99</v>
      </c>
      <c r="Q2406" t="s">
        <v>745</v>
      </c>
      <c r="R2406" t="s">
        <v>21</v>
      </c>
    </row>
    <row r="2407" spans="1:18" hidden="1" x14ac:dyDescent="0.25">
      <c r="A2407">
        <v>654</v>
      </c>
      <c r="B2407">
        <v>2830</v>
      </c>
      <c r="C2407" s="1">
        <v>43405</v>
      </c>
      <c r="D2407" t="s">
        <v>46</v>
      </c>
      <c r="E2407">
        <v>1</v>
      </c>
      <c r="F2407">
        <v>1</v>
      </c>
      <c r="G2407">
        <v>0</v>
      </c>
      <c r="H2407">
        <v>5000</v>
      </c>
      <c r="I2407">
        <v>1000</v>
      </c>
      <c r="J2407">
        <v>4200</v>
      </c>
      <c r="K2407" t="s">
        <v>18</v>
      </c>
      <c r="L2407">
        <v>200</v>
      </c>
      <c r="M2407" t="s">
        <v>25</v>
      </c>
      <c r="N2407">
        <v>0</v>
      </c>
      <c r="O2407">
        <v>0</v>
      </c>
      <c r="P2407" t="s">
        <v>99</v>
      </c>
      <c r="Q2407" t="s">
        <v>745</v>
      </c>
      <c r="R2407" t="s">
        <v>21</v>
      </c>
    </row>
    <row r="2408" spans="1:18" hidden="1" x14ac:dyDescent="0.25">
      <c r="A2408">
        <v>359</v>
      </c>
      <c r="B2408">
        <v>2545</v>
      </c>
      <c r="C2408" s="1">
        <v>43176</v>
      </c>
      <c r="D2408" t="s">
        <v>46</v>
      </c>
      <c r="E2408">
        <v>1</v>
      </c>
      <c r="F2408">
        <v>1</v>
      </c>
      <c r="G2408">
        <v>0</v>
      </c>
      <c r="H2408">
        <v>4000</v>
      </c>
      <c r="I2408">
        <v>800</v>
      </c>
      <c r="J2408">
        <v>3360</v>
      </c>
      <c r="K2408" t="s">
        <v>18</v>
      </c>
      <c r="L2408">
        <v>160</v>
      </c>
      <c r="M2408" t="s">
        <v>25</v>
      </c>
      <c r="N2408">
        <v>0</v>
      </c>
      <c r="O2408">
        <v>0</v>
      </c>
      <c r="P2408" t="s">
        <v>99</v>
      </c>
      <c r="Q2408" t="s">
        <v>745</v>
      </c>
      <c r="R2408" t="s">
        <v>21</v>
      </c>
    </row>
    <row r="2409" spans="1:18" hidden="1" x14ac:dyDescent="0.25">
      <c r="A2409">
        <v>568</v>
      </c>
      <c r="B2409">
        <v>2745</v>
      </c>
      <c r="C2409" s="1">
        <v>43342</v>
      </c>
      <c r="D2409" t="s">
        <v>851</v>
      </c>
      <c r="E2409">
        <v>1</v>
      </c>
      <c r="F2409">
        <v>1</v>
      </c>
      <c r="G2409">
        <v>0</v>
      </c>
      <c r="H2409">
        <v>5000</v>
      </c>
      <c r="I2409">
        <v>1000</v>
      </c>
      <c r="J2409">
        <v>4200</v>
      </c>
      <c r="K2409" t="s">
        <v>18</v>
      </c>
      <c r="L2409">
        <v>200</v>
      </c>
      <c r="M2409" t="s">
        <v>25</v>
      </c>
      <c r="N2409">
        <v>0</v>
      </c>
      <c r="O2409">
        <v>0</v>
      </c>
      <c r="P2409" t="s">
        <v>99</v>
      </c>
      <c r="Q2409" t="s">
        <v>745</v>
      </c>
      <c r="R2409" t="s">
        <v>21</v>
      </c>
    </row>
    <row r="2410" spans="1:18" hidden="1" x14ac:dyDescent="0.25">
      <c r="A2410">
        <v>389</v>
      </c>
      <c r="B2410">
        <v>2573</v>
      </c>
      <c r="C2410" s="1">
        <v>43206</v>
      </c>
      <c r="D2410" t="s">
        <v>46</v>
      </c>
      <c r="E2410">
        <v>1</v>
      </c>
      <c r="F2410">
        <v>1</v>
      </c>
      <c r="G2410">
        <v>0</v>
      </c>
      <c r="H2410">
        <v>4000</v>
      </c>
      <c r="I2410">
        <v>800</v>
      </c>
      <c r="J2410">
        <v>3360</v>
      </c>
      <c r="K2410" t="s">
        <v>18</v>
      </c>
      <c r="L2410">
        <v>160</v>
      </c>
      <c r="M2410" t="s">
        <v>25</v>
      </c>
      <c r="N2410">
        <v>0</v>
      </c>
      <c r="O2410">
        <v>0</v>
      </c>
      <c r="P2410" t="s">
        <v>99</v>
      </c>
      <c r="Q2410" t="s">
        <v>745</v>
      </c>
      <c r="R2410" t="s">
        <v>21</v>
      </c>
    </row>
    <row r="2411" spans="1:18" hidden="1" x14ac:dyDescent="0.25">
      <c r="A2411">
        <v>313</v>
      </c>
      <c r="B2411">
        <v>2501</v>
      </c>
      <c r="C2411" s="1">
        <v>43147</v>
      </c>
      <c r="D2411" t="s">
        <v>46</v>
      </c>
      <c r="E2411">
        <v>1</v>
      </c>
      <c r="F2411">
        <v>1</v>
      </c>
      <c r="G2411">
        <v>0</v>
      </c>
      <c r="H2411">
        <v>5000</v>
      </c>
      <c r="I2411">
        <v>1000</v>
      </c>
      <c r="J2411">
        <v>4200</v>
      </c>
      <c r="K2411" t="s">
        <v>18</v>
      </c>
      <c r="L2411">
        <v>200</v>
      </c>
      <c r="M2411" t="s">
        <v>25</v>
      </c>
      <c r="N2411">
        <v>0</v>
      </c>
      <c r="O2411">
        <v>0</v>
      </c>
      <c r="P2411" t="s">
        <v>99</v>
      </c>
      <c r="Q2411" t="s">
        <v>745</v>
      </c>
      <c r="R2411" t="s">
        <v>21</v>
      </c>
    </row>
    <row r="2412" spans="1:18" hidden="1" x14ac:dyDescent="0.25">
      <c r="A2412">
        <v>131</v>
      </c>
      <c r="B2412">
        <v>2323</v>
      </c>
      <c r="C2412" s="1">
        <v>43033</v>
      </c>
      <c r="D2412" t="s">
        <v>46</v>
      </c>
      <c r="E2412">
        <v>1</v>
      </c>
      <c r="F2412">
        <v>1</v>
      </c>
      <c r="G2412">
        <v>0</v>
      </c>
      <c r="H2412">
        <v>4800</v>
      </c>
      <c r="I2412">
        <v>960</v>
      </c>
      <c r="J2412">
        <v>4032</v>
      </c>
      <c r="K2412" t="s">
        <v>18</v>
      </c>
      <c r="L2412">
        <v>192</v>
      </c>
      <c r="M2412" t="s">
        <v>25</v>
      </c>
      <c r="N2412">
        <v>0</v>
      </c>
      <c r="O2412">
        <v>0</v>
      </c>
      <c r="P2412" t="s">
        <v>99</v>
      </c>
      <c r="Q2412" t="s">
        <v>745</v>
      </c>
      <c r="R2412" t="s">
        <v>21</v>
      </c>
    </row>
    <row r="2413" spans="1:18" hidden="1" x14ac:dyDescent="0.25">
      <c r="A2413">
        <v>80867</v>
      </c>
      <c r="B2413">
        <v>3051</v>
      </c>
      <c r="C2413" s="1">
        <v>43589</v>
      </c>
      <c r="D2413" t="s">
        <v>46</v>
      </c>
      <c r="E2413">
        <v>1</v>
      </c>
      <c r="F2413">
        <v>1</v>
      </c>
      <c r="G2413">
        <v>0</v>
      </c>
      <c r="H2413">
        <v>4000</v>
      </c>
      <c r="I2413">
        <v>800</v>
      </c>
      <c r="J2413">
        <v>3360</v>
      </c>
      <c r="K2413" t="s">
        <v>18</v>
      </c>
      <c r="L2413">
        <v>160</v>
      </c>
      <c r="M2413" t="s">
        <v>25</v>
      </c>
      <c r="N2413">
        <v>0</v>
      </c>
      <c r="O2413">
        <v>0</v>
      </c>
      <c r="P2413" t="s">
        <v>99</v>
      </c>
      <c r="Q2413" t="s">
        <v>745</v>
      </c>
      <c r="R2413" t="s">
        <v>21</v>
      </c>
    </row>
    <row r="2414" spans="1:18" hidden="1" x14ac:dyDescent="0.25">
      <c r="A2414">
        <v>222619</v>
      </c>
      <c r="B2414">
        <v>4784</v>
      </c>
      <c r="C2414" s="1">
        <v>45115</v>
      </c>
      <c r="D2414" t="s">
        <v>88</v>
      </c>
      <c r="E2414">
        <v>5</v>
      </c>
      <c r="F2414">
        <v>5</v>
      </c>
      <c r="G2414">
        <v>0</v>
      </c>
      <c r="H2414">
        <v>15000</v>
      </c>
      <c r="I2414">
        <v>3000</v>
      </c>
      <c r="J2414">
        <v>12600</v>
      </c>
      <c r="K2414" t="s">
        <v>18</v>
      </c>
      <c r="L2414">
        <v>600</v>
      </c>
      <c r="M2414" t="s">
        <v>25</v>
      </c>
      <c r="N2414">
        <v>0</v>
      </c>
      <c r="O2414">
        <v>0</v>
      </c>
      <c r="P2414" t="s">
        <v>80</v>
      </c>
      <c r="Q2414" t="s">
        <v>745</v>
      </c>
      <c r="R2414" t="s">
        <v>21</v>
      </c>
    </row>
    <row r="2415" spans="1:18" hidden="1" x14ac:dyDescent="0.25">
      <c r="A2415">
        <v>141341</v>
      </c>
      <c r="B2415">
        <v>3519</v>
      </c>
      <c r="C2415" s="1">
        <v>44055</v>
      </c>
      <c r="D2415" t="s">
        <v>46</v>
      </c>
      <c r="E2415">
        <v>1</v>
      </c>
      <c r="F2415">
        <v>1</v>
      </c>
      <c r="G2415">
        <v>0</v>
      </c>
      <c r="H2415">
        <v>5760</v>
      </c>
      <c r="I2415">
        <v>1152</v>
      </c>
      <c r="J2415">
        <v>4838.3999999999996</v>
      </c>
      <c r="K2415" t="s">
        <v>18</v>
      </c>
      <c r="L2415">
        <v>230.4</v>
      </c>
      <c r="M2415" t="s">
        <v>25</v>
      </c>
      <c r="N2415">
        <v>0</v>
      </c>
      <c r="O2415">
        <v>0</v>
      </c>
      <c r="P2415" t="s">
        <v>76</v>
      </c>
      <c r="Q2415" t="s">
        <v>745</v>
      </c>
      <c r="R2415" t="s">
        <v>21</v>
      </c>
    </row>
    <row r="2416" spans="1:18" hidden="1" x14ac:dyDescent="0.25">
      <c r="A2416">
        <v>171828</v>
      </c>
      <c r="B2416">
        <v>4003</v>
      </c>
      <c r="C2416" s="1">
        <v>44436</v>
      </c>
      <c r="D2416" t="s">
        <v>46</v>
      </c>
      <c r="E2416">
        <v>1</v>
      </c>
      <c r="F2416">
        <v>1</v>
      </c>
      <c r="G2416">
        <v>0</v>
      </c>
      <c r="H2416">
        <v>2800</v>
      </c>
      <c r="I2416">
        <v>560</v>
      </c>
      <c r="J2416">
        <v>2352</v>
      </c>
      <c r="K2416" t="s">
        <v>18</v>
      </c>
      <c r="L2416">
        <v>112</v>
      </c>
      <c r="M2416" t="s">
        <v>25</v>
      </c>
      <c r="N2416">
        <v>0</v>
      </c>
      <c r="O2416">
        <v>0</v>
      </c>
      <c r="P2416" t="s">
        <v>76</v>
      </c>
      <c r="Q2416" t="s">
        <v>745</v>
      </c>
      <c r="R2416" t="s">
        <v>21</v>
      </c>
    </row>
    <row r="2417" spans="1:18" hidden="1" x14ac:dyDescent="0.25">
      <c r="A2417">
        <v>80837</v>
      </c>
      <c r="B2417">
        <v>3021</v>
      </c>
      <c r="C2417" s="1">
        <v>43562</v>
      </c>
      <c r="D2417" t="s">
        <v>46</v>
      </c>
      <c r="E2417">
        <v>1</v>
      </c>
      <c r="F2417">
        <v>1</v>
      </c>
      <c r="G2417">
        <v>0</v>
      </c>
      <c r="H2417">
        <v>4000</v>
      </c>
      <c r="I2417">
        <v>800</v>
      </c>
      <c r="J2417">
        <v>3360</v>
      </c>
      <c r="K2417" t="s">
        <v>18</v>
      </c>
      <c r="L2417">
        <v>160</v>
      </c>
      <c r="M2417" t="s">
        <v>25</v>
      </c>
      <c r="N2417">
        <v>0</v>
      </c>
      <c r="O2417">
        <v>0</v>
      </c>
      <c r="P2417" t="s">
        <v>65</v>
      </c>
      <c r="Q2417" t="s">
        <v>745</v>
      </c>
      <c r="R2417" t="s">
        <v>21</v>
      </c>
    </row>
    <row r="2418" spans="1:18" hidden="1" x14ac:dyDescent="0.25">
      <c r="A2418">
        <v>70772</v>
      </c>
      <c r="B2418">
        <v>2956</v>
      </c>
      <c r="C2418" s="1">
        <v>43491</v>
      </c>
      <c r="D2418" t="s">
        <v>852</v>
      </c>
      <c r="E2418">
        <v>1</v>
      </c>
      <c r="F2418">
        <v>1</v>
      </c>
      <c r="G2418">
        <v>0</v>
      </c>
      <c r="H2418">
        <v>15000</v>
      </c>
      <c r="I2418">
        <v>3000</v>
      </c>
      <c r="J2418">
        <v>12600</v>
      </c>
      <c r="K2418" t="s">
        <v>18</v>
      </c>
      <c r="L2418">
        <v>600</v>
      </c>
      <c r="M2418" t="s">
        <v>25</v>
      </c>
      <c r="N2418">
        <v>0</v>
      </c>
      <c r="O2418">
        <v>0</v>
      </c>
      <c r="P2418" t="s">
        <v>65</v>
      </c>
      <c r="Q2418" t="s">
        <v>745</v>
      </c>
      <c r="R2418" t="s">
        <v>21</v>
      </c>
    </row>
    <row r="2419" spans="1:18" hidden="1" x14ac:dyDescent="0.25">
      <c r="A2419">
        <v>90940</v>
      </c>
      <c r="B2419">
        <v>3118</v>
      </c>
      <c r="C2419" s="1">
        <v>43667</v>
      </c>
      <c r="D2419" t="s">
        <v>853</v>
      </c>
      <c r="E2419">
        <v>1</v>
      </c>
      <c r="F2419">
        <v>1</v>
      </c>
      <c r="G2419">
        <v>0</v>
      </c>
      <c r="H2419">
        <v>50000</v>
      </c>
      <c r="I2419">
        <v>10000</v>
      </c>
      <c r="J2419">
        <v>42000</v>
      </c>
      <c r="K2419" t="s">
        <v>18</v>
      </c>
      <c r="L2419">
        <v>2000</v>
      </c>
      <c r="M2419" t="s">
        <v>25</v>
      </c>
      <c r="N2419">
        <v>0</v>
      </c>
      <c r="O2419">
        <v>0</v>
      </c>
      <c r="P2419" t="s">
        <v>65</v>
      </c>
      <c r="Q2419" t="s">
        <v>745</v>
      </c>
      <c r="R2419" t="s">
        <v>21</v>
      </c>
    </row>
    <row r="2420" spans="1:18" hidden="1" x14ac:dyDescent="0.25">
      <c r="A2420">
        <v>111010</v>
      </c>
      <c r="B2420">
        <v>3191</v>
      </c>
      <c r="C2420" s="1">
        <v>43730</v>
      </c>
      <c r="D2420" t="s">
        <v>46</v>
      </c>
      <c r="E2420">
        <v>1</v>
      </c>
      <c r="F2420">
        <v>1</v>
      </c>
      <c r="G2420">
        <v>0</v>
      </c>
      <c r="H2420">
        <v>18000</v>
      </c>
      <c r="I2420">
        <v>3600</v>
      </c>
      <c r="J2420">
        <v>15120</v>
      </c>
      <c r="K2420" t="s">
        <v>18</v>
      </c>
      <c r="L2420">
        <v>720</v>
      </c>
      <c r="M2420" t="s">
        <v>25</v>
      </c>
      <c r="N2420">
        <v>0</v>
      </c>
      <c r="O2420">
        <v>0</v>
      </c>
      <c r="P2420" t="s">
        <v>65</v>
      </c>
      <c r="Q2420" t="s">
        <v>745</v>
      </c>
      <c r="R2420" t="s">
        <v>21</v>
      </c>
    </row>
    <row r="2421" spans="1:18" hidden="1" x14ac:dyDescent="0.25">
      <c r="A2421">
        <v>284</v>
      </c>
      <c r="B2421">
        <v>2475</v>
      </c>
      <c r="C2421" s="1">
        <v>43127</v>
      </c>
      <c r="D2421" t="s">
        <v>46</v>
      </c>
      <c r="E2421">
        <v>1</v>
      </c>
      <c r="F2421">
        <v>1</v>
      </c>
      <c r="G2421">
        <v>0</v>
      </c>
      <c r="H2421">
        <v>15000</v>
      </c>
      <c r="I2421">
        <v>3000</v>
      </c>
      <c r="J2421">
        <v>12600</v>
      </c>
      <c r="K2421" t="s">
        <v>18</v>
      </c>
      <c r="L2421">
        <v>600</v>
      </c>
      <c r="M2421" t="s">
        <v>25</v>
      </c>
      <c r="N2421">
        <v>0</v>
      </c>
      <c r="O2421">
        <v>0</v>
      </c>
      <c r="P2421" t="s">
        <v>65</v>
      </c>
      <c r="Q2421" t="s">
        <v>745</v>
      </c>
      <c r="R2421" t="s">
        <v>21</v>
      </c>
    </row>
    <row r="2422" spans="1:18" hidden="1" x14ac:dyDescent="0.25">
      <c r="A2422">
        <v>439</v>
      </c>
      <c r="B2422">
        <v>2619</v>
      </c>
      <c r="C2422" s="1">
        <v>43244</v>
      </c>
      <c r="D2422" t="s">
        <v>46</v>
      </c>
      <c r="E2422">
        <v>1</v>
      </c>
      <c r="F2422">
        <v>1</v>
      </c>
      <c r="G2422">
        <v>0</v>
      </c>
      <c r="H2422">
        <v>6000</v>
      </c>
      <c r="I2422">
        <v>1200</v>
      </c>
      <c r="J2422">
        <v>5040</v>
      </c>
      <c r="K2422" t="s">
        <v>18</v>
      </c>
      <c r="L2422">
        <v>240</v>
      </c>
      <c r="M2422" t="s">
        <v>25</v>
      </c>
      <c r="N2422">
        <v>0</v>
      </c>
      <c r="O2422">
        <v>0</v>
      </c>
      <c r="P2422" t="s">
        <v>65</v>
      </c>
      <c r="Q2422" t="s">
        <v>745</v>
      </c>
      <c r="R2422" t="s">
        <v>21</v>
      </c>
    </row>
    <row r="2423" spans="1:18" hidden="1" x14ac:dyDescent="0.25">
      <c r="A2423">
        <v>302</v>
      </c>
      <c r="B2423">
        <v>2491</v>
      </c>
      <c r="C2423" s="1">
        <v>43134</v>
      </c>
      <c r="D2423" t="s">
        <v>72</v>
      </c>
      <c r="E2423">
        <v>1</v>
      </c>
      <c r="F2423">
        <v>1</v>
      </c>
      <c r="G2423">
        <v>0</v>
      </c>
      <c r="H2423">
        <v>3500</v>
      </c>
      <c r="I2423">
        <v>700</v>
      </c>
      <c r="J2423">
        <v>2940</v>
      </c>
      <c r="K2423" t="s">
        <v>18</v>
      </c>
      <c r="L2423">
        <v>140</v>
      </c>
      <c r="M2423" t="s">
        <v>25</v>
      </c>
      <c r="N2423">
        <v>0</v>
      </c>
      <c r="O2423">
        <v>0</v>
      </c>
      <c r="P2423" t="s">
        <v>65</v>
      </c>
      <c r="Q2423" t="s">
        <v>745</v>
      </c>
      <c r="R2423" t="s">
        <v>21</v>
      </c>
    </row>
    <row r="2424" spans="1:18" hidden="1" x14ac:dyDescent="0.25">
      <c r="A2424">
        <v>162</v>
      </c>
      <c r="B2424">
        <v>2354</v>
      </c>
      <c r="C2424" s="1">
        <v>43052</v>
      </c>
      <c r="D2424" t="s">
        <v>46</v>
      </c>
      <c r="E2424">
        <v>1</v>
      </c>
      <c r="F2424">
        <v>1</v>
      </c>
      <c r="G2424">
        <v>0</v>
      </c>
      <c r="H2424">
        <v>4800</v>
      </c>
      <c r="I2424">
        <v>960</v>
      </c>
      <c r="J2424">
        <v>4032</v>
      </c>
      <c r="K2424" t="s">
        <v>18</v>
      </c>
      <c r="L2424">
        <v>192</v>
      </c>
      <c r="M2424" t="s">
        <v>25</v>
      </c>
      <c r="N2424">
        <v>0</v>
      </c>
      <c r="O2424">
        <v>0</v>
      </c>
      <c r="P2424" t="s">
        <v>65</v>
      </c>
      <c r="Q2424" t="s">
        <v>745</v>
      </c>
      <c r="R2424" t="s">
        <v>21</v>
      </c>
    </row>
    <row r="2425" spans="1:18" hidden="1" x14ac:dyDescent="0.25">
      <c r="A2425">
        <v>151413</v>
      </c>
      <c r="B2425">
        <v>3591</v>
      </c>
      <c r="C2425" s="1">
        <v>44110</v>
      </c>
      <c r="D2425" t="s">
        <v>46</v>
      </c>
      <c r="E2425">
        <v>1</v>
      </c>
      <c r="F2425">
        <v>1</v>
      </c>
      <c r="G2425">
        <v>0</v>
      </c>
      <c r="H2425">
        <v>18000</v>
      </c>
      <c r="I2425">
        <v>3600</v>
      </c>
      <c r="J2425">
        <v>15120</v>
      </c>
      <c r="K2425" t="s">
        <v>18</v>
      </c>
      <c r="L2425">
        <v>720</v>
      </c>
      <c r="M2425" t="s">
        <v>25</v>
      </c>
      <c r="N2425">
        <v>0</v>
      </c>
      <c r="O2425">
        <v>0</v>
      </c>
      <c r="P2425" t="s">
        <v>65</v>
      </c>
      <c r="Q2425" t="s">
        <v>745</v>
      </c>
      <c r="R2425" t="s">
        <v>21</v>
      </c>
    </row>
    <row r="2426" spans="1:18" hidden="1" x14ac:dyDescent="0.25">
      <c r="A2426">
        <v>161595</v>
      </c>
      <c r="B2426">
        <v>3772</v>
      </c>
      <c r="C2426" s="1">
        <v>44250</v>
      </c>
      <c r="D2426" t="s">
        <v>46</v>
      </c>
      <c r="E2426">
        <v>1</v>
      </c>
      <c r="F2426">
        <v>1</v>
      </c>
      <c r="G2426">
        <v>0</v>
      </c>
      <c r="H2426">
        <v>30000</v>
      </c>
      <c r="I2426">
        <v>6000</v>
      </c>
      <c r="J2426">
        <v>25200</v>
      </c>
      <c r="K2426" t="s">
        <v>18</v>
      </c>
      <c r="L2426">
        <v>1200</v>
      </c>
      <c r="M2426" t="s">
        <v>25</v>
      </c>
      <c r="N2426">
        <v>0</v>
      </c>
      <c r="O2426">
        <v>0</v>
      </c>
      <c r="P2426" t="s">
        <v>65</v>
      </c>
      <c r="Q2426" t="s">
        <v>745</v>
      </c>
      <c r="R2426" t="s">
        <v>21</v>
      </c>
    </row>
    <row r="2427" spans="1:18" hidden="1" x14ac:dyDescent="0.25">
      <c r="A2427">
        <v>161602</v>
      </c>
      <c r="B2427">
        <v>3779</v>
      </c>
      <c r="C2427" s="1">
        <v>44253</v>
      </c>
      <c r="D2427" t="s">
        <v>46</v>
      </c>
      <c r="E2427">
        <v>1</v>
      </c>
      <c r="F2427">
        <v>1</v>
      </c>
      <c r="G2427">
        <v>0</v>
      </c>
      <c r="H2427">
        <v>30000</v>
      </c>
      <c r="I2427">
        <v>6000</v>
      </c>
      <c r="J2427">
        <v>25200</v>
      </c>
      <c r="K2427" t="s">
        <v>18</v>
      </c>
      <c r="L2427">
        <v>1200</v>
      </c>
      <c r="M2427" t="s">
        <v>25</v>
      </c>
      <c r="N2427">
        <v>0</v>
      </c>
      <c r="O2427">
        <v>0</v>
      </c>
      <c r="P2427" t="s">
        <v>65</v>
      </c>
      <c r="Q2427" t="s">
        <v>745</v>
      </c>
      <c r="R2427" t="s">
        <v>21</v>
      </c>
    </row>
    <row r="2428" spans="1:18" hidden="1" x14ac:dyDescent="0.25">
      <c r="A2428">
        <v>172042</v>
      </c>
      <c r="B2428">
        <v>4214</v>
      </c>
      <c r="C2428" s="1">
        <v>44596</v>
      </c>
      <c r="D2428" t="s">
        <v>46</v>
      </c>
      <c r="E2428">
        <v>1</v>
      </c>
      <c r="F2428">
        <v>1</v>
      </c>
      <c r="G2428">
        <v>0</v>
      </c>
      <c r="H2428">
        <v>1600</v>
      </c>
      <c r="I2428">
        <v>320</v>
      </c>
      <c r="J2428">
        <v>1344</v>
      </c>
      <c r="K2428" t="s">
        <v>18</v>
      </c>
      <c r="L2428">
        <v>64</v>
      </c>
      <c r="M2428" t="s">
        <v>25</v>
      </c>
      <c r="N2428">
        <v>0</v>
      </c>
      <c r="O2428">
        <v>0</v>
      </c>
      <c r="P2428" t="s">
        <v>365</v>
      </c>
      <c r="Q2428" t="s">
        <v>745</v>
      </c>
      <c r="R2428" t="s">
        <v>21</v>
      </c>
    </row>
    <row r="2429" spans="1:18" hidden="1" x14ac:dyDescent="0.25">
      <c r="A2429">
        <v>172055</v>
      </c>
      <c r="B2429">
        <v>4227</v>
      </c>
      <c r="C2429" s="1">
        <v>44613</v>
      </c>
      <c r="D2429" t="s">
        <v>46</v>
      </c>
      <c r="E2429">
        <v>1</v>
      </c>
      <c r="F2429">
        <v>1</v>
      </c>
      <c r="G2429">
        <v>0</v>
      </c>
      <c r="H2429">
        <v>2375</v>
      </c>
      <c r="I2429">
        <v>475</v>
      </c>
      <c r="J2429">
        <v>1995</v>
      </c>
      <c r="K2429" t="s">
        <v>18</v>
      </c>
      <c r="L2429">
        <v>95</v>
      </c>
      <c r="M2429" t="s">
        <v>25</v>
      </c>
      <c r="N2429">
        <v>0</v>
      </c>
      <c r="O2429">
        <v>0</v>
      </c>
      <c r="P2429" t="s">
        <v>854</v>
      </c>
      <c r="Q2429" t="s">
        <v>745</v>
      </c>
      <c r="R2429" t="s">
        <v>21</v>
      </c>
    </row>
    <row r="2430" spans="1:18" hidden="1" x14ac:dyDescent="0.25">
      <c r="A2430">
        <v>222506</v>
      </c>
      <c r="B2430">
        <v>4674</v>
      </c>
      <c r="C2430" s="1">
        <v>44984</v>
      </c>
      <c r="D2430" t="s">
        <v>46</v>
      </c>
      <c r="E2430">
        <v>1</v>
      </c>
      <c r="F2430">
        <v>1</v>
      </c>
      <c r="G2430">
        <v>0</v>
      </c>
      <c r="H2430">
        <v>2375</v>
      </c>
      <c r="I2430">
        <v>475</v>
      </c>
      <c r="J2430">
        <v>1995</v>
      </c>
      <c r="K2430" t="s">
        <v>18</v>
      </c>
      <c r="L2430">
        <v>95</v>
      </c>
      <c r="M2430" t="s">
        <v>25</v>
      </c>
      <c r="N2430">
        <v>0</v>
      </c>
      <c r="O2430">
        <v>0</v>
      </c>
      <c r="P2430" t="s">
        <v>854</v>
      </c>
      <c r="Q2430" t="s">
        <v>745</v>
      </c>
      <c r="R2430" t="s">
        <v>21</v>
      </c>
    </row>
    <row r="2431" spans="1:18" hidden="1" x14ac:dyDescent="0.25">
      <c r="A2431">
        <v>171987</v>
      </c>
      <c r="B2431">
        <v>4161</v>
      </c>
      <c r="C2431" s="1">
        <v>44557</v>
      </c>
      <c r="D2431" t="s">
        <v>46</v>
      </c>
      <c r="E2431">
        <v>1</v>
      </c>
      <c r="F2431">
        <v>1</v>
      </c>
      <c r="G2431">
        <v>0</v>
      </c>
      <c r="H2431">
        <v>5040</v>
      </c>
      <c r="I2431">
        <v>756</v>
      </c>
      <c r="J2431">
        <v>4498.2</v>
      </c>
      <c r="K2431" t="s">
        <v>18</v>
      </c>
      <c r="L2431">
        <v>214.2</v>
      </c>
      <c r="M2431" t="s">
        <v>25</v>
      </c>
      <c r="N2431">
        <v>0</v>
      </c>
      <c r="O2431">
        <v>0</v>
      </c>
      <c r="P2431" t="s">
        <v>855</v>
      </c>
      <c r="Q2431" t="s">
        <v>745</v>
      </c>
      <c r="R2431" t="s">
        <v>21</v>
      </c>
    </row>
    <row r="2432" spans="1:18" hidden="1" x14ac:dyDescent="0.25">
      <c r="A2432">
        <v>171988</v>
      </c>
      <c r="B2432">
        <v>4162</v>
      </c>
      <c r="C2432" s="1">
        <v>44557</v>
      </c>
      <c r="D2432" t="s">
        <v>46</v>
      </c>
      <c r="E2432">
        <v>1</v>
      </c>
      <c r="F2432">
        <v>1</v>
      </c>
      <c r="G2432">
        <v>0</v>
      </c>
      <c r="H2432">
        <v>5040</v>
      </c>
      <c r="I2432">
        <v>756</v>
      </c>
      <c r="J2432">
        <v>4498.2</v>
      </c>
      <c r="K2432" t="s">
        <v>18</v>
      </c>
      <c r="L2432">
        <v>214.2</v>
      </c>
      <c r="M2432" t="s">
        <v>25</v>
      </c>
      <c r="N2432">
        <v>0</v>
      </c>
      <c r="O2432">
        <v>0</v>
      </c>
      <c r="P2432" t="s">
        <v>855</v>
      </c>
      <c r="Q2432" t="s">
        <v>745</v>
      </c>
      <c r="R2432" t="s">
        <v>21</v>
      </c>
    </row>
    <row r="2433" spans="1:18" hidden="1" x14ac:dyDescent="0.25">
      <c r="A2433">
        <v>171989</v>
      </c>
      <c r="B2433">
        <v>4163</v>
      </c>
      <c r="C2433" s="1">
        <v>44557</v>
      </c>
      <c r="D2433" t="s">
        <v>46</v>
      </c>
      <c r="E2433">
        <v>1</v>
      </c>
      <c r="F2433">
        <v>1</v>
      </c>
      <c r="G2433">
        <v>0</v>
      </c>
      <c r="H2433">
        <v>3780</v>
      </c>
      <c r="I2433">
        <v>567</v>
      </c>
      <c r="J2433">
        <v>3373.65</v>
      </c>
      <c r="K2433" t="s">
        <v>18</v>
      </c>
      <c r="L2433">
        <v>160.65</v>
      </c>
      <c r="M2433" t="s">
        <v>25</v>
      </c>
      <c r="N2433">
        <v>0</v>
      </c>
      <c r="O2433">
        <v>0</v>
      </c>
      <c r="P2433" t="s">
        <v>855</v>
      </c>
      <c r="Q2433" t="s">
        <v>745</v>
      </c>
      <c r="R2433" t="s">
        <v>21</v>
      </c>
    </row>
    <row r="2434" spans="1:18" hidden="1" x14ac:dyDescent="0.25">
      <c r="A2434">
        <v>182117</v>
      </c>
      <c r="B2434">
        <v>4290</v>
      </c>
      <c r="C2434" s="1">
        <v>44658</v>
      </c>
      <c r="D2434" t="s">
        <v>46</v>
      </c>
      <c r="E2434">
        <v>1</v>
      </c>
      <c r="F2434">
        <v>1</v>
      </c>
      <c r="G2434">
        <v>0</v>
      </c>
      <c r="H2434">
        <v>525</v>
      </c>
      <c r="I2434">
        <v>105</v>
      </c>
      <c r="J2434">
        <v>441</v>
      </c>
      <c r="K2434" t="s">
        <v>22</v>
      </c>
      <c r="L2434">
        <v>21</v>
      </c>
      <c r="M2434" t="s">
        <v>25</v>
      </c>
      <c r="N2434">
        <v>0</v>
      </c>
      <c r="O2434">
        <v>0</v>
      </c>
      <c r="P2434" t="s">
        <v>856</v>
      </c>
      <c r="Q2434" t="s">
        <v>745</v>
      </c>
      <c r="R2434" t="s">
        <v>21</v>
      </c>
    </row>
    <row r="2435" spans="1:18" hidden="1" x14ac:dyDescent="0.25">
      <c r="A2435">
        <v>202174</v>
      </c>
      <c r="B2435">
        <v>4349</v>
      </c>
      <c r="C2435" s="1">
        <v>44706</v>
      </c>
      <c r="D2435" t="s">
        <v>46</v>
      </c>
      <c r="E2435">
        <v>1</v>
      </c>
      <c r="F2435">
        <v>1</v>
      </c>
      <c r="G2435">
        <v>0</v>
      </c>
      <c r="H2435">
        <v>2000</v>
      </c>
      <c r="I2435">
        <v>300</v>
      </c>
      <c r="J2435">
        <v>1785</v>
      </c>
      <c r="K2435" t="s">
        <v>22</v>
      </c>
      <c r="L2435">
        <v>85</v>
      </c>
      <c r="M2435" t="s">
        <v>25</v>
      </c>
      <c r="N2435">
        <v>0</v>
      </c>
      <c r="O2435">
        <v>0</v>
      </c>
      <c r="P2435" t="s">
        <v>857</v>
      </c>
      <c r="Q2435" t="s">
        <v>745</v>
      </c>
      <c r="R2435" t="s">
        <v>21</v>
      </c>
    </row>
    <row r="2436" spans="1:18" hidden="1" x14ac:dyDescent="0.25">
      <c r="A2436">
        <v>202177</v>
      </c>
      <c r="B2436">
        <v>4352</v>
      </c>
      <c r="C2436" s="1">
        <v>44712</v>
      </c>
      <c r="D2436" t="s">
        <v>46</v>
      </c>
      <c r="E2436">
        <v>1</v>
      </c>
      <c r="F2436">
        <v>1</v>
      </c>
      <c r="G2436">
        <v>0</v>
      </c>
      <c r="H2436">
        <v>2000</v>
      </c>
      <c r="I2436">
        <v>300</v>
      </c>
      <c r="J2436">
        <v>1785</v>
      </c>
      <c r="K2436" t="s">
        <v>22</v>
      </c>
      <c r="L2436">
        <v>85</v>
      </c>
      <c r="M2436" t="s">
        <v>25</v>
      </c>
      <c r="N2436">
        <v>0</v>
      </c>
      <c r="O2436">
        <v>0</v>
      </c>
      <c r="P2436" t="s">
        <v>858</v>
      </c>
      <c r="Q2436" t="s">
        <v>745</v>
      </c>
      <c r="R2436" t="s">
        <v>21</v>
      </c>
    </row>
    <row r="2437" spans="1:18" hidden="1" x14ac:dyDescent="0.25">
      <c r="A2437">
        <v>202159</v>
      </c>
      <c r="B2437">
        <v>4334</v>
      </c>
      <c r="C2437" s="1">
        <v>44686</v>
      </c>
      <c r="D2437" t="s">
        <v>46</v>
      </c>
      <c r="E2437">
        <v>1</v>
      </c>
      <c r="F2437">
        <v>1</v>
      </c>
      <c r="G2437">
        <v>0</v>
      </c>
      <c r="H2437">
        <v>2000</v>
      </c>
      <c r="I2437">
        <v>400</v>
      </c>
      <c r="J2437">
        <v>1680</v>
      </c>
      <c r="K2437" t="s">
        <v>18</v>
      </c>
      <c r="L2437">
        <v>80</v>
      </c>
      <c r="M2437" t="s">
        <v>25</v>
      </c>
      <c r="N2437">
        <v>0</v>
      </c>
      <c r="O2437">
        <v>0</v>
      </c>
      <c r="P2437" t="s">
        <v>859</v>
      </c>
      <c r="Q2437" t="s">
        <v>745</v>
      </c>
      <c r="R2437" t="s">
        <v>21</v>
      </c>
    </row>
    <row r="2438" spans="1:18" hidden="1" x14ac:dyDescent="0.25">
      <c r="A2438">
        <v>222256</v>
      </c>
      <c r="B2438">
        <v>4434</v>
      </c>
      <c r="C2438" s="1">
        <v>44785</v>
      </c>
      <c r="D2438" t="s">
        <v>46</v>
      </c>
      <c r="E2438">
        <v>1</v>
      </c>
      <c r="F2438">
        <v>1</v>
      </c>
      <c r="G2438">
        <v>0</v>
      </c>
      <c r="H2438">
        <v>2000</v>
      </c>
      <c r="I2438">
        <v>400</v>
      </c>
      <c r="J2438">
        <v>1680</v>
      </c>
      <c r="K2438" t="s">
        <v>18</v>
      </c>
      <c r="L2438">
        <v>80</v>
      </c>
      <c r="M2438" t="s">
        <v>25</v>
      </c>
      <c r="N2438">
        <v>0</v>
      </c>
      <c r="O2438">
        <v>0</v>
      </c>
      <c r="P2438" t="s">
        <v>860</v>
      </c>
      <c r="Q2438" t="s">
        <v>745</v>
      </c>
      <c r="R2438" t="s">
        <v>21</v>
      </c>
    </row>
    <row r="2439" spans="1:18" hidden="1" x14ac:dyDescent="0.25">
      <c r="A2439">
        <v>202192</v>
      </c>
      <c r="B2439">
        <v>4367</v>
      </c>
      <c r="C2439" s="1">
        <v>44726</v>
      </c>
      <c r="D2439" t="s">
        <v>46</v>
      </c>
      <c r="E2439">
        <v>1</v>
      </c>
      <c r="F2439">
        <v>1</v>
      </c>
      <c r="G2439">
        <v>0</v>
      </c>
      <c r="H2439">
        <v>2000</v>
      </c>
      <c r="I2439">
        <v>400</v>
      </c>
      <c r="J2439">
        <v>1680</v>
      </c>
      <c r="K2439" t="s">
        <v>22</v>
      </c>
      <c r="L2439">
        <v>80</v>
      </c>
      <c r="M2439" t="s">
        <v>25</v>
      </c>
      <c r="N2439">
        <v>0</v>
      </c>
      <c r="O2439">
        <v>0</v>
      </c>
      <c r="P2439" t="s">
        <v>861</v>
      </c>
      <c r="Q2439" t="s">
        <v>745</v>
      </c>
      <c r="R2439" t="s">
        <v>21</v>
      </c>
    </row>
    <row r="2440" spans="1:18" hidden="1" x14ac:dyDescent="0.25">
      <c r="A2440">
        <v>212228</v>
      </c>
      <c r="B2440">
        <v>4404</v>
      </c>
      <c r="C2440" s="1">
        <v>44770</v>
      </c>
      <c r="D2440" t="s">
        <v>46</v>
      </c>
      <c r="E2440">
        <v>1</v>
      </c>
      <c r="F2440">
        <v>1</v>
      </c>
      <c r="G2440">
        <v>0</v>
      </c>
      <c r="H2440">
        <v>2000</v>
      </c>
      <c r="I2440">
        <v>400</v>
      </c>
      <c r="J2440">
        <v>1680</v>
      </c>
      <c r="K2440" t="s">
        <v>18</v>
      </c>
      <c r="L2440">
        <v>80</v>
      </c>
      <c r="M2440" t="s">
        <v>25</v>
      </c>
      <c r="N2440">
        <v>0</v>
      </c>
      <c r="O2440">
        <v>0</v>
      </c>
      <c r="P2440" t="s">
        <v>862</v>
      </c>
      <c r="Q2440" t="s">
        <v>745</v>
      </c>
      <c r="R2440" t="s">
        <v>21</v>
      </c>
    </row>
    <row r="2441" spans="1:18" hidden="1" x14ac:dyDescent="0.25">
      <c r="A2441">
        <v>212229</v>
      </c>
      <c r="B2441">
        <v>4405</v>
      </c>
      <c r="C2441" s="1">
        <v>44770</v>
      </c>
      <c r="D2441" t="s">
        <v>46</v>
      </c>
      <c r="E2441">
        <v>1</v>
      </c>
      <c r="F2441">
        <v>1</v>
      </c>
      <c r="G2441">
        <v>0</v>
      </c>
      <c r="H2441">
        <v>2000</v>
      </c>
      <c r="I2441">
        <v>400</v>
      </c>
      <c r="J2441">
        <v>1680</v>
      </c>
      <c r="K2441" t="s">
        <v>18</v>
      </c>
      <c r="L2441">
        <v>80</v>
      </c>
      <c r="M2441" t="s">
        <v>25</v>
      </c>
      <c r="N2441">
        <v>0</v>
      </c>
      <c r="O2441">
        <v>0</v>
      </c>
      <c r="P2441" t="s">
        <v>863</v>
      </c>
      <c r="Q2441" t="s">
        <v>745</v>
      </c>
      <c r="R2441" t="s">
        <v>21</v>
      </c>
    </row>
    <row r="2442" spans="1:18" hidden="1" x14ac:dyDescent="0.25">
      <c r="A2442">
        <v>212237</v>
      </c>
      <c r="B2442">
        <v>4413</v>
      </c>
      <c r="C2442" s="1">
        <v>44774</v>
      </c>
      <c r="D2442" t="s">
        <v>46</v>
      </c>
      <c r="E2442">
        <v>1</v>
      </c>
      <c r="F2442">
        <v>1</v>
      </c>
      <c r="G2442">
        <v>0</v>
      </c>
      <c r="H2442">
        <v>25000</v>
      </c>
      <c r="I2442">
        <v>3750</v>
      </c>
      <c r="J2442">
        <v>22312.5</v>
      </c>
      <c r="K2442" t="s">
        <v>18</v>
      </c>
      <c r="L2442">
        <v>1062.5</v>
      </c>
      <c r="M2442" t="s">
        <v>25</v>
      </c>
      <c r="N2442">
        <v>0</v>
      </c>
      <c r="O2442">
        <v>0</v>
      </c>
      <c r="P2442" t="s">
        <v>864</v>
      </c>
      <c r="Q2442" t="s">
        <v>745</v>
      </c>
      <c r="R2442" t="s">
        <v>21</v>
      </c>
    </row>
    <row r="2443" spans="1:18" hidden="1" x14ac:dyDescent="0.25">
      <c r="A2443">
        <v>212238</v>
      </c>
      <c r="B2443">
        <v>4414</v>
      </c>
      <c r="C2443" s="1">
        <v>44775</v>
      </c>
      <c r="D2443" t="s">
        <v>46</v>
      </c>
      <c r="E2443">
        <v>1</v>
      </c>
      <c r="F2443">
        <v>1</v>
      </c>
      <c r="G2443">
        <v>0</v>
      </c>
      <c r="H2443">
        <v>9048</v>
      </c>
      <c r="I2443">
        <v>0</v>
      </c>
      <c r="J2443">
        <v>9048</v>
      </c>
      <c r="K2443" t="s">
        <v>18</v>
      </c>
      <c r="L2443">
        <v>452.4</v>
      </c>
      <c r="M2443" t="s">
        <v>29</v>
      </c>
      <c r="N2443">
        <v>452.4</v>
      </c>
      <c r="O2443">
        <v>0</v>
      </c>
      <c r="P2443" t="s">
        <v>865</v>
      </c>
      <c r="Q2443" t="s">
        <v>745</v>
      </c>
      <c r="R2443" t="s">
        <v>21</v>
      </c>
    </row>
    <row r="2444" spans="1:18" hidden="1" x14ac:dyDescent="0.25">
      <c r="A2444">
        <v>242680</v>
      </c>
      <c r="B2444">
        <v>4841</v>
      </c>
      <c r="C2444" s="1">
        <v>45153</v>
      </c>
      <c r="D2444" t="s">
        <v>56</v>
      </c>
      <c r="E2444">
        <v>2</v>
      </c>
      <c r="F2444">
        <v>1</v>
      </c>
      <c r="G2444">
        <v>1</v>
      </c>
      <c r="H2444">
        <v>15000</v>
      </c>
      <c r="I2444">
        <v>3000</v>
      </c>
      <c r="J2444">
        <v>12600</v>
      </c>
      <c r="K2444" t="s">
        <v>18</v>
      </c>
      <c r="L2444">
        <v>600</v>
      </c>
      <c r="M2444" t="s">
        <v>25</v>
      </c>
      <c r="N2444">
        <v>0</v>
      </c>
      <c r="O2444">
        <v>0</v>
      </c>
      <c r="P2444" t="s">
        <v>866</v>
      </c>
      <c r="Q2444" t="s">
        <v>745</v>
      </c>
      <c r="R2444" t="s">
        <v>21</v>
      </c>
    </row>
    <row r="2445" spans="1:18" hidden="1" x14ac:dyDescent="0.25">
      <c r="A2445">
        <v>222295</v>
      </c>
      <c r="B2445">
        <v>4473</v>
      </c>
      <c r="C2445" s="1">
        <v>44802</v>
      </c>
      <c r="D2445" t="s">
        <v>46</v>
      </c>
      <c r="E2445">
        <v>1</v>
      </c>
      <c r="F2445">
        <v>1</v>
      </c>
      <c r="G2445">
        <v>0</v>
      </c>
      <c r="H2445">
        <v>5000</v>
      </c>
      <c r="I2445">
        <v>1000</v>
      </c>
      <c r="J2445">
        <v>4200</v>
      </c>
      <c r="K2445" t="s">
        <v>18</v>
      </c>
      <c r="L2445">
        <v>200</v>
      </c>
      <c r="M2445" t="s">
        <v>25</v>
      </c>
      <c r="N2445">
        <v>0</v>
      </c>
      <c r="O2445">
        <v>0</v>
      </c>
      <c r="P2445" t="s">
        <v>866</v>
      </c>
      <c r="Q2445" t="s">
        <v>745</v>
      </c>
      <c r="R2445" t="s">
        <v>21</v>
      </c>
    </row>
    <row r="2446" spans="1:18" hidden="1" x14ac:dyDescent="0.25">
      <c r="A2446">
        <v>222297</v>
      </c>
      <c r="B2446">
        <v>4475</v>
      </c>
      <c r="C2446" s="1">
        <v>44802</v>
      </c>
      <c r="D2446" t="s">
        <v>46</v>
      </c>
      <c r="E2446">
        <v>1</v>
      </c>
      <c r="F2446">
        <v>1</v>
      </c>
      <c r="G2446">
        <v>0</v>
      </c>
      <c r="H2446">
        <v>5000</v>
      </c>
      <c r="I2446">
        <v>1000</v>
      </c>
      <c r="J2446">
        <v>4200</v>
      </c>
      <c r="K2446" t="s">
        <v>18</v>
      </c>
      <c r="L2446">
        <v>200</v>
      </c>
      <c r="M2446" t="s">
        <v>25</v>
      </c>
      <c r="N2446">
        <v>0</v>
      </c>
      <c r="O2446">
        <v>0</v>
      </c>
      <c r="P2446" t="s">
        <v>867</v>
      </c>
      <c r="Q2446" t="s">
        <v>745</v>
      </c>
      <c r="R2446" t="s">
        <v>21</v>
      </c>
    </row>
    <row r="2447" spans="1:18" hidden="1" x14ac:dyDescent="0.25">
      <c r="A2447">
        <v>222395</v>
      </c>
      <c r="B2447">
        <v>4568</v>
      </c>
      <c r="C2447" s="1">
        <v>44869</v>
      </c>
      <c r="D2447" t="s">
        <v>46</v>
      </c>
      <c r="E2447">
        <v>1</v>
      </c>
      <c r="F2447">
        <v>1</v>
      </c>
      <c r="G2447">
        <v>0</v>
      </c>
      <c r="H2447">
        <v>2000</v>
      </c>
      <c r="I2447">
        <v>400</v>
      </c>
      <c r="J2447">
        <v>1680</v>
      </c>
      <c r="K2447" t="s">
        <v>18</v>
      </c>
      <c r="L2447">
        <v>80</v>
      </c>
      <c r="M2447" t="s">
        <v>25</v>
      </c>
      <c r="N2447">
        <v>0</v>
      </c>
      <c r="O2447">
        <v>0</v>
      </c>
      <c r="P2447" t="s">
        <v>868</v>
      </c>
      <c r="Q2447" t="s">
        <v>745</v>
      </c>
      <c r="R2447" t="s">
        <v>21</v>
      </c>
    </row>
    <row r="2448" spans="1:18" hidden="1" x14ac:dyDescent="0.25">
      <c r="A2448">
        <v>222397</v>
      </c>
      <c r="B2448">
        <v>4570</v>
      </c>
      <c r="C2448" s="1">
        <v>44869</v>
      </c>
      <c r="D2448" t="s">
        <v>46</v>
      </c>
      <c r="E2448">
        <v>1</v>
      </c>
      <c r="F2448">
        <v>1</v>
      </c>
      <c r="G2448">
        <v>0</v>
      </c>
      <c r="H2448">
        <v>5000</v>
      </c>
      <c r="I2448">
        <v>1000</v>
      </c>
      <c r="J2448">
        <v>4200</v>
      </c>
      <c r="K2448" t="s">
        <v>18</v>
      </c>
      <c r="L2448">
        <v>200</v>
      </c>
      <c r="M2448" t="s">
        <v>25</v>
      </c>
      <c r="N2448">
        <v>0</v>
      </c>
      <c r="O2448">
        <v>0</v>
      </c>
      <c r="P2448" t="s">
        <v>868</v>
      </c>
      <c r="Q2448" t="s">
        <v>745</v>
      </c>
      <c r="R2448" t="s">
        <v>21</v>
      </c>
    </row>
    <row r="2449" spans="1:18" hidden="1" x14ac:dyDescent="0.25">
      <c r="A2449">
        <v>222292</v>
      </c>
      <c r="B2449">
        <v>4470</v>
      </c>
      <c r="C2449" s="1">
        <v>44802</v>
      </c>
      <c r="D2449" t="s">
        <v>46</v>
      </c>
      <c r="E2449">
        <v>1</v>
      </c>
      <c r="F2449">
        <v>1</v>
      </c>
      <c r="G2449">
        <v>0</v>
      </c>
      <c r="H2449">
        <v>3000</v>
      </c>
      <c r="I2449">
        <v>600</v>
      </c>
      <c r="J2449">
        <v>2520</v>
      </c>
      <c r="K2449" t="s">
        <v>18</v>
      </c>
      <c r="L2449">
        <v>120</v>
      </c>
      <c r="M2449" t="s">
        <v>25</v>
      </c>
      <c r="N2449">
        <v>0</v>
      </c>
      <c r="O2449">
        <v>0</v>
      </c>
      <c r="P2449" t="s">
        <v>868</v>
      </c>
      <c r="Q2449" t="s">
        <v>745</v>
      </c>
      <c r="R2449" t="s">
        <v>21</v>
      </c>
    </row>
    <row r="2450" spans="1:18" hidden="1" x14ac:dyDescent="0.25">
      <c r="A2450">
        <v>222294</v>
      </c>
      <c r="B2450">
        <v>4472</v>
      </c>
      <c r="C2450" s="1">
        <v>44802</v>
      </c>
      <c r="D2450" t="s">
        <v>46</v>
      </c>
      <c r="E2450">
        <v>1</v>
      </c>
      <c r="F2450">
        <v>1</v>
      </c>
      <c r="G2450">
        <v>0</v>
      </c>
      <c r="H2450">
        <v>3000</v>
      </c>
      <c r="I2450">
        <v>600</v>
      </c>
      <c r="J2450">
        <v>2520</v>
      </c>
      <c r="K2450" t="s">
        <v>18</v>
      </c>
      <c r="L2450">
        <v>120</v>
      </c>
      <c r="M2450" t="s">
        <v>25</v>
      </c>
      <c r="N2450">
        <v>0</v>
      </c>
      <c r="O2450">
        <v>0</v>
      </c>
      <c r="P2450" t="s">
        <v>692</v>
      </c>
      <c r="Q2450" t="s">
        <v>745</v>
      </c>
      <c r="R2450" t="s">
        <v>21</v>
      </c>
    </row>
    <row r="2451" spans="1:18" hidden="1" x14ac:dyDescent="0.25">
      <c r="A2451">
        <v>222275</v>
      </c>
      <c r="B2451">
        <v>4453</v>
      </c>
      <c r="C2451" s="1">
        <v>44795</v>
      </c>
      <c r="D2451" t="s">
        <v>46</v>
      </c>
      <c r="E2451">
        <v>1</v>
      </c>
      <c r="F2451">
        <v>1</v>
      </c>
      <c r="G2451">
        <v>0</v>
      </c>
      <c r="H2451">
        <v>2000</v>
      </c>
      <c r="I2451">
        <v>300</v>
      </c>
      <c r="J2451">
        <v>1785</v>
      </c>
      <c r="K2451" t="s">
        <v>22</v>
      </c>
      <c r="L2451">
        <v>85</v>
      </c>
      <c r="M2451" t="s">
        <v>25</v>
      </c>
      <c r="N2451">
        <v>0</v>
      </c>
      <c r="O2451">
        <v>0</v>
      </c>
      <c r="P2451" t="s">
        <v>869</v>
      </c>
      <c r="Q2451" t="s">
        <v>745</v>
      </c>
      <c r="R2451" t="s">
        <v>21</v>
      </c>
    </row>
    <row r="2452" spans="1:18" hidden="1" x14ac:dyDescent="0.25">
      <c r="A2452">
        <v>222320</v>
      </c>
      <c r="B2452">
        <v>4498</v>
      </c>
      <c r="C2452" s="1">
        <v>44825</v>
      </c>
      <c r="D2452" t="s">
        <v>46</v>
      </c>
      <c r="E2452">
        <v>1</v>
      </c>
      <c r="F2452">
        <v>1</v>
      </c>
      <c r="G2452">
        <v>0</v>
      </c>
      <c r="H2452">
        <v>2000</v>
      </c>
      <c r="I2452">
        <v>400</v>
      </c>
      <c r="J2452">
        <v>1680</v>
      </c>
      <c r="K2452" t="s">
        <v>18</v>
      </c>
      <c r="L2452">
        <v>80</v>
      </c>
      <c r="M2452" t="s">
        <v>25</v>
      </c>
      <c r="N2452">
        <v>0</v>
      </c>
      <c r="O2452">
        <v>0</v>
      </c>
      <c r="P2452" t="s">
        <v>870</v>
      </c>
      <c r="Q2452" t="s">
        <v>745</v>
      </c>
      <c r="R2452" t="s">
        <v>21</v>
      </c>
    </row>
    <row r="2453" spans="1:18" hidden="1" x14ac:dyDescent="0.25">
      <c r="A2453">
        <v>222449</v>
      </c>
      <c r="B2453">
        <v>4618</v>
      </c>
      <c r="C2453" s="1">
        <v>44932</v>
      </c>
      <c r="D2453" t="s">
        <v>46</v>
      </c>
      <c r="E2453">
        <v>1</v>
      </c>
      <c r="F2453">
        <v>1</v>
      </c>
      <c r="G2453">
        <v>0</v>
      </c>
      <c r="H2453">
        <v>114000</v>
      </c>
      <c r="I2453">
        <v>17100</v>
      </c>
      <c r="J2453">
        <v>101745</v>
      </c>
      <c r="K2453" t="s">
        <v>18</v>
      </c>
      <c r="L2453">
        <v>4845</v>
      </c>
      <c r="M2453" t="s">
        <v>25</v>
      </c>
      <c r="N2453">
        <v>0</v>
      </c>
      <c r="O2453">
        <v>0</v>
      </c>
      <c r="P2453" t="s">
        <v>690</v>
      </c>
      <c r="Q2453" t="s">
        <v>745</v>
      </c>
      <c r="R2453" t="s">
        <v>21</v>
      </c>
    </row>
    <row r="2454" spans="1:18" hidden="1" x14ac:dyDescent="0.25">
      <c r="A2454">
        <v>222393</v>
      </c>
      <c r="B2454">
        <v>4566</v>
      </c>
      <c r="C2454" s="1">
        <v>44869</v>
      </c>
      <c r="D2454" t="s">
        <v>46</v>
      </c>
      <c r="E2454">
        <v>1</v>
      </c>
      <c r="F2454">
        <v>1</v>
      </c>
      <c r="G2454">
        <v>0</v>
      </c>
      <c r="H2454">
        <v>2000</v>
      </c>
      <c r="I2454">
        <v>400</v>
      </c>
      <c r="J2454">
        <v>1680</v>
      </c>
      <c r="K2454" t="s">
        <v>18</v>
      </c>
      <c r="L2454">
        <v>80</v>
      </c>
      <c r="M2454" t="s">
        <v>25</v>
      </c>
      <c r="N2454">
        <v>0</v>
      </c>
      <c r="O2454">
        <v>0</v>
      </c>
      <c r="P2454" t="s">
        <v>871</v>
      </c>
      <c r="Q2454" t="s">
        <v>745</v>
      </c>
      <c r="R2454" t="s">
        <v>21</v>
      </c>
    </row>
    <row r="2455" spans="1:18" hidden="1" x14ac:dyDescent="0.25">
      <c r="A2455">
        <v>222396</v>
      </c>
      <c r="B2455">
        <v>4569</v>
      </c>
      <c r="C2455" s="1">
        <v>44869</v>
      </c>
      <c r="D2455" t="s">
        <v>46</v>
      </c>
      <c r="E2455">
        <v>1</v>
      </c>
      <c r="F2455">
        <v>1</v>
      </c>
      <c r="G2455">
        <v>0</v>
      </c>
      <c r="H2455">
        <v>950</v>
      </c>
      <c r="I2455">
        <v>190</v>
      </c>
      <c r="J2455">
        <v>798</v>
      </c>
      <c r="K2455" t="s">
        <v>18</v>
      </c>
      <c r="L2455">
        <v>38</v>
      </c>
      <c r="M2455" t="s">
        <v>25</v>
      </c>
      <c r="N2455">
        <v>0</v>
      </c>
      <c r="O2455">
        <v>0</v>
      </c>
      <c r="P2455" t="s">
        <v>872</v>
      </c>
      <c r="Q2455" t="s">
        <v>745</v>
      </c>
      <c r="R2455" t="s">
        <v>21</v>
      </c>
    </row>
    <row r="2456" spans="1:18" hidden="1" x14ac:dyDescent="0.25">
      <c r="A2456">
        <v>222322</v>
      </c>
      <c r="B2456">
        <v>4500</v>
      </c>
      <c r="C2456" s="1">
        <v>44825</v>
      </c>
      <c r="D2456" t="s">
        <v>46</v>
      </c>
      <c r="E2456">
        <v>1</v>
      </c>
      <c r="F2456">
        <v>1</v>
      </c>
      <c r="G2456">
        <v>0</v>
      </c>
      <c r="H2456">
        <v>1400</v>
      </c>
      <c r="I2456">
        <v>280</v>
      </c>
      <c r="J2456">
        <v>1176</v>
      </c>
      <c r="K2456" t="s">
        <v>18</v>
      </c>
      <c r="L2456">
        <v>56</v>
      </c>
      <c r="M2456" t="s">
        <v>25</v>
      </c>
      <c r="N2456">
        <v>0</v>
      </c>
      <c r="O2456">
        <v>0</v>
      </c>
      <c r="P2456" t="s">
        <v>671</v>
      </c>
      <c r="Q2456" t="s">
        <v>745</v>
      </c>
      <c r="R2456" t="s">
        <v>21</v>
      </c>
    </row>
    <row r="2457" spans="1:18" hidden="1" x14ac:dyDescent="0.25">
      <c r="A2457">
        <v>296</v>
      </c>
      <c r="B2457">
        <v>2485</v>
      </c>
      <c r="C2457" s="1">
        <v>43132</v>
      </c>
      <c r="D2457" t="s">
        <v>88</v>
      </c>
      <c r="E2457">
        <v>1</v>
      </c>
      <c r="F2457">
        <v>1</v>
      </c>
      <c r="G2457">
        <v>0</v>
      </c>
      <c r="H2457">
        <v>6400</v>
      </c>
      <c r="I2457">
        <v>1280</v>
      </c>
      <c r="J2457">
        <v>5376</v>
      </c>
      <c r="K2457" t="s">
        <v>18</v>
      </c>
      <c r="L2457">
        <v>256</v>
      </c>
      <c r="M2457" t="s">
        <v>25</v>
      </c>
      <c r="N2457">
        <v>0</v>
      </c>
      <c r="O2457">
        <v>0</v>
      </c>
      <c r="P2457" t="s">
        <v>65</v>
      </c>
      <c r="Q2457" t="s">
        <v>873</v>
      </c>
      <c r="R2457" t="s">
        <v>21</v>
      </c>
    </row>
    <row r="2458" spans="1:18" hidden="1" x14ac:dyDescent="0.25">
      <c r="A2458">
        <v>330</v>
      </c>
      <c r="B2458">
        <v>2516</v>
      </c>
      <c r="C2458" s="1">
        <v>43161</v>
      </c>
      <c r="D2458" t="s">
        <v>46</v>
      </c>
      <c r="E2458">
        <v>2</v>
      </c>
      <c r="F2458">
        <v>2</v>
      </c>
      <c r="G2458">
        <v>0</v>
      </c>
      <c r="H2458">
        <v>12800</v>
      </c>
      <c r="I2458">
        <v>2560</v>
      </c>
      <c r="J2458">
        <v>10752</v>
      </c>
      <c r="K2458" t="s">
        <v>18</v>
      </c>
      <c r="L2458">
        <v>512</v>
      </c>
      <c r="M2458" t="s">
        <v>25</v>
      </c>
      <c r="N2458">
        <v>0</v>
      </c>
      <c r="O2458">
        <v>0</v>
      </c>
      <c r="P2458" t="s">
        <v>65</v>
      </c>
      <c r="Q2458" t="s">
        <v>873</v>
      </c>
      <c r="R2458" t="s">
        <v>21</v>
      </c>
    </row>
    <row r="2459" spans="1:18" hidden="1" x14ac:dyDescent="0.25">
      <c r="A2459">
        <v>258</v>
      </c>
      <c r="B2459">
        <v>2449</v>
      </c>
      <c r="C2459" s="1">
        <v>43115</v>
      </c>
      <c r="D2459" t="s">
        <v>46</v>
      </c>
      <c r="E2459">
        <v>2</v>
      </c>
      <c r="F2459">
        <v>2</v>
      </c>
      <c r="G2459">
        <v>0</v>
      </c>
      <c r="H2459">
        <v>3840</v>
      </c>
      <c r="I2459">
        <v>768</v>
      </c>
      <c r="J2459">
        <v>3225.6</v>
      </c>
      <c r="K2459" t="s">
        <v>18</v>
      </c>
      <c r="L2459">
        <v>153.6</v>
      </c>
      <c r="M2459" t="s">
        <v>25</v>
      </c>
      <c r="N2459">
        <v>0</v>
      </c>
      <c r="O2459">
        <v>0</v>
      </c>
      <c r="P2459" t="s">
        <v>20</v>
      </c>
      <c r="Q2459" t="s">
        <v>873</v>
      </c>
      <c r="R2459" t="s">
        <v>21</v>
      </c>
    </row>
    <row r="2460" spans="1:18" hidden="1" x14ac:dyDescent="0.25">
      <c r="A2460">
        <v>21</v>
      </c>
      <c r="B2460">
        <v>2218</v>
      </c>
      <c r="C2460" s="1">
        <v>42984</v>
      </c>
      <c r="D2460" t="s">
        <v>874</v>
      </c>
      <c r="E2460">
        <v>1</v>
      </c>
      <c r="F2460">
        <v>1</v>
      </c>
      <c r="G2460">
        <v>0</v>
      </c>
      <c r="H2460">
        <v>3600</v>
      </c>
      <c r="I2460">
        <v>540</v>
      </c>
      <c r="J2460">
        <v>3213</v>
      </c>
      <c r="K2460" t="s">
        <v>18</v>
      </c>
      <c r="L2460">
        <v>153</v>
      </c>
      <c r="M2460" t="s">
        <v>19</v>
      </c>
      <c r="N2460" t="s">
        <v>19</v>
      </c>
      <c r="O2460">
        <v>0</v>
      </c>
      <c r="P2460" t="s">
        <v>20</v>
      </c>
      <c r="Q2460" t="s">
        <v>873</v>
      </c>
      <c r="R2460" t="s">
        <v>21</v>
      </c>
    </row>
    <row r="2461" spans="1:18" hidden="1" x14ac:dyDescent="0.25">
      <c r="A2461">
        <v>131183</v>
      </c>
      <c r="B2461">
        <v>3362</v>
      </c>
      <c r="C2461" s="1">
        <v>43845</v>
      </c>
      <c r="D2461" t="s">
        <v>875</v>
      </c>
      <c r="E2461">
        <v>3</v>
      </c>
      <c r="F2461">
        <v>3</v>
      </c>
      <c r="G2461">
        <v>0</v>
      </c>
      <c r="H2461">
        <v>2520</v>
      </c>
      <c r="I2461">
        <v>378</v>
      </c>
      <c r="J2461">
        <v>2249.1</v>
      </c>
      <c r="K2461" t="s">
        <v>18</v>
      </c>
      <c r="L2461">
        <v>107.1</v>
      </c>
      <c r="M2461" t="s">
        <v>25</v>
      </c>
      <c r="N2461">
        <v>0</v>
      </c>
      <c r="O2461">
        <v>0</v>
      </c>
      <c r="P2461" t="s">
        <v>113</v>
      </c>
      <c r="Q2461" t="s">
        <v>873</v>
      </c>
      <c r="R2461" t="s">
        <v>21</v>
      </c>
    </row>
    <row r="2462" spans="1:18" hidden="1" x14ac:dyDescent="0.25">
      <c r="A2462">
        <v>141274</v>
      </c>
      <c r="B2462">
        <v>3452</v>
      </c>
      <c r="C2462" s="1">
        <v>43986</v>
      </c>
      <c r="D2462" t="s">
        <v>876</v>
      </c>
      <c r="E2462">
        <v>1</v>
      </c>
      <c r="F2462">
        <v>1</v>
      </c>
      <c r="G2462">
        <v>0</v>
      </c>
      <c r="H2462">
        <v>4800</v>
      </c>
      <c r="I2462">
        <v>720</v>
      </c>
      <c r="J2462">
        <v>4284</v>
      </c>
      <c r="K2462" t="s">
        <v>18</v>
      </c>
      <c r="L2462">
        <v>204</v>
      </c>
      <c r="M2462" t="s">
        <v>25</v>
      </c>
      <c r="N2462">
        <v>0</v>
      </c>
      <c r="O2462">
        <v>0</v>
      </c>
      <c r="P2462" t="s">
        <v>118</v>
      </c>
      <c r="Q2462" t="s">
        <v>877</v>
      </c>
      <c r="R2462" t="s">
        <v>21</v>
      </c>
    </row>
    <row r="2463" spans="1:18" hidden="1" x14ac:dyDescent="0.25">
      <c r="A2463">
        <v>315</v>
      </c>
      <c r="B2463">
        <v>2503</v>
      </c>
      <c r="C2463" s="1">
        <v>43148</v>
      </c>
      <c r="D2463" t="s">
        <v>878</v>
      </c>
      <c r="E2463">
        <v>1</v>
      </c>
      <c r="F2463">
        <v>1</v>
      </c>
      <c r="G2463">
        <v>0</v>
      </c>
      <c r="H2463">
        <v>22000</v>
      </c>
      <c r="I2463">
        <v>3300</v>
      </c>
      <c r="J2463">
        <v>19635</v>
      </c>
      <c r="K2463" t="s">
        <v>18</v>
      </c>
      <c r="L2463">
        <v>935</v>
      </c>
      <c r="M2463" t="s">
        <v>25</v>
      </c>
      <c r="N2463">
        <v>0</v>
      </c>
      <c r="O2463">
        <v>0</v>
      </c>
      <c r="P2463" t="s">
        <v>533</v>
      </c>
      <c r="Q2463" t="s">
        <v>877</v>
      </c>
      <c r="R2463" t="s">
        <v>21</v>
      </c>
    </row>
    <row r="2464" spans="1:18" hidden="1" x14ac:dyDescent="0.25">
      <c r="A2464">
        <v>80874</v>
      </c>
      <c r="B2464">
        <v>3058</v>
      </c>
      <c r="C2464" s="1">
        <v>43596</v>
      </c>
      <c r="D2464" t="s">
        <v>879</v>
      </c>
      <c r="E2464">
        <v>1</v>
      </c>
      <c r="F2464">
        <v>1</v>
      </c>
      <c r="G2464">
        <v>0</v>
      </c>
      <c r="H2464">
        <v>11000</v>
      </c>
      <c r="I2464">
        <v>1650</v>
      </c>
      <c r="J2464">
        <v>9817.5</v>
      </c>
      <c r="K2464" t="s">
        <v>18</v>
      </c>
      <c r="L2464">
        <v>467.5</v>
      </c>
      <c r="M2464" t="s">
        <v>25</v>
      </c>
      <c r="N2464">
        <v>0</v>
      </c>
      <c r="O2464">
        <v>0</v>
      </c>
      <c r="P2464" t="s">
        <v>110</v>
      </c>
      <c r="Q2464" t="s">
        <v>877</v>
      </c>
      <c r="R2464" t="s">
        <v>21</v>
      </c>
    </row>
    <row r="2465" spans="1:18" hidden="1" x14ac:dyDescent="0.25">
      <c r="A2465">
        <v>16</v>
      </c>
      <c r="B2465">
        <v>2205</v>
      </c>
      <c r="C2465" s="1">
        <v>42984</v>
      </c>
      <c r="D2465" t="s">
        <v>86</v>
      </c>
      <c r="E2465">
        <v>1</v>
      </c>
      <c r="F2465">
        <v>1</v>
      </c>
      <c r="G2465">
        <v>0</v>
      </c>
      <c r="H2465">
        <v>3900</v>
      </c>
      <c r="I2465">
        <v>585</v>
      </c>
      <c r="J2465">
        <v>3480.75</v>
      </c>
      <c r="K2465" t="s">
        <v>18</v>
      </c>
      <c r="L2465">
        <v>165.75</v>
      </c>
      <c r="M2465" t="s">
        <v>19</v>
      </c>
      <c r="N2465" t="s">
        <v>19</v>
      </c>
      <c r="O2465">
        <v>0</v>
      </c>
      <c r="P2465" t="s">
        <v>880</v>
      </c>
      <c r="Q2465" t="s">
        <v>877</v>
      </c>
      <c r="R2465" t="s">
        <v>21</v>
      </c>
    </row>
    <row r="2466" spans="1:18" hidden="1" x14ac:dyDescent="0.25">
      <c r="A2466">
        <v>141276</v>
      </c>
      <c r="B2466">
        <v>3454</v>
      </c>
      <c r="C2466" s="1">
        <v>43994</v>
      </c>
      <c r="D2466" t="s">
        <v>88</v>
      </c>
      <c r="E2466">
        <v>1</v>
      </c>
      <c r="F2466">
        <v>1</v>
      </c>
      <c r="G2466">
        <v>0</v>
      </c>
      <c r="H2466">
        <v>6000</v>
      </c>
      <c r="I2466">
        <v>900</v>
      </c>
      <c r="J2466">
        <v>5355</v>
      </c>
      <c r="K2466" t="s">
        <v>18</v>
      </c>
      <c r="L2466">
        <v>255</v>
      </c>
      <c r="M2466" t="s">
        <v>25</v>
      </c>
      <c r="N2466">
        <v>0</v>
      </c>
      <c r="O2466">
        <v>0</v>
      </c>
      <c r="P2466" t="s">
        <v>147</v>
      </c>
      <c r="Q2466" t="s">
        <v>877</v>
      </c>
      <c r="R2466" t="s">
        <v>21</v>
      </c>
    </row>
    <row r="2467" spans="1:18" hidden="1" x14ac:dyDescent="0.25">
      <c r="A2467">
        <v>100948</v>
      </c>
      <c r="B2467">
        <v>3128</v>
      </c>
      <c r="C2467" s="1">
        <v>43672</v>
      </c>
      <c r="D2467" t="s">
        <v>46</v>
      </c>
      <c r="E2467">
        <v>1</v>
      </c>
      <c r="F2467">
        <v>1</v>
      </c>
      <c r="G2467">
        <v>0</v>
      </c>
      <c r="H2467">
        <v>19000</v>
      </c>
      <c r="I2467">
        <v>2850</v>
      </c>
      <c r="J2467">
        <v>16957.5</v>
      </c>
      <c r="K2467" t="s">
        <v>22</v>
      </c>
      <c r="L2467">
        <v>807.5</v>
      </c>
      <c r="M2467" t="s">
        <v>25</v>
      </c>
      <c r="N2467">
        <v>0</v>
      </c>
      <c r="O2467">
        <v>0</v>
      </c>
      <c r="P2467" t="s">
        <v>65</v>
      </c>
      <c r="Q2467" t="s">
        <v>877</v>
      </c>
      <c r="R2467" t="s">
        <v>21</v>
      </c>
    </row>
    <row r="2468" spans="1:18" hidden="1" x14ac:dyDescent="0.25">
      <c r="A2468">
        <v>151408</v>
      </c>
      <c r="B2468">
        <v>3586</v>
      </c>
      <c r="C2468" s="1">
        <v>44110</v>
      </c>
      <c r="D2468" t="s">
        <v>876</v>
      </c>
      <c r="E2468">
        <v>1</v>
      </c>
      <c r="F2468">
        <v>1</v>
      </c>
      <c r="G2468">
        <v>0</v>
      </c>
      <c r="H2468">
        <v>10000</v>
      </c>
      <c r="I2468">
        <v>1500</v>
      </c>
      <c r="J2468">
        <v>8925</v>
      </c>
      <c r="K2468" t="s">
        <v>18</v>
      </c>
      <c r="L2468">
        <v>425</v>
      </c>
      <c r="M2468" t="s">
        <v>25</v>
      </c>
      <c r="N2468">
        <v>0</v>
      </c>
      <c r="O2468">
        <v>0</v>
      </c>
      <c r="P2468" t="s">
        <v>65</v>
      </c>
      <c r="Q2468" t="s">
        <v>877</v>
      </c>
      <c r="R2468" t="s">
        <v>21</v>
      </c>
    </row>
    <row r="2469" spans="1:18" hidden="1" x14ac:dyDescent="0.25">
      <c r="A2469">
        <v>141363</v>
      </c>
      <c r="B2469">
        <v>3541</v>
      </c>
      <c r="C2469" s="1">
        <v>44064</v>
      </c>
      <c r="D2469" t="s">
        <v>881</v>
      </c>
      <c r="E2469">
        <v>1</v>
      </c>
      <c r="F2469">
        <v>1</v>
      </c>
      <c r="G2469">
        <v>0</v>
      </c>
      <c r="H2469">
        <v>945</v>
      </c>
      <c r="I2469">
        <v>141.75</v>
      </c>
      <c r="J2469">
        <v>843.41</v>
      </c>
      <c r="K2469" t="s">
        <v>18</v>
      </c>
      <c r="L2469">
        <v>40.159999999999997</v>
      </c>
      <c r="M2469" t="s">
        <v>25</v>
      </c>
      <c r="N2469">
        <v>0</v>
      </c>
      <c r="O2469">
        <v>0</v>
      </c>
      <c r="P2469" t="s">
        <v>80</v>
      </c>
      <c r="Q2469" t="s">
        <v>877</v>
      </c>
      <c r="R2469" t="s">
        <v>21</v>
      </c>
    </row>
    <row r="2470" spans="1:18" hidden="1" x14ac:dyDescent="0.25">
      <c r="A2470">
        <v>141364</v>
      </c>
      <c r="B2470">
        <v>3542</v>
      </c>
      <c r="C2470" s="1">
        <v>44067</v>
      </c>
      <c r="D2470" t="s">
        <v>881</v>
      </c>
      <c r="E2470">
        <v>1</v>
      </c>
      <c r="F2470">
        <v>1</v>
      </c>
      <c r="G2470">
        <v>0</v>
      </c>
      <c r="H2470">
        <v>1260</v>
      </c>
      <c r="I2470">
        <v>189</v>
      </c>
      <c r="J2470">
        <v>1124.55</v>
      </c>
      <c r="K2470" t="s">
        <v>18</v>
      </c>
      <c r="L2470">
        <v>53.55</v>
      </c>
      <c r="M2470" t="s">
        <v>25</v>
      </c>
      <c r="N2470">
        <v>0</v>
      </c>
      <c r="O2470">
        <v>0</v>
      </c>
      <c r="P2470" t="s">
        <v>80</v>
      </c>
      <c r="Q2470" t="s">
        <v>877</v>
      </c>
      <c r="R2470" t="s">
        <v>21</v>
      </c>
    </row>
    <row r="2471" spans="1:18" hidden="1" x14ac:dyDescent="0.25">
      <c r="A2471">
        <v>80875</v>
      </c>
      <c r="B2471">
        <v>3059</v>
      </c>
      <c r="C2471" s="1">
        <v>43596</v>
      </c>
      <c r="D2471" t="s">
        <v>879</v>
      </c>
      <c r="E2471">
        <v>1</v>
      </c>
      <c r="F2471">
        <v>1</v>
      </c>
      <c r="G2471">
        <v>0</v>
      </c>
      <c r="H2471">
        <v>10000</v>
      </c>
      <c r="I2471">
        <v>1500</v>
      </c>
      <c r="J2471">
        <v>8925</v>
      </c>
      <c r="K2471" t="s">
        <v>18</v>
      </c>
      <c r="L2471">
        <v>425</v>
      </c>
      <c r="M2471" t="s">
        <v>25</v>
      </c>
      <c r="N2471">
        <v>0</v>
      </c>
      <c r="O2471">
        <v>0</v>
      </c>
      <c r="P2471" t="s">
        <v>80</v>
      </c>
      <c r="Q2471" t="s">
        <v>877</v>
      </c>
      <c r="R2471" t="s">
        <v>21</v>
      </c>
    </row>
    <row r="2472" spans="1:18" hidden="1" x14ac:dyDescent="0.25">
      <c r="A2472">
        <v>110958</v>
      </c>
      <c r="B2472">
        <v>3139</v>
      </c>
      <c r="C2472" s="1">
        <v>43681</v>
      </c>
      <c r="D2472" t="s">
        <v>46</v>
      </c>
      <c r="E2472">
        <v>1</v>
      </c>
      <c r="F2472">
        <v>1</v>
      </c>
      <c r="G2472">
        <v>0</v>
      </c>
      <c r="H2472">
        <v>10000</v>
      </c>
      <c r="I2472">
        <v>1500</v>
      </c>
      <c r="J2472">
        <v>8925</v>
      </c>
      <c r="K2472" t="s">
        <v>18</v>
      </c>
      <c r="L2472">
        <v>425</v>
      </c>
      <c r="M2472" t="s">
        <v>25</v>
      </c>
      <c r="N2472">
        <v>0</v>
      </c>
      <c r="O2472">
        <v>0</v>
      </c>
      <c r="P2472" t="s">
        <v>99</v>
      </c>
      <c r="Q2472" t="s">
        <v>877</v>
      </c>
      <c r="R2472" t="s">
        <v>21</v>
      </c>
    </row>
    <row r="2473" spans="1:18" hidden="1" x14ac:dyDescent="0.25">
      <c r="A2473">
        <v>314</v>
      </c>
      <c r="B2473">
        <v>2502</v>
      </c>
      <c r="C2473" s="1">
        <v>43148</v>
      </c>
      <c r="D2473" t="s">
        <v>878</v>
      </c>
      <c r="E2473">
        <v>1</v>
      </c>
      <c r="F2473">
        <v>1</v>
      </c>
      <c r="G2473">
        <v>0</v>
      </c>
      <c r="H2473">
        <v>22000</v>
      </c>
      <c r="I2473">
        <v>3300</v>
      </c>
      <c r="J2473">
        <v>19635</v>
      </c>
      <c r="K2473" t="s">
        <v>18</v>
      </c>
      <c r="L2473">
        <v>935</v>
      </c>
      <c r="M2473" t="s">
        <v>25</v>
      </c>
      <c r="N2473">
        <v>0</v>
      </c>
      <c r="O2473">
        <v>0</v>
      </c>
      <c r="P2473" t="s">
        <v>99</v>
      </c>
      <c r="Q2473" t="s">
        <v>877</v>
      </c>
      <c r="R2473" t="s">
        <v>21</v>
      </c>
    </row>
    <row r="2474" spans="1:18" hidden="1" x14ac:dyDescent="0.25">
      <c r="A2474">
        <v>141279</v>
      </c>
      <c r="B2474">
        <v>3457</v>
      </c>
      <c r="C2474" s="1">
        <v>44001</v>
      </c>
      <c r="D2474" t="s">
        <v>876</v>
      </c>
      <c r="E2474">
        <v>1</v>
      </c>
      <c r="F2474">
        <v>1</v>
      </c>
      <c r="G2474">
        <v>0</v>
      </c>
      <c r="H2474">
        <v>7000</v>
      </c>
      <c r="I2474">
        <v>1050</v>
      </c>
      <c r="J2474">
        <v>6247.5</v>
      </c>
      <c r="K2474" t="s">
        <v>18</v>
      </c>
      <c r="L2474">
        <v>297.5</v>
      </c>
      <c r="M2474" t="s">
        <v>25</v>
      </c>
      <c r="N2474">
        <v>0</v>
      </c>
      <c r="O2474">
        <v>0</v>
      </c>
      <c r="P2474" t="s">
        <v>99</v>
      </c>
      <c r="Q2474" t="s">
        <v>877</v>
      </c>
      <c r="R2474" t="s">
        <v>21</v>
      </c>
    </row>
    <row r="2475" spans="1:18" hidden="1" x14ac:dyDescent="0.25">
      <c r="A2475">
        <v>141345</v>
      </c>
      <c r="B2475">
        <v>3523</v>
      </c>
      <c r="C2475" s="1">
        <v>44057</v>
      </c>
      <c r="D2475" t="s">
        <v>882</v>
      </c>
      <c r="E2475">
        <v>1</v>
      </c>
      <c r="F2475">
        <v>1</v>
      </c>
      <c r="G2475">
        <v>0</v>
      </c>
      <c r="H2475">
        <v>4000</v>
      </c>
      <c r="I2475">
        <v>600</v>
      </c>
      <c r="J2475">
        <v>3570</v>
      </c>
      <c r="K2475" t="s">
        <v>18</v>
      </c>
      <c r="L2475">
        <v>170</v>
      </c>
      <c r="M2475" t="s">
        <v>25</v>
      </c>
      <c r="N2475">
        <v>0</v>
      </c>
      <c r="O2475">
        <v>0</v>
      </c>
      <c r="P2475" t="s">
        <v>96</v>
      </c>
      <c r="Q2475" t="s">
        <v>877</v>
      </c>
      <c r="R2475" t="s">
        <v>21</v>
      </c>
    </row>
    <row r="2476" spans="1:18" hidden="1" x14ac:dyDescent="0.25">
      <c r="A2476">
        <v>141268</v>
      </c>
      <c r="B2476">
        <v>3446</v>
      </c>
      <c r="C2476" s="1">
        <v>43981</v>
      </c>
      <c r="D2476" t="s">
        <v>46</v>
      </c>
      <c r="E2476">
        <v>1</v>
      </c>
      <c r="F2476">
        <v>1</v>
      </c>
      <c r="G2476">
        <v>0</v>
      </c>
      <c r="H2476">
        <v>1400</v>
      </c>
      <c r="I2476">
        <v>210</v>
      </c>
      <c r="J2476">
        <v>1249.5</v>
      </c>
      <c r="K2476" t="s">
        <v>18</v>
      </c>
      <c r="L2476">
        <v>59.5</v>
      </c>
      <c r="M2476" t="s">
        <v>25</v>
      </c>
      <c r="N2476">
        <v>0</v>
      </c>
      <c r="O2476">
        <v>0</v>
      </c>
      <c r="P2476" t="s">
        <v>96</v>
      </c>
      <c r="Q2476" t="s">
        <v>877</v>
      </c>
      <c r="R2476" t="s">
        <v>21</v>
      </c>
    </row>
    <row r="2477" spans="1:18" hidden="1" x14ac:dyDescent="0.25">
      <c r="A2477">
        <v>333</v>
      </c>
      <c r="B2477">
        <v>2519</v>
      </c>
      <c r="C2477" s="1">
        <v>43165</v>
      </c>
      <c r="D2477" t="s">
        <v>883</v>
      </c>
      <c r="E2477">
        <v>2</v>
      </c>
      <c r="F2477">
        <v>2</v>
      </c>
      <c r="G2477">
        <v>0</v>
      </c>
      <c r="H2477">
        <v>13200</v>
      </c>
      <c r="I2477">
        <v>1980</v>
      </c>
      <c r="J2477">
        <v>11781</v>
      </c>
      <c r="K2477" t="s">
        <v>18</v>
      </c>
      <c r="L2477">
        <v>561</v>
      </c>
      <c r="M2477" t="s">
        <v>25</v>
      </c>
      <c r="N2477">
        <v>0</v>
      </c>
      <c r="O2477">
        <v>0</v>
      </c>
      <c r="P2477" t="s">
        <v>726</v>
      </c>
      <c r="Q2477" t="s">
        <v>877</v>
      </c>
      <c r="R2477" t="s">
        <v>21</v>
      </c>
    </row>
    <row r="2478" spans="1:18" hidden="1" x14ac:dyDescent="0.25">
      <c r="A2478">
        <v>141243</v>
      </c>
      <c r="B2478">
        <v>3422</v>
      </c>
      <c r="C2478" s="1">
        <v>43964</v>
      </c>
      <c r="D2478" t="s">
        <v>46</v>
      </c>
      <c r="E2478">
        <v>1</v>
      </c>
      <c r="F2478">
        <v>1</v>
      </c>
      <c r="G2478">
        <v>0</v>
      </c>
      <c r="H2478">
        <v>10000</v>
      </c>
      <c r="I2478">
        <v>1500</v>
      </c>
      <c r="J2478">
        <v>8925</v>
      </c>
      <c r="K2478" t="s">
        <v>18</v>
      </c>
      <c r="L2478">
        <v>425</v>
      </c>
      <c r="M2478" t="s">
        <v>25</v>
      </c>
      <c r="N2478">
        <v>0</v>
      </c>
      <c r="O2478">
        <v>0</v>
      </c>
      <c r="P2478" t="s">
        <v>189</v>
      </c>
      <c r="Q2478" t="s">
        <v>877</v>
      </c>
      <c r="R2478" t="s">
        <v>21</v>
      </c>
    </row>
    <row r="2479" spans="1:18" hidden="1" x14ac:dyDescent="0.25">
      <c r="A2479">
        <v>222632</v>
      </c>
      <c r="B2479">
        <v>4796</v>
      </c>
      <c r="C2479" s="1">
        <v>45121</v>
      </c>
      <c r="D2479" t="s">
        <v>88</v>
      </c>
      <c r="E2479">
        <v>1</v>
      </c>
      <c r="F2479">
        <v>1</v>
      </c>
      <c r="G2479">
        <v>0</v>
      </c>
      <c r="H2479">
        <v>8320</v>
      </c>
      <c r="I2479">
        <v>1248</v>
      </c>
      <c r="J2479">
        <v>7425.6</v>
      </c>
      <c r="K2479" t="s">
        <v>18</v>
      </c>
      <c r="L2479">
        <v>353.6</v>
      </c>
      <c r="M2479" t="s">
        <v>25</v>
      </c>
      <c r="N2479">
        <v>0</v>
      </c>
      <c r="O2479">
        <v>0</v>
      </c>
      <c r="P2479" t="s">
        <v>215</v>
      </c>
      <c r="Q2479" t="s">
        <v>877</v>
      </c>
      <c r="R2479" t="s">
        <v>21</v>
      </c>
    </row>
    <row r="2480" spans="1:18" hidden="1" x14ac:dyDescent="0.25">
      <c r="A2480">
        <v>141273</v>
      </c>
      <c r="B2480">
        <v>3451</v>
      </c>
      <c r="C2480" s="1">
        <v>43986</v>
      </c>
      <c r="D2480" t="s">
        <v>876</v>
      </c>
      <c r="E2480">
        <v>1</v>
      </c>
      <c r="F2480">
        <v>1</v>
      </c>
      <c r="G2480">
        <v>0</v>
      </c>
      <c r="H2480">
        <v>10000</v>
      </c>
      <c r="I2480">
        <v>1500</v>
      </c>
      <c r="J2480">
        <v>8925</v>
      </c>
      <c r="K2480" t="s">
        <v>22</v>
      </c>
      <c r="L2480">
        <v>425</v>
      </c>
      <c r="M2480" t="s">
        <v>25</v>
      </c>
      <c r="N2480">
        <v>0</v>
      </c>
      <c r="O2480">
        <v>0</v>
      </c>
      <c r="P2480" t="s">
        <v>884</v>
      </c>
      <c r="Q2480" t="s">
        <v>877</v>
      </c>
      <c r="R2480" t="s">
        <v>21</v>
      </c>
    </row>
    <row r="2481" spans="1:18" hidden="1" x14ac:dyDescent="0.25">
      <c r="A2481">
        <v>80857</v>
      </c>
      <c r="B2481">
        <v>3041</v>
      </c>
      <c r="C2481" s="1">
        <v>43586</v>
      </c>
      <c r="D2481" t="s">
        <v>46</v>
      </c>
      <c r="E2481">
        <v>1</v>
      </c>
      <c r="F2481">
        <v>1</v>
      </c>
      <c r="G2481">
        <v>0</v>
      </c>
      <c r="H2481">
        <v>2800</v>
      </c>
      <c r="I2481">
        <v>420</v>
      </c>
      <c r="J2481">
        <v>2499</v>
      </c>
      <c r="K2481" t="s">
        <v>18</v>
      </c>
      <c r="L2481">
        <v>119</v>
      </c>
      <c r="M2481" t="s">
        <v>25</v>
      </c>
      <c r="N2481">
        <v>0</v>
      </c>
      <c r="O2481">
        <v>0</v>
      </c>
      <c r="P2481" t="s">
        <v>885</v>
      </c>
      <c r="Q2481" t="s">
        <v>877</v>
      </c>
      <c r="R2481" t="s">
        <v>21</v>
      </c>
    </row>
    <row r="2482" spans="1:18" hidden="1" x14ac:dyDescent="0.25">
      <c r="A2482">
        <v>141244</v>
      </c>
      <c r="B2482">
        <v>3423</v>
      </c>
      <c r="C2482" s="1">
        <v>43964</v>
      </c>
      <c r="D2482" t="s">
        <v>46</v>
      </c>
      <c r="E2482">
        <v>1</v>
      </c>
      <c r="F2482">
        <v>1</v>
      </c>
      <c r="G2482">
        <v>0</v>
      </c>
      <c r="H2482">
        <v>10000</v>
      </c>
      <c r="I2482">
        <v>1500</v>
      </c>
      <c r="J2482">
        <v>8925</v>
      </c>
      <c r="K2482" t="s">
        <v>18</v>
      </c>
      <c r="L2482">
        <v>425</v>
      </c>
      <c r="M2482" t="s">
        <v>25</v>
      </c>
      <c r="N2482">
        <v>0</v>
      </c>
      <c r="O2482">
        <v>0</v>
      </c>
      <c r="P2482" t="s">
        <v>229</v>
      </c>
      <c r="Q2482" t="s">
        <v>877</v>
      </c>
      <c r="R2482" t="s">
        <v>21</v>
      </c>
    </row>
    <row r="2483" spans="1:18" hidden="1" x14ac:dyDescent="0.25">
      <c r="A2483">
        <v>110957</v>
      </c>
      <c r="B2483">
        <v>3138</v>
      </c>
      <c r="C2483" s="1">
        <v>43681</v>
      </c>
      <c r="D2483" t="s">
        <v>46</v>
      </c>
      <c r="E2483">
        <v>1</v>
      </c>
      <c r="F2483">
        <v>1</v>
      </c>
      <c r="G2483">
        <v>0</v>
      </c>
      <c r="H2483">
        <v>9000</v>
      </c>
      <c r="I2483">
        <v>1350</v>
      </c>
      <c r="J2483">
        <v>8032.5</v>
      </c>
      <c r="K2483" t="s">
        <v>18</v>
      </c>
      <c r="L2483">
        <v>382.5</v>
      </c>
      <c r="M2483" t="s">
        <v>25</v>
      </c>
      <c r="N2483">
        <v>0</v>
      </c>
      <c r="O2483">
        <v>0</v>
      </c>
      <c r="P2483" t="s">
        <v>229</v>
      </c>
      <c r="Q2483" t="s">
        <v>877</v>
      </c>
      <c r="R2483" t="s">
        <v>21</v>
      </c>
    </row>
    <row r="2484" spans="1:18" hidden="1" x14ac:dyDescent="0.25">
      <c r="A2484">
        <v>131117</v>
      </c>
      <c r="B2484">
        <v>3296</v>
      </c>
      <c r="C2484" s="1">
        <v>43803</v>
      </c>
      <c r="D2484" t="s">
        <v>46</v>
      </c>
      <c r="E2484">
        <v>1</v>
      </c>
      <c r="F2484">
        <v>1</v>
      </c>
      <c r="G2484">
        <v>0</v>
      </c>
      <c r="H2484">
        <v>10000</v>
      </c>
      <c r="I2484">
        <v>1500</v>
      </c>
      <c r="J2484">
        <v>8925</v>
      </c>
      <c r="K2484" t="s">
        <v>18</v>
      </c>
      <c r="L2484">
        <v>425</v>
      </c>
      <c r="M2484" t="s">
        <v>25</v>
      </c>
      <c r="N2484">
        <v>0</v>
      </c>
      <c r="O2484">
        <v>0</v>
      </c>
      <c r="P2484" t="s">
        <v>244</v>
      </c>
      <c r="Q2484" t="s">
        <v>877</v>
      </c>
      <c r="R2484" t="s">
        <v>21</v>
      </c>
    </row>
    <row r="2485" spans="1:18" hidden="1" x14ac:dyDescent="0.25">
      <c r="A2485">
        <v>121102</v>
      </c>
      <c r="B2485">
        <v>3281</v>
      </c>
      <c r="C2485" s="1">
        <v>43790</v>
      </c>
      <c r="D2485" t="s">
        <v>46</v>
      </c>
      <c r="E2485">
        <v>1</v>
      </c>
      <c r="F2485">
        <v>1</v>
      </c>
      <c r="G2485">
        <v>0</v>
      </c>
      <c r="H2485">
        <v>10000</v>
      </c>
      <c r="I2485">
        <v>1500</v>
      </c>
      <c r="J2485">
        <v>8925</v>
      </c>
      <c r="K2485" t="s">
        <v>18</v>
      </c>
      <c r="L2485">
        <v>425</v>
      </c>
      <c r="M2485" t="s">
        <v>25</v>
      </c>
      <c r="N2485">
        <v>0</v>
      </c>
      <c r="O2485">
        <v>0</v>
      </c>
      <c r="P2485" t="s">
        <v>244</v>
      </c>
      <c r="Q2485" t="s">
        <v>877</v>
      </c>
      <c r="R2485" t="s">
        <v>21</v>
      </c>
    </row>
    <row r="2486" spans="1:18" hidden="1" x14ac:dyDescent="0.25">
      <c r="A2486">
        <v>171994</v>
      </c>
      <c r="B2486">
        <v>4168</v>
      </c>
      <c r="C2486" s="1">
        <v>44560</v>
      </c>
      <c r="D2486" t="s">
        <v>876</v>
      </c>
      <c r="E2486">
        <v>1</v>
      </c>
      <c r="F2486">
        <v>1</v>
      </c>
      <c r="G2486">
        <v>0</v>
      </c>
      <c r="H2486">
        <v>16450</v>
      </c>
      <c r="I2486">
        <v>2467.5</v>
      </c>
      <c r="J2486">
        <v>14681.63</v>
      </c>
      <c r="K2486" t="s">
        <v>18</v>
      </c>
      <c r="L2486">
        <v>699.13</v>
      </c>
      <c r="M2486" t="s">
        <v>25</v>
      </c>
      <c r="N2486">
        <v>0</v>
      </c>
      <c r="O2486">
        <v>0</v>
      </c>
      <c r="P2486" t="s">
        <v>349</v>
      </c>
      <c r="Q2486" t="s">
        <v>877</v>
      </c>
      <c r="R2486" t="s">
        <v>21</v>
      </c>
    </row>
    <row r="2487" spans="1:18" x14ac:dyDescent="0.25">
      <c r="A2487">
        <v>222487</v>
      </c>
      <c r="B2487">
        <v>4655</v>
      </c>
      <c r="C2487" s="1">
        <v>44967</v>
      </c>
      <c r="D2487" t="s">
        <v>886</v>
      </c>
      <c r="E2487">
        <v>1</v>
      </c>
      <c r="F2487">
        <v>1</v>
      </c>
      <c r="G2487">
        <v>0</v>
      </c>
      <c r="H2487">
        <v>1080000</v>
      </c>
      <c r="I2487">
        <v>162000</v>
      </c>
      <c r="J2487">
        <v>963900</v>
      </c>
      <c r="K2487" t="s">
        <v>18</v>
      </c>
      <c r="L2487">
        <v>45900</v>
      </c>
      <c r="M2487" t="s">
        <v>25</v>
      </c>
      <c r="N2487">
        <v>0</v>
      </c>
      <c r="O2487">
        <v>0</v>
      </c>
      <c r="P2487" t="s">
        <v>336</v>
      </c>
      <c r="Q2487" t="s">
        <v>877</v>
      </c>
      <c r="R2487" t="s">
        <v>21</v>
      </c>
    </row>
    <row r="2488" spans="1:18" x14ac:dyDescent="0.25">
      <c r="A2488">
        <v>172035</v>
      </c>
      <c r="B2488">
        <v>4207</v>
      </c>
      <c r="C2488" s="1">
        <v>44589</v>
      </c>
      <c r="D2488" t="s">
        <v>887</v>
      </c>
      <c r="E2488">
        <v>1</v>
      </c>
      <c r="F2488">
        <v>1</v>
      </c>
      <c r="G2488">
        <v>0</v>
      </c>
      <c r="H2488">
        <v>900000</v>
      </c>
      <c r="I2488">
        <v>135000</v>
      </c>
      <c r="J2488">
        <v>803250</v>
      </c>
      <c r="K2488" t="s">
        <v>22</v>
      </c>
      <c r="L2488">
        <v>38250</v>
      </c>
      <c r="M2488" t="s">
        <v>25</v>
      </c>
      <c r="N2488">
        <v>0</v>
      </c>
      <c r="O2488">
        <v>0</v>
      </c>
      <c r="P2488" t="s">
        <v>336</v>
      </c>
      <c r="Q2488" t="s">
        <v>877</v>
      </c>
      <c r="R2488" t="s">
        <v>21</v>
      </c>
    </row>
    <row r="2489" spans="1:18" hidden="1" x14ac:dyDescent="0.25">
      <c r="A2489">
        <v>171697</v>
      </c>
      <c r="B2489">
        <v>3873</v>
      </c>
      <c r="C2489" s="1">
        <v>44341</v>
      </c>
      <c r="D2489" t="s">
        <v>46</v>
      </c>
      <c r="E2489">
        <v>1</v>
      </c>
      <c r="F2489">
        <v>1</v>
      </c>
      <c r="G2489">
        <v>0</v>
      </c>
      <c r="H2489">
        <v>6000</v>
      </c>
      <c r="I2489">
        <v>900</v>
      </c>
      <c r="J2489">
        <v>5355</v>
      </c>
      <c r="K2489" t="s">
        <v>22</v>
      </c>
      <c r="L2489">
        <v>255</v>
      </c>
      <c r="M2489" t="s">
        <v>25</v>
      </c>
      <c r="N2489">
        <v>0</v>
      </c>
      <c r="O2489">
        <v>0</v>
      </c>
      <c r="P2489" t="s">
        <v>436</v>
      </c>
      <c r="Q2489" t="s">
        <v>877</v>
      </c>
      <c r="R2489" t="s">
        <v>21</v>
      </c>
    </row>
    <row r="2490" spans="1:18" hidden="1" x14ac:dyDescent="0.25">
      <c r="A2490">
        <v>151567</v>
      </c>
      <c r="B2490">
        <v>3743</v>
      </c>
      <c r="C2490" s="1">
        <v>44230</v>
      </c>
      <c r="D2490" t="s">
        <v>46</v>
      </c>
      <c r="E2490">
        <v>1</v>
      </c>
      <c r="F2490">
        <v>1</v>
      </c>
      <c r="G2490">
        <v>0</v>
      </c>
      <c r="H2490">
        <v>4900</v>
      </c>
      <c r="I2490">
        <v>735</v>
      </c>
      <c r="J2490">
        <v>4373.25</v>
      </c>
      <c r="K2490" t="s">
        <v>22</v>
      </c>
      <c r="L2490">
        <v>208.25</v>
      </c>
      <c r="M2490" t="s">
        <v>25</v>
      </c>
      <c r="N2490">
        <v>0</v>
      </c>
      <c r="O2490">
        <v>0</v>
      </c>
      <c r="P2490" t="s">
        <v>735</v>
      </c>
      <c r="Q2490" t="s">
        <v>877</v>
      </c>
      <c r="R2490" t="s">
        <v>21</v>
      </c>
    </row>
    <row r="2491" spans="1:18" hidden="1" x14ac:dyDescent="0.25">
      <c r="A2491">
        <v>171785</v>
      </c>
      <c r="B2491">
        <v>3960</v>
      </c>
      <c r="C2491" s="1">
        <v>44414</v>
      </c>
      <c r="D2491" t="s">
        <v>46</v>
      </c>
      <c r="E2491">
        <v>1</v>
      </c>
      <c r="F2491">
        <v>1</v>
      </c>
      <c r="G2491">
        <v>0</v>
      </c>
      <c r="H2491">
        <v>15000</v>
      </c>
      <c r="I2491">
        <v>2250</v>
      </c>
      <c r="J2491">
        <v>13387.5</v>
      </c>
      <c r="K2491" t="s">
        <v>18</v>
      </c>
      <c r="L2491">
        <v>637.5</v>
      </c>
      <c r="M2491" t="s">
        <v>25</v>
      </c>
      <c r="N2491">
        <v>0</v>
      </c>
      <c r="O2491">
        <v>0</v>
      </c>
      <c r="P2491" t="s">
        <v>304</v>
      </c>
      <c r="Q2491" t="s">
        <v>877</v>
      </c>
      <c r="R2491" t="s">
        <v>21</v>
      </c>
    </row>
    <row r="2492" spans="1:18" hidden="1" x14ac:dyDescent="0.25">
      <c r="A2492">
        <v>171737</v>
      </c>
      <c r="B2492">
        <v>3912</v>
      </c>
      <c r="C2492" s="1">
        <v>44371</v>
      </c>
      <c r="D2492" t="s">
        <v>46</v>
      </c>
      <c r="E2492">
        <v>1</v>
      </c>
      <c r="F2492">
        <v>1</v>
      </c>
      <c r="G2492">
        <v>0</v>
      </c>
      <c r="H2492">
        <v>12200</v>
      </c>
      <c r="I2492">
        <v>1830</v>
      </c>
      <c r="J2492">
        <v>10888.5</v>
      </c>
      <c r="K2492" t="s">
        <v>18</v>
      </c>
      <c r="L2492">
        <v>518.5</v>
      </c>
      <c r="M2492" t="s">
        <v>25</v>
      </c>
      <c r="N2492">
        <v>0</v>
      </c>
      <c r="O2492">
        <v>0</v>
      </c>
      <c r="P2492" t="s">
        <v>304</v>
      </c>
      <c r="Q2492" t="s">
        <v>877</v>
      </c>
      <c r="R2492" t="s">
        <v>21</v>
      </c>
    </row>
    <row r="2493" spans="1:18" hidden="1" x14ac:dyDescent="0.25">
      <c r="A2493">
        <v>222286</v>
      </c>
      <c r="B2493">
        <v>4464</v>
      </c>
      <c r="C2493" s="1">
        <v>44802</v>
      </c>
      <c r="D2493" t="s">
        <v>46</v>
      </c>
      <c r="E2493">
        <v>1</v>
      </c>
      <c r="F2493">
        <v>1</v>
      </c>
      <c r="G2493">
        <v>0</v>
      </c>
      <c r="H2493">
        <v>4480</v>
      </c>
      <c r="I2493">
        <v>672</v>
      </c>
      <c r="J2493">
        <v>3998.4</v>
      </c>
      <c r="K2493" t="s">
        <v>18</v>
      </c>
      <c r="L2493">
        <v>190.4</v>
      </c>
      <c r="M2493" t="s">
        <v>25</v>
      </c>
      <c r="N2493">
        <v>0</v>
      </c>
      <c r="O2493">
        <v>0</v>
      </c>
      <c r="P2493" t="s">
        <v>307</v>
      </c>
      <c r="Q2493" t="s">
        <v>877</v>
      </c>
      <c r="R2493" t="s">
        <v>21</v>
      </c>
    </row>
    <row r="2494" spans="1:18" hidden="1" x14ac:dyDescent="0.25">
      <c r="A2494">
        <v>151485</v>
      </c>
      <c r="B2494">
        <v>3661</v>
      </c>
      <c r="C2494" s="1">
        <v>44146</v>
      </c>
      <c r="D2494" t="s">
        <v>46</v>
      </c>
      <c r="E2494">
        <v>1</v>
      </c>
      <c r="F2494">
        <v>1</v>
      </c>
      <c r="G2494">
        <v>0</v>
      </c>
      <c r="H2494">
        <v>600</v>
      </c>
      <c r="I2494">
        <v>90</v>
      </c>
      <c r="J2494">
        <v>535.5</v>
      </c>
      <c r="K2494" t="s">
        <v>18</v>
      </c>
      <c r="L2494">
        <v>25.5</v>
      </c>
      <c r="M2494" t="s">
        <v>25</v>
      </c>
      <c r="N2494">
        <v>0</v>
      </c>
      <c r="O2494">
        <v>0</v>
      </c>
      <c r="P2494" t="s">
        <v>888</v>
      </c>
      <c r="Q2494" t="s">
        <v>877</v>
      </c>
      <c r="R2494" t="s">
        <v>21</v>
      </c>
    </row>
    <row r="2495" spans="1:18" hidden="1" x14ac:dyDescent="0.25">
      <c r="A2495">
        <v>151486</v>
      </c>
      <c r="B2495">
        <v>3662</v>
      </c>
      <c r="C2495" s="1">
        <v>44146</v>
      </c>
      <c r="D2495" t="s">
        <v>46</v>
      </c>
      <c r="E2495">
        <v>1</v>
      </c>
      <c r="F2495">
        <v>1</v>
      </c>
      <c r="G2495">
        <v>0</v>
      </c>
      <c r="H2495">
        <v>600</v>
      </c>
      <c r="I2495">
        <v>90</v>
      </c>
      <c r="J2495">
        <v>535.5</v>
      </c>
      <c r="K2495" t="s">
        <v>18</v>
      </c>
      <c r="L2495">
        <v>25.5</v>
      </c>
      <c r="M2495" t="s">
        <v>25</v>
      </c>
      <c r="N2495">
        <v>0</v>
      </c>
      <c r="O2495">
        <v>0</v>
      </c>
      <c r="P2495" t="s">
        <v>889</v>
      </c>
      <c r="Q2495" t="s">
        <v>877</v>
      </c>
      <c r="R2495" t="s">
        <v>21</v>
      </c>
    </row>
    <row r="2496" spans="1:18" hidden="1" x14ac:dyDescent="0.25">
      <c r="A2496">
        <v>151487</v>
      </c>
      <c r="B2496">
        <v>3663</v>
      </c>
      <c r="C2496" s="1">
        <v>44146</v>
      </c>
      <c r="D2496" t="s">
        <v>46</v>
      </c>
      <c r="E2496">
        <v>1</v>
      </c>
      <c r="F2496">
        <v>1</v>
      </c>
      <c r="G2496">
        <v>0</v>
      </c>
      <c r="H2496">
        <v>600</v>
      </c>
      <c r="I2496">
        <v>90</v>
      </c>
      <c r="J2496">
        <v>535.5</v>
      </c>
      <c r="K2496" t="s">
        <v>18</v>
      </c>
      <c r="L2496">
        <v>25.5</v>
      </c>
      <c r="M2496" t="s">
        <v>25</v>
      </c>
      <c r="N2496">
        <v>0</v>
      </c>
      <c r="O2496">
        <v>0</v>
      </c>
      <c r="P2496" t="s">
        <v>890</v>
      </c>
      <c r="Q2496" t="s">
        <v>877</v>
      </c>
      <c r="R2496" t="s">
        <v>21</v>
      </c>
    </row>
    <row r="2497" spans="1:18" hidden="1" x14ac:dyDescent="0.25">
      <c r="A2497">
        <v>171776</v>
      </c>
      <c r="B2497">
        <v>3951</v>
      </c>
      <c r="C2497" s="1">
        <v>44413</v>
      </c>
      <c r="D2497" t="s">
        <v>46</v>
      </c>
      <c r="E2497">
        <v>1</v>
      </c>
      <c r="F2497">
        <v>1</v>
      </c>
      <c r="G2497">
        <v>0</v>
      </c>
      <c r="H2497">
        <v>10800</v>
      </c>
      <c r="I2497">
        <v>1620</v>
      </c>
      <c r="J2497">
        <v>9639</v>
      </c>
      <c r="K2497" t="s">
        <v>18</v>
      </c>
      <c r="L2497">
        <v>459</v>
      </c>
      <c r="M2497" t="s">
        <v>25</v>
      </c>
      <c r="N2497">
        <v>0</v>
      </c>
      <c r="O2497">
        <v>0</v>
      </c>
      <c r="P2497" t="s">
        <v>297</v>
      </c>
      <c r="Q2497" t="s">
        <v>877</v>
      </c>
      <c r="R2497" t="s">
        <v>21</v>
      </c>
    </row>
    <row r="2498" spans="1:18" hidden="1" x14ac:dyDescent="0.25">
      <c r="A2498">
        <v>141321</v>
      </c>
      <c r="B2498">
        <v>3499</v>
      </c>
      <c r="C2498" s="1">
        <v>44050</v>
      </c>
      <c r="D2498" t="s">
        <v>46</v>
      </c>
      <c r="E2498">
        <v>1</v>
      </c>
      <c r="F2498">
        <v>1</v>
      </c>
      <c r="G2498">
        <v>0</v>
      </c>
      <c r="H2498">
        <v>25000</v>
      </c>
      <c r="I2498">
        <v>3750</v>
      </c>
      <c r="J2498">
        <v>22312.5</v>
      </c>
      <c r="K2498" t="s">
        <v>22</v>
      </c>
      <c r="L2498">
        <v>1062.5</v>
      </c>
      <c r="M2498" t="s">
        <v>25</v>
      </c>
      <c r="N2498">
        <v>0</v>
      </c>
      <c r="O2498">
        <v>0</v>
      </c>
      <c r="P2498" t="s">
        <v>891</v>
      </c>
      <c r="Q2498" t="s">
        <v>877</v>
      </c>
      <c r="R2498" t="s">
        <v>21</v>
      </c>
    </row>
    <row r="2499" spans="1:18" hidden="1" x14ac:dyDescent="0.25">
      <c r="A2499">
        <v>141343</v>
      </c>
      <c r="B2499">
        <v>3521</v>
      </c>
      <c r="C2499" s="1">
        <v>44056</v>
      </c>
      <c r="D2499" t="s">
        <v>882</v>
      </c>
      <c r="E2499">
        <v>1</v>
      </c>
      <c r="F2499">
        <v>1</v>
      </c>
      <c r="G2499">
        <v>0</v>
      </c>
      <c r="H2499">
        <v>5000</v>
      </c>
      <c r="I2499">
        <v>750</v>
      </c>
      <c r="J2499">
        <v>4462.5</v>
      </c>
      <c r="K2499" t="s">
        <v>22</v>
      </c>
      <c r="L2499">
        <v>212.5</v>
      </c>
      <c r="M2499" t="s">
        <v>25</v>
      </c>
      <c r="N2499">
        <v>0</v>
      </c>
      <c r="O2499">
        <v>0</v>
      </c>
      <c r="P2499" t="s">
        <v>891</v>
      </c>
      <c r="Q2499" t="s">
        <v>877</v>
      </c>
      <c r="R2499" t="s">
        <v>21</v>
      </c>
    </row>
    <row r="2500" spans="1:18" hidden="1" x14ac:dyDescent="0.25">
      <c r="A2500">
        <v>141344</v>
      </c>
      <c r="B2500">
        <v>3522</v>
      </c>
      <c r="C2500" s="1">
        <v>44056</v>
      </c>
      <c r="D2500" t="s">
        <v>46</v>
      </c>
      <c r="E2500">
        <v>1</v>
      </c>
      <c r="F2500">
        <v>1</v>
      </c>
      <c r="G2500">
        <v>0</v>
      </c>
      <c r="H2500">
        <v>1000</v>
      </c>
      <c r="I2500">
        <v>150</v>
      </c>
      <c r="J2500">
        <v>892.5</v>
      </c>
      <c r="K2500" t="s">
        <v>22</v>
      </c>
      <c r="L2500">
        <v>42.5</v>
      </c>
      <c r="M2500" t="s">
        <v>25</v>
      </c>
      <c r="N2500">
        <v>0</v>
      </c>
      <c r="O2500">
        <v>0</v>
      </c>
      <c r="P2500" t="s">
        <v>891</v>
      </c>
      <c r="Q2500" t="s">
        <v>877</v>
      </c>
      <c r="R2500" t="s">
        <v>21</v>
      </c>
    </row>
    <row r="2501" spans="1:18" hidden="1" x14ac:dyDescent="0.25">
      <c r="A2501">
        <v>141370</v>
      </c>
      <c r="B2501">
        <v>3548</v>
      </c>
      <c r="C2501" s="1">
        <v>44069</v>
      </c>
      <c r="D2501" t="s">
        <v>876</v>
      </c>
      <c r="E2501">
        <v>1</v>
      </c>
      <c r="F2501">
        <v>1</v>
      </c>
      <c r="G2501">
        <v>0</v>
      </c>
      <c r="H2501">
        <v>25000</v>
      </c>
      <c r="I2501">
        <v>3750</v>
      </c>
      <c r="J2501">
        <v>22312.5</v>
      </c>
      <c r="K2501" t="s">
        <v>22</v>
      </c>
      <c r="L2501">
        <v>1062.5</v>
      </c>
      <c r="M2501" t="s">
        <v>25</v>
      </c>
      <c r="N2501">
        <v>0</v>
      </c>
      <c r="O2501">
        <v>0</v>
      </c>
      <c r="P2501" t="s">
        <v>891</v>
      </c>
      <c r="Q2501" t="s">
        <v>877</v>
      </c>
      <c r="R2501" t="s">
        <v>21</v>
      </c>
    </row>
    <row r="2502" spans="1:18" hidden="1" x14ac:dyDescent="0.25">
      <c r="A2502">
        <v>141352</v>
      </c>
      <c r="B2502">
        <v>3530</v>
      </c>
      <c r="C2502" s="1">
        <v>44062</v>
      </c>
      <c r="D2502" t="s">
        <v>876</v>
      </c>
      <c r="E2502">
        <v>1</v>
      </c>
      <c r="F2502">
        <v>1</v>
      </c>
      <c r="G2502">
        <v>0</v>
      </c>
      <c r="H2502">
        <v>25000</v>
      </c>
      <c r="I2502">
        <v>3750</v>
      </c>
      <c r="J2502">
        <v>22312.5</v>
      </c>
      <c r="K2502" t="s">
        <v>22</v>
      </c>
      <c r="L2502">
        <v>1062.5</v>
      </c>
      <c r="M2502" t="s">
        <v>25</v>
      </c>
      <c r="N2502">
        <v>0</v>
      </c>
      <c r="O2502">
        <v>0</v>
      </c>
      <c r="P2502" t="s">
        <v>891</v>
      </c>
      <c r="Q2502" t="s">
        <v>877</v>
      </c>
      <c r="R2502" t="s">
        <v>21</v>
      </c>
    </row>
    <row r="2503" spans="1:18" hidden="1" x14ac:dyDescent="0.25">
      <c r="A2503">
        <v>151432</v>
      </c>
      <c r="B2503">
        <v>3610</v>
      </c>
      <c r="C2503" s="1">
        <v>44123</v>
      </c>
      <c r="D2503" t="s">
        <v>46</v>
      </c>
      <c r="E2503">
        <v>1</v>
      </c>
      <c r="F2503">
        <v>1</v>
      </c>
      <c r="G2503">
        <v>0</v>
      </c>
      <c r="H2503">
        <v>45000</v>
      </c>
      <c r="I2503">
        <v>6750</v>
      </c>
      <c r="J2503">
        <v>40162.5</v>
      </c>
      <c r="K2503" t="s">
        <v>22</v>
      </c>
      <c r="L2503">
        <v>1912.5</v>
      </c>
      <c r="M2503" t="s">
        <v>25</v>
      </c>
      <c r="N2503">
        <v>0</v>
      </c>
      <c r="O2503">
        <v>0</v>
      </c>
      <c r="P2503" t="s">
        <v>891</v>
      </c>
      <c r="Q2503" t="s">
        <v>877</v>
      </c>
      <c r="R2503" t="s">
        <v>21</v>
      </c>
    </row>
    <row r="2504" spans="1:18" hidden="1" x14ac:dyDescent="0.25">
      <c r="A2504">
        <v>151443</v>
      </c>
      <c r="B2504">
        <v>3621</v>
      </c>
      <c r="C2504" s="1">
        <v>44127</v>
      </c>
      <c r="D2504" t="s">
        <v>876</v>
      </c>
      <c r="E2504">
        <v>1</v>
      </c>
      <c r="F2504">
        <v>1</v>
      </c>
      <c r="G2504">
        <v>0</v>
      </c>
      <c r="H2504">
        <v>10000</v>
      </c>
      <c r="I2504">
        <v>1500</v>
      </c>
      <c r="J2504">
        <v>8925</v>
      </c>
      <c r="K2504" t="s">
        <v>22</v>
      </c>
      <c r="L2504">
        <v>425</v>
      </c>
      <c r="M2504" t="s">
        <v>25</v>
      </c>
      <c r="N2504">
        <v>0</v>
      </c>
      <c r="O2504">
        <v>0</v>
      </c>
      <c r="P2504" t="s">
        <v>891</v>
      </c>
      <c r="Q2504" t="s">
        <v>877</v>
      </c>
      <c r="R2504" t="s">
        <v>21</v>
      </c>
    </row>
    <row r="2505" spans="1:18" hidden="1" x14ac:dyDescent="0.25">
      <c r="A2505">
        <v>141371</v>
      </c>
      <c r="B2505">
        <v>3549</v>
      </c>
      <c r="C2505" s="1">
        <v>44071</v>
      </c>
      <c r="D2505" t="s">
        <v>892</v>
      </c>
      <c r="E2505">
        <v>1</v>
      </c>
      <c r="F2505">
        <v>1</v>
      </c>
      <c r="G2505">
        <v>0</v>
      </c>
      <c r="H2505">
        <v>247600</v>
      </c>
      <c r="I2505">
        <v>37140</v>
      </c>
      <c r="J2505">
        <v>220983</v>
      </c>
      <c r="K2505" t="s">
        <v>22</v>
      </c>
      <c r="L2505">
        <v>10523</v>
      </c>
      <c r="M2505" t="s">
        <v>25</v>
      </c>
      <c r="N2505">
        <v>0</v>
      </c>
      <c r="O2505">
        <v>0</v>
      </c>
      <c r="P2505" t="s">
        <v>893</v>
      </c>
      <c r="Q2505" t="s">
        <v>877</v>
      </c>
      <c r="R2505" t="s">
        <v>21</v>
      </c>
    </row>
    <row r="2506" spans="1:18" hidden="1" x14ac:dyDescent="0.25">
      <c r="A2506">
        <v>171792</v>
      </c>
      <c r="B2506">
        <v>3967</v>
      </c>
      <c r="C2506" s="1">
        <v>44417</v>
      </c>
      <c r="D2506" t="s">
        <v>876</v>
      </c>
      <c r="E2506">
        <v>1</v>
      </c>
      <c r="F2506">
        <v>1</v>
      </c>
      <c r="G2506">
        <v>0</v>
      </c>
      <c r="H2506">
        <v>16450</v>
      </c>
      <c r="I2506">
        <v>2467.5</v>
      </c>
      <c r="J2506">
        <v>14681.63</v>
      </c>
      <c r="K2506" t="s">
        <v>18</v>
      </c>
      <c r="L2506">
        <v>699.13</v>
      </c>
      <c r="M2506" t="s">
        <v>25</v>
      </c>
      <c r="N2506">
        <v>0</v>
      </c>
      <c r="O2506">
        <v>0</v>
      </c>
      <c r="P2506" t="s">
        <v>252</v>
      </c>
      <c r="Q2506" t="s">
        <v>877</v>
      </c>
      <c r="R2506" t="s">
        <v>21</v>
      </c>
    </row>
    <row r="2507" spans="1:18" hidden="1" x14ac:dyDescent="0.25">
      <c r="A2507">
        <v>131186</v>
      </c>
      <c r="B2507">
        <v>3365</v>
      </c>
      <c r="C2507" s="1">
        <v>43852</v>
      </c>
      <c r="D2507" t="s">
        <v>46</v>
      </c>
      <c r="E2507">
        <v>1</v>
      </c>
      <c r="F2507">
        <v>1</v>
      </c>
      <c r="G2507">
        <v>0</v>
      </c>
      <c r="H2507">
        <v>4000</v>
      </c>
      <c r="I2507">
        <v>600</v>
      </c>
      <c r="J2507">
        <v>3570</v>
      </c>
      <c r="K2507" t="s">
        <v>18</v>
      </c>
      <c r="L2507">
        <v>170</v>
      </c>
      <c r="M2507" t="s">
        <v>25</v>
      </c>
      <c r="N2507">
        <v>0</v>
      </c>
      <c r="O2507">
        <v>0</v>
      </c>
      <c r="P2507" t="s">
        <v>261</v>
      </c>
      <c r="Q2507" t="s">
        <v>877</v>
      </c>
      <c r="R2507" t="s">
        <v>21</v>
      </c>
    </row>
    <row r="2508" spans="1:18" hidden="1" x14ac:dyDescent="0.25">
      <c r="A2508">
        <v>222283</v>
      </c>
      <c r="B2508">
        <v>4461</v>
      </c>
      <c r="C2508" s="1">
        <v>44800</v>
      </c>
      <c r="D2508" t="s">
        <v>46</v>
      </c>
      <c r="E2508">
        <v>1</v>
      </c>
      <c r="F2508">
        <v>1</v>
      </c>
      <c r="G2508">
        <v>0</v>
      </c>
      <c r="H2508">
        <v>4480</v>
      </c>
      <c r="I2508">
        <v>672</v>
      </c>
      <c r="J2508">
        <v>3998.4</v>
      </c>
      <c r="K2508" t="s">
        <v>22</v>
      </c>
      <c r="L2508">
        <v>190.4</v>
      </c>
      <c r="M2508" t="s">
        <v>25</v>
      </c>
      <c r="N2508">
        <v>0</v>
      </c>
      <c r="O2508">
        <v>0</v>
      </c>
      <c r="P2508" t="s">
        <v>691</v>
      </c>
      <c r="Q2508" t="s">
        <v>877</v>
      </c>
      <c r="R2508" t="s">
        <v>21</v>
      </c>
    </row>
    <row r="2509" spans="1:18" hidden="1" x14ac:dyDescent="0.25">
      <c r="A2509">
        <v>212239</v>
      </c>
      <c r="B2509">
        <v>4415</v>
      </c>
      <c r="C2509" s="1">
        <v>44776</v>
      </c>
      <c r="D2509" t="s">
        <v>46</v>
      </c>
      <c r="E2509">
        <v>1</v>
      </c>
      <c r="F2509">
        <v>1</v>
      </c>
      <c r="G2509">
        <v>0</v>
      </c>
      <c r="H2509">
        <v>23030</v>
      </c>
      <c r="I2509">
        <v>3454.5</v>
      </c>
      <c r="J2509">
        <v>20554.28</v>
      </c>
      <c r="K2509" t="s">
        <v>18</v>
      </c>
      <c r="L2509">
        <v>978.77</v>
      </c>
      <c r="M2509" t="s">
        <v>25</v>
      </c>
      <c r="N2509">
        <v>0</v>
      </c>
      <c r="O2509">
        <v>0</v>
      </c>
      <c r="P2509" t="s">
        <v>894</v>
      </c>
      <c r="Q2509" t="s">
        <v>877</v>
      </c>
      <c r="R2509" t="s">
        <v>21</v>
      </c>
    </row>
    <row r="2510" spans="1:18" hidden="1" x14ac:dyDescent="0.25">
      <c r="A2510">
        <v>212240</v>
      </c>
      <c r="B2510">
        <v>4416</v>
      </c>
      <c r="C2510" s="1">
        <v>44778</v>
      </c>
      <c r="D2510" t="s">
        <v>46</v>
      </c>
      <c r="E2510">
        <v>1</v>
      </c>
      <c r="F2510">
        <v>1</v>
      </c>
      <c r="G2510">
        <v>0</v>
      </c>
      <c r="H2510">
        <v>23000</v>
      </c>
      <c r="I2510">
        <v>3450</v>
      </c>
      <c r="J2510">
        <v>20527.5</v>
      </c>
      <c r="K2510" t="s">
        <v>18</v>
      </c>
      <c r="L2510">
        <v>977.5</v>
      </c>
      <c r="M2510" t="s">
        <v>25</v>
      </c>
      <c r="N2510">
        <v>0</v>
      </c>
      <c r="O2510">
        <v>0</v>
      </c>
      <c r="P2510" t="s">
        <v>895</v>
      </c>
      <c r="Q2510" t="s">
        <v>877</v>
      </c>
      <c r="R2510" t="s">
        <v>21</v>
      </c>
    </row>
    <row r="2511" spans="1:18" hidden="1" x14ac:dyDescent="0.25">
      <c r="A2511">
        <v>212241</v>
      </c>
      <c r="B2511">
        <v>4417</v>
      </c>
      <c r="C2511" s="1">
        <v>44778</v>
      </c>
      <c r="D2511" t="s">
        <v>46</v>
      </c>
      <c r="E2511">
        <v>1</v>
      </c>
      <c r="F2511">
        <v>1</v>
      </c>
      <c r="G2511">
        <v>0</v>
      </c>
      <c r="H2511">
        <v>20000</v>
      </c>
      <c r="I2511">
        <v>3000</v>
      </c>
      <c r="J2511">
        <v>17850</v>
      </c>
      <c r="K2511" t="s">
        <v>18</v>
      </c>
      <c r="L2511">
        <v>850</v>
      </c>
      <c r="M2511" t="s">
        <v>25</v>
      </c>
      <c r="N2511">
        <v>0</v>
      </c>
      <c r="O2511">
        <v>0</v>
      </c>
      <c r="P2511" t="s">
        <v>896</v>
      </c>
      <c r="Q2511" t="s">
        <v>877</v>
      </c>
      <c r="R2511" t="s">
        <v>21</v>
      </c>
    </row>
    <row r="2512" spans="1:18" hidden="1" x14ac:dyDescent="0.25">
      <c r="A2512">
        <v>212251</v>
      </c>
      <c r="B2512">
        <v>4427</v>
      </c>
      <c r="C2512" s="1">
        <v>44782</v>
      </c>
      <c r="D2512" t="s">
        <v>46</v>
      </c>
      <c r="E2512">
        <v>1</v>
      </c>
      <c r="F2512">
        <v>1</v>
      </c>
      <c r="G2512">
        <v>0</v>
      </c>
      <c r="H2512">
        <v>20000</v>
      </c>
      <c r="I2512">
        <v>3000</v>
      </c>
      <c r="J2512">
        <v>17850</v>
      </c>
      <c r="K2512" t="s">
        <v>18</v>
      </c>
      <c r="L2512">
        <v>850</v>
      </c>
      <c r="M2512" t="s">
        <v>25</v>
      </c>
      <c r="N2512">
        <v>0</v>
      </c>
      <c r="O2512">
        <v>0</v>
      </c>
      <c r="P2512" t="s">
        <v>897</v>
      </c>
      <c r="Q2512" t="s">
        <v>877</v>
      </c>
      <c r="R2512" t="s">
        <v>21</v>
      </c>
    </row>
    <row r="2513" spans="1:18" hidden="1" x14ac:dyDescent="0.25">
      <c r="A2513">
        <v>182123</v>
      </c>
      <c r="B2513">
        <v>4296</v>
      </c>
      <c r="C2513" s="1">
        <v>44659</v>
      </c>
      <c r="D2513" t="s">
        <v>46</v>
      </c>
      <c r="E2513">
        <v>1</v>
      </c>
      <c r="F2513">
        <v>1</v>
      </c>
      <c r="G2513">
        <v>0</v>
      </c>
      <c r="H2513">
        <v>300000</v>
      </c>
      <c r="I2513">
        <v>45000</v>
      </c>
      <c r="J2513">
        <v>267750</v>
      </c>
      <c r="K2513" t="s">
        <v>18</v>
      </c>
      <c r="L2513">
        <v>12750</v>
      </c>
      <c r="M2513" t="s">
        <v>25</v>
      </c>
      <c r="N2513">
        <v>0</v>
      </c>
      <c r="O2513">
        <v>0</v>
      </c>
      <c r="P2513" t="s">
        <v>898</v>
      </c>
      <c r="Q2513" t="s">
        <v>877</v>
      </c>
      <c r="R2513" t="s">
        <v>21</v>
      </c>
    </row>
    <row r="2514" spans="1:18" hidden="1" x14ac:dyDescent="0.25">
      <c r="A2514">
        <v>182121</v>
      </c>
      <c r="B2514">
        <v>4294</v>
      </c>
      <c r="C2514" s="1">
        <v>44659</v>
      </c>
      <c r="D2514" t="s">
        <v>46</v>
      </c>
      <c r="E2514">
        <v>1</v>
      </c>
      <c r="F2514">
        <v>1</v>
      </c>
      <c r="G2514">
        <v>0</v>
      </c>
      <c r="H2514">
        <v>300000</v>
      </c>
      <c r="I2514">
        <v>45000</v>
      </c>
      <c r="J2514">
        <v>267750</v>
      </c>
      <c r="K2514" t="s">
        <v>18</v>
      </c>
      <c r="L2514">
        <v>12750</v>
      </c>
      <c r="M2514" t="s">
        <v>25</v>
      </c>
      <c r="N2514">
        <v>0</v>
      </c>
      <c r="O2514">
        <v>0</v>
      </c>
      <c r="P2514" t="s">
        <v>378</v>
      </c>
      <c r="Q2514" t="s">
        <v>877</v>
      </c>
      <c r="R2514" t="s">
        <v>21</v>
      </c>
    </row>
    <row r="2515" spans="1:18" hidden="1" x14ac:dyDescent="0.25">
      <c r="A2515">
        <v>182122</v>
      </c>
      <c r="B2515">
        <v>4295</v>
      </c>
      <c r="C2515" s="1">
        <v>44659</v>
      </c>
      <c r="D2515" t="s">
        <v>46</v>
      </c>
      <c r="E2515">
        <v>1</v>
      </c>
      <c r="F2515">
        <v>1</v>
      </c>
      <c r="G2515">
        <v>0</v>
      </c>
      <c r="H2515">
        <v>300000</v>
      </c>
      <c r="I2515">
        <v>45000</v>
      </c>
      <c r="J2515">
        <v>267750</v>
      </c>
      <c r="K2515" t="s">
        <v>18</v>
      </c>
      <c r="L2515">
        <v>12750</v>
      </c>
      <c r="M2515" t="s">
        <v>25</v>
      </c>
      <c r="N2515">
        <v>0</v>
      </c>
      <c r="O2515">
        <v>0</v>
      </c>
      <c r="P2515" t="s">
        <v>379</v>
      </c>
      <c r="Q2515" t="s">
        <v>877</v>
      </c>
      <c r="R2515" t="s">
        <v>21</v>
      </c>
    </row>
    <row r="2516" spans="1:18" hidden="1" x14ac:dyDescent="0.25">
      <c r="A2516">
        <v>182116</v>
      </c>
      <c r="B2516">
        <v>4289</v>
      </c>
      <c r="C2516" s="1">
        <v>44658</v>
      </c>
      <c r="D2516" t="s">
        <v>46</v>
      </c>
      <c r="E2516">
        <v>1</v>
      </c>
      <c r="F2516">
        <v>1</v>
      </c>
      <c r="G2516">
        <v>0</v>
      </c>
      <c r="H2516">
        <v>600</v>
      </c>
      <c r="I2516">
        <v>90</v>
      </c>
      <c r="J2516">
        <v>535.5</v>
      </c>
      <c r="K2516" t="s">
        <v>22</v>
      </c>
      <c r="L2516">
        <v>25.5</v>
      </c>
      <c r="M2516" t="s">
        <v>25</v>
      </c>
      <c r="N2516">
        <v>0</v>
      </c>
      <c r="O2516">
        <v>0</v>
      </c>
      <c r="P2516" t="s">
        <v>856</v>
      </c>
      <c r="Q2516" t="s">
        <v>877</v>
      </c>
      <c r="R2516" t="s">
        <v>21</v>
      </c>
    </row>
    <row r="2517" spans="1:18" hidden="1" x14ac:dyDescent="0.25">
      <c r="A2517">
        <v>100945</v>
      </c>
      <c r="B2517">
        <v>3125</v>
      </c>
      <c r="C2517" s="1">
        <v>43671</v>
      </c>
      <c r="D2517" t="s">
        <v>498</v>
      </c>
      <c r="E2517">
        <v>1</v>
      </c>
      <c r="F2517">
        <v>1</v>
      </c>
      <c r="G2517">
        <v>0</v>
      </c>
      <c r="H2517">
        <v>31200</v>
      </c>
      <c r="I2517">
        <v>4680</v>
      </c>
      <c r="J2517">
        <v>27846</v>
      </c>
      <c r="K2517" t="s">
        <v>18</v>
      </c>
      <c r="L2517">
        <v>1326</v>
      </c>
      <c r="M2517" t="s">
        <v>25</v>
      </c>
      <c r="N2517">
        <v>0</v>
      </c>
      <c r="O2517">
        <v>0</v>
      </c>
      <c r="P2517" t="s">
        <v>118</v>
      </c>
      <c r="Q2517" t="s">
        <v>899</v>
      </c>
      <c r="R2517" t="s">
        <v>900</v>
      </c>
    </row>
    <row r="2518" spans="1:18" hidden="1" x14ac:dyDescent="0.25">
      <c r="A2518">
        <v>248</v>
      </c>
      <c r="B2518">
        <v>2439</v>
      </c>
      <c r="C2518" s="1">
        <v>43104</v>
      </c>
      <c r="D2518" t="s">
        <v>949</v>
      </c>
      <c r="E2518">
        <v>1</v>
      </c>
      <c r="F2518">
        <v>1</v>
      </c>
      <c r="G2518">
        <v>0</v>
      </c>
      <c r="H2518">
        <v>27360</v>
      </c>
      <c r="I2518">
        <v>4104</v>
      </c>
      <c r="J2518">
        <v>24418.799999999999</v>
      </c>
      <c r="K2518" t="s">
        <v>18</v>
      </c>
      <c r="L2518">
        <v>1162.8</v>
      </c>
      <c r="M2518" t="s">
        <v>25</v>
      </c>
      <c r="N2518">
        <v>0</v>
      </c>
      <c r="O2518">
        <v>0</v>
      </c>
      <c r="P2518" t="s">
        <v>118</v>
      </c>
      <c r="Q2518" t="s">
        <v>899</v>
      </c>
      <c r="R2518" t="s">
        <v>900</v>
      </c>
    </row>
    <row r="2519" spans="1:18" hidden="1" x14ac:dyDescent="0.25">
      <c r="A2519">
        <v>76</v>
      </c>
      <c r="B2519">
        <v>2268</v>
      </c>
      <c r="C2519" s="1">
        <v>43011</v>
      </c>
      <c r="D2519" t="s">
        <v>100</v>
      </c>
      <c r="E2519">
        <v>7</v>
      </c>
      <c r="F2519">
        <v>0</v>
      </c>
      <c r="G2519">
        <v>7</v>
      </c>
      <c r="H2519">
        <v>0</v>
      </c>
      <c r="I2519">
        <v>0</v>
      </c>
      <c r="J2519">
        <v>0</v>
      </c>
      <c r="K2519" t="s">
        <v>18</v>
      </c>
      <c r="L2519">
        <v>0</v>
      </c>
      <c r="M2519" t="s">
        <v>25</v>
      </c>
      <c r="N2519">
        <v>0</v>
      </c>
      <c r="O2519">
        <v>0</v>
      </c>
      <c r="P2519" t="s">
        <v>118</v>
      </c>
      <c r="Q2519" t="s">
        <v>899</v>
      </c>
      <c r="R2519" t="s">
        <v>900</v>
      </c>
    </row>
    <row r="2520" spans="1:18" hidden="1" x14ac:dyDescent="0.25">
      <c r="A2520">
        <v>79</v>
      </c>
      <c r="B2520">
        <v>2272</v>
      </c>
      <c r="C2520" s="1">
        <v>43011</v>
      </c>
      <c r="D2520" t="s">
        <v>949</v>
      </c>
      <c r="E2520">
        <v>1</v>
      </c>
      <c r="F2520">
        <v>1</v>
      </c>
      <c r="G2520">
        <v>0</v>
      </c>
      <c r="H2520">
        <v>24000</v>
      </c>
      <c r="I2520">
        <v>3600</v>
      </c>
      <c r="J2520">
        <v>21420</v>
      </c>
      <c r="K2520" t="s">
        <v>18</v>
      </c>
      <c r="L2520">
        <v>1020</v>
      </c>
      <c r="M2520" t="s">
        <v>25</v>
      </c>
      <c r="N2520">
        <v>0</v>
      </c>
      <c r="O2520">
        <v>0</v>
      </c>
      <c r="P2520" t="s">
        <v>118</v>
      </c>
      <c r="Q2520" t="s">
        <v>899</v>
      </c>
      <c r="R2520" t="s">
        <v>900</v>
      </c>
    </row>
    <row r="2521" spans="1:18" hidden="1" x14ac:dyDescent="0.25">
      <c r="A2521">
        <v>6</v>
      </c>
      <c r="B2521">
        <v>2208</v>
      </c>
      <c r="C2521" s="1">
        <v>42976</v>
      </c>
      <c r="D2521" t="s">
        <v>901</v>
      </c>
      <c r="E2521">
        <v>15</v>
      </c>
      <c r="F2521">
        <v>0</v>
      </c>
      <c r="G2521">
        <v>15</v>
      </c>
      <c r="H2521">
        <v>0</v>
      </c>
      <c r="I2521">
        <v>0</v>
      </c>
      <c r="J2521">
        <v>0</v>
      </c>
      <c r="K2521" t="s">
        <v>18</v>
      </c>
      <c r="L2521">
        <v>0</v>
      </c>
      <c r="M2521" t="s">
        <v>19</v>
      </c>
      <c r="N2521" t="s">
        <v>19</v>
      </c>
      <c r="O2521">
        <v>0</v>
      </c>
      <c r="P2521" t="s">
        <v>118</v>
      </c>
      <c r="Q2521" t="s">
        <v>899</v>
      </c>
      <c r="R2521" t="s">
        <v>900</v>
      </c>
    </row>
    <row r="2522" spans="1:18" hidden="1" x14ac:dyDescent="0.25">
      <c r="A2522">
        <v>34</v>
      </c>
      <c r="B2522">
        <v>2231</v>
      </c>
      <c r="C2522" s="1">
        <v>42990</v>
      </c>
      <c r="D2522" t="s">
        <v>100</v>
      </c>
      <c r="E2522">
        <v>1</v>
      </c>
      <c r="F2522">
        <v>1</v>
      </c>
      <c r="G2522">
        <v>0</v>
      </c>
      <c r="H2522">
        <v>48000</v>
      </c>
      <c r="I2522">
        <v>7200</v>
      </c>
      <c r="J2522">
        <v>42840</v>
      </c>
      <c r="K2522" t="s">
        <v>18</v>
      </c>
      <c r="L2522">
        <v>2040</v>
      </c>
      <c r="M2522" t="s">
        <v>25</v>
      </c>
      <c r="N2522">
        <v>0</v>
      </c>
      <c r="O2522">
        <v>0</v>
      </c>
      <c r="P2522" t="s">
        <v>118</v>
      </c>
      <c r="Q2522" t="s">
        <v>899</v>
      </c>
      <c r="R2522" t="s">
        <v>900</v>
      </c>
    </row>
    <row r="2523" spans="1:18" hidden="1" x14ac:dyDescent="0.25">
      <c r="A2523">
        <v>51</v>
      </c>
      <c r="B2523">
        <v>2245</v>
      </c>
      <c r="C2523" s="1">
        <v>43004</v>
      </c>
      <c r="D2523" t="s">
        <v>902</v>
      </c>
      <c r="E2523">
        <v>1</v>
      </c>
      <c r="F2523">
        <v>1</v>
      </c>
      <c r="G2523">
        <v>0</v>
      </c>
      <c r="H2523">
        <v>48000</v>
      </c>
      <c r="I2523">
        <v>7200</v>
      </c>
      <c r="J2523">
        <v>42840</v>
      </c>
      <c r="K2523" t="s">
        <v>18</v>
      </c>
      <c r="L2523">
        <v>2040</v>
      </c>
      <c r="M2523" t="s">
        <v>25</v>
      </c>
      <c r="N2523">
        <v>0</v>
      </c>
      <c r="O2523">
        <v>0</v>
      </c>
      <c r="P2523" t="s">
        <v>118</v>
      </c>
      <c r="Q2523" t="s">
        <v>899</v>
      </c>
      <c r="R2523" t="s">
        <v>900</v>
      </c>
    </row>
    <row r="2524" spans="1:18" hidden="1" x14ac:dyDescent="0.25">
      <c r="A2524">
        <v>95</v>
      </c>
      <c r="B2524">
        <v>2287</v>
      </c>
      <c r="C2524" s="1">
        <v>43020</v>
      </c>
      <c r="D2524" t="s">
        <v>100</v>
      </c>
      <c r="E2524">
        <v>1</v>
      </c>
      <c r="F2524">
        <v>1</v>
      </c>
      <c r="G2524">
        <v>0</v>
      </c>
      <c r="H2524">
        <v>48000</v>
      </c>
      <c r="I2524">
        <v>7200</v>
      </c>
      <c r="J2524">
        <v>42840</v>
      </c>
      <c r="K2524" t="s">
        <v>18</v>
      </c>
      <c r="L2524">
        <v>2040</v>
      </c>
      <c r="M2524" t="s">
        <v>25</v>
      </c>
      <c r="N2524">
        <v>0</v>
      </c>
      <c r="O2524">
        <v>0</v>
      </c>
      <c r="P2524" t="s">
        <v>118</v>
      </c>
      <c r="Q2524" t="s">
        <v>899</v>
      </c>
      <c r="R2524" t="s">
        <v>900</v>
      </c>
    </row>
    <row r="2525" spans="1:18" hidden="1" x14ac:dyDescent="0.25">
      <c r="A2525">
        <v>123</v>
      </c>
      <c r="B2525">
        <v>2315</v>
      </c>
      <c r="C2525" s="1">
        <v>43033</v>
      </c>
      <c r="D2525" t="s">
        <v>949</v>
      </c>
      <c r="E2525">
        <v>8</v>
      </c>
      <c r="F2525">
        <v>8</v>
      </c>
      <c r="G2525">
        <v>0</v>
      </c>
      <c r="H2525">
        <v>124800</v>
      </c>
      <c r="I2525">
        <v>18720</v>
      </c>
      <c r="J2525">
        <v>111384</v>
      </c>
      <c r="K2525" t="s">
        <v>18</v>
      </c>
      <c r="L2525">
        <v>5304</v>
      </c>
      <c r="M2525" t="s">
        <v>25</v>
      </c>
      <c r="N2525">
        <v>0</v>
      </c>
      <c r="O2525">
        <v>0</v>
      </c>
      <c r="P2525" t="s">
        <v>118</v>
      </c>
      <c r="Q2525" t="s">
        <v>899</v>
      </c>
      <c r="R2525" t="s">
        <v>900</v>
      </c>
    </row>
    <row r="2526" spans="1:18" hidden="1" x14ac:dyDescent="0.25">
      <c r="A2526">
        <v>124</v>
      </c>
      <c r="B2526">
        <v>2316</v>
      </c>
      <c r="C2526" s="1">
        <v>43033</v>
      </c>
      <c r="D2526" t="s">
        <v>949</v>
      </c>
      <c r="E2526">
        <v>1</v>
      </c>
      <c r="F2526">
        <v>1</v>
      </c>
      <c r="G2526">
        <v>0</v>
      </c>
      <c r="H2526">
        <v>48000</v>
      </c>
      <c r="I2526">
        <v>7200</v>
      </c>
      <c r="J2526">
        <v>42840</v>
      </c>
      <c r="K2526" t="s">
        <v>18</v>
      </c>
      <c r="L2526">
        <v>2040</v>
      </c>
      <c r="M2526" t="s">
        <v>25</v>
      </c>
      <c r="N2526">
        <v>0</v>
      </c>
      <c r="O2526">
        <v>0</v>
      </c>
      <c r="P2526" t="s">
        <v>118</v>
      </c>
      <c r="Q2526" t="s">
        <v>899</v>
      </c>
      <c r="R2526" t="s">
        <v>900</v>
      </c>
    </row>
    <row r="2527" spans="1:18" hidden="1" x14ac:dyDescent="0.25">
      <c r="A2527">
        <v>157</v>
      </c>
      <c r="B2527">
        <v>2349</v>
      </c>
      <c r="C2527" s="1">
        <v>43049</v>
      </c>
      <c r="D2527" t="s">
        <v>949</v>
      </c>
      <c r="E2527">
        <v>1</v>
      </c>
      <c r="F2527">
        <v>1</v>
      </c>
      <c r="G2527">
        <v>0</v>
      </c>
      <c r="H2527">
        <v>27360</v>
      </c>
      <c r="I2527">
        <v>4104</v>
      </c>
      <c r="J2527">
        <v>24418.799999999999</v>
      </c>
      <c r="K2527" t="s">
        <v>18</v>
      </c>
      <c r="L2527">
        <v>1162.8</v>
      </c>
      <c r="M2527" t="s">
        <v>25</v>
      </c>
      <c r="N2527">
        <v>0</v>
      </c>
      <c r="O2527">
        <v>0</v>
      </c>
      <c r="P2527" t="s">
        <v>118</v>
      </c>
      <c r="Q2527" t="s">
        <v>899</v>
      </c>
      <c r="R2527" t="s">
        <v>900</v>
      </c>
    </row>
    <row r="2528" spans="1:18" hidden="1" x14ac:dyDescent="0.25">
      <c r="A2528">
        <v>163</v>
      </c>
      <c r="B2528">
        <v>2355</v>
      </c>
      <c r="C2528" s="1">
        <v>43053</v>
      </c>
      <c r="D2528" t="s">
        <v>949</v>
      </c>
      <c r="E2528">
        <v>19</v>
      </c>
      <c r="F2528">
        <v>0</v>
      </c>
      <c r="G2528">
        <v>19</v>
      </c>
      <c r="H2528">
        <v>0</v>
      </c>
      <c r="I2528">
        <v>0</v>
      </c>
      <c r="J2528">
        <v>0</v>
      </c>
      <c r="K2528" t="s">
        <v>18</v>
      </c>
      <c r="L2528">
        <v>0</v>
      </c>
      <c r="M2528" t="s">
        <v>25</v>
      </c>
      <c r="N2528">
        <v>0</v>
      </c>
      <c r="O2528">
        <v>0</v>
      </c>
      <c r="P2528" t="s">
        <v>118</v>
      </c>
      <c r="Q2528" t="s">
        <v>899</v>
      </c>
      <c r="R2528" t="s">
        <v>900</v>
      </c>
    </row>
    <row r="2529" spans="1:18" hidden="1" x14ac:dyDescent="0.25">
      <c r="A2529">
        <v>151</v>
      </c>
      <c r="B2529">
        <v>2343</v>
      </c>
      <c r="C2529" s="1">
        <v>43038</v>
      </c>
      <c r="D2529" t="s">
        <v>903</v>
      </c>
      <c r="E2529">
        <v>1</v>
      </c>
      <c r="F2529">
        <v>1</v>
      </c>
      <c r="G2529">
        <v>0</v>
      </c>
      <c r="H2529">
        <v>27360</v>
      </c>
      <c r="I2529">
        <v>4104</v>
      </c>
      <c r="J2529">
        <v>24418.799999999999</v>
      </c>
      <c r="K2529" t="s">
        <v>18</v>
      </c>
      <c r="L2529">
        <v>1162.8</v>
      </c>
      <c r="M2529" t="s">
        <v>25</v>
      </c>
      <c r="N2529">
        <v>0</v>
      </c>
      <c r="O2529">
        <v>0</v>
      </c>
      <c r="P2529" t="s">
        <v>118</v>
      </c>
      <c r="Q2529" t="s">
        <v>899</v>
      </c>
      <c r="R2529" t="s">
        <v>900</v>
      </c>
    </row>
    <row r="2530" spans="1:18" hidden="1" x14ac:dyDescent="0.25">
      <c r="A2530">
        <v>152</v>
      </c>
      <c r="B2530">
        <v>2344</v>
      </c>
      <c r="C2530" s="1">
        <v>43038</v>
      </c>
      <c r="D2530" t="s">
        <v>904</v>
      </c>
      <c r="E2530">
        <v>13</v>
      </c>
      <c r="F2530">
        <v>12</v>
      </c>
      <c r="G2530">
        <v>1</v>
      </c>
      <c r="H2530">
        <v>187200</v>
      </c>
      <c r="I2530">
        <v>28080</v>
      </c>
      <c r="J2530">
        <v>167076</v>
      </c>
      <c r="K2530" t="s">
        <v>18</v>
      </c>
      <c r="L2530">
        <v>7956</v>
      </c>
      <c r="M2530" t="s">
        <v>25</v>
      </c>
      <c r="N2530">
        <v>0</v>
      </c>
      <c r="O2530">
        <v>0</v>
      </c>
      <c r="P2530" t="s">
        <v>118</v>
      </c>
      <c r="Q2530" t="s">
        <v>899</v>
      </c>
      <c r="R2530" t="s">
        <v>900</v>
      </c>
    </row>
    <row r="2531" spans="1:18" hidden="1" x14ac:dyDescent="0.25">
      <c r="A2531">
        <v>180</v>
      </c>
      <c r="B2531">
        <v>2371</v>
      </c>
      <c r="C2531" s="1">
        <v>43059</v>
      </c>
      <c r="D2531" t="s">
        <v>46</v>
      </c>
      <c r="E2531">
        <v>1</v>
      </c>
      <c r="F2531">
        <v>1</v>
      </c>
      <c r="G2531">
        <v>0</v>
      </c>
      <c r="H2531">
        <v>22800</v>
      </c>
      <c r="I2531">
        <v>3420</v>
      </c>
      <c r="J2531">
        <v>20349</v>
      </c>
      <c r="K2531" t="s">
        <v>18</v>
      </c>
      <c r="L2531">
        <v>969</v>
      </c>
      <c r="M2531" t="s">
        <v>25</v>
      </c>
      <c r="N2531">
        <v>0</v>
      </c>
      <c r="O2531">
        <v>0</v>
      </c>
      <c r="P2531" t="s">
        <v>118</v>
      </c>
      <c r="Q2531" t="s">
        <v>899</v>
      </c>
      <c r="R2531" t="s">
        <v>900</v>
      </c>
    </row>
    <row r="2532" spans="1:18" hidden="1" x14ac:dyDescent="0.25">
      <c r="A2532">
        <v>196</v>
      </c>
      <c r="B2532">
        <v>2387</v>
      </c>
      <c r="C2532" s="1">
        <v>43071</v>
      </c>
      <c r="D2532" t="s">
        <v>949</v>
      </c>
      <c r="E2532">
        <v>1</v>
      </c>
      <c r="F2532">
        <v>1</v>
      </c>
      <c r="G2532">
        <v>0</v>
      </c>
      <c r="H2532">
        <v>27360</v>
      </c>
      <c r="I2532">
        <v>4104</v>
      </c>
      <c r="J2532">
        <v>24418.799999999999</v>
      </c>
      <c r="K2532" t="s">
        <v>18</v>
      </c>
      <c r="L2532">
        <v>1162.8</v>
      </c>
      <c r="M2532" t="s">
        <v>25</v>
      </c>
      <c r="N2532">
        <v>0</v>
      </c>
      <c r="O2532">
        <v>0</v>
      </c>
      <c r="P2532" t="s">
        <v>118</v>
      </c>
      <c r="Q2532" t="s">
        <v>899</v>
      </c>
      <c r="R2532" t="s">
        <v>900</v>
      </c>
    </row>
    <row r="2533" spans="1:18" hidden="1" x14ac:dyDescent="0.25">
      <c r="A2533">
        <v>213</v>
      </c>
      <c r="B2533">
        <v>2404</v>
      </c>
      <c r="C2533" s="1">
        <v>43090</v>
      </c>
      <c r="D2533" t="s">
        <v>498</v>
      </c>
      <c r="E2533">
        <v>1</v>
      </c>
      <c r="F2533">
        <v>1</v>
      </c>
      <c r="G2533">
        <v>0</v>
      </c>
      <c r="H2533">
        <v>27360</v>
      </c>
      <c r="I2533">
        <v>4104</v>
      </c>
      <c r="J2533">
        <v>24418.799999999999</v>
      </c>
      <c r="K2533" t="s">
        <v>18</v>
      </c>
      <c r="L2533">
        <v>1162.8</v>
      </c>
      <c r="M2533" t="s">
        <v>25</v>
      </c>
      <c r="N2533">
        <v>0</v>
      </c>
      <c r="O2533">
        <v>0</v>
      </c>
      <c r="P2533" t="s">
        <v>118</v>
      </c>
      <c r="Q2533" t="s">
        <v>899</v>
      </c>
      <c r="R2533" t="s">
        <v>900</v>
      </c>
    </row>
    <row r="2534" spans="1:18" hidden="1" x14ac:dyDescent="0.25">
      <c r="A2534">
        <v>222401</v>
      </c>
      <c r="B2534">
        <v>4574</v>
      </c>
      <c r="C2534" s="1">
        <v>44870</v>
      </c>
      <c r="D2534" t="s">
        <v>905</v>
      </c>
      <c r="E2534">
        <v>1</v>
      </c>
      <c r="F2534">
        <v>1</v>
      </c>
      <c r="G2534">
        <v>0</v>
      </c>
      <c r="H2534">
        <v>6666</v>
      </c>
      <c r="I2534">
        <v>1333.2</v>
      </c>
      <c r="J2534">
        <v>5599.44</v>
      </c>
      <c r="K2534" t="s">
        <v>18</v>
      </c>
      <c r="L2534">
        <v>266.64</v>
      </c>
      <c r="M2534" t="s">
        <v>25</v>
      </c>
      <c r="N2534">
        <v>0</v>
      </c>
      <c r="O2534">
        <v>0</v>
      </c>
      <c r="P2534" t="s">
        <v>110</v>
      </c>
      <c r="Q2534" t="s">
        <v>906</v>
      </c>
      <c r="R2534" t="s">
        <v>21</v>
      </c>
    </row>
    <row r="2535" spans="1:18" hidden="1" x14ac:dyDescent="0.25">
      <c r="A2535">
        <v>80905</v>
      </c>
      <c r="B2535">
        <v>3083</v>
      </c>
      <c r="C2535" s="1">
        <v>43632</v>
      </c>
      <c r="D2535" t="s">
        <v>730</v>
      </c>
      <c r="E2535">
        <v>3</v>
      </c>
      <c r="F2535">
        <v>3</v>
      </c>
      <c r="G2535">
        <v>0</v>
      </c>
      <c r="H2535">
        <v>7680</v>
      </c>
      <c r="I2535">
        <v>1152</v>
      </c>
      <c r="J2535">
        <v>6854.4</v>
      </c>
      <c r="K2535" t="s">
        <v>18</v>
      </c>
      <c r="L2535">
        <v>326.39999999999998</v>
      </c>
      <c r="M2535" t="s">
        <v>25</v>
      </c>
      <c r="N2535">
        <v>0</v>
      </c>
      <c r="O2535">
        <v>0</v>
      </c>
      <c r="P2535" t="s">
        <v>123</v>
      </c>
      <c r="Q2535" t="s">
        <v>906</v>
      </c>
      <c r="R2535" t="s">
        <v>21</v>
      </c>
    </row>
    <row r="2536" spans="1:18" hidden="1" x14ac:dyDescent="0.25">
      <c r="A2536">
        <v>146</v>
      </c>
      <c r="B2536">
        <v>2338</v>
      </c>
      <c r="C2536" s="1">
        <v>43035</v>
      </c>
      <c r="D2536" t="s">
        <v>907</v>
      </c>
      <c r="E2536">
        <v>2</v>
      </c>
      <c r="F2536">
        <v>2</v>
      </c>
      <c r="G2536">
        <v>0</v>
      </c>
      <c r="H2536">
        <v>1600</v>
      </c>
      <c r="I2536">
        <v>240</v>
      </c>
      <c r="J2536">
        <v>1428</v>
      </c>
      <c r="K2536" t="s">
        <v>18</v>
      </c>
      <c r="L2536">
        <v>68</v>
      </c>
      <c r="M2536" t="s">
        <v>25</v>
      </c>
      <c r="N2536">
        <v>0</v>
      </c>
      <c r="O2536">
        <v>0</v>
      </c>
      <c r="P2536" t="s">
        <v>141</v>
      </c>
      <c r="Q2536" t="s">
        <v>906</v>
      </c>
      <c r="R2536" t="s">
        <v>21</v>
      </c>
    </row>
    <row r="2537" spans="1:18" hidden="1" x14ac:dyDescent="0.25">
      <c r="A2537">
        <v>90</v>
      </c>
      <c r="B2537">
        <v>2282</v>
      </c>
      <c r="C2537" s="1">
        <v>43014</v>
      </c>
      <c r="D2537" t="s">
        <v>908</v>
      </c>
      <c r="E2537">
        <v>2</v>
      </c>
      <c r="F2537">
        <v>2</v>
      </c>
      <c r="G2537">
        <v>0</v>
      </c>
      <c r="H2537">
        <v>1600</v>
      </c>
      <c r="I2537">
        <v>240</v>
      </c>
      <c r="J2537">
        <v>1428</v>
      </c>
      <c r="K2537" t="s">
        <v>18</v>
      </c>
      <c r="L2537">
        <v>68</v>
      </c>
      <c r="M2537" t="s">
        <v>25</v>
      </c>
      <c r="N2537">
        <v>0</v>
      </c>
      <c r="O2537">
        <v>0</v>
      </c>
      <c r="P2537" t="s">
        <v>141</v>
      </c>
      <c r="Q2537" t="s">
        <v>906</v>
      </c>
      <c r="R2537" t="s">
        <v>21</v>
      </c>
    </row>
    <row r="2538" spans="1:18" hidden="1" x14ac:dyDescent="0.25">
      <c r="A2538">
        <v>15</v>
      </c>
      <c r="B2538">
        <v>2196</v>
      </c>
      <c r="C2538" s="1">
        <v>42966</v>
      </c>
      <c r="D2538" t="s">
        <v>909</v>
      </c>
      <c r="E2538">
        <v>1</v>
      </c>
      <c r="F2538">
        <v>1</v>
      </c>
      <c r="G2538">
        <v>0</v>
      </c>
      <c r="H2538">
        <v>800</v>
      </c>
      <c r="I2538">
        <v>120</v>
      </c>
      <c r="J2538">
        <v>714</v>
      </c>
      <c r="K2538" t="s">
        <v>18</v>
      </c>
      <c r="L2538">
        <v>34</v>
      </c>
      <c r="M2538" t="s">
        <v>19</v>
      </c>
      <c r="N2538" t="s">
        <v>19</v>
      </c>
      <c r="O2538">
        <v>0</v>
      </c>
      <c r="P2538" t="s">
        <v>141</v>
      </c>
      <c r="Q2538" t="s">
        <v>906</v>
      </c>
      <c r="R2538" t="s">
        <v>21</v>
      </c>
    </row>
    <row r="2539" spans="1:18" hidden="1" x14ac:dyDescent="0.25">
      <c r="A2539">
        <v>17</v>
      </c>
      <c r="B2539">
        <v>2214</v>
      </c>
      <c r="C2539" s="1">
        <v>42984</v>
      </c>
      <c r="D2539" t="s">
        <v>909</v>
      </c>
      <c r="E2539">
        <v>2</v>
      </c>
      <c r="F2539">
        <v>2</v>
      </c>
      <c r="G2539">
        <v>0</v>
      </c>
      <c r="H2539">
        <v>1600</v>
      </c>
      <c r="I2539">
        <v>240</v>
      </c>
      <c r="J2539">
        <v>1428</v>
      </c>
      <c r="K2539" t="s">
        <v>18</v>
      </c>
      <c r="L2539">
        <v>68</v>
      </c>
      <c r="M2539" t="s">
        <v>19</v>
      </c>
      <c r="N2539" t="s">
        <v>19</v>
      </c>
      <c r="O2539">
        <v>0</v>
      </c>
      <c r="P2539" t="s">
        <v>141</v>
      </c>
      <c r="Q2539" t="s">
        <v>906</v>
      </c>
      <c r="R2539" t="s">
        <v>21</v>
      </c>
    </row>
    <row r="2540" spans="1:18" hidden="1" x14ac:dyDescent="0.25">
      <c r="A2540">
        <v>151411</v>
      </c>
      <c r="B2540">
        <v>3589</v>
      </c>
      <c r="C2540" s="1">
        <v>44110</v>
      </c>
      <c r="D2540" t="s">
        <v>730</v>
      </c>
      <c r="E2540">
        <v>1</v>
      </c>
      <c r="F2540">
        <v>1</v>
      </c>
      <c r="G2540">
        <v>0</v>
      </c>
      <c r="H2540">
        <v>8000</v>
      </c>
      <c r="I2540">
        <v>1600</v>
      </c>
      <c r="J2540">
        <v>6720</v>
      </c>
      <c r="K2540" t="s">
        <v>18</v>
      </c>
      <c r="L2540">
        <v>320</v>
      </c>
      <c r="M2540" t="s">
        <v>25</v>
      </c>
      <c r="N2540">
        <v>0</v>
      </c>
      <c r="O2540">
        <v>0</v>
      </c>
      <c r="P2540" t="s">
        <v>65</v>
      </c>
      <c r="Q2540" t="s">
        <v>906</v>
      </c>
      <c r="R2540" t="s">
        <v>21</v>
      </c>
    </row>
    <row r="2541" spans="1:18" hidden="1" x14ac:dyDescent="0.25">
      <c r="A2541">
        <v>151394</v>
      </c>
      <c r="B2541">
        <v>3572</v>
      </c>
      <c r="C2541" s="1">
        <v>44101</v>
      </c>
      <c r="D2541" t="s">
        <v>730</v>
      </c>
      <c r="E2541">
        <v>1</v>
      </c>
      <c r="F2541">
        <v>1</v>
      </c>
      <c r="G2541">
        <v>0</v>
      </c>
      <c r="H2541">
        <v>8000</v>
      </c>
      <c r="I2541">
        <v>1600</v>
      </c>
      <c r="J2541">
        <v>6720</v>
      </c>
      <c r="K2541" t="s">
        <v>18</v>
      </c>
      <c r="L2541">
        <v>320</v>
      </c>
      <c r="M2541" t="s">
        <v>25</v>
      </c>
      <c r="N2541">
        <v>0</v>
      </c>
      <c r="O2541">
        <v>0</v>
      </c>
      <c r="P2541" t="s">
        <v>65</v>
      </c>
      <c r="Q2541" t="s">
        <v>906</v>
      </c>
      <c r="R2541" t="s">
        <v>21</v>
      </c>
    </row>
    <row r="2542" spans="1:18" hidden="1" x14ac:dyDescent="0.25">
      <c r="A2542">
        <v>151493</v>
      </c>
      <c r="B2542">
        <v>3669</v>
      </c>
      <c r="C2542" s="1">
        <v>44156</v>
      </c>
      <c r="D2542" t="s">
        <v>730</v>
      </c>
      <c r="E2542">
        <v>1</v>
      </c>
      <c r="F2542">
        <v>1</v>
      </c>
      <c r="G2542">
        <v>0</v>
      </c>
      <c r="H2542">
        <v>15000</v>
      </c>
      <c r="I2542">
        <v>2250</v>
      </c>
      <c r="J2542">
        <v>13387.5</v>
      </c>
      <c r="K2542" t="s">
        <v>18</v>
      </c>
      <c r="L2542">
        <v>637.5</v>
      </c>
      <c r="M2542" t="s">
        <v>25</v>
      </c>
      <c r="N2542">
        <v>0</v>
      </c>
      <c r="O2542">
        <v>0</v>
      </c>
      <c r="P2542" t="s">
        <v>65</v>
      </c>
      <c r="Q2542" t="s">
        <v>906</v>
      </c>
      <c r="R2542" t="s">
        <v>21</v>
      </c>
    </row>
    <row r="2543" spans="1:18" hidden="1" x14ac:dyDescent="0.25">
      <c r="A2543">
        <v>161598</v>
      </c>
      <c r="B2543">
        <v>3775</v>
      </c>
      <c r="C2543" s="1">
        <v>44250</v>
      </c>
      <c r="D2543" t="s">
        <v>730</v>
      </c>
      <c r="E2543">
        <v>1</v>
      </c>
      <c r="F2543">
        <v>1</v>
      </c>
      <c r="G2543">
        <v>0</v>
      </c>
      <c r="H2543">
        <v>8000</v>
      </c>
      <c r="I2543">
        <v>1200</v>
      </c>
      <c r="J2543">
        <v>7140</v>
      </c>
      <c r="K2543" t="s">
        <v>18</v>
      </c>
      <c r="L2543">
        <v>340</v>
      </c>
      <c r="M2543" t="s">
        <v>25</v>
      </c>
      <c r="N2543">
        <v>0</v>
      </c>
      <c r="O2543">
        <v>0</v>
      </c>
      <c r="P2543" t="s">
        <v>65</v>
      </c>
      <c r="Q2543" t="s">
        <v>906</v>
      </c>
      <c r="R2543" t="s">
        <v>21</v>
      </c>
    </row>
    <row r="2544" spans="1:18" hidden="1" x14ac:dyDescent="0.25">
      <c r="A2544">
        <v>141305</v>
      </c>
      <c r="B2544">
        <v>3483</v>
      </c>
      <c r="C2544" s="1">
        <v>44026</v>
      </c>
      <c r="D2544" t="s">
        <v>730</v>
      </c>
      <c r="E2544">
        <v>1</v>
      </c>
      <c r="F2544">
        <v>1</v>
      </c>
      <c r="G2544">
        <v>0</v>
      </c>
      <c r="H2544">
        <v>10000</v>
      </c>
      <c r="I2544">
        <v>1500</v>
      </c>
      <c r="J2544">
        <v>8925</v>
      </c>
      <c r="K2544" t="s">
        <v>18</v>
      </c>
      <c r="L2544">
        <v>425</v>
      </c>
      <c r="M2544" t="s">
        <v>25</v>
      </c>
      <c r="N2544">
        <v>0</v>
      </c>
      <c r="O2544">
        <v>0</v>
      </c>
      <c r="P2544" t="s">
        <v>65</v>
      </c>
      <c r="Q2544" t="s">
        <v>906</v>
      </c>
      <c r="R2544" t="s">
        <v>21</v>
      </c>
    </row>
    <row r="2545" spans="1:18" hidden="1" x14ac:dyDescent="0.25">
      <c r="A2545">
        <v>151463</v>
      </c>
      <c r="B2545">
        <v>3639</v>
      </c>
      <c r="C2545" s="1">
        <v>44135</v>
      </c>
      <c r="D2545" t="s">
        <v>730</v>
      </c>
      <c r="E2545">
        <v>1</v>
      </c>
      <c r="F2545">
        <v>1</v>
      </c>
      <c r="G2545">
        <v>0</v>
      </c>
      <c r="H2545">
        <v>8000</v>
      </c>
      <c r="I2545">
        <v>1600</v>
      </c>
      <c r="J2545">
        <v>6720</v>
      </c>
      <c r="K2545" t="s">
        <v>18</v>
      </c>
      <c r="L2545">
        <v>320</v>
      </c>
      <c r="M2545" t="s">
        <v>25</v>
      </c>
      <c r="N2545">
        <v>0</v>
      </c>
      <c r="O2545">
        <v>0</v>
      </c>
      <c r="P2545" t="s">
        <v>65</v>
      </c>
      <c r="Q2545" t="s">
        <v>906</v>
      </c>
      <c r="R2545" t="s">
        <v>21</v>
      </c>
    </row>
    <row r="2546" spans="1:18" hidden="1" x14ac:dyDescent="0.25">
      <c r="A2546">
        <v>224</v>
      </c>
      <c r="B2546">
        <v>2415</v>
      </c>
      <c r="C2546" s="1">
        <v>43096</v>
      </c>
      <c r="D2546" t="s">
        <v>706</v>
      </c>
      <c r="E2546">
        <v>1</v>
      </c>
      <c r="F2546">
        <v>1</v>
      </c>
      <c r="G2546">
        <v>0</v>
      </c>
      <c r="H2546">
        <v>2880</v>
      </c>
      <c r="I2546">
        <v>432</v>
      </c>
      <c r="J2546">
        <v>2570.4</v>
      </c>
      <c r="K2546" t="s">
        <v>18</v>
      </c>
      <c r="L2546">
        <v>122.4</v>
      </c>
      <c r="M2546" t="s">
        <v>25</v>
      </c>
      <c r="N2546">
        <v>0</v>
      </c>
      <c r="O2546">
        <v>0</v>
      </c>
      <c r="P2546" t="s">
        <v>65</v>
      </c>
      <c r="Q2546" t="s">
        <v>906</v>
      </c>
      <c r="R2546" t="s">
        <v>21</v>
      </c>
    </row>
    <row r="2547" spans="1:18" hidden="1" x14ac:dyDescent="0.25">
      <c r="A2547">
        <v>182</v>
      </c>
      <c r="B2547">
        <v>2373</v>
      </c>
      <c r="C2547" s="1">
        <v>43061</v>
      </c>
      <c r="D2547" t="s">
        <v>730</v>
      </c>
      <c r="E2547">
        <v>1</v>
      </c>
      <c r="F2547">
        <v>1</v>
      </c>
      <c r="G2547">
        <v>0</v>
      </c>
      <c r="H2547">
        <v>2880</v>
      </c>
      <c r="I2547">
        <v>432</v>
      </c>
      <c r="J2547">
        <v>2570.4</v>
      </c>
      <c r="K2547" t="s">
        <v>18</v>
      </c>
      <c r="L2547">
        <v>122.4</v>
      </c>
      <c r="M2547" t="s">
        <v>25</v>
      </c>
      <c r="N2547">
        <v>0</v>
      </c>
      <c r="O2547">
        <v>0</v>
      </c>
      <c r="P2547" t="s">
        <v>65</v>
      </c>
      <c r="Q2547" t="s">
        <v>906</v>
      </c>
      <c r="R2547" t="s">
        <v>21</v>
      </c>
    </row>
    <row r="2548" spans="1:18" hidden="1" x14ac:dyDescent="0.25">
      <c r="A2548">
        <v>278</v>
      </c>
      <c r="B2548">
        <v>2469</v>
      </c>
      <c r="C2548" s="1">
        <v>43125</v>
      </c>
      <c r="D2548" t="s">
        <v>706</v>
      </c>
      <c r="E2548">
        <v>1</v>
      </c>
      <c r="F2548">
        <v>1</v>
      </c>
      <c r="G2548">
        <v>0</v>
      </c>
      <c r="H2548">
        <v>2880</v>
      </c>
      <c r="I2548">
        <v>432</v>
      </c>
      <c r="J2548">
        <v>2570.4</v>
      </c>
      <c r="K2548" t="s">
        <v>18</v>
      </c>
      <c r="L2548">
        <v>122.4</v>
      </c>
      <c r="M2548" t="s">
        <v>25</v>
      </c>
      <c r="N2548">
        <v>0</v>
      </c>
      <c r="O2548">
        <v>0</v>
      </c>
      <c r="P2548" t="s">
        <v>65</v>
      </c>
      <c r="Q2548" t="s">
        <v>906</v>
      </c>
      <c r="R2548" t="s">
        <v>21</v>
      </c>
    </row>
    <row r="2549" spans="1:18" hidden="1" x14ac:dyDescent="0.25">
      <c r="A2549">
        <v>161605</v>
      </c>
      <c r="B2549">
        <v>3782</v>
      </c>
      <c r="C2549" s="1">
        <v>44253</v>
      </c>
      <c r="D2549" t="s">
        <v>730</v>
      </c>
      <c r="E2549">
        <v>1</v>
      </c>
      <c r="F2549">
        <v>1</v>
      </c>
      <c r="G2549">
        <v>0</v>
      </c>
      <c r="H2549">
        <v>8000</v>
      </c>
      <c r="I2549">
        <v>1600</v>
      </c>
      <c r="J2549">
        <v>6720</v>
      </c>
      <c r="K2549" t="s">
        <v>18</v>
      </c>
      <c r="L2549">
        <v>320</v>
      </c>
      <c r="M2549" t="s">
        <v>25</v>
      </c>
      <c r="N2549">
        <v>0</v>
      </c>
      <c r="O2549">
        <v>0</v>
      </c>
      <c r="P2549" t="s">
        <v>65</v>
      </c>
      <c r="Q2549" t="s">
        <v>906</v>
      </c>
      <c r="R2549" t="s">
        <v>21</v>
      </c>
    </row>
    <row r="2550" spans="1:18" hidden="1" x14ac:dyDescent="0.25">
      <c r="A2550">
        <v>144</v>
      </c>
      <c r="B2550">
        <v>2336</v>
      </c>
      <c r="C2550" s="1">
        <v>43035</v>
      </c>
      <c r="D2550" t="s">
        <v>908</v>
      </c>
      <c r="E2550">
        <v>1</v>
      </c>
      <c r="F2550">
        <v>1</v>
      </c>
      <c r="G2550">
        <v>0</v>
      </c>
      <c r="H2550">
        <v>2880</v>
      </c>
      <c r="I2550">
        <v>432</v>
      </c>
      <c r="J2550">
        <v>2570.4</v>
      </c>
      <c r="K2550" t="s">
        <v>18</v>
      </c>
      <c r="L2550">
        <v>122.4</v>
      </c>
      <c r="M2550" t="s">
        <v>25</v>
      </c>
      <c r="N2550">
        <v>0</v>
      </c>
      <c r="O2550">
        <v>0</v>
      </c>
      <c r="P2550" t="s">
        <v>65</v>
      </c>
      <c r="Q2550" t="s">
        <v>906</v>
      </c>
      <c r="R2550" t="s">
        <v>21</v>
      </c>
    </row>
    <row r="2551" spans="1:18" hidden="1" x14ac:dyDescent="0.25">
      <c r="A2551">
        <v>321</v>
      </c>
      <c r="B2551">
        <v>2509</v>
      </c>
      <c r="C2551" s="1">
        <v>43153</v>
      </c>
      <c r="D2551" t="s">
        <v>730</v>
      </c>
      <c r="E2551">
        <v>2</v>
      </c>
      <c r="F2551">
        <v>2</v>
      </c>
      <c r="G2551">
        <v>0</v>
      </c>
      <c r="H2551">
        <v>5760</v>
      </c>
      <c r="I2551">
        <v>864</v>
      </c>
      <c r="J2551">
        <v>5140.8</v>
      </c>
      <c r="K2551" t="s">
        <v>18</v>
      </c>
      <c r="L2551">
        <v>244.8</v>
      </c>
      <c r="M2551" t="s">
        <v>25</v>
      </c>
      <c r="N2551">
        <v>0</v>
      </c>
      <c r="O2551">
        <v>0</v>
      </c>
      <c r="P2551" t="s">
        <v>65</v>
      </c>
      <c r="Q2551" t="s">
        <v>906</v>
      </c>
      <c r="R2551" t="s">
        <v>21</v>
      </c>
    </row>
    <row r="2552" spans="1:18" hidden="1" x14ac:dyDescent="0.25">
      <c r="A2552">
        <v>97</v>
      </c>
      <c r="B2552">
        <v>2289</v>
      </c>
      <c r="C2552" s="1">
        <v>43020</v>
      </c>
      <c r="D2552" t="s">
        <v>910</v>
      </c>
      <c r="E2552">
        <v>1</v>
      </c>
      <c r="F2552">
        <v>1</v>
      </c>
      <c r="G2552">
        <v>0</v>
      </c>
      <c r="H2552">
        <v>800</v>
      </c>
      <c r="I2552">
        <v>120</v>
      </c>
      <c r="J2552">
        <v>714</v>
      </c>
      <c r="K2552" t="s">
        <v>18</v>
      </c>
      <c r="L2552">
        <v>34</v>
      </c>
      <c r="M2552" t="s">
        <v>25</v>
      </c>
      <c r="N2552">
        <v>0</v>
      </c>
      <c r="O2552">
        <v>0</v>
      </c>
      <c r="P2552" t="s">
        <v>65</v>
      </c>
      <c r="Q2552" t="s">
        <v>906</v>
      </c>
      <c r="R2552" t="s">
        <v>21</v>
      </c>
    </row>
    <row r="2553" spans="1:18" hidden="1" x14ac:dyDescent="0.25">
      <c r="A2553">
        <v>111015</v>
      </c>
      <c r="B2553">
        <v>3196</v>
      </c>
      <c r="C2553" s="1">
        <v>43730</v>
      </c>
      <c r="D2553" t="s">
        <v>911</v>
      </c>
      <c r="E2553">
        <v>2</v>
      </c>
      <c r="F2553">
        <v>2</v>
      </c>
      <c r="G2553">
        <v>0</v>
      </c>
      <c r="H2553">
        <v>5400</v>
      </c>
      <c r="I2553">
        <v>810</v>
      </c>
      <c r="J2553">
        <v>4819.5</v>
      </c>
      <c r="K2553" t="s">
        <v>18</v>
      </c>
      <c r="L2553">
        <v>229.5</v>
      </c>
      <c r="M2553" t="s">
        <v>25</v>
      </c>
      <c r="N2553">
        <v>0</v>
      </c>
      <c r="O2553">
        <v>0</v>
      </c>
      <c r="P2553" t="s">
        <v>236</v>
      </c>
      <c r="Q2553" t="s">
        <v>906</v>
      </c>
      <c r="R2553" t="s">
        <v>21</v>
      </c>
    </row>
    <row r="2554" spans="1:18" hidden="1" x14ac:dyDescent="0.25">
      <c r="A2554">
        <v>110970</v>
      </c>
      <c r="B2554">
        <v>3151</v>
      </c>
      <c r="C2554" s="1">
        <v>43701</v>
      </c>
      <c r="D2554" t="s">
        <v>730</v>
      </c>
      <c r="E2554">
        <v>1</v>
      </c>
      <c r="F2554">
        <v>1</v>
      </c>
      <c r="G2554">
        <v>0</v>
      </c>
      <c r="H2554">
        <v>4320</v>
      </c>
      <c r="I2554">
        <v>648</v>
      </c>
      <c r="J2554">
        <v>3855.6</v>
      </c>
      <c r="K2554" t="s">
        <v>18</v>
      </c>
      <c r="L2554">
        <v>183.6</v>
      </c>
      <c r="M2554" t="s">
        <v>25</v>
      </c>
      <c r="N2554">
        <v>0</v>
      </c>
      <c r="O2554">
        <v>0</v>
      </c>
      <c r="P2554" t="s">
        <v>236</v>
      </c>
      <c r="Q2554" t="s">
        <v>906</v>
      </c>
      <c r="R2554" t="s">
        <v>21</v>
      </c>
    </row>
    <row r="2555" spans="1:18" hidden="1" x14ac:dyDescent="0.25">
      <c r="A2555">
        <v>222338</v>
      </c>
      <c r="B2555">
        <v>4516</v>
      </c>
      <c r="C2555" s="1">
        <v>44835</v>
      </c>
      <c r="D2555" t="s">
        <v>911</v>
      </c>
      <c r="E2555">
        <v>1</v>
      </c>
      <c r="F2555">
        <v>1</v>
      </c>
      <c r="G2555">
        <v>0</v>
      </c>
      <c r="H2555">
        <v>3000</v>
      </c>
      <c r="I2555">
        <v>600</v>
      </c>
      <c r="J2555">
        <v>2520</v>
      </c>
      <c r="K2555" t="s">
        <v>18</v>
      </c>
      <c r="L2555">
        <v>120</v>
      </c>
      <c r="M2555" t="s">
        <v>25</v>
      </c>
      <c r="N2555">
        <v>0</v>
      </c>
      <c r="O2555">
        <v>0</v>
      </c>
      <c r="P2555" t="s">
        <v>236</v>
      </c>
      <c r="Q2555" t="s">
        <v>906</v>
      </c>
      <c r="R2555" t="s">
        <v>21</v>
      </c>
    </row>
    <row r="2556" spans="1:18" hidden="1" x14ac:dyDescent="0.25">
      <c r="A2556">
        <v>341</v>
      </c>
      <c r="B2556">
        <v>2527</v>
      </c>
      <c r="C2556" s="1">
        <v>43167</v>
      </c>
      <c r="D2556" t="s">
        <v>46</v>
      </c>
      <c r="E2556">
        <v>1</v>
      </c>
      <c r="F2556">
        <v>1</v>
      </c>
      <c r="G2556">
        <v>0</v>
      </c>
      <c r="H2556">
        <v>7040</v>
      </c>
      <c r="I2556">
        <v>1056</v>
      </c>
      <c r="J2556">
        <v>6283.2</v>
      </c>
      <c r="K2556" t="s">
        <v>18</v>
      </c>
      <c r="L2556">
        <v>299.2</v>
      </c>
      <c r="M2556" t="s">
        <v>25</v>
      </c>
      <c r="N2556">
        <v>0</v>
      </c>
      <c r="O2556">
        <v>0</v>
      </c>
      <c r="P2556" t="s">
        <v>912</v>
      </c>
      <c r="Q2556" t="s">
        <v>913</v>
      </c>
      <c r="R2556" t="s">
        <v>21</v>
      </c>
    </row>
    <row r="2557" spans="1:18" hidden="1" x14ac:dyDescent="0.25">
      <c r="A2557">
        <v>80918</v>
      </c>
      <c r="B2557">
        <v>3095</v>
      </c>
      <c r="C2557" s="1">
        <v>43645</v>
      </c>
      <c r="D2557" t="s">
        <v>914</v>
      </c>
      <c r="E2557">
        <v>1</v>
      </c>
      <c r="F2557">
        <v>1</v>
      </c>
      <c r="G2557">
        <v>0</v>
      </c>
      <c r="H2557">
        <v>7200</v>
      </c>
      <c r="I2557">
        <v>1080</v>
      </c>
      <c r="J2557">
        <v>6426</v>
      </c>
      <c r="K2557" t="s">
        <v>18</v>
      </c>
      <c r="L2557">
        <v>306</v>
      </c>
      <c r="M2557" t="s">
        <v>25</v>
      </c>
      <c r="N2557">
        <v>0</v>
      </c>
      <c r="O2557">
        <v>0</v>
      </c>
      <c r="P2557" t="s">
        <v>206</v>
      </c>
      <c r="Q2557" t="s">
        <v>913</v>
      </c>
      <c r="R2557" t="s">
        <v>21</v>
      </c>
    </row>
    <row r="2558" spans="1:18" hidden="1" x14ac:dyDescent="0.25">
      <c r="A2558">
        <v>80827</v>
      </c>
      <c r="B2558">
        <v>3011</v>
      </c>
      <c r="C2558" s="1">
        <v>43560</v>
      </c>
      <c r="D2558" t="s">
        <v>46</v>
      </c>
      <c r="E2558">
        <v>1</v>
      </c>
      <c r="F2558">
        <v>1</v>
      </c>
      <c r="G2558">
        <v>0</v>
      </c>
      <c r="H2558">
        <v>7200</v>
      </c>
      <c r="I2558">
        <v>1080</v>
      </c>
      <c r="J2558">
        <v>6426</v>
      </c>
      <c r="K2558" t="s">
        <v>18</v>
      </c>
      <c r="L2558">
        <v>306</v>
      </c>
      <c r="M2558" t="s">
        <v>25</v>
      </c>
      <c r="N2558">
        <v>0</v>
      </c>
      <c r="O2558">
        <v>0</v>
      </c>
      <c r="P2558" t="s">
        <v>206</v>
      </c>
      <c r="Q2558" t="s">
        <v>913</v>
      </c>
      <c r="R2558" t="s">
        <v>21</v>
      </c>
    </row>
    <row r="2559" spans="1:18" hidden="1" x14ac:dyDescent="0.25">
      <c r="A2559">
        <v>80917</v>
      </c>
      <c r="B2559">
        <v>3094</v>
      </c>
      <c r="C2559" s="1">
        <v>43645</v>
      </c>
      <c r="D2559" t="s">
        <v>914</v>
      </c>
      <c r="E2559">
        <v>1</v>
      </c>
      <c r="F2559">
        <v>1</v>
      </c>
      <c r="G2559">
        <v>0</v>
      </c>
      <c r="H2559">
        <v>5500</v>
      </c>
      <c r="I2559">
        <v>825</v>
      </c>
      <c r="J2559">
        <v>4908.75</v>
      </c>
      <c r="K2559" t="s">
        <v>18</v>
      </c>
      <c r="L2559">
        <v>233.75</v>
      </c>
      <c r="M2559" t="s">
        <v>25</v>
      </c>
      <c r="N2559">
        <v>0</v>
      </c>
      <c r="O2559">
        <v>0</v>
      </c>
      <c r="P2559" t="s">
        <v>198</v>
      </c>
      <c r="Q2559" t="s">
        <v>913</v>
      </c>
      <c r="R2559" t="s">
        <v>21</v>
      </c>
    </row>
    <row r="2560" spans="1:18" hidden="1" x14ac:dyDescent="0.25">
      <c r="A2560">
        <v>487</v>
      </c>
      <c r="B2560">
        <v>2666</v>
      </c>
      <c r="C2560" s="1">
        <v>43282</v>
      </c>
      <c r="D2560" t="s">
        <v>46</v>
      </c>
      <c r="E2560">
        <v>1</v>
      </c>
      <c r="F2560">
        <v>1</v>
      </c>
      <c r="G2560">
        <v>0</v>
      </c>
      <c r="H2560">
        <v>3400</v>
      </c>
      <c r="I2560">
        <v>510</v>
      </c>
      <c r="J2560">
        <v>3034.5</v>
      </c>
      <c r="K2560" t="s">
        <v>18</v>
      </c>
      <c r="L2560">
        <v>144.5</v>
      </c>
      <c r="M2560" t="s">
        <v>25</v>
      </c>
      <c r="N2560">
        <v>0</v>
      </c>
      <c r="O2560">
        <v>0</v>
      </c>
      <c r="P2560" t="s">
        <v>198</v>
      </c>
      <c r="Q2560" t="s">
        <v>913</v>
      </c>
      <c r="R2560" t="s">
        <v>21</v>
      </c>
    </row>
    <row r="2561" spans="1:18" hidden="1" x14ac:dyDescent="0.25">
      <c r="A2561">
        <v>482</v>
      </c>
      <c r="B2561">
        <v>2661</v>
      </c>
      <c r="C2561" s="1">
        <v>43281</v>
      </c>
      <c r="D2561" t="s">
        <v>46</v>
      </c>
      <c r="E2561">
        <v>1</v>
      </c>
      <c r="F2561">
        <v>1</v>
      </c>
      <c r="G2561">
        <v>0</v>
      </c>
      <c r="H2561">
        <v>8400</v>
      </c>
      <c r="I2561">
        <v>1260</v>
      </c>
      <c r="J2561">
        <v>7497</v>
      </c>
      <c r="K2561" t="s">
        <v>18</v>
      </c>
      <c r="L2561">
        <v>357</v>
      </c>
      <c r="M2561" t="s">
        <v>25</v>
      </c>
      <c r="N2561">
        <v>0</v>
      </c>
      <c r="O2561">
        <v>0</v>
      </c>
      <c r="P2561" t="s">
        <v>197</v>
      </c>
      <c r="Q2561" t="s">
        <v>913</v>
      </c>
      <c r="R2561" t="s">
        <v>21</v>
      </c>
    </row>
    <row r="2562" spans="1:18" hidden="1" x14ac:dyDescent="0.25">
      <c r="A2562">
        <v>118</v>
      </c>
      <c r="B2562">
        <v>2310</v>
      </c>
      <c r="C2562" s="1">
        <v>43033</v>
      </c>
      <c r="D2562" t="s">
        <v>46</v>
      </c>
      <c r="E2562">
        <v>1</v>
      </c>
      <c r="F2562">
        <v>1</v>
      </c>
      <c r="G2562">
        <v>0</v>
      </c>
      <c r="H2562">
        <v>12960</v>
      </c>
      <c r="I2562">
        <v>1944</v>
      </c>
      <c r="J2562">
        <v>11566.8</v>
      </c>
      <c r="K2562" t="s">
        <v>18</v>
      </c>
      <c r="L2562">
        <v>550.79999999999995</v>
      </c>
      <c r="M2562" t="s">
        <v>25</v>
      </c>
      <c r="N2562">
        <v>0</v>
      </c>
      <c r="O2562">
        <v>0</v>
      </c>
      <c r="P2562" t="s">
        <v>159</v>
      </c>
      <c r="Q2562" t="s">
        <v>913</v>
      </c>
      <c r="R2562" t="s">
        <v>21</v>
      </c>
    </row>
    <row r="2563" spans="1:18" hidden="1" x14ac:dyDescent="0.25">
      <c r="A2563">
        <v>131145</v>
      </c>
      <c r="B2563">
        <v>3324</v>
      </c>
      <c r="C2563" s="1">
        <v>43828</v>
      </c>
      <c r="D2563" t="s">
        <v>46</v>
      </c>
      <c r="E2563">
        <v>1</v>
      </c>
      <c r="F2563">
        <v>1</v>
      </c>
      <c r="G2563">
        <v>0</v>
      </c>
      <c r="H2563">
        <v>8000</v>
      </c>
      <c r="I2563">
        <v>1200</v>
      </c>
      <c r="J2563">
        <v>7140</v>
      </c>
      <c r="K2563" t="s">
        <v>18</v>
      </c>
      <c r="L2563">
        <v>340</v>
      </c>
      <c r="M2563" t="s">
        <v>25</v>
      </c>
      <c r="N2563">
        <v>0</v>
      </c>
      <c r="O2563">
        <v>0</v>
      </c>
      <c r="P2563" t="s">
        <v>915</v>
      </c>
      <c r="Q2563" t="s">
        <v>913</v>
      </c>
      <c r="R2563" t="s">
        <v>21</v>
      </c>
    </row>
    <row r="2564" spans="1:18" hidden="1" x14ac:dyDescent="0.25">
      <c r="A2564">
        <v>297</v>
      </c>
      <c r="B2564">
        <v>2486</v>
      </c>
      <c r="C2564" s="1">
        <v>43134</v>
      </c>
      <c r="D2564" t="s">
        <v>916</v>
      </c>
      <c r="E2564">
        <v>1</v>
      </c>
      <c r="F2564">
        <v>1</v>
      </c>
      <c r="G2564">
        <v>0</v>
      </c>
      <c r="H2564">
        <v>30000</v>
      </c>
      <c r="I2564">
        <v>4500</v>
      </c>
      <c r="J2564">
        <v>26775</v>
      </c>
      <c r="K2564" t="s">
        <v>18</v>
      </c>
      <c r="L2564">
        <v>1275</v>
      </c>
      <c r="M2564" t="s">
        <v>25</v>
      </c>
      <c r="N2564">
        <v>0</v>
      </c>
      <c r="O2564">
        <v>0</v>
      </c>
      <c r="P2564" t="s">
        <v>65</v>
      </c>
      <c r="Q2564" t="s">
        <v>913</v>
      </c>
      <c r="R2564" t="s">
        <v>21</v>
      </c>
    </row>
    <row r="2565" spans="1:18" hidden="1" x14ac:dyDescent="0.25">
      <c r="A2565">
        <v>142</v>
      </c>
      <c r="B2565">
        <v>2334</v>
      </c>
      <c r="C2565" s="1">
        <v>43033</v>
      </c>
      <c r="D2565" t="s">
        <v>46</v>
      </c>
      <c r="E2565">
        <v>1</v>
      </c>
      <c r="F2565">
        <v>1</v>
      </c>
      <c r="G2565">
        <v>0</v>
      </c>
      <c r="H2565">
        <v>11880</v>
      </c>
      <c r="I2565">
        <v>1782</v>
      </c>
      <c r="J2565">
        <v>10602.9</v>
      </c>
      <c r="K2565" t="s">
        <v>18</v>
      </c>
      <c r="L2565">
        <v>504.9</v>
      </c>
      <c r="M2565" t="s">
        <v>25</v>
      </c>
      <c r="N2565">
        <v>0</v>
      </c>
      <c r="O2565">
        <v>0</v>
      </c>
      <c r="P2565" t="s">
        <v>65</v>
      </c>
      <c r="Q2565" t="s">
        <v>913</v>
      </c>
      <c r="R2565" t="s">
        <v>21</v>
      </c>
    </row>
    <row r="2566" spans="1:18" hidden="1" x14ac:dyDescent="0.25">
      <c r="A2566">
        <v>89</v>
      </c>
      <c r="B2566">
        <v>2260</v>
      </c>
      <c r="C2566" s="1">
        <v>43013</v>
      </c>
      <c r="D2566" t="s">
        <v>917</v>
      </c>
      <c r="E2566">
        <v>1</v>
      </c>
      <c r="F2566">
        <v>1</v>
      </c>
      <c r="G2566">
        <v>0</v>
      </c>
      <c r="H2566">
        <v>6743</v>
      </c>
      <c r="I2566">
        <v>0</v>
      </c>
      <c r="J2566">
        <v>7080.15</v>
      </c>
      <c r="K2566" t="s">
        <v>18</v>
      </c>
      <c r="L2566">
        <v>337.15</v>
      </c>
      <c r="M2566" t="s">
        <v>25</v>
      </c>
      <c r="N2566">
        <v>0</v>
      </c>
      <c r="O2566">
        <v>0</v>
      </c>
      <c r="P2566" t="s">
        <v>62</v>
      </c>
      <c r="Q2566" t="s">
        <v>913</v>
      </c>
      <c r="R2566" t="s">
        <v>21</v>
      </c>
    </row>
    <row r="2567" spans="1:18" hidden="1" x14ac:dyDescent="0.25">
      <c r="A2567">
        <v>102</v>
      </c>
      <c r="B2567">
        <v>2293</v>
      </c>
      <c r="C2567" s="1">
        <v>43032</v>
      </c>
      <c r="D2567" t="s">
        <v>46</v>
      </c>
      <c r="E2567">
        <v>1</v>
      </c>
      <c r="F2567">
        <v>1</v>
      </c>
      <c r="G2567">
        <v>0</v>
      </c>
      <c r="H2567">
        <v>41920</v>
      </c>
      <c r="I2567">
        <v>6288</v>
      </c>
      <c r="J2567">
        <v>37413.599999999999</v>
      </c>
      <c r="K2567" t="s">
        <v>18</v>
      </c>
      <c r="L2567">
        <v>1781.6</v>
      </c>
      <c r="M2567" t="s">
        <v>25</v>
      </c>
      <c r="N2567">
        <v>0</v>
      </c>
      <c r="O2567">
        <v>0</v>
      </c>
      <c r="P2567" t="s">
        <v>62</v>
      </c>
      <c r="Q2567" t="s">
        <v>913</v>
      </c>
      <c r="R2567" t="s">
        <v>21</v>
      </c>
    </row>
    <row r="2568" spans="1:18" hidden="1" x14ac:dyDescent="0.25">
      <c r="A2568">
        <v>55</v>
      </c>
      <c r="B2568">
        <v>2249</v>
      </c>
      <c r="C2568" s="1">
        <v>43004</v>
      </c>
      <c r="D2568" t="s">
        <v>918</v>
      </c>
      <c r="E2568">
        <v>1</v>
      </c>
      <c r="F2568">
        <v>1</v>
      </c>
      <c r="G2568">
        <v>0</v>
      </c>
      <c r="H2568">
        <v>8800</v>
      </c>
      <c r="I2568">
        <v>1320</v>
      </c>
      <c r="J2568">
        <v>7854</v>
      </c>
      <c r="K2568" t="s">
        <v>18</v>
      </c>
      <c r="L2568">
        <v>374</v>
      </c>
      <c r="M2568" t="s">
        <v>25</v>
      </c>
      <c r="N2568">
        <v>0</v>
      </c>
      <c r="O2568">
        <v>0</v>
      </c>
      <c r="P2568" t="s">
        <v>20</v>
      </c>
      <c r="Q2568" t="s">
        <v>913</v>
      </c>
      <c r="R2568" t="s">
        <v>21</v>
      </c>
    </row>
    <row r="2569" spans="1:18" hidden="1" x14ac:dyDescent="0.25">
      <c r="A2569">
        <v>659</v>
      </c>
      <c r="B2569">
        <v>2835</v>
      </c>
      <c r="C2569" s="1">
        <v>43405</v>
      </c>
      <c r="D2569" t="s">
        <v>919</v>
      </c>
      <c r="E2569">
        <v>1</v>
      </c>
      <c r="F2569">
        <v>1</v>
      </c>
      <c r="G2569">
        <v>0</v>
      </c>
      <c r="H2569">
        <v>8000</v>
      </c>
      <c r="I2569">
        <v>1200</v>
      </c>
      <c r="J2569">
        <v>7140</v>
      </c>
      <c r="K2569" t="s">
        <v>18</v>
      </c>
      <c r="L2569">
        <v>340</v>
      </c>
      <c r="M2569" t="s">
        <v>25</v>
      </c>
      <c r="N2569">
        <v>0</v>
      </c>
      <c r="O2569">
        <v>0</v>
      </c>
      <c r="P2569" t="s">
        <v>96</v>
      </c>
      <c r="Q2569" t="s">
        <v>913</v>
      </c>
      <c r="R2569" t="s">
        <v>21</v>
      </c>
    </row>
    <row r="2570" spans="1:18" hidden="1" x14ac:dyDescent="0.25">
      <c r="A2570">
        <v>117</v>
      </c>
      <c r="B2570">
        <v>2309</v>
      </c>
      <c r="C2570" s="1">
        <v>43033</v>
      </c>
      <c r="D2570" t="s">
        <v>46</v>
      </c>
      <c r="E2570">
        <v>1</v>
      </c>
      <c r="F2570">
        <v>1</v>
      </c>
      <c r="G2570">
        <v>0</v>
      </c>
      <c r="H2570">
        <v>5280</v>
      </c>
      <c r="I2570">
        <v>792</v>
      </c>
      <c r="J2570">
        <v>4712.3999999999996</v>
      </c>
      <c r="K2570" t="s">
        <v>18</v>
      </c>
      <c r="L2570">
        <v>224.4</v>
      </c>
      <c r="M2570" t="s">
        <v>25</v>
      </c>
      <c r="N2570">
        <v>0</v>
      </c>
      <c r="O2570">
        <v>0</v>
      </c>
      <c r="P2570" t="s">
        <v>96</v>
      </c>
      <c r="Q2570" t="s">
        <v>913</v>
      </c>
      <c r="R2570" t="s">
        <v>21</v>
      </c>
    </row>
    <row r="2571" spans="1:18" hidden="1" x14ac:dyDescent="0.25">
      <c r="A2571">
        <v>214</v>
      </c>
      <c r="B2571">
        <v>2405</v>
      </c>
      <c r="C2571" s="1">
        <v>43091</v>
      </c>
      <c r="D2571" t="s">
        <v>46</v>
      </c>
      <c r="E2571">
        <v>2</v>
      </c>
      <c r="F2571">
        <v>2</v>
      </c>
      <c r="G2571">
        <v>0</v>
      </c>
      <c r="H2571">
        <v>4800</v>
      </c>
      <c r="I2571">
        <v>720</v>
      </c>
      <c r="J2571">
        <v>4284</v>
      </c>
      <c r="K2571" t="s">
        <v>18</v>
      </c>
      <c r="L2571">
        <v>204</v>
      </c>
      <c r="M2571" t="s">
        <v>25</v>
      </c>
      <c r="N2571">
        <v>0</v>
      </c>
      <c r="O2571">
        <v>0</v>
      </c>
      <c r="P2571" t="s">
        <v>96</v>
      </c>
      <c r="Q2571" t="s">
        <v>913</v>
      </c>
      <c r="R2571" t="s">
        <v>21</v>
      </c>
    </row>
    <row r="2572" spans="1:18" hidden="1" x14ac:dyDescent="0.25">
      <c r="A2572">
        <v>20719</v>
      </c>
      <c r="B2572">
        <v>2896</v>
      </c>
      <c r="C2572" s="1">
        <v>43456</v>
      </c>
      <c r="D2572" t="s">
        <v>46</v>
      </c>
      <c r="E2572">
        <v>1</v>
      </c>
      <c r="F2572">
        <v>1</v>
      </c>
      <c r="G2572">
        <v>0</v>
      </c>
      <c r="H2572">
        <v>4000</v>
      </c>
      <c r="I2572">
        <v>600</v>
      </c>
      <c r="J2572">
        <v>3570</v>
      </c>
      <c r="K2572" t="s">
        <v>18</v>
      </c>
      <c r="L2572">
        <v>170</v>
      </c>
      <c r="M2572" t="s">
        <v>25</v>
      </c>
      <c r="N2572">
        <v>0</v>
      </c>
      <c r="O2572">
        <v>0</v>
      </c>
      <c r="P2572" t="s">
        <v>96</v>
      </c>
      <c r="Q2572" t="s">
        <v>913</v>
      </c>
      <c r="R2572" t="s">
        <v>21</v>
      </c>
    </row>
    <row r="2573" spans="1:18" hidden="1" x14ac:dyDescent="0.25">
      <c r="A2573">
        <v>352</v>
      </c>
      <c r="B2573">
        <v>2538</v>
      </c>
      <c r="C2573" s="1">
        <v>43174</v>
      </c>
      <c r="D2573" t="s">
        <v>46</v>
      </c>
      <c r="E2573">
        <v>1</v>
      </c>
      <c r="F2573">
        <v>1</v>
      </c>
      <c r="G2573">
        <v>0</v>
      </c>
      <c r="H2573">
        <v>10800</v>
      </c>
      <c r="I2573">
        <v>1620</v>
      </c>
      <c r="J2573">
        <v>9639</v>
      </c>
      <c r="K2573" t="s">
        <v>18</v>
      </c>
      <c r="L2573">
        <v>459</v>
      </c>
      <c r="M2573" t="s">
        <v>25</v>
      </c>
      <c r="N2573">
        <v>0</v>
      </c>
      <c r="O2573">
        <v>0</v>
      </c>
      <c r="P2573" t="s">
        <v>99</v>
      </c>
      <c r="Q2573" t="s">
        <v>913</v>
      </c>
      <c r="R2573" t="s">
        <v>21</v>
      </c>
    </row>
    <row r="2574" spans="1:18" hidden="1" x14ac:dyDescent="0.25">
      <c r="A2574">
        <v>103</v>
      </c>
      <c r="B2574">
        <v>2294</v>
      </c>
      <c r="C2574" s="1">
        <v>43032</v>
      </c>
      <c r="D2574" t="s">
        <v>46</v>
      </c>
      <c r="E2574">
        <v>2</v>
      </c>
      <c r="F2574">
        <v>2</v>
      </c>
      <c r="G2574">
        <v>0</v>
      </c>
      <c r="H2574">
        <v>48921.599999999999</v>
      </c>
      <c r="I2574">
        <v>7338.24</v>
      </c>
      <c r="J2574">
        <v>43662.53</v>
      </c>
      <c r="K2574" t="s">
        <v>18</v>
      </c>
      <c r="L2574">
        <v>2079.17</v>
      </c>
      <c r="M2574" t="s">
        <v>25</v>
      </c>
      <c r="N2574">
        <v>0</v>
      </c>
      <c r="O2574">
        <v>0</v>
      </c>
      <c r="P2574" t="s">
        <v>99</v>
      </c>
      <c r="Q2574" t="s">
        <v>913</v>
      </c>
      <c r="R2574" t="s">
        <v>21</v>
      </c>
    </row>
    <row r="2575" spans="1:18" hidden="1" x14ac:dyDescent="0.25">
      <c r="A2575">
        <v>67</v>
      </c>
      <c r="B2575">
        <v>2259</v>
      </c>
      <c r="C2575" s="1">
        <v>43011</v>
      </c>
      <c r="D2575" t="s">
        <v>917</v>
      </c>
      <c r="E2575">
        <v>1</v>
      </c>
      <c r="F2575">
        <v>1</v>
      </c>
      <c r="G2575">
        <v>0</v>
      </c>
      <c r="H2575">
        <v>6743</v>
      </c>
      <c r="I2575">
        <v>0</v>
      </c>
      <c r="J2575">
        <v>7080.15</v>
      </c>
      <c r="K2575" t="s">
        <v>18</v>
      </c>
      <c r="L2575">
        <v>337.15</v>
      </c>
      <c r="M2575" t="s">
        <v>25</v>
      </c>
      <c r="N2575">
        <v>0</v>
      </c>
      <c r="O2575">
        <v>0</v>
      </c>
      <c r="P2575" t="s">
        <v>99</v>
      </c>
      <c r="Q2575" t="s">
        <v>913</v>
      </c>
      <c r="R2575" t="s">
        <v>21</v>
      </c>
    </row>
    <row r="2576" spans="1:18" hidden="1" x14ac:dyDescent="0.25">
      <c r="A2576">
        <v>639</v>
      </c>
      <c r="B2576">
        <v>2815</v>
      </c>
      <c r="C2576" s="1">
        <v>43390</v>
      </c>
      <c r="D2576" t="s">
        <v>914</v>
      </c>
      <c r="E2576">
        <v>1</v>
      </c>
      <c r="F2576">
        <v>1</v>
      </c>
      <c r="G2576">
        <v>0</v>
      </c>
      <c r="H2576">
        <v>15120</v>
      </c>
      <c r="I2576">
        <v>2268</v>
      </c>
      <c r="J2576">
        <v>13494.6</v>
      </c>
      <c r="K2576" t="s">
        <v>18</v>
      </c>
      <c r="L2576">
        <v>642.6</v>
      </c>
      <c r="M2576" t="s">
        <v>25</v>
      </c>
      <c r="N2576">
        <v>0</v>
      </c>
      <c r="O2576">
        <v>0</v>
      </c>
      <c r="P2576" t="s">
        <v>99</v>
      </c>
      <c r="Q2576" t="s">
        <v>913</v>
      </c>
      <c r="R2576" t="s">
        <v>21</v>
      </c>
    </row>
    <row r="2577" spans="1:18" hidden="1" x14ac:dyDescent="0.25">
      <c r="A2577">
        <v>80835</v>
      </c>
      <c r="B2577">
        <v>3019</v>
      </c>
      <c r="C2577" s="1">
        <v>43561</v>
      </c>
      <c r="D2577" t="s">
        <v>46</v>
      </c>
      <c r="E2577">
        <v>1</v>
      </c>
      <c r="F2577">
        <v>1</v>
      </c>
      <c r="G2577">
        <v>0</v>
      </c>
      <c r="H2577">
        <v>5600</v>
      </c>
      <c r="I2577">
        <v>840</v>
      </c>
      <c r="J2577">
        <v>4998</v>
      </c>
      <c r="K2577" t="s">
        <v>18</v>
      </c>
      <c r="L2577">
        <v>238</v>
      </c>
      <c r="M2577" t="s">
        <v>25</v>
      </c>
      <c r="N2577">
        <v>0</v>
      </c>
      <c r="O2577">
        <v>0</v>
      </c>
      <c r="P2577" t="s">
        <v>65</v>
      </c>
      <c r="Q2577" t="s">
        <v>913</v>
      </c>
      <c r="R2577" t="s">
        <v>21</v>
      </c>
    </row>
    <row r="2578" spans="1:18" hidden="1" x14ac:dyDescent="0.25">
      <c r="A2578">
        <v>80824</v>
      </c>
      <c r="B2578">
        <v>3008</v>
      </c>
      <c r="C2578" s="1">
        <v>43560</v>
      </c>
      <c r="D2578" t="s">
        <v>46</v>
      </c>
      <c r="E2578">
        <v>1</v>
      </c>
      <c r="F2578">
        <v>1</v>
      </c>
      <c r="G2578">
        <v>0</v>
      </c>
      <c r="H2578">
        <v>13200</v>
      </c>
      <c r="I2578">
        <v>1980</v>
      </c>
      <c r="J2578">
        <v>11781</v>
      </c>
      <c r="K2578" t="s">
        <v>18</v>
      </c>
      <c r="L2578">
        <v>561</v>
      </c>
      <c r="M2578" t="s">
        <v>25</v>
      </c>
      <c r="N2578">
        <v>0</v>
      </c>
      <c r="O2578">
        <v>0</v>
      </c>
      <c r="P2578" t="s">
        <v>538</v>
      </c>
      <c r="Q2578" t="s">
        <v>913</v>
      </c>
      <c r="R2578" t="s">
        <v>21</v>
      </c>
    </row>
    <row r="2579" spans="1:18" hidden="1" x14ac:dyDescent="0.25">
      <c r="A2579">
        <v>151507</v>
      </c>
      <c r="B2579">
        <v>3683</v>
      </c>
      <c r="C2579" s="1">
        <v>44179</v>
      </c>
      <c r="D2579" t="s">
        <v>920</v>
      </c>
      <c r="E2579">
        <v>2</v>
      </c>
      <c r="F2579">
        <v>1</v>
      </c>
      <c r="G2579">
        <v>1</v>
      </c>
      <c r="H2579">
        <v>34320</v>
      </c>
      <c r="I2579">
        <v>5148</v>
      </c>
      <c r="J2579">
        <v>30630.6</v>
      </c>
      <c r="K2579" t="s">
        <v>18</v>
      </c>
      <c r="L2579">
        <v>1458.6</v>
      </c>
      <c r="M2579" t="s">
        <v>25</v>
      </c>
      <c r="N2579">
        <v>0</v>
      </c>
      <c r="O2579">
        <v>0</v>
      </c>
      <c r="P2579" t="s">
        <v>152</v>
      </c>
      <c r="Q2579" t="s">
        <v>913</v>
      </c>
      <c r="R2579" t="s">
        <v>21</v>
      </c>
    </row>
    <row r="2580" spans="1:18" hidden="1" x14ac:dyDescent="0.25">
      <c r="A2580">
        <v>391</v>
      </c>
      <c r="B2580">
        <v>2575</v>
      </c>
      <c r="C2580" s="1">
        <v>43207</v>
      </c>
      <c r="D2580" t="s">
        <v>156</v>
      </c>
      <c r="E2580">
        <v>1</v>
      </c>
      <c r="F2580">
        <v>1</v>
      </c>
      <c r="G2580">
        <v>0</v>
      </c>
      <c r="H2580">
        <v>4000</v>
      </c>
      <c r="I2580">
        <v>600</v>
      </c>
      <c r="J2580">
        <v>3570</v>
      </c>
      <c r="K2580" t="s">
        <v>18</v>
      </c>
      <c r="L2580">
        <v>170</v>
      </c>
      <c r="M2580" t="s">
        <v>25</v>
      </c>
      <c r="N2580">
        <v>0</v>
      </c>
      <c r="O2580">
        <v>0</v>
      </c>
      <c r="P2580" t="s">
        <v>154</v>
      </c>
      <c r="Q2580" t="s">
        <v>913</v>
      </c>
      <c r="R2580" t="s">
        <v>21</v>
      </c>
    </row>
    <row r="2581" spans="1:18" hidden="1" x14ac:dyDescent="0.25">
      <c r="A2581">
        <v>101</v>
      </c>
      <c r="B2581">
        <v>2292</v>
      </c>
      <c r="C2581" s="1">
        <v>43032</v>
      </c>
      <c r="D2581" t="s">
        <v>46</v>
      </c>
      <c r="E2581">
        <v>1</v>
      </c>
      <c r="F2581">
        <v>1</v>
      </c>
      <c r="G2581">
        <v>0</v>
      </c>
      <c r="H2581">
        <v>10000</v>
      </c>
      <c r="I2581">
        <v>1500</v>
      </c>
      <c r="J2581">
        <v>8925</v>
      </c>
      <c r="K2581" t="s">
        <v>18</v>
      </c>
      <c r="L2581">
        <v>425</v>
      </c>
      <c r="M2581" t="s">
        <v>25</v>
      </c>
      <c r="N2581">
        <v>0</v>
      </c>
      <c r="O2581">
        <v>0</v>
      </c>
      <c r="P2581" t="s">
        <v>154</v>
      </c>
      <c r="Q2581" t="s">
        <v>913</v>
      </c>
      <c r="R2581" t="s">
        <v>21</v>
      </c>
    </row>
    <row r="2582" spans="1:18" hidden="1" x14ac:dyDescent="0.25">
      <c r="A2582">
        <v>374</v>
      </c>
      <c r="B2582">
        <v>2558</v>
      </c>
      <c r="C2582" s="1">
        <v>43195</v>
      </c>
      <c r="D2582" t="s">
        <v>921</v>
      </c>
      <c r="E2582">
        <v>2</v>
      </c>
      <c r="F2582">
        <v>2</v>
      </c>
      <c r="G2582">
        <v>0</v>
      </c>
      <c r="H2582">
        <v>10000</v>
      </c>
      <c r="I2582">
        <v>1500</v>
      </c>
      <c r="J2582">
        <v>8925</v>
      </c>
      <c r="K2582" t="s">
        <v>18</v>
      </c>
      <c r="L2582">
        <v>425</v>
      </c>
      <c r="M2582" t="s">
        <v>25</v>
      </c>
      <c r="N2582">
        <v>0</v>
      </c>
      <c r="O2582">
        <v>0</v>
      </c>
      <c r="P2582" t="s">
        <v>133</v>
      </c>
      <c r="Q2582" t="s">
        <v>913</v>
      </c>
      <c r="R2582" t="s">
        <v>21</v>
      </c>
    </row>
    <row r="2583" spans="1:18" hidden="1" x14ac:dyDescent="0.25">
      <c r="A2583">
        <v>30727</v>
      </c>
      <c r="B2583">
        <v>2905</v>
      </c>
      <c r="C2583" s="1">
        <v>43462</v>
      </c>
      <c r="D2583" t="s">
        <v>46</v>
      </c>
      <c r="E2583">
        <v>1</v>
      </c>
      <c r="F2583">
        <v>1</v>
      </c>
      <c r="G2583">
        <v>0</v>
      </c>
      <c r="H2583">
        <v>8800</v>
      </c>
      <c r="I2583">
        <v>1320</v>
      </c>
      <c r="J2583">
        <v>7854</v>
      </c>
      <c r="K2583" t="s">
        <v>18</v>
      </c>
      <c r="L2583">
        <v>374</v>
      </c>
      <c r="M2583" t="s">
        <v>25</v>
      </c>
      <c r="N2583">
        <v>0</v>
      </c>
      <c r="O2583">
        <v>0</v>
      </c>
      <c r="P2583" t="s">
        <v>122</v>
      </c>
      <c r="Q2583" t="s">
        <v>913</v>
      </c>
      <c r="R2583" t="s">
        <v>21</v>
      </c>
    </row>
    <row r="2584" spans="1:18" hidden="1" x14ac:dyDescent="0.25">
      <c r="A2584">
        <v>131144</v>
      </c>
      <c r="B2584">
        <v>3323</v>
      </c>
      <c r="C2584" s="1">
        <v>43828</v>
      </c>
      <c r="D2584" t="s">
        <v>46</v>
      </c>
      <c r="E2584">
        <v>1</v>
      </c>
      <c r="F2584">
        <v>1</v>
      </c>
      <c r="G2584">
        <v>0</v>
      </c>
      <c r="H2584">
        <v>5760</v>
      </c>
      <c r="I2584">
        <v>864</v>
      </c>
      <c r="J2584">
        <v>5140.8</v>
      </c>
      <c r="K2584" t="s">
        <v>18</v>
      </c>
      <c r="L2584">
        <v>244.8</v>
      </c>
      <c r="M2584" t="s">
        <v>25</v>
      </c>
      <c r="N2584">
        <v>0</v>
      </c>
      <c r="O2584">
        <v>0</v>
      </c>
      <c r="P2584" t="s">
        <v>122</v>
      </c>
      <c r="Q2584" t="s">
        <v>913</v>
      </c>
      <c r="R2584" t="s">
        <v>21</v>
      </c>
    </row>
    <row r="2585" spans="1:18" hidden="1" x14ac:dyDescent="0.25">
      <c r="A2585">
        <v>56</v>
      </c>
      <c r="B2585">
        <v>2250</v>
      </c>
      <c r="C2585" s="1">
        <v>43004</v>
      </c>
      <c r="D2585" t="s">
        <v>46</v>
      </c>
      <c r="E2585">
        <v>1</v>
      </c>
      <c r="F2585">
        <v>1</v>
      </c>
      <c r="G2585">
        <v>0</v>
      </c>
      <c r="H2585">
        <v>8800</v>
      </c>
      <c r="I2585">
        <v>1320</v>
      </c>
      <c r="J2585">
        <v>7854</v>
      </c>
      <c r="K2585" t="s">
        <v>18</v>
      </c>
      <c r="L2585">
        <v>374</v>
      </c>
      <c r="M2585" t="s">
        <v>25</v>
      </c>
      <c r="N2585">
        <v>0</v>
      </c>
      <c r="O2585">
        <v>0</v>
      </c>
      <c r="P2585" t="s">
        <v>122</v>
      </c>
      <c r="Q2585" t="s">
        <v>913</v>
      </c>
      <c r="R2585" t="s">
        <v>21</v>
      </c>
    </row>
    <row r="2586" spans="1:18" hidden="1" x14ac:dyDescent="0.25">
      <c r="A2586">
        <v>357</v>
      </c>
      <c r="B2586">
        <v>2543</v>
      </c>
      <c r="C2586" s="1">
        <v>43175</v>
      </c>
      <c r="D2586" t="s">
        <v>922</v>
      </c>
      <c r="E2586">
        <v>2</v>
      </c>
      <c r="F2586">
        <v>1</v>
      </c>
      <c r="G2586">
        <v>1</v>
      </c>
      <c r="H2586">
        <v>10800</v>
      </c>
      <c r="I2586">
        <v>1620</v>
      </c>
      <c r="J2586">
        <v>9639</v>
      </c>
      <c r="K2586" t="s">
        <v>18</v>
      </c>
      <c r="L2586">
        <v>459</v>
      </c>
      <c r="M2586" t="s">
        <v>25</v>
      </c>
      <c r="N2586">
        <v>0</v>
      </c>
      <c r="O2586">
        <v>0</v>
      </c>
      <c r="P2586" t="s">
        <v>110</v>
      </c>
      <c r="Q2586" t="s">
        <v>913</v>
      </c>
      <c r="R2586" t="s">
        <v>21</v>
      </c>
    </row>
    <row r="2587" spans="1:18" hidden="1" x14ac:dyDescent="0.25">
      <c r="A2587">
        <v>705</v>
      </c>
      <c r="B2587">
        <v>2880</v>
      </c>
      <c r="C2587" s="1">
        <v>43447</v>
      </c>
      <c r="D2587" t="s">
        <v>46</v>
      </c>
      <c r="E2587">
        <v>2</v>
      </c>
      <c r="F2587">
        <v>2</v>
      </c>
      <c r="G2587">
        <v>0</v>
      </c>
      <c r="H2587">
        <v>8400</v>
      </c>
      <c r="I2587">
        <v>1260</v>
      </c>
      <c r="J2587">
        <v>7497</v>
      </c>
      <c r="K2587" t="s">
        <v>18</v>
      </c>
      <c r="L2587">
        <v>357</v>
      </c>
      <c r="M2587" t="s">
        <v>25</v>
      </c>
      <c r="N2587">
        <v>0</v>
      </c>
      <c r="O2587">
        <v>0</v>
      </c>
      <c r="P2587" t="s">
        <v>113</v>
      </c>
      <c r="Q2587" t="s">
        <v>913</v>
      </c>
      <c r="R2587" t="s">
        <v>21</v>
      </c>
    </row>
    <row r="2588" spans="1:18" hidden="1" x14ac:dyDescent="0.25">
      <c r="A2588">
        <v>80900</v>
      </c>
      <c r="B2588">
        <v>3078</v>
      </c>
      <c r="C2588" s="1">
        <v>43628</v>
      </c>
      <c r="D2588" t="s">
        <v>427</v>
      </c>
      <c r="E2588">
        <v>1</v>
      </c>
      <c r="F2588">
        <v>1</v>
      </c>
      <c r="G2588">
        <v>0</v>
      </c>
      <c r="H2588">
        <v>9600</v>
      </c>
      <c r="I2588">
        <v>1440</v>
      </c>
      <c r="J2588">
        <v>8568</v>
      </c>
      <c r="K2588" t="s">
        <v>18</v>
      </c>
      <c r="L2588">
        <v>408</v>
      </c>
      <c r="M2588" t="s">
        <v>25</v>
      </c>
      <c r="N2588">
        <v>0</v>
      </c>
      <c r="O2588">
        <v>0</v>
      </c>
      <c r="P2588" t="s">
        <v>109</v>
      </c>
      <c r="Q2588" t="s">
        <v>923</v>
      </c>
      <c r="R2588" t="s">
        <v>924</v>
      </c>
    </row>
    <row r="2589" spans="1:18" hidden="1" x14ac:dyDescent="0.25">
      <c r="A2589">
        <v>151483</v>
      </c>
      <c r="B2589">
        <v>3659</v>
      </c>
      <c r="C2589" s="1">
        <v>44143</v>
      </c>
      <c r="D2589" t="s">
        <v>427</v>
      </c>
      <c r="E2589">
        <v>1</v>
      </c>
      <c r="F2589">
        <v>1</v>
      </c>
      <c r="G2589">
        <v>0</v>
      </c>
      <c r="H2589">
        <v>19048</v>
      </c>
      <c r="I2589">
        <v>0</v>
      </c>
      <c r="J2589">
        <v>20000.400000000001</v>
      </c>
      <c r="K2589" t="s">
        <v>22</v>
      </c>
      <c r="L2589">
        <v>952.4</v>
      </c>
      <c r="M2589" t="s">
        <v>25</v>
      </c>
      <c r="N2589">
        <v>0</v>
      </c>
      <c r="O2589">
        <v>0</v>
      </c>
      <c r="P2589" t="s">
        <v>105</v>
      </c>
      <c r="Q2589" t="s">
        <v>923</v>
      </c>
      <c r="R2589" t="s">
        <v>924</v>
      </c>
    </row>
    <row r="2590" spans="1:18" hidden="1" x14ac:dyDescent="0.25">
      <c r="A2590">
        <v>80842</v>
      </c>
      <c r="B2590">
        <v>3026</v>
      </c>
      <c r="C2590" s="1">
        <v>43565</v>
      </c>
      <c r="D2590" t="s">
        <v>427</v>
      </c>
      <c r="E2590">
        <v>1</v>
      </c>
      <c r="F2590">
        <v>1</v>
      </c>
      <c r="G2590">
        <v>0</v>
      </c>
      <c r="H2590">
        <v>9600</v>
      </c>
      <c r="I2590">
        <v>1440</v>
      </c>
      <c r="J2590">
        <v>8568</v>
      </c>
      <c r="K2590" t="s">
        <v>18</v>
      </c>
      <c r="L2590">
        <v>408</v>
      </c>
      <c r="M2590" t="s">
        <v>25</v>
      </c>
      <c r="N2590">
        <v>0</v>
      </c>
      <c r="O2590">
        <v>0</v>
      </c>
      <c r="P2590" t="s">
        <v>925</v>
      </c>
      <c r="Q2590" t="s">
        <v>923</v>
      </c>
      <c r="R2590" t="s">
        <v>924</v>
      </c>
    </row>
    <row r="2591" spans="1:18" hidden="1" x14ac:dyDescent="0.25">
      <c r="A2591">
        <v>80802</v>
      </c>
      <c r="B2591">
        <v>2986</v>
      </c>
      <c r="C2591" s="1">
        <v>43529</v>
      </c>
      <c r="D2591" t="s">
        <v>926</v>
      </c>
      <c r="E2591">
        <v>1</v>
      </c>
      <c r="F2591">
        <v>1</v>
      </c>
      <c r="G2591">
        <v>0</v>
      </c>
      <c r="H2591">
        <v>9600</v>
      </c>
      <c r="I2591">
        <v>1440</v>
      </c>
      <c r="J2591">
        <v>8568</v>
      </c>
      <c r="K2591" t="s">
        <v>18</v>
      </c>
      <c r="L2591">
        <v>408</v>
      </c>
      <c r="M2591" t="s">
        <v>25</v>
      </c>
      <c r="N2591">
        <v>0</v>
      </c>
      <c r="O2591">
        <v>0</v>
      </c>
      <c r="P2591" t="s">
        <v>925</v>
      </c>
      <c r="Q2591" t="s">
        <v>923</v>
      </c>
      <c r="R2591" t="s">
        <v>924</v>
      </c>
    </row>
    <row r="2592" spans="1:18" hidden="1" x14ac:dyDescent="0.25">
      <c r="A2592">
        <v>70782</v>
      </c>
      <c r="B2592">
        <v>2966</v>
      </c>
      <c r="C2592" s="1">
        <v>43502</v>
      </c>
      <c r="D2592" t="s">
        <v>926</v>
      </c>
      <c r="E2592">
        <v>1</v>
      </c>
      <c r="F2592">
        <v>1</v>
      </c>
      <c r="G2592">
        <v>0</v>
      </c>
      <c r="H2592">
        <v>9600</v>
      </c>
      <c r="I2592">
        <v>1440</v>
      </c>
      <c r="J2592">
        <v>8568</v>
      </c>
      <c r="K2592" t="s">
        <v>18</v>
      </c>
      <c r="L2592">
        <v>408</v>
      </c>
      <c r="M2592" t="s">
        <v>25</v>
      </c>
      <c r="N2592">
        <v>0</v>
      </c>
      <c r="O2592">
        <v>0</v>
      </c>
      <c r="P2592" t="s">
        <v>925</v>
      </c>
      <c r="Q2592" t="s">
        <v>923</v>
      </c>
      <c r="R2592" t="s">
        <v>924</v>
      </c>
    </row>
    <row r="2593" spans="1:18" hidden="1" x14ac:dyDescent="0.25">
      <c r="A2593">
        <v>80925</v>
      </c>
      <c r="B2593">
        <v>3102</v>
      </c>
      <c r="C2593" s="1">
        <v>43654</v>
      </c>
      <c r="D2593" t="s">
        <v>427</v>
      </c>
      <c r="E2593">
        <v>1</v>
      </c>
      <c r="F2593">
        <v>1</v>
      </c>
      <c r="G2593">
        <v>0</v>
      </c>
      <c r="H2593">
        <v>9600</v>
      </c>
      <c r="I2593">
        <v>1440</v>
      </c>
      <c r="J2593">
        <v>8568</v>
      </c>
      <c r="K2593" t="s">
        <v>18</v>
      </c>
      <c r="L2593">
        <v>408</v>
      </c>
      <c r="M2593" t="s">
        <v>25</v>
      </c>
      <c r="N2593">
        <v>0</v>
      </c>
      <c r="O2593">
        <v>0</v>
      </c>
      <c r="P2593" t="s">
        <v>925</v>
      </c>
      <c r="Q2593" t="s">
        <v>923</v>
      </c>
      <c r="R2593" t="s">
        <v>924</v>
      </c>
    </row>
    <row r="2594" spans="1:18" hidden="1" x14ac:dyDescent="0.25">
      <c r="A2594">
        <v>80871</v>
      </c>
      <c r="B2594">
        <v>3055</v>
      </c>
      <c r="C2594" s="1">
        <v>43593</v>
      </c>
      <c r="D2594" t="s">
        <v>427</v>
      </c>
      <c r="E2594">
        <v>1</v>
      </c>
      <c r="F2594">
        <v>1</v>
      </c>
      <c r="G2594">
        <v>0</v>
      </c>
      <c r="H2594">
        <v>9600</v>
      </c>
      <c r="I2594">
        <v>1440</v>
      </c>
      <c r="J2594">
        <v>8568</v>
      </c>
      <c r="K2594" t="s">
        <v>18</v>
      </c>
      <c r="L2594">
        <v>408</v>
      </c>
      <c r="M2594" t="s">
        <v>25</v>
      </c>
      <c r="N2594">
        <v>0</v>
      </c>
      <c r="O2594">
        <v>0</v>
      </c>
      <c r="P2594" t="s">
        <v>925</v>
      </c>
      <c r="Q2594" t="s">
        <v>923</v>
      </c>
      <c r="R2594" t="s">
        <v>924</v>
      </c>
    </row>
    <row r="2595" spans="1:18" hidden="1" x14ac:dyDescent="0.25">
      <c r="A2595">
        <v>682</v>
      </c>
      <c r="B2595">
        <v>2858</v>
      </c>
      <c r="C2595" s="1">
        <v>43418</v>
      </c>
      <c r="D2595" t="s">
        <v>927</v>
      </c>
      <c r="E2595">
        <v>1</v>
      </c>
      <c r="F2595">
        <v>1</v>
      </c>
      <c r="G2595">
        <v>0</v>
      </c>
      <c r="H2595">
        <v>6400</v>
      </c>
      <c r="I2595">
        <v>960</v>
      </c>
      <c r="J2595">
        <v>5712</v>
      </c>
      <c r="K2595" t="s">
        <v>18</v>
      </c>
      <c r="L2595">
        <v>272</v>
      </c>
      <c r="M2595" t="s">
        <v>25</v>
      </c>
      <c r="N2595">
        <v>0</v>
      </c>
      <c r="O2595">
        <v>0</v>
      </c>
      <c r="P2595" t="s">
        <v>925</v>
      </c>
      <c r="Q2595" t="s">
        <v>923</v>
      </c>
      <c r="R2595" t="s">
        <v>924</v>
      </c>
    </row>
    <row r="2596" spans="1:18" hidden="1" x14ac:dyDescent="0.25">
      <c r="A2596">
        <v>640</v>
      </c>
      <c r="B2596">
        <v>2816</v>
      </c>
      <c r="C2596" s="1">
        <v>43390</v>
      </c>
      <c r="D2596" t="s">
        <v>927</v>
      </c>
      <c r="E2596">
        <v>1</v>
      </c>
      <c r="F2596">
        <v>1</v>
      </c>
      <c r="G2596">
        <v>0</v>
      </c>
      <c r="H2596">
        <v>6400</v>
      </c>
      <c r="I2596">
        <v>960</v>
      </c>
      <c r="J2596">
        <v>5712</v>
      </c>
      <c r="K2596" t="s">
        <v>18</v>
      </c>
      <c r="L2596">
        <v>272</v>
      </c>
      <c r="M2596" t="s">
        <v>25</v>
      </c>
      <c r="N2596">
        <v>0</v>
      </c>
      <c r="O2596">
        <v>0</v>
      </c>
      <c r="P2596" t="s">
        <v>925</v>
      </c>
      <c r="Q2596" t="s">
        <v>923</v>
      </c>
      <c r="R2596" t="s">
        <v>924</v>
      </c>
    </row>
    <row r="2597" spans="1:18" hidden="1" x14ac:dyDescent="0.25">
      <c r="A2597">
        <v>704</v>
      </c>
      <c r="B2597">
        <v>2879</v>
      </c>
      <c r="C2597" s="1">
        <v>43445</v>
      </c>
      <c r="D2597" t="s">
        <v>926</v>
      </c>
      <c r="E2597">
        <v>1</v>
      </c>
      <c r="F2597">
        <v>1</v>
      </c>
      <c r="G2597">
        <v>0</v>
      </c>
      <c r="H2597">
        <v>9600</v>
      </c>
      <c r="I2597">
        <v>1440</v>
      </c>
      <c r="J2597">
        <v>8568</v>
      </c>
      <c r="K2597" t="s">
        <v>18</v>
      </c>
      <c r="L2597">
        <v>408</v>
      </c>
      <c r="M2597" t="s">
        <v>25</v>
      </c>
      <c r="N2597">
        <v>0</v>
      </c>
      <c r="O2597">
        <v>0</v>
      </c>
      <c r="P2597" t="s">
        <v>925</v>
      </c>
      <c r="Q2597" t="s">
        <v>923</v>
      </c>
      <c r="R2597" t="s">
        <v>924</v>
      </c>
    </row>
    <row r="2598" spans="1:18" hidden="1" x14ac:dyDescent="0.25">
      <c r="A2598">
        <v>100951</v>
      </c>
      <c r="B2598">
        <v>3131</v>
      </c>
      <c r="C2598" s="1">
        <v>43676</v>
      </c>
      <c r="D2598" t="s">
        <v>427</v>
      </c>
      <c r="E2598">
        <v>1</v>
      </c>
      <c r="F2598">
        <v>1</v>
      </c>
      <c r="G2598">
        <v>0</v>
      </c>
      <c r="H2598">
        <v>9600</v>
      </c>
      <c r="I2598">
        <v>1440</v>
      </c>
      <c r="J2598">
        <v>8568</v>
      </c>
      <c r="K2598" t="s">
        <v>18</v>
      </c>
      <c r="L2598">
        <v>408</v>
      </c>
      <c r="M2598" t="s">
        <v>25</v>
      </c>
      <c r="N2598">
        <v>0</v>
      </c>
      <c r="O2598">
        <v>0</v>
      </c>
      <c r="P2598" t="s">
        <v>925</v>
      </c>
      <c r="Q2598" t="s">
        <v>923</v>
      </c>
      <c r="R2598" t="s">
        <v>924</v>
      </c>
    </row>
    <row r="2599" spans="1:18" hidden="1" x14ac:dyDescent="0.25">
      <c r="A2599">
        <v>319</v>
      </c>
      <c r="B2599">
        <v>2507</v>
      </c>
      <c r="C2599" s="1">
        <v>43150</v>
      </c>
      <c r="D2599" t="s">
        <v>928</v>
      </c>
      <c r="E2599">
        <v>1</v>
      </c>
      <c r="F2599">
        <v>1</v>
      </c>
      <c r="G2599">
        <v>0</v>
      </c>
      <c r="H2599">
        <v>19200</v>
      </c>
      <c r="I2599">
        <v>2880</v>
      </c>
      <c r="J2599">
        <v>17136</v>
      </c>
      <c r="K2599" t="s">
        <v>18</v>
      </c>
      <c r="L2599">
        <v>816</v>
      </c>
      <c r="M2599" t="s">
        <v>25</v>
      </c>
      <c r="N2599">
        <v>0</v>
      </c>
      <c r="O2599">
        <v>0</v>
      </c>
      <c r="P2599" t="s">
        <v>925</v>
      </c>
      <c r="Q2599" t="s">
        <v>923</v>
      </c>
      <c r="R2599" t="s">
        <v>924</v>
      </c>
    </row>
    <row r="2600" spans="1:18" hidden="1" x14ac:dyDescent="0.25">
      <c r="A2600">
        <v>548</v>
      </c>
      <c r="B2600">
        <v>2726</v>
      </c>
      <c r="C2600" s="1">
        <v>43317</v>
      </c>
      <c r="D2600" t="s">
        <v>929</v>
      </c>
      <c r="E2600">
        <v>1</v>
      </c>
      <c r="F2600">
        <v>1</v>
      </c>
      <c r="G2600">
        <v>0</v>
      </c>
      <c r="H2600">
        <v>14400</v>
      </c>
      <c r="I2600">
        <v>2160</v>
      </c>
      <c r="J2600">
        <v>12852</v>
      </c>
      <c r="K2600" t="s">
        <v>18</v>
      </c>
      <c r="L2600">
        <v>612</v>
      </c>
      <c r="M2600" t="s">
        <v>25</v>
      </c>
      <c r="N2600">
        <v>0</v>
      </c>
      <c r="O2600">
        <v>0</v>
      </c>
      <c r="P2600" t="s">
        <v>925</v>
      </c>
      <c r="Q2600" t="s">
        <v>923</v>
      </c>
      <c r="R2600" t="s">
        <v>924</v>
      </c>
    </row>
    <row r="2601" spans="1:18" hidden="1" x14ac:dyDescent="0.25">
      <c r="A2601">
        <v>624</v>
      </c>
      <c r="B2601">
        <v>2801</v>
      </c>
      <c r="C2601" s="1">
        <v>43383</v>
      </c>
      <c r="D2601" t="s">
        <v>926</v>
      </c>
      <c r="E2601">
        <v>1</v>
      </c>
      <c r="F2601">
        <v>1</v>
      </c>
      <c r="G2601">
        <v>0</v>
      </c>
      <c r="H2601">
        <v>9600</v>
      </c>
      <c r="I2601">
        <v>1440</v>
      </c>
      <c r="J2601">
        <v>8568</v>
      </c>
      <c r="K2601" t="s">
        <v>18</v>
      </c>
      <c r="L2601">
        <v>408</v>
      </c>
      <c r="M2601" t="s">
        <v>25</v>
      </c>
      <c r="N2601">
        <v>0</v>
      </c>
      <c r="O2601">
        <v>0</v>
      </c>
      <c r="P2601" t="s">
        <v>925</v>
      </c>
      <c r="Q2601" t="s">
        <v>923</v>
      </c>
      <c r="R2601" t="s">
        <v>924</v>
      </c>
    </row>
    <row r="2602" spans="1:18" hidden="1" x14ac:dyDescent="0.25">
      <c r="A2602">
        <v>590</v>
      </c>
      <c r="B2602">
        <v>2767</v>
      </c>
      <c r="C2602" s="1">
        <v>43355</v>
      </c>
      <c r="D2602" t="s">
        <v>930</v>
      </c>
      <c r="E2602">
        <v>1</v>
      </c>
      <c r="F2602">
        <v>1</v>
      </c>
      <c r="G2602">
        <v>0</v>
      </c>
      <c r="H2602">
        <v>9600</v>
      </c>
      <c r="I2602">
        <v>1440</v>
      </c>
      <c r="J2602">
        <v>8568</v>
      </c>
      <c r="K2602" t="s">
        <v>18</v>
      </c>
      <c r="L2602">
        <v>408</v>
      </c>
      <c r="M2602" t="s">
        <v>25</v>
      </c>
      <c r="N2602">
        <v>0</v>
      </c>
      <c r="O2602">
        <v>0</v>
      </c>
      <c r="P2602" t="s">
        <v>925</v>
      </c>
      <c r="Q2602" t="s">
        <v>923</v>
      </c>
      <c r="R2602" t="s">
        <v>924</v>
      </c>
    </row>
    <row r="2603" spans="1:18" hidden="1" x14ac:dyDescent="0.25">
      <c r="A2603">
        <v>611</v>
      </c>
      <c r="B2603">
        <v>2788</v>
      </c>
      <c r="C2603" s="1">
        <v>43364</v>
      </c>
      <c r="D2603" t="s">
        <v>931</v>
      </c>
      <c r="E2603">
        <v>1</v>
      </c>
      <c r="F2603">
        <v>1</v>
      </c>
      <c r="G2603">
        <v>0</v>
      </c>
      <c r="H2603">
        <v>5000</v>
      </c>
      <c r="I2603">
        <v>0</v>
      </c>
      <c r="J2603">
        <v>5900</v>
      </c>
      <c r="K2603" t="s">
        <v>18</v>
      </c>
      <c r="L2603">
        <v>900</v>
      </c>
      <c r="M2603" t="s">
        <v>25</v>
      </c>
      <c r="N2603">
        <v>0</v>
      </c>
      <c r="O2603">
        <v>0</v>
      </c>
      <c r="P2603" t="s">
        <v>932</v>
      </c>
      <c r="Q2603" t="s">
        <v>933</v>
      </c>
      <c r="R2603" t="s">
        <v>21</v>
      </c>
    </row>
    <row r="2604" spans="1:18" hidden="1" x14ac:dyDescent="0.25">
      <c r="A2604">
        <v>337</v>
      </c>
      <c r="B2604">
        <v>2523</v>
      </c>
      <c r="C2604" s="1">
        <v>43165</v>
      </c>
      <c r="D2604" t="s">
        <v>934</v>
      </c>
      <c r="E2604">
        <v>1</v>
      </c>
      <c r="F2604">
        <v>1</v>
      </c>
      <c r="G2604">
        <v>0</v>
      </c>
      <c r="H2604">
        <v>4000</v>
      </c>
      <c r="I2604">
        <v>600</v>
      </c>
      <c r="J2604">
        <v>4012</v>
      </c>
      <c r="K2604" t="s">
        <v>18</v>
      </c>
      <c r="L2604">
        <v>612</v>
      </c>
      <c r="M2604" t="s">
        <v>25</v>
      </c>
      <c r="N2604">
        <v>0</v>
      </c>
      <c r="O2604">
        <v>0</v>
      </c>
      <c r="P2604" t="s">
        <v>935</v>
      </c>
      <c r="Q2604" t="s">
        <v>933</v>
      </c>
      <c r="R2604" t="s">
        <v>21</v>
      </c>
    </row>
    <row r="2605" spans="1:18" hidden="1" x14ac:dyDescent="0.25">
      <c r="A2605">
        <v>338</v>
      </c>
      <c r="B2605">
        <v>2524</v>
      </c>
      <c r="C2605" s="1">
        <v>43165</v>
      </c>
      <c r="D2605" t="s">
        <v>934</v>
      </c>
      <c r="E2605">
        <v>1</v>
      </c>
      <c r="F2605">
        <v>1</v>
      </c>
      <c r="G2605">
        <v>0</v>
      </c>
      <c r="H2605">
        <v>5000</v>
      </c>
      <c r="I2605">
        <v>750</v>
      </c>
      <c r="J2605">
        <v>5015</v>
      </c>
      <c r="K2605" t="s">
        <v>18</v>
      </c>
      <c r="L2605">
        <v>765</v>
      </c>
      <c r="M2605" t="s">
        <v>25</v>
      </c>
      <c r="N2605">
        <v>0</v>
      </c>
      <c r="O2605">
        <v>0</v>
      </c>
      <c r="P2605" t="s">
        <v>935</v>
      </c>
      <c r="Q2605" t="s">
        <v>933</v>
      </c>
      <c r="R2605" t="s">
        <v>21</v>
      </c>
    </row>
    <row r="2606" spans="1:18" hidden="1" x14ac:dyDescent="0.25">
      <c r="A2606">
        <v>339</v>
      </c>
      <c r="B2606">
        <v>2525</v>
      </c>
      <c r="C2606" s="1">
        <v>43165</v>
      </c>
      <c r="D2606" t="s">
        <v>934</v>
      </c>
      <c r="E2606">
        <v>1</v>
      </c>
      <c r="F2606">
        <v>1</v>
      </c>
      <c r="G2606">
        <v>0</v>
      </c>
      <c r="H2606">
        <v>7000</v>
      </c>
      <c r="I2606">
        <v>0</v>
      </c>
      <c r="J2606">
        <v>8260</v>
      </c>
      <c r="K2606" t="s">
        <v>18</v>
      </c>
      <c r="L2606">
        <v>1260</v>
      </c>
      <c r="M2606" t="s">
        <v>25</v>
      </c>
      <c r="N2606">
        <v>0</v>
      </c>
      <c r="O2606">
        <v>0</v>
      </c>
      <c r="P2606" t="s">
        <v>936</v>
      </c>
      <c r="Q2606" t="s">
        <v>933</v>
      </c>
      <c r="R2606" t="s">
        <v>21</v>
      </c>
    </row>
    <row r="2607" spans="1:18" hidden="1" x14ac:dyDescent="0.25">
      <c r="A2607">
        <v>433</v>
      </c>
      <c r="B2607">
        <v>2613</v>
      </c>
      <c r="C2607" s="1">
        <v>43237</v>
      </c>
      <c r="D2607" t="s">
        <v>402</v>
      </c>
      <c r="E2607">
        <v>2</v>
      </c>
      <c r="F2607">
        <v>2</v>
      </c>
      <c r="G2607">
        <v>0</v>
      </c>
      <c r="H2607">
        <v>43200</v>
      </c>
      <c r="I2607">
        <v>6480</v>
      </c>
      <c r="J2607">
        <v>38556</v>
      </c>
      <c r="K2607" t="s">
        <v>18</v>
      </c>
      <c r="L2607">
        <v>1836</v>
      </c>
      <c r="M2607" t="s">
        <v>25</v>
      </c>
      <c r="N2607">
        <v>0</v>
      </c>
      <c r="O2607">
        <v>0</v>
      </c>
      <c r="P2607" t="s">
        <v>65</v>
      </c>
      <c r="Q2607" t="s">
        <v>937</v>
      </c>
      <c r="R2607" t="s">
        <v>938</v>
      </c>
    </row>
    <row r="2608" spans="1:18" hidden="1" x14ac:dyDescent="0.25">
      <c r="A2608">
        <v>171829</v>
      </c>
      <c r="B2608">
        <v>4004</v>
      </c>
      <c r="C2608" s="1">
        <v>44436</v>
      </c>
      <c r="D2608" t="s">
        <v>939</v>
      </c>
      <c r="E2608">
        <v>1</v>
      </c>
      <c r="F2608">
        <v>1</v>
      </c>
      <c r="G2608">
        <v>0</v>
      </c>
      <c r="H2608">
        <v>2000</v>
      </c>
      <c r="I2608">
        <v>300</v>
      </c>
      <c r="J2608">
        <v>1785</v>
      </c>
      <c r="K2608" t="s">
        <v>18</v>
      </c>
      <c r="L2608">
        <v>85</v>
      </c>
      <c r="M2608" t="s">
        <v>25</v>
      </c>
      <c r="N2608">
        <v>0</v>
      </c>
      <c r="O2608">
        <v>0</v>
      </c>
      <c r="P2608" t="s">
        <v>76</v>
      </c>
      <c r="Q2608" t="s">
        <v>939</v>
      </c>
      <c r="R2608" t="s">
        <v>730</v>
      </c>
    </row>
    <row r="2609" spans="1:18" hidden="1" x14ac:dyDescent="0.25">
      <c r="A2609">
        <v>222402</v>
      </c>
      <c r="B2609">
        <v>4575</v>
      </c>
      <c r="C2609" s="1">
        <v>44870</v>
      </c>
      <c r="D2609" t="s">
        <v>714</v>
      </c>
      <c r="E2609">
        <v>1</v>
      </c>
      <c r="F2609">
        <v>1</v>
      </c>
      <c r="G2609">
        <v>0</v>
      </c>
      <c r="H2609">
        <v>6666</v>
      </c>
      <c r="I2609">
        <v>1333.2</v>
      </c>
      <c r="J2609">
        <v>5599.44</v>
      </c>
      <c r="K2609" t="s">
        <v>18</v>
      </c>
      <c r="L2609">
        <v>266.64</v>
      </c>
      <c r="M2609" t="s">
        <v>25</v>
      </c>
      <c r="N2609">
        <v>0</v>
      </c>
      <c r="O2609">
        <v>0</v>
      </c>
      <c r="P2609" t="s">
        <v>110</v>
      </c>
      <c r="Q2609" t="s">
        <v>939</v>
      </c>
      <c r="R2609" t="s">
        <v>730</v>
      </c>
    </row>
    <row r="2610" spans="1:18" hidden="1" x14ac:dyDescent="0.25">
      <c r="A2610">
        <v>100946</v>
      </c>
      <c r="B2610">
        <v>3126</v>
      </c>
      <c r="C2610" s="1">
        <v>43673</v>
      </c>
      <c r="D2610" t="s">
        <v>714</v>
      </c>
      <c r="E2610">
        <v>1</v>
      </c>
      <c r="F2610">
        <v>1</v>
      </c>
      <c r="G2610">
        <v>0</v>
      </c>
      <c r="H2610">
        <v>2400</v>
      </c>
      <c r="I2610">
        <v>360</v>
      </c>
      <c r="J2610">
        <v>2142</v>
      </c>
      <c r="K2610" t="s">
        <v>18</v>
      </c>
      <c r="L2610">
        <v>102</v>
      </c>
      <c r="M2610" t="s">
        <v>25</v>
      </c>
      <c r="N2610">
        <v>0</v>
      </c>
      <c r="O2610">
        <v>0</v>
      </c>
      <c r="P2610" t="s">
        <v>123</v>
      </c>
      <c r="Q2610" t="s">
        <v>939</v>
      </c>
      <c r="R2610" t="s">
        <v>730</v>
      </c>
    </row>
    <row r="2611" spans="1:18" hidden="1" x14ac:dyDescent="0.25">
      <c r="A2611">
        <v>222339</v>
      </c>
      <c r="B2611">
        <v>4517</v>
      </c>
      <c r="C2611" s="1">
        <v>44835</v>
      </c>
      <c r="D2611" t="s">
        <v>940</v>
      </c>
      <c r="E2611">
        <v>1</v>
      </c>
      <c r="F2611">
        <v>1</v>
      </c>
      <c r="G2611">
        <v>0</v>
      </c>
      <c r="H2611">
        <v>3000</v>
      </c>
      <c r="I2611">
        <v>600</v>
      </c>
      <c r="J2611">
        <v>2520</v>
      </c>
      <c r="K2611" t="s">
        <v>18</v>
      </c>
      <c r="L2611">
        <v>120</v>
      </c>
      <c r="M2611" t="s">
        <v>25</v>
      </c>
      <c r="N2611">
        <v>0</v>
      </c>
      <c r="O2611">
        <v>0</v>
      </c>
      <c r="P2611" t="s">
        <v>236</v>
      </c>
      <c r="Q2611" t="s">
        <v>939</v>
      </c>
      <c r="R2611" t="s">
        <v>730</v>
      </c>
    </row>
    <row r="2612" spans="1:18" hidden="1" x14ac:dyDescent="0.25">
      <c r="A2612">
        <v>110971</v>
      </c>
      <c r="B2612">
        <v>3152</v>
      </c>
      <c r="C2612" s="1">
        <v>43701</v>
      </c>
      <c r="D2612" t="s">
        <v>714</v>
      </c>
      <c r="E2612">
        <v>1</v>
      </c>
      <c r="F2612">
        <v>1</v>
      </c>
      <c r="G2612">
        <v>0</v>
      </c>
      <c r="H2612">
        <v>2880</v>
      </c>
      <c r="I2612">
        <v>432</v>
      </c>
      <c r="J2612">
        <v>2570.4</v>
      </c>
      <c r="K2612" t="s">
        <v>18</v>
      </c>
      <c r="L2612">
        <v>122.4</v>
      </c>
      <c r="M2612" t="s">
        <v>25</v>
      </c>
      <c r="N2612">
        <v>0</v>
      </c>
      <c r="O2612">
        <v>0</v>
      </c>
      <c r="P2612" t="s">
        <v>236</v>
      </c>
      <c r="Q2612" t="s">
        <v>939</v>
      </c>
      <c r="R2612" t="s">
        <v>730</v>
      </c>
    </row>
    <row r="2613" spans="1:18" hidden="1" x14ac:dyDescent="0.25">
      <c r="A2613">
        <v>111014</v>
      </c>
      <c r="B2613">
        <v>3195</v>
      </c>
      <c r="C2613" s="1">
        <v>43730</v>
      </c>
      <c r="D2613" t="s">
        <v>714</v>
      </c>
      <c r="E2613">
        <v>2</v>
      </c>
      <c r="F2613">
        <v>2</v>
      </c>
      <c r="G2613">
        <v>0</v>
      </c>
      <c r="H2613">
        <v>3600</v>
      </c>
      <c r="I2613">
        <v>540</v>
      </c>
      <c r="J2613">
        <v>3213</v>
      </c>
      <c r="K2613" t="s">
        <v>18</v>
      </c>
      <c r="L2613">
        <v>153</v>
      </c>
      <c r="M2613" t="s">
        <v>25</v>
      </c>
      <c r="N2613">
        <v>0</v>
      </c>
      <c r="O2613">
        <v>0</v>
      </c>
      <c r="P2613" t="s">
        <v>236</v>
      </c>
      <c r="Q2613" t="s">
        <v>939</v>
      </c>
      <c r="R2613" t="s">
        <v>730</v>
      </c>
    </row>
    <row r="2614" spans="1:18" hidden="1" x14ac:dyDescent="0.25">
      <c r="A2614">
        <v>110991</v>
      </c>
      <c r="B2614">
        <v>3172</v>
      </c>
      <c r="C2614" s="1">
        <v>43722</v>
      </c>
      <c r="D2614" t="s">
        <v>347</v>
      </c>
      <c r="E2614">
        <v>1</v>
      </c>
      <c r="F2614">
        <v>1</v>
      </c>
      <c r="G2614">
        <v>0</v>
      </c>
      <c r="H2614">
        <v>6720</v>
      </c>
      <c r="I2614">
        <v>1008</v>
      </c>
      <c r="J2614">
        <v>5997.6</v>
      </c>
      <c r="K2614" t="s">
        <v>18</v>
      </c>
      <c r="L2614">
        <v>285.60000000000002</v>
      </c>
      <c r="M2614" t="s">
        <v>25</v>
      </c>
      <c r="N2614">
        <v>0</v>
      </c>
      <c r="O2614">
        <v>0</v>
      </c>
      <c r="P2614" t="s">
        <v>154</v>
      </c>
      <c r="Q2614" t="s">
        <v>941</v>
      </c>
      <c r="R2614" t="s">
        <v>21</v>
      </c>
    </row>
    <row r="2615" spans="1:18" hidden="1" x14ac:dyDescent="0.25">
      <c r="A2615">
        <v>131107</v>
      </c>
      <c r="B2615">
        <v>3286</v>
      </c>
      <c r="C2615" s="1">
        <v>43796</v>
      </c>
      <c r="D2615" t="s">
        <v>942</v>
      </c>
      <c r="E2615">
        <v>1</v>
      </c>
      <c r="F2615">
        <v>1</v>
      </c>
      <c r="G2615">
        <v>0</v>
      </c>
      <c r="H2615">
        <v>14880</v>
      </c>
      <c r="I2615">
        <v>2232</v>
      </c>
      <c r="J2615">
        <v>13280.4</v>
      </c>
      <c r="K2615" t="s">
        <v>18</v>
      </c>
      <c r="L2615">
        <v>632.4</v>
      </c>
      <c r="M2615" t="s">
        <v>25</v>
      </c>
      <c r="N2615">
        <v>0</v>
      </c>
      <c r="O2615">
        <v>0</v>
      </c>
      <c r="P2615" t="s">
        <v>109</v>
      </c>
      <c r="Q2615" t="s">
        <v>943</v>
      </c>
      <c r="R2615" t="s">
        <v>944</v>
      </c>
    </row>
    <row r="2616" spans="1:18" hidden="1" x14ac:dyDescent="0.25">
      <c r="A2616">
        <v>222359</v>
      </c>
      <c r="B2616">
        <v>4537</v>
      </c>
      <c r="C2616" s="1">
        <v>44845</v>
      </c>
      <c r="D2616" t="s">
        <v>46</v>
      </c>
      <c r="E2616">
        <v>1</v>
      </c>
      <c r="F2616">
        <v>1</v>
      </c>
      <c r="G2616">
        <v>0</v>
      </c>
      <c r="H2616">
        <v>60000</v>
      </c>
      <c r="I2616">
        <v>6000</v>
      </c>
      <c r="J2616">
        <v>56700</v>
      </c>
      <c r="K2616" t="s">
        <v>18</v>
      </c>
      <c r="L2616">
        <v>2700</v>
      </c>
      <c r="M2616" t="s">
        <v>25</v>
      </c>
      <c r="N2616">
        <v>0</v>
      </c>
      <c r="O2616">
        <v>0</v>
      </c>
      <c r="P2616" t="s">
        <v>229</v>
      </c>
      <c r="Q2616" t="s">
        <v>945</v>
      </c>
      <c r="R2616" t="s">
        <v>21</v>
      </c>
    </row>
    <row r="2617" spans="1:18" hidden="1" x14ac:dyDescent="0.25">
      <c r="A2617">
        <v>222543</v>
      </c>
      <c r="B2617">
        <v>4711</v>
      </c>
      <c r="C2617" s="1">
        <v>45015</v>
      </c>
      <c r="D2617" t="s">
        <v>88</v>
      </c>
      <c r="E2617">
        <v>1</v>
      </c>
      <c r="F2617">
        <v>1</v>
      </c>
      <c r="G2617">
        <v>0</v>
      </c>
      <c r="H2617">
        <v>40000</v>
      </c>
      <c r="I2617">
        <v>0</v>
      </c>
      <c r="J2617">
        <v>42000</v>
      </c>
      <c r="K2617" t="s">
        <v>18</v>
      </c>
      <c r="L2617">
        <v>2000</v>
      </c>
      <c r="M2617" t="s">
        <v>25</v>
      </c>
      <c r="N2617">
        <v>0</v>
      </c>
      <c r="O2617">
        <v>0</v>
      </c>
      <c r="P2617" t="s">
        <v>946</v>
      </c>
      <c r="Q2617" t="s">
        <v>945</v>
      </c>
      <c r="R2617" t="s">
        <v>21</v>
      </c>
    </row>
    <row r="2618" spans="1:18" hidden="1" x14ac:dyDescent="0.25">
      <c r="A2618">
        <v>222403</v>
      </c>
      <c r="B2618">
        <v>4576</v>
      </c>
      <c r="C2618" s="1">
        <v>44870</v>
      </c>
      <c r="D2618" t="s">
        <v>947</v>
      </c>
      <c r="E2618">
        <v>1</v>
      </c>
      <c r="F2618">
        <v>1</v>
      </c>
      <c r="G2618">
        <v>0</v>
      </c>
      <c r="H2618">
        <v>6666</v>
      </c>
      <c r="I2618">
        <v>1333.2</v>
      </c>
      <c r="J2618">
        <v>5599.44</v>
      </c>
      <c r="K2618" t="s">
        <v>18</v>
      </c>
      <c r="L2618">
        <v>266.64</v>
      </c>
      <c r="M2618" t="s">
        <v>25</v>
      </c>
      <c r="N2618">
        <v>0</v>
      </c>
      <c r="O2618">
        <v>0</v>
      </c>
      <c r="P2618" t="s">
        <v>110</v>
      </c>
      <c r="Q2618" t="s">
        <v>948</v>
      </c>
      <c r="R2618" t="s">
        <v>947</v>
      </c>
    </row>
    <row r="2622" spans="1:18" x14ac:dyDescent="0.25">
      <c r="L2622" t="s">
        <v>951</v>
      </c>
      <c r="M2622">
        <f t="array" ref="M2622">SUM(1/COUNTIF(Table1[ClientName],Table1[ClientName]))</f>
        <v>559.99999999999841</v>
      </c>
    </row>
    <row r="2623" spans="1:18" x14ac:dyDescent="0.25">
      <c r="L2623" t="s">
        <v>952</v>
      </c>
      <c r="M2623">
        <f t="array" ref="M2623">SUM(1/COUNTIF(Table1[Description],Table1[Description]))</f>
        <v>6.9999999999999964</v>
      </c>
    </row>
    <row r="2624" spans="1:18" x14ac:dyDescent="0.25">
      <c r="L2624" t="s">
        <v>953</v>
      </c>
      <c r="M2624">
        <f t="array" ref="M2624">SUM(1/COUNTIF(Table1[RONo],Table1[RONo]))</f>
        <v>2617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639AF-1935-4DCF-8470-2C1A3B52BC71}">
  <dimension ref="A1:B104"/>
  <sheetViews>
    <sheetView tabSelected="1" zoomScaleNormal="100" workbookViewId="0">
      <selection activeCell="A5" sqref="A5"/>
    </sheetView>
  </sheetViews>
  <sheetFormatPr defaultRowHeight="15" x14ac:dyDescent="0.25"/>
  <cols>
    <col min="1" max="1" width="153.140625" customWidth="1"/>
    <col min="2" max="2" width="29" customWidth="1"/>
  </cols>
  <sheetData>
    <row r="1" spans="1:2" ht="34.5" customHeight="1" x14ac:dyDescent="0.25">
      <c r="A1" s="13" t="s">
        <v>965</v>
      </c>
      <c r="B1" s="14"/>
    </row>
    <row r="2" spans="1:2" ht="41.25" customHeight="1" x14ac:dyDescent="0.25">
      <c r="A2" s="13" t="s">
        <v>954</v>
      </c>
      <c r="B2" s="15"/>
    </row>
    <row r="3" spans="1:2" x14ac:dyDescent="0.25">
      <c r="A3" s="2"/>
      <c r="B3" s="6"/>
    </row>
    <row r="4" spans="1:2" x14ac:dyDescent="0.25">
      <c r="A4" s="2"/>
      <c r="B4" s="6"/>
    </row>
    <row r="5" spans="1:2" x14ac:dyDescent="0.25">
      <c r="A5" s="2"/>
      <c r="B5" s="6"/>
    </row>
    <row r="6" spans="1:2" x14ac:dyDescent="0.25">
      <c r="A6" s="2"/>
      <c r="B6" s="6"/>
    </row>
    <row r="7" spans="1:2" x14ac:dyDescent="0.25">
      <c r="A7" s="2"/>
      <c r="B7" s="6"/>
    </row>
    <row r="8" spans="1:2" x14ac:dyDescent="0.25">
      <c r="A8" s="2"/>
      <c r="B8" s="6"/>
    </row>
    <row r="9" spans="1:2" x14ac:dyDescent="0.25">
      <c r="A9" s="8"/>
      <c r="B9" s="6"/>
    </row>
    <row r="10" spans="1:2" x14ac:dyDescent="0.25">
      <c r="A10" s="2"/>
      <c r="B10" s="6"/>
    </row>
    <row r="11" spans="1:2" x14ac:dyDescent="0.25">
      <c r="A11" s="2"/>
      <c r="B11" s="6"/>
    </row>
    <row r="12" spans="1:2" x14ac:dyDescent="0.25">
      <c r="A12" s="2"/>
      <c r="B12" s="6"/>
    </row>
    <row r="13" spans="1:2" x14ac:dyDescent="0.25">
      <c r="A13" s="2"/>
      <c r="B13" s="6"/>
    </row>
    <row r="14" spans="1:2" x14ac:dyDescent="0.25">
      <c r="A14" s="2"/>
      <c r="B14" s="6"/>
    </row>
    <row r="15" spans="1:2" x14ac:dyDescent="0.25">
      <c r="A15" s="2"/>
      <c r="B15" s="6"/>
    </row>
    <row r="16" spans="1:2" x14ac:dyDescent="0.25">
      <c r="A16" s="2"/>
      <c r="B16" s="6"/>
    </row>
    <row r="17" spans="1:2" x14ac:dyDescent="0.25">
      <c r="A17" s="2"/>
      <c r="B17" s="6"/>
    </row>
    <row r="18" spans="1:2" x14ac:dyDescent="0.25">
      <c r="A18" s="2"/>
      <c r="B18" s="6"/>
    </row>
    <row r="19" spans="1:2" x14ac:dyDescent="0.25">
      <c r="A19" s="2"/>
      <c r="B19" s="6"/>
    </row>
    <row r="20" spans="1:2" x14ac:dyDescent="0.25">
      <c r="A20" s="2"/>
      <c r="B20" s="6"/>
    </row>
    <row r="21" spans="1:2" x14ac:dyDescent="0.25">
      <c r="A21" s="2"/>
      <c r="B21" s="6"/>
    </row>
    <row r="22" spans="1:2" x14ac:dyDescent="0.25">
      <c r="A22" s="2"/>
      <c r="B22" s="6"/>
    </row>
    <row r="23" spans="1:2" x14ac:dyDescent="0.25">
      <c r="A23" s="2"/>
      <c r="B23" s="6"/>
    </row>
    <row r="24" spans="1:2" x14ac:dyDescent="0.25">
      <c r="A24" s="2"/>
      <c r="B24" s="6"/>
    </row>
    <row r="25" spans="1:2" x14ac:dyDescent="0.25">
      <c r="A25" s="2"/>
      <c r="B25" s="6"/>
    </row>
    <row r="26" spans="1:2" x14ac:dyDescent="0.25">
      <c r="A26" s="2"/>
      <c r="B26" s="6"/>
    </row>
    <row r="27" spans="1:2" x14ac:dyDescent="0.25">
      <c r="A27" s="2"/>
      <c r="B27" s="6"/>
    </row>
    <row r="28" spans="1:2" x14ac:dyDescent="0.25">
      <c r="A28" s="2"/>
      <c r="B28" s="6"/>
    </row>
    <row r="29" spans="1:2" x14ac:dyDescent="0.25">
      <c r="A29" s="2"/>
      <c r="B29" s="6"/>
    </row>
    <row r="30" spans="1:2" x14ac:dyDescent="0.25">
      <c r="A30" s="2"/>
      <c r="B30" s="6"/>
    </row>
    <row r="31" spans="1:2" x14ac:dyDescent="0.25">
      <c r="A31" s="2"/>
      <c r="B31" s="6"/>
    </row>
    <row r="32" spans="1:2" x14ac:dyDescent="0.25">
      <c r="A32" s="2"/>
      <c r="B32" s="6"/>
    </row>
    <row r="33" spans="1:2" x14ac:dyDescent="0.25">
      <c r="A33" s="2"/>
      <c r="B33" s="6"/>
    </row>
    <row r="34" spans="1:2" x14ac:dyDescent="0.25">
      <c r="A34" s="2"/>
      <c r="B34" s="6"/>
    </row>
    <row r="35" spans="1:2" x14ac:dyDescent="0.25">
      <c r="A35" s="2"/>
      <c r="B35" s="6"/>
    </row>
    <row r="36" spans="1:2" x14ac:dyDescent="0.25">
      <c r="A36" s="2"/>
      <c r="B36" s="6"/>
    </row>
    <row r="37" spans="1:2" x14ac:dyDescent="0.25">
      <c r="A37" s="2"/>
      <c r="B37" s="6"/>
    </row>
    <row r="38" spans="1:2" x14ac:dyDescent="0.25">
      <c r="A38" s="2"/>
      <c r="B38" s="6"/>
    </row>
    <row r="39" spans="1:2" x14ac:dyDescent="0.25">
      <c r="A39" s="2"/>
      <c r="B39" s="6"/>
    </row>
    <row r="40" spans="1:2" x14ac:dyDescent="0.25">
      <c r="A40" s="2"/>
      <c r="B40" s="6"/>
    </row>
    <row r="41" spans="1:2" x14ac:dyDescent="0.25">
      <c r="A41" s="2"/>
      <c r="B41" s="6"/>
    </row>
    <row r="42" spans="1:2" x14ac:dyDescent="0.25">
      <c r="A42" s="2"/>
      <c r="B42" s="6"/>
    </row>
    <row r="43" spans="1:2" x14ac:dyDescent="0.25">
      <c r="A43" s="2"/>
      <c r="B43" s="6"/>
    </row>
    <row r="44" spans="1:2" x14ac:dyDescent="0.25">
      <c r="A44" s="2"/>
      <c r="B44" s="6"/>
    </row>
    <row r="45" spans="1:2" x14ac:dyDescent="0.25">
      <c r="A45" s="2"/>
      <c r="B45" s="6"/>
    </row>
    <row r="46" spans="1:2" x14ac:dyDescent="0.25">
      <c r="A46" s="2"/>
      <c r="B46" s="6"/>
    </row>
    <row r="47" spans="1:2" x14ac:dyDescent="0.25">
      <c r="A47" s="2"/>
      <c r="B47" s="6"/>
    </row>
    <row r="48" spans="1:2" x14ac:dyDescent="0.25">
      <c r="A48" s="2"/>
      <c r="B48" s="6"/>
    </row>
    <row r="49" spans="1:2" x14ac:dyDescent="0.25">
      <c r="A49" s="2"/>
      <c r="B49" s="6"/>
    </row>
    <row r="50" spans="1:2" x14ac:dyDescent="0.25">
      <c r="A50" s="2"/>
      <c r="B50" s="6"/>
    </row>
    <row r="51" spans="1:2" x14ac:dyDescent="0.25">
      <c r="A51" s="2"/>
      <c r="B51" s="6"/>
    </row>
    <row r="52" spans="1:2" x14ac:dyDescent="0.25">
      <c r="A52" s="2"/>
      <c r="B52" s="6"/>
    </row>
    <row r="53" spans="1:2" x14ac:dyDescent="0.25">
      <c r="A53" s="2"/>
      <c r="B53" s="6"/>
    </row>
    <row r="54" spans="1:2" x14ac:dyDescent="0.25">
      <c r="A54" s="2"/>
      <c r="B54" s="6"/>
    </row>
    <row r="55" spans="1:2" x14ac:dyDescent="0.25">
      <c r="A55" s="2"/>
      <c r="B55" s="6"/>
    </row>
    <row r="56" spans="1:2" x14ac:dyDescent="0.25">
      <c r="A56" s="2"/>
      <c r="B56" s="6"/>
    </row>
    <row r="57" spans="1:2" x14ac:dyDescent="0.25">
      <c r="A57" s="2"/>
      <c r="B57" s="6"/>
    </row>
    <row r="58" spans="1:2" x14ac:dyDescent="0.25">
      <c r="A58" s="2"/>
      <c r="B58" s="6"/>
    </row>
    <row r="59" spans="1:2" x14ac:dyDescent="0.25">
      <c r="A59" s="2"/>
      <c r="B59" s="6"/>
    </row>
    <row r="60" spans="1:2" x14ac:dyDescent="0.25">
      <c r="A60" s="2"/>
      <c r="B60" s="6"/>
    </row>
    <row r="61" spans="1:2" x14ac:dyDescent="0.25">
      <c r="A61" s="2"/>
      <c r="B61" s="6"/>
    </row>
    <row r="62" spans="1:2" x14ac:dyDescent="0.25">
      <c r="A62" s="2"/>
      <c r="B62" s="6"/>
    </row>
    <row r="63" spans="1:2" x14ac:dyDescent="0.25">
      <c r="A63" s="2"/>
      <c r="B63" s="6"/>
    </row>
    <row r="64" spans="1:2" x14ac:dyDescent="0.25">
      <c r="A64" s="2"/>
      <c r="B64" s="6"/>
    </row>
    <row r="65" spans="1:2" x14ac:dyDescent="0.25">
      <c r="A65" s="2"/>
      <c r="B65" s="6"/>
    </row>
    <row r="66" spans="1:2" x14ac:dyDescent="0.25">
      <c r="A66" s="2"/>
      <c r="B66" s="6"/>
    </row>
    <row r="67" spans="1:2" x14ac:dyDescent="0.25">
      <c r="A67" s="2"/>
      <c r="B67" s="6"/>
    </row>
    <row r="68" spans="1:2" x14ac:dyDescent="0.25">
      <c r="A68" s="2"/>
      <c r="B68" s="6"/>
    </row>
    <row r="69" spans="1:2" x14ac:dyDescent="0.25">
      <c r="A69" s="2"/>
      <c r="B69" s="6"/>
    </row>
    <row r="70" spans="1:2" x14ac:dyDescent="0.25">
      <c r="A70" s="2"/>
      <c r="B70" s="6"/>
    </row>
    <row r="71" spans="1:2" x14ac:dyDescent="0.25">
      <c r="A71" s="2"/>
      <c r="B71" s="6"/>
    </row>
    <row r="72" spans="1:2" x14ac:dyDescent="0.25">
      <c r="A72" s="2"/>
      <c r="B72" s="6"/>
    </row>
    <row r="73" spans="1:2" x14ac:dyDescent="0.25">
      <c r="A73" s="2"/>
      <c r="B73" s="6"/>
    </row>
    <row r="74" spans="1:2" x14ac:dyDescent="0.25">
      <c r="A74" s="2"/>
      <c r="B74" s="6"/>
    </row>
    <row r="75" spans="1:2" x14ac:dyDescent="0.25">
      <c r="A75" s="2"/>
      <c r="B75" s="6"/>
    </row>
    <row r="76" spans="1:2" x14ac:dyDescent="0.25">
      <c r="A76" s="2"/>
      <c r="B76" s="6"/>
    </row>
    <row r="77" spans="1:2" x14ac:dyDescent="0.25">
      <c r="A77" s="2"/>
      <c r="B77" s="6"/>
    </row>
    <row r="78" spans="1:2" x14ac:dyDescent="0.25">
      <c r="A78" s="2"/>
      <c r="B78" s="6"/>
    </row>
    <row r="79" spans="1:2" x14ac:dyDescent="0.25">
      <c r="A79" s="2"/>
      <c r="B79" s="6"/>
    </row>
    <row r="80" spans="1:2" x14ac:dyDescent="0.25">
      <c r="A80" s="2"/>
      <c r="B80" s="6"/>
    </row>
    <row r="81" spans="1:2" x14ac:dyDescent="0.25">
      <c r="A81" s="2"/>
      <c r="B81" s="6"/>
    </row>
    <row r="82" spans="1:2" x14ac:dyDescent="0.25">
      <c r="A82" s="2"/>
      <c r="B82" s="6"/>
    </row>
    <row r="83" spans="1:2" x14ac:dyDescent="0.25">
      <c r="A83" s="2"/>
      <c r="B83" s="6"/>
    </row>
    <row r="84" spans="1:2" x14ac:dyDescent="0.25">
      <c r="A84" s="2"/>
      <c r="B84" s="6"/>
    </row>
    <row r="85" spans="1:2" x14ac:dyDescent="0.25">
      <c r="A85" s="2"/>
      <c r="B85" s="6"/>
    </row>
    <row r="86" spans="1:2" x14ac:dyDescent="0.25">
      <c r="A86" s="2"/>
      <c r="B86" s="6"/>
    </row>
    <row r="87" spans="1:2" x14ac:dyDescent="0.25">
      <c r="A87" s="2"/>
      <c r="B87" s="6"/>
    </row>
    <row r="88" spans="1:2" x14ac:dyDescent="0.25">
      <c r="A88" s="2"/>
      <c r="B88" s="6"/>
    </row>
    <row r="89" spans="1:2" x14ac:dyDescent="0.25">
      <c r="A89" s="2"/>
      <c r="B89" s="6"/>
    </row>
    <row r="90" spans="1:2" x14ac:dyDescent="0.25">
      <c r="A90" s="2"/>
      <c r="B90" s="6"/>
    </row>
    <row r="91" spans="1:2" x14ac:dyDescent="0.25">
      <c r="A91" s="2"/>
      <c r="B91" s="6"/>
    </row>
    <row r="92" spans="1:2" x14ac:dyDescent="0.25">
      <c r="A92" s="2"/>
      <c r="B92" s="6"/>
    </row>
    <row r="93" spans="1:2" x14ac:dyDescent="0.25">
      <c r="A93" s="2"/>
      <c r="B93" s="6"/>
    </row>
    <row r="94" spans="1:2" x14ac:dyDescent="0.25">
      <c r="A94" s="2"/>
      <c r="B94" s="6"/>
    </row>
    <row r="95" spans="1:2" x14ac:dyDescent="0.25">
      <c r="A95" s="2"/>
      <c r="B95" s="6"/>
    </row>
    <row r="96" spans="1:2" x14ac:dyDescent="0.25">
      <c r="A96" s="2"/>
      <c r="B96" s="6"/>
    </row>
    <row r="97" spans="1:2" x14ac:dyDescent="0.25">
      <c r="A97" s="2"/>
      <c r="B97" s="6"/>
    </row>
    <row r="98" spans="1:2" x14ac:dyDescent="0.25">
      <c r="A98" s="2"/>
      <c r="B98" s="6"/>
    </row>
    <row r="99" spans="1:2" x14ac:dyDescent="0.25">
      <c r="A99" s="2"/>
      <c r="B99" s="6"/>
    </row>
    <row r="100" spans="1:2" x14ac:dyDescent="0.25">
      <c r="A100" s="2"/>
      <c r="B100" s="6"/>
    </row>
    <row r="101" spans="1:2" x14ac:dyDescent="0.25">
      <c r="A101" s="2"/>
      <c r="B101" s="6"/>
    </row>
    <row r="102" spans="1:2" x14ac:dyDescent="0.25">
      <c r="A102" s="2"/>
      <c r="B102" s="6"/>
    </row>
    <row r="103" spans="1:2" x14ac:dyDescent="0.25">
      <c r="A103" s="2"/>
      <c r="B103" s="6"/>
    </row>
    <row r="104" spans="1:2" ht="15.75" thickBot="1" x14ac:dyDescent="0.3">
      <c r="A104" s="2"/>
      <c r="B104"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200B2-DB96-4F9B-BC5D-D650DAD77C0D}">
  <dimension ref="A1:A12"/>
  <sheetViews>
    <sheetView workbookViewId="0">
      <selection activeCell="A10" sqref="A10"/>
    </sheetView>
  </sheetViews>
  <sheetFormatPr defaultRowHeight="15" x14ac:dyDescent="0.25"/>
  <cols>
    <col min="1" max="1" width="74.28515625" customWidth="1"/>
  </cols>
  <sheetData>
    <row r="1" spans="1:1" ht="21" customHeight="1" x14ac:dyDescent="0.35">
      <c r="A1" s="9" t="s">
        <v>967</v>
      </c>
    </row>
    <row r="2" spans="1:1" ht="20.25" customHeight="1" x14ac:dyDescent="0.25">
      <c r="A2" s="10" t="s">
        <v>969</v>
      </c>
    </row>
    <row r="3" spans="1:1" ht="15.75" customHeight="1" x14ac:dyDescent="0.25">
      <c r="A3" s="10" t="s">
        <v>970</v>
      </c>
    </row>
    <row r="4" spans="1:1" ht="15.75" customHeight="1" x14ac:dyDescent="0.25">
      <c r="A4" s="10" t="s">
        <v>971</v>
      </c>
    </row>
    <row r="5" spans="1:1" x14ac:dyDescent="0.25">
      <c r="A5" s="2" t="s">
        <v>968</v>
      </c>
    </row>
    <row r="6" spans="1:1" x14ac:dyDescent="0.25">
      <c r="A6" s="2" t="s">
        <v>972</v>
      </c>
    </row>
    <row r="7" spans="1:1" x14ac:dyDescent="0.25">
      <c r="A7" s="2" t="s">
        <v>973</v>
      </c>
    </row>
    <row r="8" spans="1:1" x14ac:dyDescent="0.25">
      <c r="A8" s="2" t="s">
        <v>974</v>
      </c>
    </row>
    <row r="9" spans="1:1" x14ac:dyDescent="0.25">
      <c r="A9" s="2" t="s">
        <v>975</v>
      </c>
    </row>
    <row r="10" spans="1:1" x14ac:dyDescent="0.25">
      <c r="A10" s="2" t="s">
        <v>976</v>
      </c>
    </row>
    <row r="11" spans="1:1" x14ac:dyDescent="0.25">
      <c r="A11" s="2"/>
    </row>
    <row r="12" spans="1:1" x14ac:dyDescent="0.25">
      <c r="A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Clients with ads_coount</vt:lpstr>
      <vt:lpstr>Paper by Ads_count</vt:lpstr>
      <vt:lpstr>Bill Status</vt:lpstr>
      <vt:lpstr>BILLS</vt:lpstr>
      <vt:lpstr>Days with Clients</vt:lpstr>
      <vt:lpstr>Clients with Amount</vt:lpstr>
      <vt:lpstr>Area Wise Ads_cont</vt:lpstr>
      <vt:lpstr>PMedia</vt:lpstr>
      <vt:lpstr>FINAL DASHBOARD</vt:lpstr>
      <vt:lpstr>CONCLUSIONS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Samruddhi Suryavanshi</cp:lastModifiedBy>
  <dcterms:created xsi:type="dcterms:W3CDTF">2015-06-05T18:17:20Z</dcterms:created>
  <dcterms:modified xsi:type="dcterms:W3CDTF">2023-10-13T05:39:51Z</dcterms:modified>
</cp:coreProperties>
</file>