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am\Desktop\MTech EBAC Sem 1\Practice Module\F5-APM\workbench\"/>
    </mc:Choice>
  </mc:AlternateContent>
  <xr:revisionPtr revIDLastSave="0" documentId="13_ncr:1_{B2F58739-1C68-4DF0-8A6C-77693D46C511}" xr6:coauthVersionLast="46" xr6:coauthVersionMax="46" xr10:uidLastSave="{00000000-0000-0000-0000-000000000000}"/>
  <bookViews>
    <workbookView xWindow="-96" yWindow="-96" windowWidth="19392" windowHeight="10392" activeTab="1" xr2:uid="{00000000-000D-0000-FFFF-FFFF00000000}"/>
  </bookViews>
  <sheets>
    <sheet name="correl-gdp-employment" sheetId="1" r:id="rId1"/>
    <sheet name="correl-employment-GES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'correl-employment-GES'!$A$1:$D$1</definedName>
    <definedName name="_xlnm._FilterDatabase" localSheetId="0" hidden="1">'correl-gdp-employment'!$D$1:$D$1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1" i="2"/>
  <c r="B1" i="2" l="1"/>
  <c r="C8" i="1"/>
  <c r="D8" i="1" s="1"/>
  <c r="B8" i="1"/>
  <c r="C3" i="1"/>
  <c r="D3" i="1" s="1"/>
  <c r="C4" i="1"/>
  <c r="D4" i="1" s="1"/>
  <c r="C5" i="1"/>
  <c r="D5" i="1" s="1"/>
  <c r="C6" i="1"/>
  <c r="D6" i="1" s="1"/>
  <c r="C7" i="1"/>
  <c r="D7" i="1" s="1"/>
  <c r="C2" i="1"/>
  <c r="D2" i="1" s="1"/>
  <c r="C1" i="1"/>
  <c r="B1" i="1"/>
  <c r="B3" i="1"/>
  <c r="B4" i="1"/>
  <c r="B5" i="1"/>
  <c r="B6" i="1"/>
  <c r="B7" i="1"/>
  <c r="B2" i="1"/>
  <c r="B10" i="1" l="1"/>
  <c r="B10" i="2"/>
</calcChain>
</file>

<file path=xl/sharedStrings.xml><?xml version="1.0" encoding="utf-8"?>
<sst xmlns="http://schemas.openxmlformats.org/spreadsheetml/2006/main" count="8" uniqueCount="6">
  <si>
    <t>Year</t>
  </si>
  <si>
    <t>Correlation between Singapore GDP and Employment</t>
  </si>
  <si>
    <t>Correlation between Singapore Overall Employment and Graduate Employment</t>
  </si>
  <si>
    <t>There is a very strong positive correlation between GDP and Overall Employment</t>
  </si>
  <si>
    <t>Overall Employment [Millions]</t>
  </si>
  <si>
    <t>Employed Graduates (thousands)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</si>
</sst>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" fontId="0" fillId="0" borderId="0" xfId="0" applyNumberFormat="1"/>
    <xf numFmtId="14" fontId="1" fillId="0" borderId="0" xfId="0" applyNumberFormat="1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43" fontId="0" fillId="0" borderId="0" xfId="1" applyFont="1"/>
    <xf numFmtId="43" fontId="0" fillId="0" borderId="0" xfId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u="sng"/>
              <a:t>Singapore GDP Vs</a:t>
            </a:r>
            <a:r>
              <a:rPr lang="en-SG" sz="1800" u="sng" baseline="0"/>
              <a:t> Overall Employment</a:t>
            </a:r>
            <a:endParaRPr lang="en-SG" sz="1800" u="sng"/>
          </a:p>
        </c:rich>
      </c:tx>
      <c:layout>
        <c:manualLayout>
          <c:xMode val="edge"/>
          <c:yMode val="edge"/>
          <c:x val="0.10945822397200351"/>
          <c:y val="3.6062474098632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'correl-gdp-employment'!$B$1</c:f>
              <c:strCache>
                <c:ptCount val="1"/>
                <c:pt idx="0">
                  <c:v>GDP At Current Market Prices [In millions (SGD)]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'correl-gdp-employment'!$A$2:$A$8</c:f>
              <c:numCache>
                <c:formatCode>0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  <c:extLst xmlns:c15="http://schemas.microsoft.com/office/drawing/2012/chart"/>
            </c:numRef>
          </c:xVal>
          <c:yVal>
            <c:numRef>
              <c:f>'correl-gdp-employment'!$B$2:$B$8</c:f>
              <c:numCache>
                <c:formatCode>General</c:formatCode>
                <c:ptCount val="7"/>
                <c:pt idx="0">
                  <c:v>384870.3</c:v>
                </c:pt>
                <c:pt idx="1">
                  <c:v>398947.9</c:v>
                </c:pt>
                <c:pt idx="2">
                  <c:v>423444.1</c:v>
                </c:pt>
                <c:pt idx="3">
                  <c:v>440372.2</c:v>
                </c:pt>
                <c:pt idx="4">
                  <c:v>474115.1</c:v>
                </c:pt>
                <c:pt idx="5">
                  <c:v>507123.9</c:v>
                </c:pt>
                <c:pt idx="6">
                  <c:v>510737.8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3FE-429F-878C-E1081131C228}"/>
            </c:ext>
          </c:extLst>
        </c:ser>
        <c:ser>
          <c:idx val="3"/>
          <c:order val="2"/>
          <c:tx>
            <c:strRef>
              <c:f>'correl-gdp-employment'!$D$1</c:f>
              <c:strCache>
                <c:ptCount val="1"/>
                <c:pt idx="0">
                  <c:v>Overall Employment [Millions]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'correl-gdp-employment'!$A$2:$A$8</c:f>
              <c:numCache>
                <c:formatCode>0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xVal>
          <c:yVal>
            <c:numRef>
              <c:f>'correl-gdp-employment'!$D$2:$D$8</c:f>
              <c:numCache>
                <c:formatCode>_(* #,##0.00_);_(* \(#,##0.00\);_(* "-"??_);_(@_)</c:formatCode>
                <c:ptCount val="7"/>
                <c:pt idx="0">
                  <c:v>3.3529</c:v>
                </c:pt>
                <c:pt idx="1">
                  <c:v>3.4401999999999999</c:v>
                </c:pt>
                <c:pt idx="2">
                  <c:v>3.516</c:v>
                </c:pt>
                <c:pt idx="3">
                  <c:v>3.57</c:v>
                </c:pt>
                <c:pt idx="4">
                  <c:v>3.5501</c:v>
                </c:pt>
                <c:pt idx="5">
                  <c:v>3.5753000000000004</c:v>
                </c:pt>
                <c:pt idx="6">
                  <c:v>3.6316999999999999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FE-429F-878C-E1081131C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62111"/>
        <c:axId val="91345379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'correl-gdp-employment'!$C$1</c15:sqref>
                        </c15:formulaRef>
                      </c:ext>
                    </c:extLst>
                    <c:strCache>
                      <c:ptCount val="1"/>
                      <c:pt idx="0">
                        <c:v>Employed (thousands)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'correl-gdp-employment'!$A$2:$A$8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'correl-gdp-employment'!$C$2:$C$8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3352.9</c:v>
                      </c:pt>
                      <c:pt idx="1">
                        <c:v>3440.2</c:v>
                      </c:pt>
                      <c:pt idx="2">
                        <c:v>3516</c:v>
                      </c:pt>
                      <c:pt idx="3">
                        <c:v>3570</c:v>
                      </c:pt>
                      <c:pt idx="4">
                        <c:v>3550.1</c:v>
                      </c:pt>
                      <c:pt idx="5">
                        <c:v>3575.3</c:v>
                      </c:pt>
                      <c:pt idx="6">
                        <c:v>3631.7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3FE-429F-878C-E1081131C228}"/>
                  </c:ext>
                </c:extLst>
              </c15:ser>
            </c15:filteredScatterSeries>
          </c:ext>
        </c:extLst>
      </c:scatterChart>
      <c:valAx>
        <c:axId val="913462111"/>
        <c:scaling>
          <c:orientation val="minMax"/>
          <c:min val="2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53791"/>
        <c:crosses val="autoZero"/>
        <c:crossBetween val="midCat"/>
      </c:valAx>
      <c:valAx>
        <c:axId val="913453791"/>
        <c:scaling>
          <c:logBase val="10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1346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600" b="1" u="sng"/>
              <a:t>Singapore Overall VS</a:t>
            </a:r>
            <a:r>
              <a:rPr lang="en-SG" sz="1600" b="1" u="sng" baseline="0"/>
              <a:t> Graduate 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888888888888891E-2"/>
          <c:y val="0.15160433272021254"/>
          <c:w val="0.8591082785055455"/>
          <c:h val="0.610511883439462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'correl-employment-GES'!$B$1</c:f>
              <c:strCache>
                <c:ptCount val="1"/>
                <c:pt idx="0">
                  <c:v>Employed (thousands)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'correl-employment-GES'!$A$2:$A$8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xVal>
          <c:yVal>
            <c:numRef>
              <c:f>'correl-employment-GES'!$B$2:$B$8</c:f>
              <c:numCache>
                <c:formatCode>General</c:formatCode>
                <c:ptCount val="7"/>
                <c:pt idx="0">
                  <c:v>3352.9</c:v>
                </c:pt>
                <c:pt idx="1">
                  <c:v>3440.2</c:v>
                </c:pt>
                <c:pt idx="2">
                  <c:v>3516</c:v>
                </c:pt>
                <c:pt idx="3">
                  <c:v>3570</c:v>
                </c:pt>
                <c:pt idx="4">
                  <c:v>3550.1</c:v>
                </c:pt>
                <c:pt idx="5">
                  <c:v>3575.3</c:v>
                </c:pt>
                <c:pt idx="6">
                  <c:v>3631.7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B-40FB-8F55-D26DE7BD6F0F}"/>
            </c:ext>
          </c:extLst>
        </c:ser>
        <c:ser>
          <c:idx val="2"/>
          <c:order val="2"/>
          <c:tx>
            <c:strRef>
              <c:f>'correl-employment-GES'!$D$1</c:f>
              <c:strCache>
                <c:ptCount val="1"/>
                <c:pt idx="0">
                  <c:v>Employed Graduates (thousands)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'correl-employment-GES'!$A$2:$A$8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xVal>
          <c:yVal>
            <c:numRef>
              <c:f>'correl-employment-GES'!$D$2:$D$8</c:f>
              <c:numCache>
                <c:formatCode>0.00</c:formatCode>
                <c:ptCount val="7"/>
                <c:pt idx="0">
                  <c:v>10.029</c:v>
                </c:pt>
                <c:pt idx="1">
                  <c:v>10.167</c:v>
                </c:pt>
                <c:pt idx="2">
                  <c:v>10.337</c:v>
                </c:pt>
                <c:pt idx="3">
                  <c:v>10.944000000000001</c:v>
                </c:pt>
                <c:pt idx="4">
                  <c:v>12.551</c:v>
                </c:pt>
                <c:pt idx="5">
                  <c:v>12.625999999999999</c:v>
                </c:pt>
                <c:pt idx="6">
                  <c:v>12.9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1-430E-B3B9-8BA57DC0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79407"/>
        <c:axId val="31617982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'correl-employment-GES'!$C$1</c15:sqref>
                        </c15:formulaRef>
                      </c:ext>
                    </c:extLst>
                    <c:strCache>
                      <c:ptCount val="1"/>
                      <c:pt idx="0">
                        <c:v>Employed Graduates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'correl-employment-GES'!$A$2:$A$8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'correl-employment-GES'!$C$2:$C$8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10029</c:v>
                      </c:pt>
                      <c:pt idx="1">
                        <c:v>10167</c:v>
                      </c:pt>
                      <c:pt idx="2">
                        <c:v>10337</c:v>
                      </c:pt>
                      <c:pt idx="3">
                        <c:v>10944</c:v>
                      </c:pt>
                      <c:pt idx="4">
                        <c:v>12551</c:v>
                      </c:pt>
                      <c:pt idx="5">
                        <c:v>12626</c:v>
                      </c:pt>
                      <c:pt idx="6">
                        <c:v>12900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AFB-40FB-8F55-D26DE7BD6F0F}"/>
                  </c:ext>
                </c:extLst>
              </c15:ser>
            </c15:filteredScatterSeries>
          </c:ext>
        </c:extLst>
      </c:scatterChart>
      <c:valAx>
        <c:axId val="316179407"/>
        <c:scaling>
          <c:orientation val="minMax"/>
          <c:max val="2019"/>
          <c:min val="2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79823"/>
        <c:crosses val="autoZero"/>
        <c:crossBetween val="midCat"/>
      </c:valAx>
      <c:valAx>
        <c:axId val="316179823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1617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440055</xdr:colOff>
      <xdr:row>0</xdr:row>
      <xdr:rowOff>219075</xdr:rowOff>
    </xdr:from>
    <xdr:to>
      <xdr:col>11</xdr:col>
      <xdr:colOff>531495</xdr:colOff>
      <xdr:row>14</xdr:row>
      <xdr:rowOff>36195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7E3B04-3C6D-4A18-87DE-B99317F19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0</xdr:row>
      <xdr:rowOff>441960</xdr:rowOff>
    </xdr:from>
    <xdr:to>
      <xdr:col>12</xdr:col>
      <xdr:colOff>297180</xdr:colOff>
      <xdr:row>9</xdr:row>
      <xdr:rowOff>845819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88E23-753D-443B-9BE2-2B92A044F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SG%20GDP%20Total%20and%20by%20Industry%20ANNU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Labour%20Force%20S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GES_SG_2013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GDP per sector"/>
      <sheetName val="GDP Total"/>
    </sheetNames>
    <sheetDataSet>
      <sheetData sheetId="0"/>
      <sheetData sheetId="1"/>
      <sheetData sheetId="2">
        <row r="1">
          <cell r="B1" t="str">
            <v>GDP At Current Market Prices [In millions (SGD)]</v>
          </cell>
        </row>
        <row r="2">
          <cell r="B2">
            <v>384870.3</v>
          </cell>
        </row>
        <row r="3">
          <cell r="B3">
            <v>398947.9</v>
          </cell>
        </row>
        <row r="4">
          <cell r="B4">
            <v>423444.1</v>
          </cell>
        </row>
        <row r="5">
          <cell r="B5">
            <v>440372.2</v>
          </cell>
        </row>
        <row r="6">
          <cell r="B6">
            <v>474115.1</v>
          </cell>
        </row>
        <row r="7">
          <cell r="B7">
            <v>507123.9</v>
          </cell>
        </row>
        <row r="8">
          <cell r="B8">
            <v>510737.8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processed"/>
    </sheetNames>
    <sheetDataSet>
      <sheetData sheetId="0"/>
      <sheetData sheetId="1">
        <row r="1">
          <cell r="C1" t="str">
            <v>Employed (thousands)</v>
          </cell>
        </row>
        <row r="2">
          <cell r="C2">
            <v>3352.9</v>
          </cell>
        </row>
        <row r="3">
          <cell r="C3">
            <v>3440.2</v>
          </cell>
        </row>
        <row r="4">
          <cell r="C4">
            <v>3516</v>
          </cell>
        </row>
        <row r="5">
          <cell r="C5">
            <v>3570</v>
          </cell>
        </row>
        <row r="6">
          <cell r="C6">
            <v>3550.1</v>
          </cell>
        </row>
        <row r="7">
          <cell r="C7">
            <v>3575.3</v>
          </cell>
        </row>
        <row r="8">
          <cell r="C8">
            <v>3631.7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course-cluster"/>
      <sheetName val="response-rate"/>
      <sheetName val="response-rate-stats"/>
      <sheetName val="processed"/>
      <sheetName val="overall-grad-employment"/>
      <sheetName val="overall-grad-employment rate"/>
      <sheetName val="grad-employment rate by cluster"/>
    </sheetNames>
    <sheetDataSet>
      <sheetData sheetId="0"/>
      <sheetData sheetId="1"/>
      <sheetData sheetId="2"/>
      <sheetData sheetId="3"/>
      <sheetData sheetId="4"/>
      <sheetData sheetId="5">
        <row r="1">
          <cell r="D1" t="str">
            <v>Employed Graduates</v>
          </cell>
        </row>
        <row r="2">
          <cell r="D2">
            <v>10029</v>
          </cell>
        </row>
        <row r="3">
          <cell r="D3">
            <v>10167</v>
          </cell>
        </row>
        <row r="4">
          <cell r="D4">
            <v>10337</v>
          </cell>
        </row>
        <row r="5">
          <cell r="D5">
            <v>10944</v>
          </cell>
        </row>
        <row r="6">
          <cell r="D6">
            <v>12551</v>
          </cell>
        </row>
        <row r="7">
          <cell r="D7">
            <v>12626</v>
          </cell>
        </row>
        <row r="8">
          <cell r="D8">
            <v>12900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N8" sqref="N8"/>
    </sheetView>
  </sheetViews>
  <sheetFormatPr defaultRowHeight="14.4" x14ac:dyDescent="0.55000000000000004"/>
  <cols>
    <col min="1" max="1" width="19.578125" customWidth="1"/>
    <col min="2" max="2" width="21.83984375" customWidth="1"/>
    <col min="3" max="3" width="14.7890625" customWidth="1"/>
    <col min="4" max="4" width="19.7890625" customWidth="1"/>
  </cols>
  <sheetData>
    <row r="1" spans="1:4" ht="28.8" x14ac:dyDescent="0.55000000000000004">
      <c r="A1" s="1" t="s">
        <v>0</v>
      </c>
      <c r="B1" s="2" t="str">
        <f>'[1]GDP Total'!$B$1</f>
        <v>GDP At Current Market Prices [In millions (SGD)]</v>
      </c>
      <c r="C1" s="3" t="str">
        <f>[2]processed!$C1</f>
        <v>Employed (thousands)</v>
      </c>
      <c r="D1" s="3" t="s">
        <v>4</v>
      </c>
    </row>
    <row r="2" spans="1:4" x14ac:dyDescent="0.55000000000000004">
      <c r="A2" s="4">
        <v>2013</v>
      </c>
      <c r="B2">
        <f>'[1]GDP Total'!$B2</f>
        <v>384870.3</v>
      </c>
      <c r="C2">
        <f>[2]processed!$C2</f>
        <v>3352.9</v>
      </c>
      <c r="D2" s="10">
        <f>C2/1000</f>
        <v>3.3529</v>
      </c>
    </row>
    <row r="3" spans="1:4" x14ac:dyDescent="0.55000000000000004">
      <c r="A3" s="4">
        <v>2014</v>
      </c>
      <c r="B3">
        <f>'[1]GDP Total'!$B3</f>
        <v>398947.9</v>
      </c>
      <c r="C3">
        <f>[2]processed!$C3</f>
        <v>3440.2</v>
      </c>
      <c r="D3" s="10">
        <f t="shared" ref="D3:D8" si="0">C3/1000</f>
        <v>3.4401999999999999</v>
      </c>
    </row>
    <row r="4" spans="1:4" x14ac:dyDescent="0.55000000000000004">
      <c r="A4" s="4">
        <v>2015</v>
      </c>
      <c r="B4">
        <f>'[1]GDP Total'!$B4</f>
        <v>423444.1</v>
      </c>
      <c r="C4">
        <f>[2]processed!$C4</f>
        <v>3516</v>
      </c>
      <c r="D4" s="10">
        <f t="shared" si="0"/>
        <v>3.516</v>
      </c>
    </row>
    <row r="5" spans="1:4" x14ac:dyDescent="0.55000000000000004">
      <c r="A5" s="4">
        <v>2016</v>
      </c>
      <c r="B5">
        <f>'[1]GDP Total'!$B5</f>
        <v>440372.2</v>
      </c>
      <c r="C5">
        <f>[2]processed!$C5</f>
        <v>3570</v>
      </c>
      <c r="D5" s="10">
        <f t="shared" si="0"/>
        <v>3.57</v>
      </c>
    </row>
    <row r="6" spans="1:4" x14ac:dyDescent="0.55000000000000004">
      <c r="A6" s="4">
        <v>2017</v>
      </c>
      <c r="B6">
        <f>'[1]GDP Total'!$B6</f>
        <v>474115.1</v>
      </c>
      <c r="C6">
        <f>[2]processed!$C6</f>
        <v>3550.1</v>
      </c>
      <c r="D6" s="10">
        <f t="shared" si="0"/>
        <v>3.5501</v>
      </c>
    </row>
    <row r="7" spans="1:4" x14ac:dyDescent="0.55000000000000004">
      <c r="A7" s="4">
        <v>2018</v>
      </c>
      <c r="B7">
        <f>'[1]GDP Total'!$B7</f>
        <v>507123.9</v>
      </c>
      <c r="C7">
        <f>[2]processed!$C7</f>
        <v>3575.3</v>
      </c>
      <c r="D7" s="10">
        <f t="shared" si="0"/>
        <v>3.5753000000000004</v>
      </c>
    </row>
    <row r="8" spans="1:4" x14ac:dyDescent="0.55000000000000004">
      <c r="A8" s="4">
        <v>2019</v>
      </c>
      <c r="B8">
        <f>'[1]GDP Total'!$B8</f>
        <v>510737.8</v>
      </c>
      <c r="C8">
        <f>[2]processed!$C8</f>
        <v>3631.7</v>
      </c>
      <c r="D8" s="10">
        <f t="shared" si="0"/>
        <v>3.6316999999999999</v>
      </c>
    </row>
    <row r="10" spans="1:4" ht="86.4" x14ac:dyDescent="0.55000000000000004">
      <c r="A10" s="5" t="s">
        <v>1</v>
      </c>
      <c r="B10" s="6">
        <f>CORREL(B2:B8,D2:D8)</f>
        <v>0.88844523945303988</v>
      </c>
      <c r="C10" s="7" t="s">
        <v>3</v>
      </c>
      <c r="D10" s="9"/>
    </row>
  </sheetData>
  <autoFilter ref="D1" xr:uid="{FD0C94DF-6853-44CD-94D7-8E9221A60A65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C496-8FC5-4225-BA33-085BD38A64CD}">
  <dimension ref="A1:D10"/>
  <sheetViews>
    <sheetView tabSelected="1" workbookViewId="0">
      <selection activeCell="D13" sqref="D13"/>
    </sheetView>
  </sheetViews>
  <sheetFormatPr defaultRowHeight="14.4" x14ac:dyDescent="0.55000000000000004"/>
  <cols>
    <col min="1" max="1" width="16.15625" customWidth="1"/>
    <col min="2" max="2" width="15" customWidth="1"/>
    <col min="3" max="3" width="15.5234375" customWidth="1"/>
    <col min="4" max="4" width="10.41796875" customWidth="1"/>
  </cols>
  <sheetData>
    <row r="1" spans="1:4" ht="43.2" x14ac:dyDescent="0.55000000000000004">
      <c r="A1" s="1" t="s">
        <v>0</v>
      </c>
      <c r="B1" s="3" t="str">
        <f>[2]processed!$C1</f>
        <v>Employed (thousands)</v>
      </c>
      <c r="C1" s="3" t="str">
        <f>'[3]overall-grad-employment'!$D1</f>
        <v>Employed Graduates</v>
      </c>
      <c r="D1" s="3" t="s">
        <v>5</v>
      </c>
    </row>
    <row r="2" spans="1:4" ht="28.8" x14ac:dyDescent="0.55000000000000004">
      <c r="A2">
        <v>2013</v>
      </c>
      <c r="B2" s="8">
        <f>[2]processed!$C2</f>
        <v>3352.9</v>
      </c>
      <c r="C2" s="8">
        <f>'[3]overall-grad-employment'!$D2</f>
        <v>10029</v>
      </c>
      <c r="D2" s="11">
        <f>C2/1000</f>
        <v>10.029</v>
      </c>
    </row>
    <row r="3" spans="1:4" x14ac:dyDescent="0.55000000000000004">
      <c r="A3">
        <v>2014</v>
      </c>
      <c r="B3" s="8">
        <f>[2]processed!$C3</f>
        <v>3440.2</v>
      </c>
      <c r="C3" s="8">
        <f>'[3]overall-grad-employment'!$D3</f>
        <v>10167</v>
      </c>
      <c r="D3" s="11">
        <f t="shared" ref="D3:D8" si="0">C3/1000</f>
        <v>10.167</v>
      </c>
    </row>
    <row r="4" spans="1:4" x14ac:dyDescent="0.55000000000000004">
      <c r="A4">
        <v>2015</v>
      </c>
      <c r="B4" s="8">
        <f>[2]processed!$C4</f>
        <v>3516</v>
      </c>
      <c r="C4" s="8">
        <f>'[3]overall-grad-employment'!$D4</f>
        <v>10337</v>
      </c>
      <c r="D4" s="11">
        <f t="shared" si="0"/>
        <v>10.337</v>
      </c>
    </row>
    <row r="5" spans="1:4" x14ac:dyDescent="0.55000000000000004">
      <c r="A5">
        <v>2016</v>
      </c>
      <c r="B5" s="8">
        <f>[2]processed!$C5</f>
        <v>3570</v>
      </c>
      <c r="C5" s="8">
        <f>'[3]overall-grad-employment'!$D5</f>
        <v>10944</v>
      </c>
      <c r="D5" s="11">
        <f t="shared" si="0"/>
        <v>10.944000000000001</v>
      </c>
    </row>
    <row r="6" spans="1:4" x14ac:dyDescent="0.55000000000000004">
      <c r="A6">
        <v>2017</v>
      </c>
      <c r="B6" s="8">
        <f>[2]processed!$C6</f>
        <v>3550.1</v>
      </c>
      <c r="C6" s="8">
        <f>'[3]overall-grad-employment'!$D6</f>
        <v>12551</v>
      </c>
      <c r="D6" s="11">
        <f t="shared" si="0"/>
        <v>12.551</v>
      </c>
    </row>
    <row r="7" spans="1:4" x14ac:dyDescent="0.55000000000000004">
      <c r="A7">
        <v>2018</v>
      </c>
      <c r="B7" s="8">
        <f>[2]processed!$C7</f>
        <v>3575.3</v>
      </c>
      <c r="C7" s="8">
        <f>'[3]overall-grad-employment'!$D7</f>
        <v>12626</v>
      </c>
      <c r="D7" s="11">
        <f t="shared" si="0"/>
        <v>12.625999999999999</v>
      </c>
    </row>
    <row r="8" spans="1:4" x14ac:dyDescent="0.55000000000000004">
      <c r="A8">
        <v>2019</v>
      </c>
      <c r="B8" s="8">
        <f>[2]processed!$C8</f>
        <v>3631.7</v>
      </c>
      <c r="C8" s="8">
        <f>'[3]overall-grad-employment'!$D8</f>
        <v>12900</v>
      </c>
      <c r="D8" s="11">
        <f t="shared" si="0"/>
        <v>12.9</v>
      </c>
    </row>
    <row r="10" spans="1:4" ht="86.4" x14ac:dyDescent="0.55000000000000004">
      <c r="A10" s="8" t="s">
        <v>2</v>
      </c>
      <c r="B10" s="6">
        <f>CORREL(B2:B8,C2:C8)</f>
        <v>0.80097164711304802</v>
      </c>
      <c r="C10" s="7" t="s">
        <v>3</v>
      </c>
    </row>
  </sheetData>
  <autoFilter ref="A1:D1" xr:uid="{E08878BB-A919-45B1-855D-C4B7CDADACE1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correl-gdp-employment</vt:lpstr>
      <vt:lpstr>correl-employment-GES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2015-06-05T18:17:20Z</dcterms:created>
  <dcterms:modified xsi:type="dcterms:W3CDTF">2021-05-04T13:51:22Z</dcterms:modified>
</cp:coreProperties>
</file>