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2F80B56A-4034-4C30-AC08-A55B5B104253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processed" sheetId="3" r:id="rId2"/>
    <sheet name="course-cluster" sheetId="2" r:id="rId3"/>
  </sheets>
  <definedNames>
    <definedName name="_xlnm._FilterDatabase" localSheetId="1" hidden="1">processed!$A$1:$I$704</definedName>
    <definedName name="_xlnm._FilterDatabase" localSheetId="0" hidden="1">raw!$A$1:$L$704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1" i="3" l="1" a="1"/>
  <c r="G4" i="3" a="1"/>
  <c r="G314" i="3" a="1"/>
  <c r="G316" i="3" a="1"/>
  <c r="G318" i="3" a="1"/>
  <c r="G320" i="3" a="1"/>
  <c r="G322" i="3" a="1"/>
  <c r="G5" i="3" a="1"/>
  <c r="G325" i="3" a="1"/>
  <c r="G327" i="3" a="1"/>
  <c r="G329" i="3" a="1"/>
  <c r="G331" i="3" a="1"/>
  <c r="G333" i="3" a="1"/>
  <c r="G335" i="3" a="1"/>
  <c r="G337" i="3" a="1"/>
  <c r="G339" i="3" a="1"/>
  <c r="G536" i="3" a="1"/>
  <c r="G340" i="3" a="1"/>
  <c r="G539" i="3" a="1"/>
  <c r="G541" i="3" a="1"/>
  <c r="G543" i="3" a="1"/>
  <c r="G545" i="3" a="1"/>
  <c r="G700" i="3" a="1"/>
  <c r="G704" i="3" a="1"/>
  <c r="G341" i="3" a="1"/>
  <c r="G546" i="3" a="1"/>
  <c r="G697" i="3" a="1"/>
  <c r="G698" i="3" a="1"/>
  <c r="G532" i="3" a="1"/>
  <c r="G534" i="3" a="1"/>
  <c r="G430" i="3" a="1"/>
  <c r="G343" i="3" a="1"/>
  <c r="G432" i="3" a="1"/>
  <c r="G548" i="3" a="1"/>
  <c r="G385" i="3" a="1"/>
  <c r="G386" i="3" a="1"/>
  <c r="G8" i="3" a="1"/>
  <c r="G346" i="3" a="1"/>
  <c r="G348" i="3" a="1"/>
  <c r="G350" i="3" a="1"/>
  <c r="G352" i="3" a="1"/>
  <c r="G354" i="3" a="1"/>
  <c r="G10" i="3" a="1"/>
  <c r="G356" i="3" a="1"/>
  <c r="G357" i="3" a="1"/>
  <c r="G359" i="3" a="1"/>
  <c r="G361" i="3" a="1"/>
  <c r="G363" i="3" a="1"/>
  <c r="G365" i="3" a="1"/>
  <c r="G367" i="3" a="1"/>
  <c r="G368" i="3" a="1"/>
  <c r="G370" i="3" a="1"/>
  <c r="G372" i="3" a="1"/>
  <c r="G374" i="3" a="1"/>
  <c r="G376" i="3" a="1"/>
  <c r="G378" i="3" a="1"/>
  <c r="G380" i="3" a="1"/>
  <c r="G382" i="3" a="1"/>
  <c r="G13" i="3" a="1"/>
  <c r="G550" i="3" a="1"/>
  <c r="G551" i="3" a="1"/>
  <c r="G553" i="3" a="1"/>
  <c r="G555" i="3" a="1"/>
  <c r="G557" i="3" a="1"/>
  <c r="G559" i="3" a="1"/>
  <c r="G561" i="3" a="1"/>
  <c r="G563" i="3" a="1"/>
  <c r="G61" i="3" a="1"/>
  <c r="G565" i="3" a="1"/>
  <c r="G567" i="3" a="1"/>
  <c r="G434" i="3" a="1"/>
  <c r="G436" i="3" a="1"/>
  <c r="G438" i="3" a="1"/>
  <c r="G388" i="3" a="1"/>
  <c r="G63" i="3" a="1"/>
  <c r="G569" i="3" a="1"/>
  <c r="G390" i="3" a="1"/>
  <c r="G391" i="3" a="1"/>
  <c r="G14" i="3" a="1"/>
  <c r="G66" i="3" a="1"/>
  <c r="G68" i="3" a="1"/>
  <c r="G70" i="3" a="1"/>
  <c r="G72" i="3" a="1"/>
  <c r="G74" i="3" a="1"/>
  <c r="G571" i="3" a="1"/>
  <c r="G76" i="3" a="1"/>
  <c r="G572" i="3" a="1"/>
  <c r="G439" i="3" a="1"/>
  <c r="G441" i="3" a="1"/>
  <c r="G443" i="3" a="1"/>
  <c r="G79" i="3" a="1"/>
  <c r="G393" i="3" a="1"/>
  <c r="G17" i="3" a="1"/>
  <c r="G445" i="3" a="1"/>
  <c r="G447" i="3" a="1"/>
  <c r="G82" i="3" a="1"/>
  <c r="G18" i="3" a="1"/>
  <c r="G84" i="3" a="1"/>
  <c r="G20" i="3" a="1"/>
  <c r="G86" i="3" a="1"/>
  <c r="G88" i="3" a="1"/>
  <c r="G90" i="3" a="1"/>
  <c r="G92" i="3" a="1"/>
  <c r="G94" i="3" a="1"/>
  <c r="G96" i="3" a="1"/>
  <c r="G98" i="3" a="1"/>
  <c r="G100" i="3" a="1"/>
  <c r="G22" i="3" a="1"/>
  <c r="G103" i="3" a="1"/>
  <c r="G105" i="3" a="1"/>
  <c r="G107" i="3" a="1"/>
  <c r="G109" i="3" a="1"/>
  <c r="G111" i="3" a="1"/>
  <c r="G113" i="3" a="1"/>
  <c r="G115" i="3" a="1"/>
  <c r="G23" i="3" a="1"/>
  <c r="G575" i="3" a="1"/>
  <c r="G576" i="3" a="1"/>
  <c r="G578" i="3" a="1"/>
  <c r="G580" i="3" a="1"/>
  <c r="G582" i="3" a="1"/>
  <c r="G584" i="3" a="1"/>
  <c r="G586" i="3" a="1"/>
  <c r="G588" i="3" a="1"/>
  <c r="G119" i="3" a="1"/>
  <c r="G590" i="3" a="1"/>
  <c r="G592" i="3" a="1"/>
  <c r="G312" i="3" a="1"/>
  <c r="G319" i="3" a="1"/>
  <c r="G326" i="3" a="1"/>
  <c r="G334" i="3" a="1"/>
  <c r="G537" i="3" a="1"/>
  <c r="G544" i="3" a="1"/>
  <c r="G342" i="3" a="1"/>
  <c r="G533" i="3" a="1"/>
  <c r="G547" i="3" a="1"/>
  <c r="G345" i="3" a="1"/>
  <c r="G353" i="3" a="1"/>
  <c r="G358" i="3" a="1"/>
  <c r="G366" i="3" a="1"/>
  <c r="G373" i="3" a="1"/>
  <c r="G381" i="3" a="1"/>
  <c r="G552" i="3" a="1"/>
  <c r="G560" i="3" a="1"/>
  <c r="G566" i="3" a="1"/>
  <c r="G387" i="3" a="1"/>
  <c r="G64" i="3" a="1"/>
  <c r="G69" i="3" a="1"/>
  <c r="G392" i="3" a="1"/>
  <c r="G442" i="3" a="1"/>
  <c r="G444" i="3" a="1"/>
  <c r="G19" i="3" a="1"/>
  <c r="G89" i="3" a="1"/>
  <c r="G97" i="3" a="1"/>
  <c r="G104" i="3" a="1"/>
  <c r="G112" i="3" a="1"/>
  <c r="G117" i="3" a="1"/>
  <c r="G583" i="3" a="1"/>
  <c r="G589" i="3" a="1"/>
  <c r="G448" i="3" a="1"/>
  <c r="G450" i="3" a="1"/>
  <c r="G452" i="3" a="1"/>
  <c r="G317" i="3" a="1"/>
  <c r="G324" i="3" a="1"/>
  <c r="G332" i="3" a="1"/>
  <c r="G6" i="3" a="1"/>
  <c r="G542" i="3" a="1"/>
  <c r="G702" i="3" a="1"/>
  <c r="G531" i="3" a="1"/>
  <c r="G344" i="3" a="1"/>
  <c r="G7" i="3" a="1"/>
  <c r="G351" i="3" a="1"/>
  <c r="G11" i="3" a="1"/>
  <c r="G364" i="3" a="1"/>
  <c r="G371" i="3" a="1"/>
  <c r="G379" i="3" a="1"/>
  <c r="G384" i="3" a="1"/>
  <c r="G558" i="3" a="1"/>
  <c r="G564" i="3" a="1"/>
  <c r="G437" i="3" a="1"/>
  <c r="G570" i="3" a="1"/>
  <c r="G67" i="3" a="1"/>
  <c r="G75" i="3" a="1"/>
  <c r="G440" i="3" a="1"/>
  <c r="G16" i="3" a="1"/>
  <c r="G83" i="3" a="1"/>
  <c r="G87" i="3" a="1"/>
  <c r="G95" i="3" a="1"/>
  <c r="G102" i="3" a="1"/>
  <c r="G110" i="3" a="1"/>
  <c r="G574" i="3" a="1"/>
  <c r="G581" i="3" a="1"/>
  <c r="G118" i="3" a="1"/>
  <c r="G323" i="3" a="1"/>
  <c r="G338" i="3" a="1"/>
  <c r="G701" i="3" a="1"/>
  <c r="G431" i="3" a="1"/>
  <c r="G349" i="3" a="1"/>
  <c r="G362" i="3" a="1"/>
  <c r="G377" i="3" a="1"/>
  <c r="G556" i="3" a="1"/>
  <c r="G435" i="3" a="1"/>
  <c r="G15" i="3" a="1"/>
  <c r="G573" i="3" a="1"/>
  <c r="G81" i="3" a="1"/>
  <c r="G93" i="3" a="1"/>
  <c r="G108" i="3" a="1"/>
  <c r="G579" i="3" a="1"/>
  <c r="G593" i="3" a="1"/>
  <c r="G313" i="3" a="1"/>
  <c r="G328" i="3" a="1"/>
  <c r="G538" i="3" a="1"/>
  <c r="G696" i="3" a="1"/>
  <c r="G433" i="3" a="1"/>
  <c r="G9" i="3" a="1"/>
  <c r="G12" i="3" a="1"/>
  <c r="G383" i="3" a="1"/>
  <c r="G562" i="3" a="1"/>
  <c r="G62" i="3" a="1"/>
  <c r="G71" i="3" a="1"/>
  <c r="G78" i="3" a="1"/>
  <c r="G85" i="3" a="1"/>
  <c r="G99" i="3" a="1"/>
  <c r="G114" i="3" a="1"/>
  <c r="G585" i="3" a="1"/>
  <c r="G394" i="3" a="1"/>
  <c r="G120" i="3" a="1"/>
  <c r="G396" i="3" a="1"/>
  <c r="G595" i="3" a="1"/>
  <c r="G122" i="3" a="1"/>
  <c r="G123" i="3" a="1"/>
  <c r="G24" i="3" a="1"/>
  <c r="G124" i="3" a="1"/>
  <c r="G126" i="3" a="1"/>
  <c r="G128" i="3" a="1"/>
  <c r="G130" i="3" a="1"/>
  <c r="G132" i="3" a="1"/>
  <c r="G596" i="3" a="1"/>
  <c r="G455" i="3" a="1"/>
  <c r="G597" i="3" a="1"/>
  <c r="G134" i="3" a="1"/>
  <c r="G598" i="3" a="1"/>
  <c r="G456" i="3" a="1"/>
  <c r="G458" i="3" a="1"/>
  <c r="G460" i="3" a="1"/>
  <c r="G136" i="3" a="1"/>
  <c r="G138" i="3" a="1"/>
  <c r="G26" i="3" a="1"/>
  <c r="G28" i="3" a="1"/>
  <c r="G462" i="3" a="1"/>
  <c r="G464" i="3" a="1"/>
  <c r="G139" i="3" a="1"/>
  <c r="G141" i="3" a="1"/>
  <c r="G30" i="3" a="1"/>
  <c r="G143" i="3" a="1"/>
  <c r="G32" i="3" a="1"/>
  <c r="G145" i="3" a="1"/>
  <c r="G147" i="3" a="1"/>
  <c r="G149" i="3" a="1"/>
  <c r="G315" i="3" a="1"/>
  <c r="G540" i="3" a="1"/>
  <c r="G429" i="3" a="1"/>
  <c r="G369" i="3" a="1"/>
  <c r="G60" i="3" a="1"/>
  <c r="G73" i="3" a="1"/>
  <c r="G21" i="3" a="1"/>
  <c r="G116" i="3" a="1"/>
  <c r="G451" i="3" a="1"/>
  <c r="G152" i="3" a="1"/>
  <c r="G155" i="3" a="1"/>
  <c r="G159" i="3" a="1"/>
  <c r="G162" i="3" a="1"/>
  <c r="G167" i="3" a="1"/>
  <c r="G170" i="3" a="1"/>
  <c r="G35" i="3" a="1"/>
  <c r="G601" i="3" a="1"/>
  <c r="G605" i="3" a="1"/>
  <c r="G466" i="3" a="1"/>
  <c r="G402" i="3" a="1"/>
  <c r="G403" i="3" a="1"/>
  <c r="G611" i="3" a="1"/>
  <c r="G614" i="3" a="1"/>
  <c r="G619" i="3" a="1"/>
  <c r="G405" i="3" a="1"/>
  <c r="G36" i="3" a="1"/>
  <c r="G184" i="3" a="1"/>
  <c r="G189" i="3" a="1"/>
  <c r="G192" i="3" a="1"/>
  <c r="G621" i="3" a="1"/>
  <c r="G473" i="3" a="1"/>
  <c r="G195" i="3" a="1"/>
  <c r="G408" i="3" a="1"/>
  <c r="G478" i="3" a="1"/>
  <c r="G481" i="3" a="1"/>
  <c r="G624" i="3" a="1"/>
  <c r="G409" i="3" a="1"/>
  <c r="G484" i="3" a="1"/>
  <c r="G627" i="3" a="1"/>
  <c r="G488" i="3" a="1"/>
  <c r="G490" i="3" a="1"/>
  <c r="G209" i="3" a="1"/>
  <c r="G410" i="3" a="1"/>
  <c r="G632" i="3" a="1"/>
  <c r="G635" i="3" a="1"/>
  <c r="G213" i="3" a="1"/>
  <c r="G216" i="3" a="1"/>
  <c r="G640" i="3" a="1"/>
  <c r="G642" i="3" a="1"/>
  <c r="G495" i="3" a="1"/>
  <c r="G498" i="3" a="1"/>
  <c r="G220" i="3" a="1"/>
  <c r="G648" i="3" a="1"/>
  <c r="G653" i="3" a="1"/>
  <c r="G656" i="3" a="1"/>
  <c r="G222" i="3" a="1"/>
  <c r="G415" i="3" a="1"/>
  <c r="G225" i="3" a="1"/>
  <c r="G660" i="3" a="1"/>
  <c r="G661" i="3" a="1"/>
  <c r="G42" i="3" a="1"/>
  <c r="G227" i="3" a="1"/>
  <c r="G229" i="3" a="1"/>
  <c r="G231" i="3" a="1"/>
  <c r="G233" i="3" a="1"/>
  <c r="G235" i="3" a="1"/>
  <c r="G662" i="3" a="1"/>
  <c r="G237" i="3" a="1"/>
  <c r="G663" i="3" a="1"/>
  <c r="G500" i="3" a="1"/>
  <c r="G502" i="3" a="1"/>
  <c r="G504" i="3" a="1"/>
  <c r="G239" i="3" a="1"/>
  <c r="G241" i="3" a="1"/>
  <c r="G44" i="3" a="1"/>
  <c r="G46" i="3" a="1"/>
  <c r="G506" i="3" a="1"/>
  <c r="G508" i="3" a="1"/>
  <c r="G242" i="3" a="1"/>
  <c r="G665" i="3" a="1"/>
  <c r="G666" i="3" a="1"/>
  <c r="G667" i="3" a="1"/>
  <c r="G511" i="3" a="1"/>
  <c r="G48" i="3" a="1"/>
  <c r="G245" i="3" a="1"/>
  <c r="G50" i="3" a="1"/>
  <c r="G247" i="3" a="1"/>
  <c r="G249" i="3" a="1"/>
  <c r="G251" i="3" a="1"/>
  <c r="G336" i="3" a="1"/>
  <c r="G535" i="3" a="1"/>
  <c r="G360" i="3" a="1"/>
  <c r="G554" i="3" a="1"/>
  <c r="G65" i="3" a="1"/>
  <c r="G446" i="3" a="1"/>
  <c r="G106" i="3" a="1"/>
  <c r="G591" i="3" a="1"/>
  <c r="G121" i="3" a="1"/>
  <c r="G397" i="3" a="1"/>
  <c r="G453" i="3" a="1"/>
  <c r="G125" i="3" a="1"/>
  <c r="G129" i="3" a="1"/>
  <c r="G133" i="3" a="1"/>
  <c r="G399" i="3" a="1"/>
  <c r="G135" i="3" a="1"/>
  <c r="G457" i="3" a="1"/>
  <c r="G461" i="3" a="1"/>
  <c r="G401" i="3" a="1"/>
  <c r="G29" i="3" a="1"/>
  <c r="G465" i="3" a="1"/>
  <c r="G142" i="3" a="1"/>
  <c r="G144" i="3" a="1"/>
  <c r="G146" i="3" a="1"/>
  <c r="G150" i="3" a="1"/>
  <c r="G153" i="3" a="1"/>
  <c r="G158" i="3" a="1"/>
  <c r="G160" i="3" a="1"/>
  <c r="G165" i="3" a="1"/>
  <c r="G168" i="3" a="1"/>
  <c r="G173" i="3" a="1"/>
  <c r="G175" i="3" a="1"/>
  <c r="G603" i="3" a="1"/>
  <c r="G606" i="3" a="1"/>
  <c r="G469" i="3" a="1"/>
  <c r="G608" i="3" a="1"/>
  <c r="G178" i="3" a="1"/>
  <c r="G612" i="3" a="1"/>
  <c r="G617" i="3" a="1"/>
  <c r="G179" i="3" a="1"/>
  <c r="G406" i="3" a="1"/>
  <c r="G37" i="3" a="1"/>
  <c r="G187" i="3" a="1"/>
  <c r="G190" i="3" a="1"/>
  <c r="G193" i="3" a="1"/>
  <c r="G622" i="3" a="1"/>
  <c r="G476" i="3" a="1"/>
  <c r="G196" i="3" a="1"/>
  <c r="G40" i="3" a="1"/>
  <c r="G479" i="3" a="1"/>
  <c r="G623" i="3" a="1"/>
  <c r="G482" i="3" a="1"/>
  <c r="G626" i="3" a="1"/>
  <c r="G203" i="3" a="1"/>
  <c r="G205" i="3" a="1"/>
  <c r="G206" i="3" a="1"/>
  <c r="G208" i="3" a="1"/>
  <c r="G493" i="3" a="1"/>
  <c r="G630" i="3" a="1"/>
  <c r="G633" i="3" a="1"/>
  <c r="G211" i="3" a="1"/>
  <c r="G214" i="3" a="1"/>
  <c r="G218" i="3" a="1"/>
  <c r="G219" i="3" a="1"/>
  <c r="G645" i="3" a="1"/>
  <c r="G496" i="3" a="1"/>
  <c r="G647" i="3" a="1"/>
  <c r="G413" i="3" a="1"/>
  <c r="G651" i="3" a="1"/>
  <c r="G654" i="3" a="1"/>
  <c r="G658" i="3" a="1"/>
  <c r="G703" i="3" a="1"/>
  <c r="G549" i="3" a="1"/>
  <c r="G80" i="3" a="1"/>
  <c r="G587" i="3" a="1"/>
  <c r="G34" i="3" a="1"/>
  <c r="G163" i="3" a="1"/>
  <c r="G174" i="3" a="1"/>
  <c r="G176" i="3" a="1"/>
  <c r="G470" i="3" a="1"/>
  <c r="G177" i="3" a="1"/>
  <c r="G618" i="3" a="1"/>
  <c r="G181" i="3" a="1"/>
  <c r="G188" i="3" a="1"/>
  <c r="G620" i="3" a="1"/>
  <c r="G477" i="3" a="1"/>
  <c r="G38" i="3" a="1"/>
  <c r="G200" i="3" a="1"/>
  <c r="G625" i="3" a="1"/>
  <c r="G487" i="3" a="1"/>
  <c r="G491" i="3" a="1"/>
  <c r="G631" i="3" a="1"/>
  <c r="G636" i="3" a="1"/>
  <c r="G639" i="3" a="1"/>
  <c r="G643" i="3" a="1"/>
  <c r="G412" i="3" a="1"/>
  <c r="G649" i="3" a="1"/>
  <c r="G659" i="3" a="1"/>
  <c r="G224" i="3" a="1"/>
  <c r="G226" i="3" a="1"/>
  <c r="G43" i="3" a="1"/>
  <c r="G230" i="3" a="1"/>
  <c r="G234" i="3" a="1"/>
  <c r="G417" i="3" a="1"/>
  <c r="G664" i="3" a="1"/>
  <c r="G503" i="3" a="1"/>
  <c r="G240" i="3" a="1"/>
  <c r="G45" i="3" a="1"/>
  <c r="G507" i="3" a="1"/>
  <c r="G243" i="3" a="1"/>
  <c r="G419" i="3" a="1"/>
  <c r="G420" i="3" a="1"/>
  <c r="G246" i="3" a="1"/>
  <c r="G248" i="3" a="1"/>
  <c r="G252" i="3" a="1"/>
  <c r="G257" i="3" a="1"/>
  <c r="G260" i="3" a="1"/>
  <c r="G264" i="3" a="1"/>
  <c r="G267" i="3" a="1"/>
  <c r="G272" i="3" a="1"/>
  <c r="G275" i="3" a="1"/>
  <c r="G53" i="3" a="1"/>
  <c r="G282" i="3" a="1"/>
  <c r="G671" i="3" a="1"/>
  <c r="G674" i="3" a="1"/>
  <c r="G516" i="3" a="1"/>
  <c r="G284" i="3" a="1"/>
  <c r="G677" i="3" a="1"/>
  <c r="G680" i="3" a="1"/>
  <c r="G424" i="3" a="1"/>
  <c r="G286" i="3" a="1"/>
  <c r="G426" i="3" a="1"/>
  <c r="G688" i="3" a="1"/>
  <c r="G292" i="3" a="1"/>
  <c r="G520" i="3" a="1"/>
  <c r="G690" i="3" a="1"/>
  <c r="G526" i="3" a="1"/>
  <c r="G56" i="3" a="1"/>
  <c r="G296" i="3" a="1"/>
  <c r="G355" i="3" a="1"/>
  <c r="G389" i="3" a="1"/>
  <c r="G151" i="3" a="1"/>
  <c r="G171" i="3" a="1"/>
  <c r="G604" i="3" a="1"/>
  <c r="G610" i="3" a="1"/>
  <c r="G471" i="3" a="1"/>
  <c r="G474" i="3" a="1"/>
  <c r="G41" i="3" a="1"/>
  <c r="G204" i="3" a="1"/>
  <c r="G492" i="3" a="1"/>
  <c r="G217" i="3" a="1"/>
  <c r="G494" i="3" a="1"/>
  <c r="G657" i="3" a="1"/>
  <c r="G416" i="3" a="1"/>
  <c r="G228" i="3" a="1"/>
  <c r="G236" i="3" a="1"/>
  <c r="G501" i="3" a="1"/>
  <c r="G418" i="3" a="1"/>
  <c r="G509" i="3" a="1"/>
  <c r="G510" i="3" a="1"/>
  <c r="G49" i="3" a="1"/>
  <c r="G51" i="3" a="1"/>
  <c r="G253" i="3" a="1"/>
  <c r="G263" i="3" a="1"/>
  <c r="G268" i="3" a="1"/>
  <c r="G276" i="3" a="1"/>
  <c r="G670" i="3" a="1"/>
  <c r="G515" i="3" a="1"/>
  <c r="G423" i="3" a="1"/>
  <c r="G684" i="3" a="1"/>
  <c r="G287" i="3" a="1"/>
  <c r="G291" i="3" a="1"/>
  <c r="G521" i="3" a="1"/>
  <c r="G55" i="3" a="1"/>
  <c r="G691" i="3" a="1"/>
  <c r="G375" i="3" a="1"/>
  <c r="G449" i="3" a="1"/>
  <c r="G25" i="3" a="1"/>
  <c r="G400" i="3" a="1"/>
  <c r="G27" i="3" a="1"/>
  <c r="G33" i="3" a="1"/>
  <c r="G161" i="3" a="1"/>
  <c r="G600" i="3" a="1"/>
  <c r="G468" i="3" a="1"/>
  <c r="G180" i="3" a="1"/>
  <c r="G186" i="3" a="1"/>
  <c r="G197" i="3" a="1"/>
  <c r="G199" i="3" a="1"/>
  <c r="G489" i="3" a="1"/>
  <c r="G634" i="3" a="1"/>
  <c r="G638" i="3" a="1"/>
  <c r="G221" i="3" a="1"/>
  <c r="G414" i="3" a="1"/>
  <c r="G259" i="3" a="1"/>
  <c r="G266" i="3" a="1"/>
  <c r="G274" i="3" a="1"/>
  <c r="G281" i="3" a="1"/>
  <c r="G513" i="3" a="1"/>
  <c r="G422" i="3" a="1"/>
  <c r="G682" i="3" a="1"/>
  <c r="G686" i="3" a="1"/>
  <c r="G689" i="3" a="1"/>
  <c r="G519" i="3" a="1"/>
  <c r="G294" i="3" a="1"/>
  <c r="G295" i="3" a="1"/>
  <c r="G527" i="3" a="1"/>
  <c r="G297" i="3" a="1"/>
  <c r="G300" i="3" a="1"/>
  <c r="G304" i="3" a="1"/>
  <c r="G308" i="3" a="1"/>
  <c r="G321" i="3" a="1"/>
  <c r="G347" i="3" a="1"/>
  <c r="G568" i="3" a="1"/>
  <c r="G91" i="3" a="1"/>
  <c r="G395" i="3" a="1"/>
  <c r="G398" i="3" a="1"/>
  <c r="G127" i="3" a="1"/>
  <c r="G454" i="3" a="1"/>
  <c r="G599" i="3" a="1"/>
  <c r="G137" i="3" a="1"/>
  <c r="G463" i="3" a="1"/>
  <c r="G31" i="3" a="1"/>
  <c r="G148" i="3" a="1"/>
  <c r="G154" i="3" a="1"/>
  <c r="G164" i="3" a="1"/>
  <c r="G169" i="3" a="1"/>
  <c r="G602" i="3" a="1"/>
  <c r="G607" i="3" a="1"/>
  <c r="G404" i="3" a="1"/>
  <c r="G613" i="3" a="1"/>
  <c r="G182" i="3" a="1"/>
  <c r="G183" i="3" a="1"/>
  <c r="G407" i="3" a="1"/>
  <c r="G472" i="3" a="1"/>
  <c r="G39" i="3" a="1"/>
  <c r="G480" i="3" a="1"/>
  <c r="G201" i="3" a="1"/>
  <c r="G485" i="3" a="1"/>
  <c r="G207" i="3" a="1"/>
  <c r="G210" i="3" a="1"/>
  <c r="G637" i="3" a="1"/>
  <c r="G215" i="3" a="1"/>
  <c r="G644" i="3" a="1"/>
  <c r="G497" i="3" a="1"/>
  <c r="G650" i="3" a="1"/>
  <c r="G655" i="3" a="1"/>
  <c r="G255" i="3" a="1"/>
  <c r="G258" i="3" a="1"/>
  <c r="G262" i="3" a="1"/>
  <c r="G265" i="3" a="1"/>
  <c r="G270" i="3" a="1"/>
  <c r="G273" i="3" a="1"/>
  <c r="G278" i="3" a="1"/>
  <c r="G280" i="3" a="1"/>
  <c r="G283" i="3" a="1"/>
  <c r="G672" i="3" a="1"/>
  <c r="G514" i="3" a="1"/>
  <c r="G421" i="3" a="1"/>
  <c r="G675" i="3" a="1"/>
  <c r="G678" i="3" a="1"/>
  <c r="G683" i="3" a="1"/>
  <c r="G685" i="3" a="1"/>
  <c r="G288" i="3" a="1"/>
  <c r="G687" i="3" a="1"/>
  <c r="G427" i="3" a="1"/>
  <c r="G518" i="3" a="1"/>
  <c r="G523" i="3" a="1"/>
  <c r="G524" i="3" a="1"/>
  <c r="G54" i="3" a="1"/>
  <c r="G57" i="3" a="1"/>
  <c r="G693" i="3" a="1"/>
  <c r="G528" i="3" a="1"/>
  <c r="G530" i="3" a="1"/>
  <c r="G694" i="3" a="1"/>
  <c r="G58" i="3" a="1"/>
  <c r="G299" i="3" a="1"/>
  <c r="G301" i="3" a="1"/>
  <c r="G303" i="3" a="1"/>
  <c r="G305" i="3" a="1"/>
  <c r="G307" i="3" a="1"/>
  <c r="G695" i="3" a="1"/>
  <c r="G310" i="3" a="1"/>
  <c r="G330" i="3" a="1"/>
  <c r="G101" i="3" a="1"/>
  <c r="G156" i="3" a="1"/>
  <c r="G166" i="3" a="1"/>
  <c r="G467" i="3" a="1"/>
  <c r="G615" i="3" a="1"/>
  <c r="G185" i="3" a="1"/>
  <c r="G194" i="3" a="1"/>
  <c r="G198" i="3" a="1"/>
  <c r="G202" i="3" a="1"/>
  <c r="G628" i="3" a="1"/>
  <c r="G212" i="3" a="1"/>
  <c r="G411" i="3" a="1"/>
  <c r="G652" i="3" a="1"/>
  <c r="G223" i="3" a="1"/>
  <c r="G499" i="3" a="1"/>
  <c r="G232" i="3" a="1"/>
  <c r="G238" i="3" a="1"/>
  <c r="G505" i="3" a="1"/>
  <c r="G47" i="3" a="1"/>
  <c r="G244" i="3" a="1"/>
  <c r="G250" i="3" a="1"/>
  <c r="G256" i="3" a="1"/>
  <c r="G261" i="3" a="1"/>
  <c r="G271" i="3" a="1"/>
  <c r="G279" i="3" a="1"/>
  <c r="G668" i="3" a="1"/>
  <c r="G512" i="3" a="1"/>
  <c r="G676" i="3" a="1"/>
  <c r="G681" i="3" a="1"/>
  <c r="G289" i="3" a="1"/>
  <c r="G517" i="3" a="1"/>
  <c r="G293" i="3" a="1"/>
  <c r="G428" i="3" a="1"/>
  <c r="G699" i="3" a="1"/>
  <c r="G77" i="3" a="1"/>
  <c r="G577" i="3" a="1"/>
  <c r="G594" i="3" a="1"/>
  <c r="G131" i="3" a="1"/>
  <c r="G459" i="3" a="1"/>
  <c r="G140" i="3" a="1"/>
  <c r="G157" i="3" a="1"/>
  <c r="G172" i="3" a="1"/>
  <c r="G609" i="3" a="1"/>
  <c r="G616" i="3" a="1"/>
  <c r="G191" i="3" a="1"/>
  <c r="G475" i="3" a="1"/>
  <c r="G483" i="3" a="1"/>
  <c r="G486" i="3" a="1"/>
  <c r="G629" i="3" a="1"/>
  <c r="G641" i="3" a="1"/>
  <c r="G646" i="3" a="1"/>
  <c r="G254" i="3" a="1"/>
  <c r="G52" i="3" a="1"/>
  <c r="G269" i="3" a="1"/>
  <c r="G277" i="3" a="1"/>
  <c r="G669" i="3" a="1"/>
  <c r="G673" i="3" a="1"/>
  <c r="G285" i="3" a="1"/>
  <c r="G679" i="3" a="1"/>
  <c r="G425" i="3" a="1"/>
  <c r="G290" i="3" a="1"/>
  <c r="G522" i="3" a="1"/>
  <c r="G525" i="3" a="1"/>
  <c r="G692" i="3" a="1"/>
  <c r="G529" i="3" a="1"/>
  <c r="G298" i="3" a="1"/>
  <c r="G59" i="3" a="1"/>
  <c r="G302" i="3" a="1"/>
  <c r="G306" i="3" a="1"/>
  <c r="G309" i="3" a="1"/>
  <c r="G3" i="3" a="1"/>
  <c r="G2" i="3" a="1"/>
  <c r="G309" i="3" l="1"/>
  <c r="H309" i="3" s="1"/>
  <c r="G306" i="3"/>
  <c r="H306" i="3" s="1"/>
  <c r="G302" i="3"/>
  <c r="H302" i="3" s="1"/>
  <c r="G59" i="3"/>
  <c r="H59" i="3" s="1"/>
  <c r="G298" i="3"/>
  <c r="H298" i="3" s="1"/>
  <c r="G529" i="3"/>
  <c r="H529" i="3" s="1"/>
  <c r="G692" i="3"/>
  <c r="H692" i="3" s="1"/>
  <c r="G525" i="3"/>
  <c r="H525" i="3" s="1"/>
  <c r="G522" i="3"/>
  <c r="H522" i="3" s="1"/>
  <c r="G290" i="3"/>
  <c r="H290" i="3" s="1"/>
  <c r="G425" i="3"/>
  <c r="H425" i="3" s="1"/>
  <c r="G679" i="3"/>
  <c r="H679" i="3" s="1"/>
  <c r="G285" i="3"/>
  <c r="H285" i="3" s="1"/>
  <c r="G673" i="3"/>
  <c r="H673" i="3" s="1"/>
  <c r="G669" i="3"/>
  <c r="H669" i="3" s="1"/>
  <c r="G277" i="3"/>
  <c r="H277" i="3" s="1"/>
  <c r="G269" i="3"/>
  <c r="H269" i="3" s="1"/>
  <c r="G52" i="3"/>
  <c r="H52" i="3" s="1"/>
  <c r="G254" i="3"/>
  <c r="H254" i="3" s="1"/>
  <c r="G646" i="3"/>
  <c r="H646" i="3" s="1"/>
  <c r="G641" i="3"/>
  <c r="H641" i="3" s="1"/>
  <c r="G629" i="3"/>
  <c r="H629" i="3" s="1"/>
  <c r="G486" i="3"/>
  <c r="H486" i="3" s="1"/>
  <c r="G483" i="3"/>
  <c r="H483" i="3" s="1"/>
  <c r="G475" i="3"/>
  <c r="H475" i="3" s="1"/>
  <c r="G191" i="3"/>
  <c r="H191" i="3" s="1"/>
  <c r="G616" i="3"/>
  <c r="H616" i="3" s="1"/>
  <c r="G609" i="3"/>
  <c r="H609" i="3" s="1"/>
  <c r="G172" i="3"/>
  <c r="H172" i="3" s="1"/>
  <c r="G157" i="3"/>
  <c r="H157" i="3" s="1"/>
  <c r="G140" i="3"/>
  <c r="H140" i="3" s="1"/>
  <c r="G459" i="3"/>
  <c r="H459" i="3" s="1"/>
  <c r="G131" i="3"/>
  <c r="H131" i="3" s="1"/>
  <c r="G594" i="3"/>
  <c r="H594" i="3" s="1"/>
  <c r="G577" i="3"/>
  <c r="H577" i="3" s="1"/>
  <c r="G77" i="3"/>
  <c r="H77" i="3" s="1"/>
  <c r="G699" i="3"/>
  <c r="H699" i="3" s="1"/>
  <c r="G428" i="3"/>
  <c r="H428" i="3" s="1"/>
  <c r="G293" i="3"/>
  <c r="H293" i="3" s="1"/>
  <c r="G517" i="3"/>
  <c r="H517" i="3" s="1"/>
  <c r="G289" i="3"/>
  <c r="H289" i="3" s="1"/>
  <c r="G681" i="3"/>
  <c r="H681" i="3" s="1"/>
  <c r="G676" i="3"/>
  <c r="H676" i="3" s="1"/>
  <c r="G512" i="3"/>
  <c r="H512" i="3" s="1"/>
  <c r="G668" i="3"/>
  <c r="H668" i="3" s="1"/>
  <c r="G279" i="3"/>
  <c r="H279" i="3" s="1"/>
  <c r="G271" i="3"/>
  <c r="H271" i="3" s="1"/>
  <c r="G261" i="3"/>
  <c r="H261" i="3" s="1"/>
  <c r="G256" i="3"/>
  <c r="H256" i="3" s="1"/>
  <c r="G250" i="3"/>
  <c r="H250" i="3" s="1"/>
  <c r="G244" i="3"/>
  <c r="H244" i="3" s="1"/>
  <c r="G47" i="3"/>
  <c r="H47" i="3" s="1"/>
  <c r="G505" i="3"/>
  <c r="H505" i="3" s="1"/>
  <c r="G238" i="3"/>
  <c r="H238" i="3" s="1"/>
  <c r="G232" i="3"/>
  <c r="H232" i="3" s="1"/>
  <c r="G499" i="3"/>
  <c r="H499" i="3" s="1"/>
  <c r="G223" i="3"/>
  <c r="H223" i="3" s="1"/>
  <c r="G652" i="3"/>
  <c r="H652" i="3" s="1"/>
  <c r="G411" i="3"/>
  <c r="H411" i="3" s="1"/>
  <c r="G212" i="3"/>
  <c r="H212" i="3" s="1"/>
  <c r="G628" i="3"/>
  <c r="H628" i="3" s="1"/>
  <c r="G202" i="3"/>
  <c r="H202" i="3" s="1"/>
  <c r="G198" i="3"/>
  <c r="H198" i="3" s="1"/>
  <c r="G194" i="3"/>
  <c r="H194" i="3" s="1"/>
  <c r="G185" i="3"/>
  <c r="H185" i="3" s="1"/>
  <c r="G615" i="3"/>
  <c r="H615" i="3" s="1"/>
  <c r="G467" i="3"/>
  <c r="H467" i="3" s="1"/>
  <c r="G166" i="3"/>
  <c r="H166" i="3" s="1"/>
  <c r="G156" i="3"/>
  <c r="H156" i="3" s="1"/>
  <c r="G101" i="3"/>
  <c r="H101" i="3" s="1"/>
  <c r="G330" i="3"/>
  <c r="H330" i="3" s="1"/>
  <c r="G310" i="3"/>
  <c r="H310" i="3" s="1"/>
  <c r="G695" i="3"/>
  <c r="H695" i="3" s="1"/>
  <c r="G307" i="3"/>
  <c r="H307" i="3" s="1"/>
  <c r="G305" i="3"/>
  <c r="H305" i="3" s="1"/>
  <c r="G303" i="3"/>
  <c r="H303" i="3" s="1"/>
  <c r="G301" i="3"/>
  <c r="H301" i="3" s="1"/>
  <c r="G299" i="3"/>
  <c r="H299" i="3" s="1"/>
  <c r="G58" i="3"/>
  <c r="H58" i="3" s="1"/>
  <c r="G694" i="3"/>
  <c r="H694" i="3" s="1"/>
  <c r="G530" i="3"/>
  <c r="H530" i="3" s="1"/>
  <c r="G528" i="3"/>
  <c r="H528" i="3" s="1"/>
  <c r="G693" i="3"/>
  <c r="H693" i="3" s="1"/>
  <c r="G57" i="3"/>
  <c r="H57" i="3" s="1"/>
  <c r="G54" i="3"/>
  <c r="H54" i="3" s="1"/>
  <c r="G524" i="3"/>
  <c r="H524" i="3" s="1"/>
  <c r="G523" i="3"/>
  <c r="H523" i="3" s="1"/>
  <c r="G518" i="3"/>
  <c r="H518" i="3" s="1"/>
  <c r="G427" i="3"/>
  <c r="H427" i="3" s="1"/>
  <c r="G687" i="3"/>
  <c r="H687" i="3" s="1"/>
  <c r="G288" i="3"/>
  <c r="H288" i="3" s="1"/>
  <c r="G685" i="3"/>
  <c r="H685" i="3" s="1"/>
  <c r="G683" i="3"/>
  <c r="H683" i="3" s="1"/>
  <c r="G678" i="3"/>
  <c r="H678" i="3" s="1"/>
  <c r="G675" i="3"/>
  <c r="H675" i="3" s="1"/>
  <c r="G421" i="3"/>
  <c r="H421" i="3" s="1"/>
  <c r="G514" i="3"/>
  <c r="H514" i="3" s="1"/>
  <c r="G672" i="3"/>
  <c r="H672" i="3" s="1"/>
  <c r="G283" i="3"/>
  <c r="H283" i="3" s="1"/>
  <c r="G280" i="3"/>
  <c r="H280" i="3" s="1"/>
  <c r="G278" i="3"/>
  <c r="H278" i="3" s="1"/>
  <c r="G273" i="3"/>
  <c r="H273" i="3" s="1"/>
  <c r="G270" i="3"/>
  <c r="H270" i="3" s="1"/>
  <c r="G265" i="3"/>
  <c r="H265" i="3" s="1"/>
  <c r="G262" i="3"/>
  <c r="H262" i="3" s="1"/>
  <c r="G258" i="3"/>
  <c r="H258" i="3" s="1"/>
  <c r="G255" i="3"/>
  <c r="H255" i="3" s="1"/>
  <c r="G655" i="3"/>
  <c r="H655" i="3" s="1"/>
  <c r="G650" i="3"/>
  <c r="H650" i="3" s="1"/>
  <c r="G497" i="3"/>
  <c r="H497" i="3" s="1"/>
  <c r="G644" i="3"/>
  <c r="H644" i="3" s="1"/>
  <c r="G215" i="3"/>
  <c r="H215" i="3" s="1"/>
  <c r="G637" i="3"/>
  <c r="H637" i="3" s="1"/>
  <c r="G210" i="3"/>
  <c r="H210" i="3" s="1"/>
  <c r="G207" i="3"/>
  <c r="H207" i="3" s="1"/>
  <c r="G485" i="3"/>
  <c r="H485" i="3" s="1"/>
  <c r="G201" i="3"/>
  <c r="H201" i="3" s="1"/>
  <c r="G480" i="3"/>
  <c r="H480" i="3" s="1"/>
  <c r="G39" i="3"/>
  <c r="H39" i="3" s="1"/>
  <c r="G472" i="3"/>
  <c r="H472" i="3" s="1"/>
  <c r="G407" i="3"/>
  <c r="H407" i="3" s="1"/>
  <c r="G183" i="3"/>
  <c r="H183" i="3" s="1"/>
  <c r="G182" i="3"/>
  <c r="H182" i="3" s="1"/>
  <c r="G613" i="3"/>
  <c r="H613" i="3" s="1"/>
  <c r="G404" i="3"/>
  <c r="H404" i="3" s="1"/>
  <c r="G607" i="3"/>
  <c r="H607" i="3" s="1"/>
  <c r="G602" i="3"/>
  <c r="H602" i="3" s="1"/>
  <c r="G169" i="3"/>
  <c r="H169" i="3" s="1"/>
  <c r="G164" i="3"/>
  <c r="H164" i="3" s="1"/>
  <c r="G154" i="3"/>
  <c r="H154" i="3" s="1"/>
  <c r="G148" i="3"/>
  <c r="H148" i="3" s="1"/>
  <c r="G31" i="3"/>
  <c r="H31" i="3" s="1"/>
  <c r="G463" i="3"/>
  <c r="H463" i="3" s="1"/>
  <c r="G137" i="3"/>
  <c r="H137" i="3" s="1"/>
  <c r="G599" i="3"/>
  <c r="H599" i="3" s="1"/>
  <c r="G454" i="3"/>
  <c r="H454" i="3" s="1"/>
  <c r="G127" i="3"/>
  <c r="H127" i="3" s="1"/>
  <c r="G398" i="3"/>
  <c r="H398" i="3" s="1"/>
  <c r="G395" i="3"/>
  <c r="H395" i="3" s="1"/>
  <c r="G91" i="3"/>
  <c r="H91" i="3" s="1"/>
  <c r="G568" i="3"/>
  <c r="H568" i="3" s="1"/>
  <c r="G347" i="3"/>
  <c r="H347" i="3" s="1"/>
  <c r="G321" i="3"/>
  <c r="H321" i="3" s="1"/>
  <c r="G308" i="3"/>
  <c r="H308" i="3" s="1"/>
  <c r="G304" i="3"/>
  <c r="H304" i="3" s="1"/>
  <c r="G300" i="3"/>
  <c r="H300" i="3" s="1"/>
  <c r="G297" i="3"/>
  <c r="H297" i="3" s="1"/>
  <c r="G527" i="3"/>
  <c r="H527" i="3" s="1"/>
  <c r="G295" i="3"/>
  <c r="H295" i="3" s="1"/>
  <c r="G294" i="3"/>
  <c r="H294" i="3" s="1"/>
  <c r="G519" i="3"/>
  <c r="H519" i="3" s="1"/>
  <c r="G689" i="3"/>
  <c r="H689" i="3" s="1"/>
  <c r="G686" i="3"/>
  <c r="H686" i="3" s="1"/>
  <c r="G682" i="3"/>
  <c r="H682" i="3" s="1"/>
  <c r="G422" i="3"/>
  <c r="H422" i="3" s="1"/>
  <c r="G513" i="3"/>
  <c r="H513" i="3" s="1"/>
  <c r="G281" i="3"/>
  <c r="H281" i="3" s="1"/>
  <c r="G274" i="3"/>
  <c r="H274" i="3" s="1"/>
  <c r="G266" i="3"/>
  <c r="H266" i="3" s="1"/>
  <c r="G259" i="3"/>
  <c r="H259" i="3" s="1"/>
  <c r="G414" i="3"/>
  <c r="H414" i="3" s="1"/>
  <c r="G221" i="3"/>
  <c r="H221" i="3" s="1"/>
  <c r="G638" i="3"/>
  <c r="H638" i="3" s="1"/>
  <c r="G634" i="3"/>
  <c r="H634" i="3" s="1"/>
  <c r="G489" i="3"/>
  <c r="H489" i="3" s="1"/>
  <c r="G199" i="3"/>
  <c r="H199" i="3" s="1"/>
  <c r="G197" i="3"/>
  <c r="H197" i="3" s="1"/>
  <c r="G186" i="3"/>
  <c r="H186" i="3" s="1"/>
  <c r="G180" i="3"/>
  <c r="H180" i="3" s="1"/>
  <c r="G468" i="3"/>
  <c r="H468" i="3" s="1"/>
  <c r="G600" i="3"/>
  <c r="H600" i="3" s="1"/>
  <c r="G161" i="3"/>
  <c r="H161" i="3" s="1"/>
  <c r="G33" i="3"/>
  <c r="H33" i="3" s="1"/>
  <c r="G27" i="3"/>
  <c r="H27" i="3" s="1"/>
  <c r="G400" i="3"/>
  <c r="H400" i="3" s="1"/>
  <c r="G25" i="3"/>
  <c r="H25" i="3" s="1"/>
  <c r="G449" i="3"/>
  <c r="H449" i="3" s="1"/>
  <c r="G375" i="3"/>
  <c r="H375" i="3" s="1"/>
  <c r="G691" i="3"/>
  <c r="H691" i="3" s="1"/>
  <c r="G55" i="3"/>
  <c r="H55" i="3" s="1"/>
  <c r="G521" i="3"/>
  <c r="H521" i="3" s="1"/>
  <c r="G291" i="3"/>
  <c r="H291" i="3" s="1"/>
  <c r="G287" i="3"/>
  <c r="H287" i="3" s="1"/>
  <c r="G684" i="3"/>
  <c r="H684" i="3" s="1"/>
  <c r="G423" i="3"/>
  <c r="H423" i="3" s="1"/>
  <c r="G515" i="3"/>
  <c r="H515" i="3" s="1"/>
  <c r="G670" i="3"/>
  <c r="H670" i="3" s="1"/>
  <c r="G276" i="3"/>
  <c r="H276" i="3" s="1"/>
  <c r="G268" i="3"/>
  <c r="H268" i="3" s="1"/>
  <c r="G263" i="3"/>
  <c r="H263" i="3" s="1"/>
  <c r="G253" i="3"/>
  <c r="H253" i="3" s="1"/>
  <c r="G51" i="3"/>
  <c r="H51" i="3" s="1"/>
  <c r="G49" i="3"/>
  <c r="H49" i="3" s="1"/>
  <c r="G510" i="3"/>
  <c r="H510" i="3" s="1"/>
  <c r="G509" i="3"/>
  <c r="H509" i="3" s="1"/>
  <c r="G418" i="3"/>
  <c r="H418" i="3" s="1"/>
  <c r="G501" i="3"/>
  <c r="H501" i="3" s="1"/>
  <c r="G236" i="3"/>
  <c r="H236" i="3" s="1"/>
  <c r="G228" i="3"/>
  <c r="H228" i="3" s="1"/>
  <c r="G416" i="3"/>
  <c r="H416" i="3" s="1"/>
  <c r="G657" i="3"/>
  <c r="H657" i="3" s="1"/>
  <c r="G494" i="3"/>
  <c r="H494" i="3" s="1"/>
  <c r="G217" i="3"/>
  <c r="H217" i="3" s="1"/>
  <c r="G492" i="3"/>
  <c r="H492" i="3" s="1"/>
  <c r="G204" i="3"/>
  <c r="H204" i="3" s="1"/>
  <c r="G41" i="3"/>
  <c r="H41" i="3" s="1"/>
  <c r="G474" i="3"/>
  <c r="H474" i="3" s="1"/>
  <c r="G471" i="3"/>
  <c r="H471" i="3" s="1"/>
  <c r="G610" i="3"/>
  <c r="H610" i="3" s="1"/>
  <c r="G604" i="3"/>
  <c r="H604" i="3" s="1"/>
  <c r="G171" i="3"/>
  <c r="H171" i="3" s="1"/>
  <c r="G151" i="3"/>
  <c r="H151" i="3" s="1"/>
  <c r="G389" i="3"/>
  <c r="H389" i="3" s="1"/>
  <c r="G355" i="3"/>
  <c r="H355" i="3" s="1"/>
  <c r="G296" i="3"/>
  <c r="H296" i="3" s="1"/>
  <c r="G56" i="3"/>
  <c r="H56" i="3" s="1"/>
  <c r="G526" i="3"/>
  <c r="H526" i="3" s="1"/>
  <c r="G690" i="3"/>
  <c r="H690" i="3" s="1"/>
  <c r="G520" i="3"/>
  <c r="H520" i="3" s="1"/>
  <c r="G292" i="3"/>
  <c r="H292" i="3" s="1"/>
  <c r="G688" i="3"/>
  <c r="H688" i="3" s="1"/>
  <c r="G426" i="3"/>
  <c r="H426" i="3" s="1"/>
  <c r="G286" i="3"/>
  <c r="H286" i="3" s="1"/>
  <c r="G424" i="3"/>
  <c r="H424" i="3" s="1"/>
  <c r="G680" i="3"/>
  <c r="H680" i="3" s="1"/>
  <c r="G677" i="3"/>
  <c r="H677" i="3" s="1"/>
  <c r="G284" i="3"/>
  <c r="H284" i="3" s="1"/>
  <c r="G516" i="3"/>
  <c r="H516" i="3" s="1"/>
  <c r="G674" i="3"/>
  <c r="H674" i="3" s="1"/>
  <c r="G671" i="3"/>
  <c r="H671" i="3" s="1"/>
  <c r="G282" i="3"/>
  <c r="H282" i="3" s="1"/>
  <c r="G53" i="3"/>
  <c r="H53" i="3" s="1"/>
  <c r="G275" i="3"/>
  <c r="H275" i="3" s="1"/>
  <c r="G272" i="3"/>
  <c r="H272" i="3" s="1"/>
  <c r="G267" i="3"/>
  <c r="H267" i="3" s="1"/>
  <c r="G264" i="3"/>
  <c r="H264" i="3" s="1"/>
  <c r="G260" i="3"/>
  <c r="H260" i="3" s="1"/>
  <c r="G257" i="3"/>
  <c r="H257" i="3" s="1"/>
  <c r="G252" i="3"/>
  <c r="H252" i="3" s="1"/>
  <c r="G248" i="3"/>
  <c r="H248" i="3" s="1"/>
  <c r="G246" i="3"/>
  <c r="H246" i="3" s="1"/>
  <c r="G420" i="3"/>
  <c r="H420" i="3" s="1"/>
  <c r="G419" i="3"/>
  <c r="H419" i="3" s="1"/>
  <c r="G243" i="3"/>
  <c r="H243" i="3" s="1"/>
  <c r="G507" i="3"/>
  <c r="H507" i="3" s="1"/>
  <c r="G45" i="3"/>
  <c r="H45" i="3" s="1"/>
  <c r="G240" i="3"/>
  <c r="H240" i="3" s="1"/>
  <c r="G503" i="3"/>
  <c r="H503" i="3" s="1"/>
  <c r="G664" i="3"/>
  <c r="H664" i="3" s="1"/>
  <c r="G417" i="3"/>
  <c r="H417" i="3" s="1"/>
  <c r="G234" i="3"/>
  <c r="H234" i="3" s="1"/>
  <c r="G230" i="3"/>
  <c r="H230" i="3" s="1"/>
  <c r="G43" i="3"/>
  <c r="H43" i="3" s="1"/>
  <c r="G226" i="3"/>
  <c r="H226" i="3" s="1"/>
  <c r="G224" i="3"/>
  <c r="H224" i="3" s="1"/>
  <c r="G659" i="3"/>
  <c r="H659" i="3" s="1"/>
  <c r="G649" i="3"/>
  <c r="H649" i="3" s="1"/>
  <c r="G412" i="3"/>
  <c r="H412" i="3" s="1"/>
  <c r="G643" i="3"/>
  <c r="H643" i="3" s="1"/>
  <c r="G639" i="3"/>
  <c r="H639" i="3" s="1"/>
  <c r="G636" i="3"/>
  <c r="H636" i="3" s="1"/>
  <c r="G631" i="3"/>
  <c r="H631" i="3" s="1"/>
  <c r="G491" i="3"/>
  <c r="H491" i="3" s="1"/>
  <c r="G487" i="3"/>
  <c r="H487" i="3" s="1"/>
  <c r="G625" i="3"/>
  <c r="H625" i="3" s="1"/>
  <c r="G200" i="3"/>
  <c r="H200" i="3" s="1"/>
  <c r="G38" i="3"/>
  <c r="H38" i="3" s="1"/>
  <c r="G477" i="3"/>
  <c r="H477" i="3" s="1"/>
  <c r="G620" i="3"/>
  <c r="H620" i="3" s="1"/>
  <c r="G188" i="3"/>
  <c r="H188" i="3" s="1"/>
  <c r="G181" i="3"/>
  <c r="H181" i="3" s="1"/>
  <c r="G618" i="3"/>
  <c r="H618" i="3" s="1"/>
  <c r="G177" i="3"/>
  <c r="H177" i="3" s="1"/>
  <c r="G470" i="3"/>
  <c r="H470" i="3" s="1"/>
  <c r="G176" i="3"/>
  <c r="H176" i="3" s="1"/>
  <c r="G174" i="3"/>
  <c r="H174" i="3" s="1"/>
  <c r="G163" i="3"/>
  <c r="H163" i="3" s="1"/>
  <c r="G34" i="3"/>
  <c r="H34" i="3" s="1"/>
  <c r="G587" i="3"/>
  <c r="H587" i="3" s="1"/>
  <c r="G80" i="3"/>
  <c r="H80" i="3" s="1"/>
  <c r="G549" i="3"/>
  <c r="H549" i="3" s="1"/>
  <c r="G703" i="3"/>
  <c r="H703" i="3" s="1"/>
  <c r="G658" i="3"/>
  <c r="H658" i="3" s="1"/>
  <c r="G654" i="3"/>
  <c r="H654" i="3" s="1"/>
  <c r="G651" i="3"/>
  <c r="H651" i="3" s="1"/>
  <c r="G413" i="3"/>
  <c r="H413" i="3" s="1"/>
  <c r="G647" i="3"/>
  <c r="H647" i="3" s="1"/>
  <c r="G496" i="3"/>
  <c r="H496" i="3" s="1"/>
  <c r="G645" i="3"/>
  <c r="H645" i="3" s="1"/>
  <c r="G219" i="3"/>
  <c r="H219" i="3" s="1"/>
  <c r="G218" i="3"/>
  <c r="H218" i="3" s="1"/>
  <c r="G214" i="3"/>
  <c r="H214" i="3" s="1"/>
  <c r="G211" i="3"/>
  <c r="H211" i="3" s="1"/>
  <c r="G633" i="3"/>
  <c r="H633" i="3" s="1"/>
  <c r="G630" i="3"/>
  <c r="H630" i="3" s="1"/>
  <c r="G493" i="3"/>
  <c r="H493" i="3" s="1"/>
  <c r="G208" i="3"/>
  <c r="H208" i="3" s="1"/>
  <c r="G206" i="3"/>
  <c r="H206" i="3" s="1"/>
  <c r="G205" i="3"/>
  <c r="H205" i="3" s="1"/>
  <c r="G203" i="3"/>
  <c r="H203" i="3" s="1"/>
  <c r="G626" i="3"/>
  <c r="H626" i="3" s="1"/>
  <c r="G482" i="3"/>
  <c r="H482" i="3" s="1"/>
  <c r="G623" i="3"/>
  <c r="H623" i="3" s="1"/>
  <c r="G479" i="3"/>
  <c r="H479" i="3" s="1"/>
  <c r="G40" i="3"/>
  <c r="H40" i="3" s="1"/>
  <c r="G196" i="3"/>
  <c r="H196" i="3" s="1"/>
  <c r="G476" i="3"/>
  <c r="H476" i="3" s="1"/>
  <c r="G622" i="3"/>
  <c r="H622" i="3" s="1"/>
  <c r="G193" i="3"/>
  <c r="H193" i="3" s="1"/>
  <c r="G190" i="3"/>
  <c r="H190" i="3" s="1"/>
  <c r="G187" i="3"/>
  <c r="H187" i="3" s="1"/>
  <c r="G37" i="3"/>
  <c r="H37" i="3" s="1"/>
  <c r="G406" i="3"/>
  <c r="H406" i="3" s="1"/>
  <c r="G179" i="3"/>
  <c r="H179" i="3" s="1"/>
  <c r="G617" i="3"/>
  <c r="H617" i="3" s="1"/>
  <c r="G612" i="3"/>
  <c r="H612" i="3" s="1"/>
  <c r="G178" i="3"/>
  <c r="H178" i="3" s="1"/>
  <c r="G608" i="3"/>
  <c r="H608" i="3" s="1"/>
  <c r="G469" i="3"/>
  <c r="H469" i="3" s="1"/>
  <c r="G606" i="3"/>
  <c r="H606" i="3" s="1"/>
  <c r="G603" i="3"/>
  <c r="H603" i="3" s="1"/>
  <c r="G175" i="3"/>
  <c r="H175" i="3" s="1"/>
  <c r="G173" i="3"/>
  <c r="H173" i="3" s="1"/>
  <c r="G168" i="3"/>
  <c r="H168" i="3" s="1"/>
  <c r="G165" i="3"/>
  <c r="H165" i="3" s="1"/>
  <c r="G160" i="3"/>
  <c r="H160" i="3" s="1"/>
  <c r="G158" i="3"/>
  <c r="H158" i="3" s="1"/>
  <c r="G153" i="3"/>
  <c r="H153" i="3" s="1"/>
  <c r="G150" i="3"/>
  <c r="H150" i="3" s="1"/>
  <c r="G146" i="3"/>
  <c r="H146" i="3" s="1"/>
  <c r="G144" i="3"/>
  <c r="H144" i="3" s="1"/>
  <c r="G142" i="3"/>
  <c r="H142" i="3" s="1"/>
  <c r="G465" i="3"/>
  <c r="H465" i="3" s="1"/>
  <c r="G29" i="3"/>
  <c r="H29" i="3" s="1"/>
  <c r="G401" i="3"/>
  <c r="H401" i="3" s="1"/>
  <c r="G461" i="3"/>
  <c r="H461" i="3" s="1"/>
  <c r="G457" i="3"/>
  <c r="H457" i="3" s="1"/>
  <c r="G135" i="3"/>
  <c r="H135" i="3" s="1"/>
  <c r="G399" i="3"/>
  <c r="H399" i="3" s="1"/>
  <c r="G133" i="3"/>
  <c r="H133" i="3" s="1"/>
  <c r="G129" i="3"/>
  <c r="H129" i="3" s="1"/>
  <c r="G125" i="3"/>
  <c r="H125" i="3" s="1"/>
  <c r="G453" i="3"/>
  <c r="H453" i="3" s="1"/>
  <c r="G397" i="3"/>
  <c r="H397" i="3" s="1"/>
  <c r="G121" i="3"/>
  <c r="H121" i="3" s="1"/>
  <c r="G591" i="3"/>
  <c r="H591" i="3" s="1"/>
  <c r="G106" i="3"/>
  <c r="H106" i="3" s="1"/>
  <c r="G446" i="3"/>
  <c r="H446" i="3" s="1"/>
  <c r="G65" i="3"/>
  <c r="H65" i="3" s="1"/>
  <c r="G554" i="3"/>
  <c r="H554" i="3" s="1"/>
  <c r="G360" i="3"/>
  <c r="H360" i="3" s="1"/>
  <c r="G535" i="3"/>
  <c r="H535" i="3" s="1"/>
  <c r="G336" i="3"/>
  <c r="H336" i="3" s="1"/>
  <c r="G251" i="3"/>
  <c r="H251" i="3" s="1"/>
  <c r="G249" i="3"/>
  <c r="H249" i="3" s="1"/>
  <c r="G247" i="3"/>
  <c r="H247" i="3" s="1"/>
  <c r="G50" i="3"/>
  <c r="H50" i="3" s="1"/>
  <c r="G245" i="3"/>
  <c r="H245" i="3" s="1"/>
  <c r="G48" i="3"/>
  <c r="H48" i="3" s="1"/>
  <c r="G511" i="3"/>
  <c r="H511" i="3" s="1"/>
  <c r="G667" i="3"/>
  <c r="H667" i="3" s="1"/>
  <c r="G666" i="3"/>
  <c r="H666" i="3" s="1"/>
  <c r="G665" i="3"/>
  <c r="H665" i="3" s="1"/>
  <c r="G242" i="3"/>
  <c r="H242" i="3" s="1"/>
  <c r="G508" i="3"/>
  <c r="H508" i="3" s="1"/>
  <c r="G506" i="3"/>
  <c r="H506" i="3" s="1"/>
  <c r="G46" i="3"/>
  <c r="H46" i="3" s="1"/>
  <c r="G44" i="3"/>
  <c r="H44" i="3" s="1"/>
  <c r="G241" i="3"/>
  <c r="H241" i="3" s="1"/>
  <c r="G239" i="3"/>
  <c r="H239" i="3" s="1"/>
  <c r="G504" i="3"/>
  <c r="H504" i="3" s="1"/>
  <c r="G502" i="3"/>
  <c r="H502" i="3" s="1"/>
  <c r="G500" i="3"/>
  <c r="H500" i="3" s="1"/>
  <c r="G663" i="3"/>
  <c r="H663" i="3" s="1"/>
  <c r="G237" i="3"/>
  <c r="H237" i="3" s="1"/>
  <c r="G662" i="3"/>
  <c r="H662" i="3" s="1"/>
  <c r="G235" i="3"/>
  <c r="H235" i="3" s="1"/>
  <c r="G233" i="3"/>
  <c r="H233" i="3" s="1"/>
  <c r="G231" i="3"/>
  <c r="H231" i="3" s="1"/>
  <c r="G229" i="3"/>
  <c r="H229" i="3" s="1"/>
  <c r="G227" i="3"/>
  <c r="H227" i="3" s="1"/>
  <c r="G42" i="3"/>
  <c r="H42" i="3" s="1"/>
  <c r="G661" i="3"/>
  <c r="H661" i="3" s="1"/>
  <c r="G660" i="3"/>
  <c r="H660" i="3" s="1"/>
  <c r="G225" i="3"/>
  <c r="H225" i="3" s="1"/>
  <c r="G415" i="3"/>
  <c r="H415" i="3" s="1"/>
  <c r="G222" i="3"/>
  <c r="H222" i="3" s="1"/>
  <c r="G656" i="3"/>
  <c r="H656" i="3" s="1"/>
  <c r="G653" i="3"/>
  <c r="H653" i="3" s="1"/>
  <c r="G648" i="3"/>
  <c r="H648" i="3" s="1"/>
  <c r="G220" i="3"/>
  <c r="H220" i="3" s="1"/>
  <c r="G498" i="3"/>
  <c r="H498" i="3" s="1"/>
  <c r="G495" i="3"/>
  <c r="H495" i="3" s="1"/>
  <c r="G642" i="3"/>
  <c r="H642" i="3" s="1"/>
  <c r="G640" i="3"/>
  <c r="H640" i="3" s="1"/>
  <c r="G216" i="3"/>
  <c r="H216" i="3" s="1"/>
  <c r="G213" i="3"/>
  <c r="H213" i="3" s="1"/>
  <c r="G635" i="3"/>
  <c r="H635" i="3" s="1"/>
  <c r="G632" i="3"/>
  <c r="H632" i="3" s="1"/>
  <c r="G410" i="3"/>
  <c r="H410" i="3" s="1"/>
  <c r="G209" i="3"/>
  <c r="H209" i="3" s="1"/>
  <c r="G490" i="3"/>
  <c r="H490" i="3" s="1"/>
  <c r="G488" i="3"/>
  <c r="H488" i="3" s="1"/>
  <c r="G627" i="3"/>
  <c r="H627" i="3" s="1"/>
  <c r="G484" i="3"/>
  <c r="H484" i="3" s="1"/>
  <c r="G409" i="3"/>
  <c r="H409" i="3" s="1"/>
  <c r="G624" i="3"/>
  <c r="H624" i="3" s="1"/>
  <c r="G481" i="3"/>
  <c r="H481" i="3" s="1"/>
  <c r="G478" i="3"/>
  <c r="H478" i="3" s="1"/>
  <c r="G408" i="3"/>
  <c r="H408" i="3" s="1"/>
  <c r="G195" i="3"/>
  <c r="H195" i="3" s="1"/>
  <c r="G473" i="3"/>
  <c r="H473" i="3" s="1"/>
  <c r="G621" i="3"/>
  <c r="H621" i="3" s="1"/>
  <c r="G192" i="3"/>
  <c r="H192" i="3" s="1"/>
  <c r="G189" i="3"/>
  <c r="H189" i="3" s="1"/>
  <c r="G184" i="3"/>
  <c r="H184" i="3" s="1"/>
  <c r="G36" i="3"/>
  <c r="H36" i="3" s="1"/>
  <c r="G405" i="3"/>
  <c r="H405" i="3" s="1"/>
  <c r="G619" i="3"/>
  <c r="H619" i="3" s="1"/>
  <c r="G614" i="3"/>
  <c r="H614" i="3" s="1"/>
  <c r="G611" i="3"/>
  <c r="H611" i="3" s="1"/>
  <c r="G403" i="3"/>
  <c r="H403" i="3" s="1"/>
  <c r="G402" i="3"/>
  <c r="H402" i="3" s="1"/>
  <c r="G466" i="3"/>
  <c r="H466" i="3" s="1"/>
  <c r="G605" i="3"/>
  <c r="H605" i="3" s="1"/>
  <c r="G601" i="3"/>
  <c r="H601" i="3" s="1"/>
  <c r="G35" i="3"/>
  <c r="H35" i="3" s="1"/>
  <c r="G170" i="3"/>
  <c r="H170" i="3" s="1"/>
  <c r="G167" i="3"/>
  <c r="H167" i="3" s="1"/>
  <c r="G162" i="3"/>
  <c r="H162" i="3" s="1"/>
  <c r="G159" i="3"/>
  <c r="H159" i="3" s="1"/>
  <c r="G155" i="3"/>
  <c r="H155" i="3" s="1"/>
  <c r="G152" i="3"/>
  <c r="H152" i="3" s="1"/>
  <c r="G451" i="3"/>
  <c r="H451" i="3" s="1"/>
  <c r="G116" i="3"/>
  <c r="H116" i="3" s="1"/>
  <c r="G21" i="3"/>
  <c r="H21" i="3" s="1"/>
  <c r="G73" i="3"/>
  <c r="H73" i="3" s="1"/>
  <c r="G60" i="3"/>
  <c r="H60" i="3" s="1"/>
  <c r="G369" i="3"/>
  <c r="H369" i="3" s="1"/>
  <c r="G429" i="3"/>
  <c r="H429" i="3" s="1"/>
  <c r="G540" i="3"/>
  <c r="H540" i="3" s="1"/>
  <c r="G315" i="3"/>
  <c r="H315" i="3" s="1"/>
  <c r="G149" i="3"/>
  <c r="H149" i="3" s="1"/>
  <c r="G147" i="3"/>
  <c r="H147" i="3" s="1"/>
  <c r="G145" i="3"/>
  <c r="H145" i="3" s="1"/>
  <c r="G32" i="3"/>
  <c r="H32" i="3" s="1"/>
  <c r="G143" i="3"/>
  <c r="H143" i="3" s="1"/>
  <c r="G30" i="3"/>
  <c r="H30" i="3" s="1"/>
  <c r="G141" i="3"/>
  <c r="H141" i="3" s="1"/>
  <c r="G139" i="3"/>
  <c r="H139" i="3" s="1"/>
  <c r="G464" i="3"/>
  <c r="H464" i="3" s="1"/>
  <c r="G462" i="3"/>
  <c r="H462" i="3" s="1"/>
  <c r="G28" i="3"/>
  <c r="H28" i="3" s="1"/>
  <c r="G26" i="3"/>
  <c r="H26" i="3" s="1"/>
  <c r="G138" i="3"/>
  <c r="H138" i="3" s="1"/>
  <c r="G136" i="3"/>
  <c r="H136" i="3" s="1"/>
  <c r="G460" i="3"/>
  <c r="H460" i="3" s="1"/>
  <c r="G458" i="3"/>
  <c r="H458" i="3" s="1"/>
  <c r="G456" i="3"/>
  <c r="H456" i="3" s="1"/>
  <c r="G598" i="3"/>
  <c r="H598" i="3" s="1"/>
  <c r="G134" i="3"/>
  <c r="H134" i="3" s="1"/>
  <c r="G597" i="3"/>
  <c r="H597" i="3" s="1"/>
  <c r="G455" i="3"/>
  <c r="H455" i="3" s="1"/>
  <c r="G596" i="3"/>
  <c r="H596" i="3" s="1"/>
  <c r="G132" i="3"/>
  <c r="H132" i="3" s="1"/>
  <c r="G130" i="3"/>
  <c r="H130" i="3" s="1"/>
  <c r="G128" i="3"/>
  <c r="H128" i="3" s="1"/>
  <c r="G126" i="3"/>
  <c r="H126" i="3" s="1"/>
  <c r="G124" i="3"/>
  <c r="H124" i="3" s="1"/>
  <c r="G24" i="3"/>
  <c r="H24" i="3" s="1"/>
  <c r="G123" i="3"/>
  <c r="H123" i="3" s="1"/>
  <c r="G122" i="3"/>
  <c r="H122" i="3" s="1"/>
  <c r="G595" i="3"/>
  <c r="H595" i="3" s="1"/>
  <c r="G396" i="3"/>
  <c r="H396" i="3" s="1"/>
  <c r="G120" i="3"/>
  <c r="H120" i="3" s="1"/>
  <c r="G394" i="3"/>
  <c r="H394" i="3" s="1"/>
  <c r="G585" i="3"/>
  <c r="H585" i="3" s="1"/>
  <c r="G114" i="3"/>
  <c r="H114" i="3" s="1"/>
  <c r="G99" i="3"/>
  <c r="H99" i="3" s="1"/>
  <c r="G85" i="3"/>
  <c r="H85" i="3" s="1"/>
  <c r="G78" i="3"/>
  <c r="H78" i="3" s="1"/>
  <c r="G71" i="3"/>
  <c r="H71" i="3" s="1"/>
  <c r="G62" i="3"/>
  <c r="H62" i="3" s="1"/>
  <c r="G562" i="3"/>
  <c r="H562" i="3" s="1"/>
  <c r="G383" i="3"/>
  <c r="H383" i="3" s="1"/>
  <c r="G12" i="3"/>
  <c r="H12" i="3" s="1"/>
  <c r="G9" i="3"/>
  <c r="H9" i="3" s="1"/>
  <c r="G433" i="3"/>
  <c r="H433" i="3" s="1"/>
  <c r="G696" i="3"/>
  <c r="H696" i="3" s="1"/>
  <c r="G538" i="3"/>
  <c r="H538" i="3" s="1"/>
  <c r="G328" i="3"/>
  <c r="H328" i="3" s="1"/>
  <c r="G313" i="3"/>
  <c r="H313" i="3" s="1"/>
  <c r="G593" i="3"/>
  <c r="H593" i="3" s="1"/>
  <c r="G579" i="3"/>
  <c r="H579" i="3" s="1"/>
  <c r="G108" i="3"/>
  <c r="H108" i="3" s="1"/>
  <c r="G93" i="3"/>
  <c r="H93" i="3" s="1"/>
  <c r="G81" i="3"/>
  <c r="H81" i="3" s="1"/>
  <c r="G573" i="3"/>
  <c r="H573" i="3" s="1"/>
  <c r="G15" i="3"/>
  <c r="H15" i="3" s="1"/>
  <c r="G435" i="3"/>
  <c r="H435" i="3" s="1"/>
  <c r="G556" i="3"/>
  <c r="H556" i="3" s="1"/>
  <c r="G377" i="3"/>
  <c r="H377" i="3" s="1"/>
  <c r="G362" i="3"/>
  <c r="H362" i="3" s="1"/>
  <c r="G349" i="3"/>
  <c r="H349" i="3" s="1"/>
  <c r="G431" i="3"/>
  <c r="H431" i="3" s="1"/>
  <c r="G701" i="3"/>
  <c r="H701" i="3" s="1"/>
  <c r="G338" i="3"/>
  <c r="H338" i="3" s="1"/>
  <c r="G323" i="3"/>
  <c r="H323" i="3" s="1"/>
  <c r="G118" i="3"/>
  <c r="H118" i="3" s="1"/>
  <c r="G581" i="3"/>
  <c r="H581" i="3" s="1"/>
  <c r="G574" i="3"/>
  <c r="H574" i="3" s="1"/>
  <c r="G110" i="3"/>
  <c r="H110" i="3" s="1"/>
  <c r="G102" i="3"/>
  <c r="H102" i="3" s="1"/>
  <c r="G95" i="3"/>
  <c r="H95" i="3" s="1"/>
  <c r="G87" i="3"/>
  <c r="H87" i="3" s="1"/>
  <c r="G83" i="3"/>
  <c r="H83" i="3" s="1"/>
  <c r="G16" i="3"/>
  <c r="H16" i="3" s="1"/>
  <c r="G440" i="3"/>
  <c r="H440" i="3" s="1"/>
  <c r="G75" i="3"/>
  <c r="H75" i="3" s="1"/>
  <c r="G67" i="3"/>
  <c r="H67" i="3" s="1"/>
  <c r="G570" i="3"/>
  <c r="H570" i="3" s="1"/>
  <c r="G437" i="3"/>
  <c r="H437" i="3" s="1"/>
  <c r="G564" i="3"/>
  <c r="H564" i="3" s="1"/>
  <c r="G558" i="3"/>
  <c r="H558" i="3" s="1"/>
  <c r="G384" i="3"/>
  <c r="H384" i="3" s="1"/>
  <c r="G379" i="3"/>
  <c r="H379" i="3" s="1"/>
  <c r="G371" i="3"/>
  <c r="H371" i="3" s="1"/>
  <c r="G364" i="3"/>
  <c r="H364" i="3" s="1"/>
  <c r="G11" i="3"/>
  <c r="H11" i="3" s="1"/>
  <c r="G351" i="3"/>
  <c r="H351" i="3" s="1"/>
  <c r="G7" i="3"/>
  <c r="H7" i="3" s="1"/>
  <c r="G344" i="3"/>
  <c r="H344" i="3" s="1"/>
  <c r="G531" i="3"/>
  <c r="H531" i="3" s="1"/>
  <c r="G702" i="3"/>
  <c r="H702" i="3" s="1"/>
  <c r="G542" i="3"/>
  <c r="H542" i="3" s="1"/>
  <c r="G6" i="3"/>
  <c r="H6" i="3" s="1"/>
  <c r="G332" i="3"/>
  <c r="H332" i="3" s="1"/>
  <c r="G324" i="3"/>
  <c r="H324" i="3" s="1"/>
  <c r="G317" i="3"/>
  <c r="H317" i="3" s="1"/>
  <c r="G452" i="3"/>
  <c r="H452" i="3" s="1"/>
  <c r="G450" i="3"/>
  <c r="H450" i="3" s="1"/>
  <c r="G448" i="3"/>
  <c r="H448" i="3" s="1"/>
  <c r="G589" i="3"/>
  <c r="H589" i="3" s="1"/>
  <c r="G583" i="3"/>
  <c r="H583" i="3" s="1"/>
  <c r="G117" i="3"/>
  <c r="H117" i="3" s="1"/>
  <c r="G112" i="3"/>
  <c r="H112" i="3" s="1"/>
  <c r="G104" i="3"/>
  <c r="H104" i="3" s="1"/>
  <c r="G97" i="3"/>
  <c r="H97" i="3" s="1"/>
  <c r="G89" i="3"/>
  <c r="H89" i="3" s="1"/>
  <c r="G19" i="3"/>
  <c r="H19" i="3" s="1"/>
  <c r="G444" i="3"/>
  <c r="H444" i="3" s="1"/>
  <c r="G442" i="3"/>
  <c r="H442" i="3" s="1"/>
  <c r="G392" i="3"/>
  <c r="H392" i="3" s="1"/>
  <c r="G69" i="3"/>
  <c r="H69" i="3" s="1"/>
  <c r="G64" i="3"/>
  <c r="H64" i="3" s="1"/>
  <c r="G387" i="3"/>
  <c r="H387" i="3" s="1"/>
  <c r="G566" i="3"/>
  <c r="H566" i="3" s="1"/>
  <c r="G560" i="3"/>
  <c r="H560" i="3" s="1"/>
  <c r="G552" i="3"/>
  <c r="H552" i="3" s="1"/>
  <c r="G381" i="3"/>
  <c r="H381" i="3" s="1"/>
  <c r="G373" i="3"/>
  <c r="H373" i="3" s="1"/>
  <c r="G366" i="3"/>
  <c r="H366" i="3" s="1"/>
  <c r="G358" i="3"/>
  <c r="H358" i="3" s="1"/>
  <c r="G353" i="3"/>
  <c r="H353" i="3" s="1"/>
  <c r="G345" i="3"/>
  <c r="H345" i="3" s="1"/>
  <c r="G547" i="3"/>
  <c r="H547" i="3" s="1"/>
  <c r="G533" i="3"/>
  <c r="H533" i="3" s="1"/>
  <c r="G342" i="3"/>
  <c r="H342" i="3" s="1"/>
  <c r="G544" i="3"/>
  <c r="H544" i="3" s="1"/>
  <c r="G537" i="3"/>
  <c r="H537" i="3" s="1"/>
  <c r="G334" i="3"/>
  <c r="H334" i="3" s="1"/>
  <c r="G326" i="3"/>
  <c r="H326" i="3" s="1"/>
  <c r="G319" i="3"/>
  <c r="H319" i="3" s="1"/>
  <c r="G312" i="3"/>
  <c r="H312" i="3" s="1"/>
  <c r="G592" i="3"/>
  <c r="H592" i="3" s="1"/>
  <c r="G590" i="3"/>
  <c r="H590" i="3" s="1"/>
  <c r="G119" i="3"/>
  <c r="H119" i="3" s="1"/>
  <c r="G588" i="3"/>
  <c r="H588" i="3" s="1"/>
  <c r="G586" i="3"/>
  <c r="H586" i="3" s="1"/>
  <c r="G584" i="3"/>
  <c r="H584" i="3" s="1"/>
  <c r="G582" i="3"/>
  <c r="H582" i="3" s="1"/>
  <c r="G580" i="3"/>
  <c r="H580" i="3" s="1"/>
  <c r="G578" i="3"/>
  <c r="H578" i="3" s="1"/>
  <c r="G576" i="3"/>
  <c r="H576" i="3" s="1"/>
  <c r="G575" i="3"/>
  <c r="H575" i="3" s="1"/>
  <c r="G23" i="3"/>
  <c r="H23" i="3" s="1"/>
  <c r="G115" i="3"/>
  <c r="H115" i="3" s="1"/>
  <c r="G113" i="3"/>
  <c r="H113" i="3" s="1"/>
  <c r="G111" i="3"/>
  <c r="H111" i="3" s="1"/>
  <c r="G109" i="3"/>
  <c r="H109" i="3" s="1"/>
  <c r="G107" i="3"/>
  <c r="H107" i="3" s="1"/>
  <c r="G105" i="3"/>
  <c r="H105" i="3" s="1"/>
  <c r="G103" i="3"/>
  <c r="H103" i="3" s="1"/>
  <c r="G22" i="3"/>
  <c r="H22" i="3" s="1"/>
  <c r="G100" i="3"/>
  <c r="H100" i="3" s="1"/>
  <c r="G98" i="3"/>
  <c r="H98" i="3" s="1"/>
  <c r="G96" i="3"/>
  <c r="H96" i="3" s="1"/>
  <c r="G94" i="3"/>
  <c r="H94" i="3" s="1"/>
  <c r="G92" i="3"/>
  <c r="H92" i="3" s="1"/>
  <c r="G90" i="3"/>
  <c r="H90" i="3" s="1"/>
  <c r="G88" i="3"/>
  <c r="H88" i="3" s="1"/>
  <c r="G86" i="3"/>
  <c r="H86" i="3" s="1"/>
  <c r="G20" i="3"/>
  <c r="H20" i="3" s="1"/>
  <c r="G84" i="3"/>
  <c r="H84" i="3" s="1"/>
  <c r="G18" i="3"/>
  <c r="H18" i="3" s="1"/>
  <c r="G82" i="3"/>
  <c r="H82" i="3" s="1"/>
  <c r="G447" i="3"/>
  <c r="H447" i="3" s="1"/>
  <c r="G445" i="3"/>
  <c r="H445" i="3" s="1"/>
  <c r="G17" i="3"/>
  <c r="H17" i="3" s="1"/>
  <c r="G393" i="3"/>
  <c r="H393" i="3" s="1"/>
  <c r="G79" i="3"/>
  <c r="H79" i="3" s="1"/>
  <c r="G443" i="3"/>
  <c r="H443" i="3" s="1"/>
  <c r="G441" i="3"/>
  <c r="H441" i="3" s="1"/>
  <c r="G439" i="3"/>
  <c r="H439" i="3" s="1"/>
  <c r="G572" i="3"/>
  <c r="H572" i="3" s="1"/>
  <c r="G76" i="3"/>
  <c r="H76" i="3" s="1"/>
  <c r="G571" i="3"/>
  <c r="H571" i="3" s="1"/>
  <c r="G74" i="3"/>
  <c r="H74" i="3" s="1"/>
  <c r="G72" i="3"/>
  <c r="H72" i="3" s="1"/>
  <c r="G70" i="3"/>
  <c r="H70" i="3" s="1"/>
  <c r="G68" i="3"/>
  <c r="H68" i="3" s="1"/>
  <c r="G66" i="3"/>
  <c r="H66" i="3" s="1"/>
  <c r="G14" i="3"/>
  <c r="H14" i="3" s="1"/>
  <c r="G391" i="3"/>
  <c r="H391" i="3" s="1"/>
  <c r="G390" i="3"/>
  <c r="H390" i="3" s="1"/>
  <c r="G569" i="3"/>
  <c r="H569" i="3" s="1"/>
  <c r="G63" i="3"/>
  <c r="H63" i="3" s="1"/>
  <c r="G388" i="3"/>
  <c r="H388" i="3" s="1"/>
  <c r="G438" i="3"/>
  <c r="H438" i="3" s="1"/>
  <c r="G436" i="3"/>
  <c r="H436" i="3" s="1"/>
  <c r="G434" i="3"/>
  <c r="H434" i="3" s="1"/>
  <c r="G567" i="3"/>
  <c r="H567" i="3" s="1"/>
  <c r="G565" i="3"/>
  <c r="H565" i="3" s="1"/>
  <c r="G61" i="3"/>
  <c r="H61" i="3" s="1"/>
  <c r="G563" i="3"/>
  <c r="H563" i="3" s="1"/>
  <c r="G561" i="3"/>
  <c r="H561" i="3" s="1"/>
  <c r="G559" i="3"/>
  <c r="H559" i="3" s="1"/>
  <c r="G557" i="3"/>
  <c r="H557" i="3" s="1"/>
  <c r="G555" i="3"/>
  <c r="H555" i="3" s="1"/>
  <c r="G553" i="3"/>
  <c r="H553" i="3" s="1"/>
  <c r="G551" i="3"/>
  <c r="H551" i="3" s="1"/>
  <c r="G550" i="3"/>
  <c r="H550" i="3" s="1"/>
  <c r="G13" i="3"/>
  <c r="H13" i="3" s="1"/>
  <c r="G382" i="3"/>
  <c r="H382" i="3" s="1"/>
  <c r="G380" i="3"/>
  <c r="H380" i="3" s="1"/>
  <c r="G378" i="3"/>
  <c r="H378" i="3" s="1"/>
  <c r="G376" i="3"/>
  <c r="H376" i="3" s="1"/>
  <c r="G374" i="3"/>
  <c r="H374" i="3" s="1"/>
  <c r="G372" i="3"/>
  <c r="H372" i="3" s="1"/>
  <c r="G370" i="3"/>
  <c r="H370" i="3" s="1"/>
  <c r="G368" i="3"/>
  <c r="H368" i="3" s="1"/>
  <c r="G367" i="3"/>
  <c r="H367" i="3" s="1"/>
  <c r="G365" i="3"/>
  <c r="H365" i="3" s="1"/>
  <c r="G363" i="3"/>
  <c r="H363" i="3" s="1"/>
  <c r="G361" i="3"/>
  <c r="H361" i="3" s="1"/>
  <c r="G359" i="3"/>
  <c r="H359" i="3" s="1"/>
  <c r="G357" i="3"/>
  <c r="H357" i="3" s="1"/>
  <c r="G356" i="3"/>
  <c r="H356" i="3" s="1"/>
  <c r="G10" i="3"/>
  <c r="H10" i="3" s="1"/>
  <c r="G354" i="3"/>
  <c r="H354" i="3" s="1"/>
  <c r="G352" i="3"/>
  <c r="H352" i="3" s="1"/>
  <c r="G350" i="3"/>
  <c r="H350" i="3" s="1"/>
  <c r="G348" i="3"/>
  <c r="H348" i="3" s="1"/>
  <c r="G346" i="3"/>
  <c r="H346" i="3" s="1"/>
  <c r="G8" i="3"/>
  <c r="H8" i="3" s="1"/>
  <c r="G386" i="3"/>
  <c r="H386" i="3" s="1"/>
  <c r="G385" i="3"/>
  <c r="H385" i="3" s="1"/>
  <c r="G548" i="3"/>
  <c r="H548" i="3" s="1"/>
  <c r="G432" i="3"/>
  <c r="H432" i="3" s="1"/>
  <c r="G343" i="3"/>
  <c r="H343" i="3" s="1"/>
  <c r="G430" i="3"/>
  <c r="H430" i="3" s="1"/>
  <c r="G534" i="3"/>
  <c r="H534" i="3" s="1"/>
  <c r="G532" i="3"/>
  <c r="H532" i="3" s="1"/>
  <c r="G698" i="3"/>
  <c r="H698" i="3" s="1"/>
  <c r="G697" i="3"/>
  <c r="H697" i="3" s="1"/>
  <c r="G546" i="3"/>
  <c r="H546" i="3" s="1"/>
  <c r="G341" i="3"/>
  <c r="H341" i="3" s="1"/>
  <c r="G704" i="3"/>
  <c r="H704" i="3" s="1"/>
  <c r="G700" i="3"/>
  <c r="H700" i="3" s="1"/>
  <c r="G545" i="3"/>
  <c r="H545" i="3" s="1"/>
  <c r="G543" i="3"/>
  <c r="H543" i="3" s="1"/>
  <c r="G541" i="3"/>
  <c r="H541" i="3" s="1"/>
  <c r="G539" i="3"/>
  <c r="H539" i="3" s="1"/>
  <c r="G340" i="3"/>
  <c r="H340" i="3" s="1"/>
  <c r="G536" i="3"/>
  <c r="H536" i="3" s="1"/>
  <c r="G339" i="3"/>
  <c r="H339" i="3" s="1"/>
  <c r="G337" i="3"/>
  <c r="H337" i="3" s="1"/>
  <c r="G335" i="3"/>
  <c r="H335" i="3" s="1"/>
  <c r="G333" i="3"/>
  <c r="H333" i="3" s="1"/>
  <c r="G331" i="3"/>
  <c r="H331" i="3" s="1"/>
  <c r="G329" i="3"/>
  <c r="H329" i="3" s="1"/>
  <c r="G327" i="3"/>
  <c r="H327" i="3" s="1"/>
  <c r="G325" i="3"/>
  <c r="H325" i="3" s="1"/>
  <c r="G5" i="3"/>
  <c r="H5" i="3" s="1"/>
  <c r="G322" i="3"/>
  <c r="H322" i="3" s="1"/>
  <c r="G320" i="3"/>
  <c r="H320" i="3" s="1"/>
  <c r="G318" i="3"/>
  <c r="H318" i="3" s="1"/>
  <c r="G316" i="3"/>
  <c r="H316" i="3" s="1"/>
  <c r="G314" i="3"/>
  <c r="H314" i="3" s="1"/>
  <c r="G4" i="3"/>
  <c r="H4" i="3" s="1"/>
  <c r="G311" i="3"/>
  <c r="H311" i="3" s="1"/>
  <c r="G3" i="3"/>
  <c r="H3" i="3" s="1"/>
  <c r="G2" i="3"/>
  <c r="H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<sst xmlns="http://schemas.openxmlformats.org/spreadsheetml/2006/main" count="9048" uniqueCount="430">
  <si>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</si>
  <si>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</si>
  <si>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</si>
  <si>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</si>
  <si>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</si>
  <si>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</si>
  <si>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</si>
  <si>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</si>
  <si>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</si>
  <si>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</si>
  <si>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</si>
  <si>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</si>
  <si>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</si>
  <si>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</si>
  <si>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</si>
  <si>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</si>
  <si>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</si>
  <si>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</si>
  <si>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</si>
  <si>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</si>
  <si>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</si>
  <si>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</si>
  <si>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</si>
  <si>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</si>
  <si>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</si>
  <si>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</si>
  <si>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</si>
  <si>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</si>
  <si>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</si>
  <si>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</si>
  <si>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</si>
  <si>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</si>
  <si>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</si>
  <si>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</si>
  <si>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</si>
  <si>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</si>
  <si>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</si>
  <si>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</si>
  <si>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</si>
  <si>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</si>
  <si>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</si>
  <si>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</si>
  <si>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</si>
  <si>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</si>
  <si>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</si>
  <si>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</si>
  <si>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</si>
  <si>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</si>
  <si>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</si>
  <si>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</si>
  <si>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</si>
  <si>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</si>
  <si>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</si>
  <si>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</si>
  <si>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</si>
  <si>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</si>
  <si>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</si>
  <si>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</si>
  <si>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</si>
  <si>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</si>
  <si>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</si>
  <si>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</si>
  <si>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</si>
  <si>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</si>
  <si>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</si>
  <si>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</si>
  <si>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</si>
  <si>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</si>
  <si>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</si>
  <si>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</si>
  <si>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</si>
  <si>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</si>
  <si>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</si>
  <si>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</si>
  <si>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</si>
  <si>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</si>
  <si>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</si>
  <si>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</si>
  <si>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</si>
  <si>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</si>
  <si>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</si>
  <si>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</si>
  <si>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</si>
  <si>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</si>
  <si>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</si>
  <si>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</si>
  <si>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</si>
  <si>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</si>
  <si>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</si>
  <si>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</si>
  <si>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</si>
  <si>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</si>
  <si>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</si>
  <si>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</si>
  <si>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</si>
  <si>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</si>
  <si>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</si>
  <si>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</si>
  <si>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</si>
  <si>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</si>
  <si>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</si>
  <si>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</si>
  <si>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</si>
  <si>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</si>
  <si>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</si>
  <si>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</si>
  <si>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</si>
  <si>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</si>
  <si>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</si>
  <si>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</si>
  <si>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</si>
  <si>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</si>
  <si>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</si>
  <si>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</si>
  <si>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</si>
  <si>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</si>
  <si>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</si>
  <si>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</si>
  <si>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</si>
  <si>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</si>
  <si>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</si>
  <si>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</si>
  <si>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</si>
  <si>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</si>
  <si>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</si>
  <si>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</si>
  <si>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</si>
  <si>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</si>
  <si>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</si>
  <si>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</si>
  <si>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</si>
  <si>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</si>
  <si>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</si>
  <si>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</si>
  <si>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</si>
  <si>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</si>
  <si>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</si>
  <si>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</si>
  <si>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</si>
  <si>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</si>
  <si>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</si>
  <si>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</si>
  <si>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</si>
  <si>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</si>
  <si>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</si>
  <si>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</si>
  <si>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</si>
  <si>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</si>
  <si>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</si>
  <si>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</si>
  <si>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</si>
  <si>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</si>
  <si>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</si>
  <si>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</si>
  <si>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</si>
  <si>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</si>
  <si>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</si>
  <si>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</si>
  <si>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</si>
  <si>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</si>
  <si>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</si>
  <si>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</si>
  <si>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</si>
  <si>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</si>
  <si>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</si>
  <si>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</si>
  <si>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</si>
  <si>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</si>
  <si>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</si>
  <si>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</si>
  <si>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</si>
  <si>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</si>
  <si>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</si>
  <si>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</si>
  <si>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</si>
  <si>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</si>
  <si>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</si>
  <si>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</si>
  <si>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</si>
  <si>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</si>
  <si>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</si>
  <si>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</si>
  <si>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</si>
  <si>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</si>
  <si>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</si>
  <si>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</si>
  <si>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</si>
  <si>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</si>
  <si>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</si>
  <si>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</si>
  <si>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</si>
  <si>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</si>
  <si>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</si>
  <si>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</si>
  <si>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</si>
  <si>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</si>
  <si>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</si>
  <si>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</si>
  <si>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</si>
  <si>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</si>
  <si>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</si>
  <si>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</si>
  <si>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</si>
  <si>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</si>
  <si>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</si>
  <si>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</si>
  <si>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</si>
  <si>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</si>
  <si>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</si>
  <si>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</si>
  <si>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</si>
  <si>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</si>
  <si>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</si>
  <si>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</si>
  <si>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</si>
  <si>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</si>
  <si>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</si>
  <si>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</si>
  <si>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</si>
  <si>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</si>
  <si>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</si>
  <si>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</si>
  <si>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</si>
  <si>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</si>
  <si>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</si>
  <si>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</si>
  <si>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</si>
  <si>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</si>
  <si>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</si>
  <si>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</si>
  <si>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</si>
  <si>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</si>
  <si>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</si>
  <si>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</si>
  <si>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</si>
  <si>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</si>
  <si>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</si>
  <si>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</si>
  <si>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</si>
  <si>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</si>
  <si>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</si>
  <si>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</si>
  <si>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</si>
  <si>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</si>
  <si>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</si>
  <si>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</si>
  <si>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</si>
  <si>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</si>
  <si>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</si>
  <si>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</si>
  <si>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</si>
  <si>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</si>
  <si>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</si>
  <si>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</si>
  <si>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</si>
  <si>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</si>
  <si>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</si>
  <si>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</si>
  <si>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</si>
  <si>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</si>
  <si>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</si>
  <si>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</si>
  <si>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</si>
  <si>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</si>
  <si>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</si>
  <si>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</si>
  <si>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</si>
  <si>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</si>
  <si>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</si>
  <si>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</si>
  <si>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</si>
  <si>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</si>
  <si>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</si>
  <si>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</si>
  <si>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</si>
  <si>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</si>
  <si>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</si>
  <si>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</si>
  <si>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</si>
  <si>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</si>
  <si>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</si>
  <si>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</si>
  <si>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</si>
  <si>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</si>
  <si>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</si>
  <si>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</si>
  <si>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</si>
  <si>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</si>
  <si>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</si>
  <si>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</si>
  <si>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</si>
  <si>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</si>
  <si>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</si>
  <si>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</si>
  <si>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</si>
  <si>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</si>
  <si>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</si>
  <si>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</si>
  <si>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</si>
  <si>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</si>
  <si>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</si>
  <si>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</si>
  <si>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</si>
  <si>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</si>
  <si>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</si>
  <si>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</si>
  <si>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</si>
  <si>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</si>
  <si>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</si>
  <si>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</si>
  <si>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</si>
  <si>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</si>
  <si>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</si>
  <si>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</si>
  <si>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</si>
  <si>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</si>
  <si>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</si>
  <si>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</si>
  <si>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</si>
  <si>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</si>
  <si>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</si>
  <si>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</si>
  <si>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</si>
  <si>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</si>
  <si>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</si>
  <si>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</si>
  <si>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</si>
  <si>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</si>
  <si>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</si>
  <si>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</si>
  <si>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</si>
  <si>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</si>
  <si>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</si>
  <si>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</si>
  <si>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</si>
  <si>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</si>
  <si>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</si>
  <si>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</si>
  <si>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</si>
  <si>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</si>
  <si>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</si>
  <si>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</si>
  <si>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</si>
  <si>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</si>
  <si>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</si>
  <si>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</si>
  <si>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</si>
  <si>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</si>
  <si>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</si>
  <si>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</si>
  <si>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</si>
  <si>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</si>
  <si>
    <t>Course_Name</t>
  </si>
  <si>
    <t>Cluster</t>
  </si>
  <si>
    <t>Arts, Design &amp; Media</t>
  </si>
  <si>
    <t>Bachelor of Engineering with Honours in Civil Engineering</t>
  </si>
  <si>
    <t>Double Degree in Bachelor of Engineering (Hons) (Civil Engineering) and Bachelor of Arts (Hons) in Economics</t>
  </si>
  <si>
    <t>Bachelor of Engineering with Honours in Sustainable Infrastructure Engineering (Building Services)</t>
  </si>
  <si>
    <t>Built Environment</t>
  </si>
  <si>
    <t>Bachelor of Science in Supply Chain Management</t>
  </si>
  <si>
    <t>University</t>
  </si>
  <si>
    <t>Bachelor of Social Sciences (majors in Theatre Studies and Communications and New Media)</t>
  </si>
  <si>
    <t>NUS</t>
  </si>
  <si>
    <t>NTU</t>
  </si>
  <si>
    <t>SIT</t>
  </si>
  <si>
    <t>Bachelor of Arts (Architecture)</t>
  </si>
  <si>
    <t>Bachelor of Science (Architecture and Sustainable Design)</t>
  </si>
  <si>
    <t>SUTD</t>
  </si>
  <si>
    <t>Bachelor of Business Management</t>
  </si>
  <si>
    <t>SMU</t>
  </si>
  <si>
    <t>Bachelor of Human Resource Management</t>
  </si>
  <si>
    <t>SUSS</t>
  </si>
  <si>
    <t>Engineering</t>
  </si>
  <si>
    <t>Double Degree in Bachelor of Engineering (Hons) (Aerospace Engineering) and Bachelor of Arts (Hons) in Economics</t>
  </si>
  <si>
    <t>Bachelor of Engineering (Hons) (Chemical and Biomolecular Engineering)</t>
  </si>
  <si>
    <t>Double Degree in Bachelor of Engineering (Hons) (Chemical and Biomolecular Engineering) and Bachelor of Arts (Hons) in Economics</t>
  </si>
  <si>
    <t>Bachelor of Engineering (Hons) (Electrical and Electronic Engineering)</t>
  </si>
  <si>
    <t>Bachelor of Engineering (Hons) (Information Engineering and Media)</t>
  </si>
  <si>
    <t>Double Degree in Bachelor of Engineering (Hons) (Materials Engineering) and Bachelor of Arts (Hons) in Economics</t>
  </si>
  <si>
    <t>Double Degree in Bachelor of Engineering (Hons) (Electrical and Electronic Engineering) and Bachelor of Arts (Hons) in Economics</t>
  </si>
  <si>
    <t>Bachelor of Engineering with Honours in Systems Engineering (ElectroMechanical Systems)</t>
  </si>
  <si>
    <t>Bachelor of Engineering with Honours in Telematics (Intelligent Transportation Systems Engineering)</t>
  </si>
  <si>
    <t>Bachelor of Engineering with Honours in Pharmaceutical Engineering</t>
  </si>
  <si>
    <t>Bachelor of Food Technology with Honours</t>
  </si>
  <si>
    <t>Health Sciences</t>
  </si>
  <si>
    <t>Bachelor of Science (Pharmacy)</t>
  </si>
  <si>
    <t>Bachelor in Science with Honours (Occupational Therapy)</t>
  </si>
  <si>
    <t>Bachelor in Science with Honours (Physiotherapy)</t>
  </si>
  <si>
    <t>Bachelor in Science with Honours (Diagnostic Radiography)</t>
  </si>
  <si>
    <t>Bachelor in Science with Honours (Radiation Therapy)</t>
  </si>
  <si>
    <t>Sciences</t>
  </si>
  <si>
    <t>Bachelor of Social Science</t>
  </si>
  <si>
    <t>Bachelor of Social Work</t>
  </si>
  <si>
    <t>Humanities &amp; Social Sciences</t>
  </si>
  <si>
    <t>Bachelor of Arts (excluding majors in Theatre Studies and Communications &amp; New Media)</t>
  </si>
  <si>
    <t>Bachelor of Arts (Hons) (excluding majors in Theatre Studies and Communications &amp; New Media)</t>
  </si>
  <si>
    <t>Bachelor of Environmental Studies (specialisation in Environmental Geography)</t>
  </si>
  <si>
    <t>Bachelor of Social Sciences (excluding majors in Theatre Studies and Communications &amp; New Media)</t>
  </si>
  <si>
    <t>Bachelor of Arts (Hons) in Linguistics and Multilingual Studies</t>
  </si>
  <si>
    <t>Bachelor of Arts (Hons) in Philosophy</t>
  </si>
  <si>
    <t>Bachelor of Arts (Hons) in Public Policy and Global Affairs</t>
  </si>
  <si>
    <t>Bachelor of Science (Hons) (Sport Science and Management)</t>
  </si>
  <si>
    <t>Double Major in Bachelor of Arts (Hons) in English Literature and Art History</t>
  </si>
  <si>
    <t>Double Major in Bachelor of Arts (Hons) in Psychology and Linguistics &amp; Multilingual Studies</t>
  </si>
  <si>
    <t>Double Major in Bachelor of Arts (Hons) in Economics and Psychology</t>
  </si>
  <si>
    <t>Double Major in Bachelor of Arts (Hons) in Economics and Public Policy &amp; Global Affairs</t>
  </si>
  <si>
    <t>Double Major in Bachelor of Arts (Hons) in Psychology and Media Analytics</t>
  </si>
  <si>
    <t>Bachelor of Science (Economics)</t>
  </si>
  <si>
    <t>Bachelor of Early Childhood Education</t>
  </si>
  <si>
    <t>Information &amp; Digital Technologies</t>
  </si>
  <si>
    <t>Bachelor of Computing (Information Security)</t>
  </si>
  <si>
    <t>Bachelor of Science (Data Science and Analytics)</t>
  </si>
  <si>
    <t>Double Degree in Bachelor of Business (Hons) and Bachelor of Engineering (Hons) (Computer Engineering)</t>
  </si>
  <si>
    <t>Double Degree in Bachelor of Engineering (Hons) (Computer Science) and Bachelor of Arts (Hons) in Economics</t>
  </si>
  <si>
    <t>Bachelor of Science (Information Systems)</t>
  </si>
  <si>
    <t>Bachelor of Science in Computer Science in RealTime Interactive Simulation</t>
  </si>
  <si>
    <t>Bachelor of Science in Computer Science and Game Design</t>
  </si>
  <si>
    <t>Bachelor of Engineering in Information and Communications Technology (Software Engineering)</t>
  </si>
  <si>
    <t>Bachelor of Engineering in Information and Communications Technology
(Information Security)</t>
  </si>
  <si>
    <t>Bachelor of Science (Computational Biology)</t>
  </si>
  <si>
    <t>Bachelor of Environmental Studies (specialisation in Environmental Biology)</t>
  </si>
  <si>
    <t>Bachelor of Science (Hons) in Chemistry and Biological Chemistry</t>
  </si>
  <si>
    <t>Bachelor of Science (Hons) in Mathematics and Economics</t>
  </si>
  <si>
    <t>Bachelor of Science (Hons) in Physics and Applied Physics</t>
  </si>
  <si>
    <t>Bachelor of Science (Hons) in Biomedical Sciences</t>
  </si>
  <si>
    <t>Bachelor of Science in Environmental Earth Systems Science (Hons)</t>
  </si>
  <si>
    <t>Double Degree in Bachelor of Science (Hons) in Biomedical Sciences and Bachelor of Medicine (Chinese Medicine)</t>
  </si>
  <si>
    <t>cleansed_degree name</t>
  </si>
  <si>
    <t>Clustered1</t>
  </si>
  <si>
    <t>Clustered2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</si>
</sst>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704"/>
  <sheetViews>
    <sheetView workbookViewId="0">
      <selection activeCell="G1" sqref="G1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55000000000000004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55000000000000004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55000000000000004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55000000000000004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55000000000000004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55000000000000004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55000000000000004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55000000000000004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55000000000000004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55000000000000004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55000000000000004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55000000000000004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55000000000000004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55000000000000004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55000000000000004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55000000000000004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55000000000000004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55000000000000004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55000000000000004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55000000000000004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55000000000000004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55000000000000004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55000000000000004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55000000000000004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55000000000000004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55000000000000004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55000000000000004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55000000000000004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55000000000000004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55000000000000004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55000000000000004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55000000000000004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55000000000000004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55000000000000004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55000000000000004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55000000000000004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55000000000000004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55000000000000004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55000000000000004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55000000000000004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55000000000000004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55000000000000004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55000000000000004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55000000000000004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55000000000000004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55000000000000004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55000000000000004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55000000000000004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55000000000000004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55000000000000004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55000000000000004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55000000000000004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55000000000000004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55000000000000004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55000000000000004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55000000000000004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55000000000000004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55000000000000004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55000000000000004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55000000000000004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55000000000000004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55000000000000004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55000000000000004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55000000000000004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55000000000000004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55000000000000004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55000000000000004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55000000000000004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55000000000000004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55000000000000004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55000000000000004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55000000000000004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55000000000000004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55000000000000004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55000000000000004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55000000000000004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55000000000000004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55000000000000004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55000000000000004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55000000000000004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55000000000000004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55000000000000004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55000000000000004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55000000000000004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55000000000000004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55000000000000004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55000000000000004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55000000000000004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55000000000000004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55000000000000004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55000000000000004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55000000000000004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55000000000000004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55000000000000004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55000000000000004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55000000000000004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55000000000000004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55000000000000004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55000000000000004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55000000000000004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55000000000000004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55000000000000004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55000000000000004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55000000000000004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55000000000000004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55000000000000004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55000000000000004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55000000000000004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55000000000000004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55000000000000004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55000000000000004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55000000000000004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55000000000000004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55000000000000004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55000000000000004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55000000000000004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55000000000000004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55000000000000004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55000000000000004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55000000000000004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55000000000000004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55000000000000004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55000000000000004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55000000000000004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55000000000000004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55000000000000004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55000000000000004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55000000000000004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55000000000000004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55000000000000004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55000000000000004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55000000000000004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55000000000000004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55000000000000004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55000000000000004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55000000000000004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55000000000000004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55000000000000004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55000000000000004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55000000000000004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55000000000000004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55000000000000004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55000000000000004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55000000000000004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55000000000000004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55000000000000004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55000000000000004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55000000000000004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55000000000000004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55000000000000004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55000000000000004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55000000000000004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55000000000000004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55000000000000004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55000000000000004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55000000000000004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55000000000000004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55000000000000004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55000000000000004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55000000000000004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55000000000000004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55000000000000004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55000000000000004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55000000000000004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55000000000000004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55000000000000004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55000000000000004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55000000000000004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55000000000000004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55000000000000004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55000000000000004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55000000000000004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55000000000000004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55000000000000004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55000000000000004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55000000000000004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55000000000000004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55000000000000004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55000000000000004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55000000000000004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55000000000000004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55000000000000004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55000000000000004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55000000000000004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55000000000000004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55000000000000004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55000000000000004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55000000000000004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55000000000000004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55000000000000004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55000000000000004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55000000000000004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55000000000000004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55000000000000004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55000000000000004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55000000000000004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55000000000000004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55000000000000004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55000000000000004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55000000000000004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55000000000000004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55000000000000004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55000000000000004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55000000000000004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55000000000000004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55000000000000004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55000000000000004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55000000000000004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55000000000000004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55000000000000004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55000000000000004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55000000000000004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55000000000000004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55000000000000004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55000000000000004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55000000000000004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55000000000000004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55000000000000004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55000000000000004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55000000000000004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55000000000000004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55000000000000004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55000000000000004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55000000000000004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55000000000000004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55000000000000004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55000000000000004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55000000000000004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55000000000000004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55000000000000004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55000000000000004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55000000000000004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55000000000000004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55000000000000004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55000000000000004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55000000000000004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55000000000000004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55000000000000004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55000000000000004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55000000000000004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55000000000000004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55000000000000004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55000000000000004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55000000000000004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55000000000000004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55000000000000004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55000000000000004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55000000000000004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55000000000000004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55000000000000004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55000000000000004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55000000000000004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55000000000000004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55000000000000004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55000000000000004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55000000000000004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55000000000000004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55000000000000004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55000000000000004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55000000000000004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55000000000000004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55000000000000004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55000000000000004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55000000000000004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55000000000000004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55000000000000004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55000000000000004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55000000000000004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55000000000000004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55000000000000004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55000000000000004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55000000000000004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55000000000000004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55000000000000004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55000000000000004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55000000000000004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55000000000000004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55000000000000004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55000000000000004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55000000000000004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55000000000000004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55000000000000004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55000000000000004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55000000000000004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55000000000000004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55000000000000004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55000000000000004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55000000000000004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55000000000000004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55000000000000004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55000000000000004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55000000000000004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55000000000000004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55000000000000004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55000000000000004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55000000000000004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55000000000000004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55000000000000004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55000000000000004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55000000000000004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55000000000000004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55000000000000004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55000000000000004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55000000000000004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55000000000000004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55000000000000004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55000000000000004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55000000000000004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55000000000000004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55000000000000004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55000000000000004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55000000000000004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55000000000000004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55000000000000004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55000000000000004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55000000000000004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55000000000000004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55000000000000004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55000000000000004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55000000000000004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55000000000000004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55000000000000004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55000000000000004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55000000000000004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55000000000000004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55000000000000004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55000000000000004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55000000000000004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55000000000000004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55000000000000004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55000000000000004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55000000000000004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55000000000000004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55000000000000004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55000000000000004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55000000000000004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55000000000000004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55000000000000004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55000000000000004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55000000000000004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55000000000000004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55000000000000004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55000000000000004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55000000000000004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55000000000000004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55000000000000004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55000000000000004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55000000000000004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55000000000000004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55000000000000004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55000000000000004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55000000000000004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55000000000000004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55000000000000004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55000000000000004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55000000000000004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55000000000000004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55000000000000004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55000000000000004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55000000000000004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55000000000000004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55000000000000004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55000000000000004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55000000000000004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55000000000000004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55000000000000004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55000000000000004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55000000000000004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55000000000000004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55000000000000004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55000000000000004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55000000000000004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55000000000000004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55000000000000004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55000000000000004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55000000000000004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55000000000000004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55000000000000004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55000000000000004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55000000000000004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55000000000000004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55000000000000004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55000000000000004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55000000000000004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55000000000000004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55000000000000004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55000000000000004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55000000000000004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55000000000000004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55000000000000004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55000000000000004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55000000000000004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55000000000000004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55000000000000004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55000000000000004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55000000000000004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55000000000000004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55000000000000004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55000000000000004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55000000000000004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55000000000000004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55000000000000004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55000000000000004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55000000000000004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55000000000000004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55000000000000004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55000000000000004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55000000000000004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55000000000000004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55000000000000004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55000000000000004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55000000000000004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55000000000000004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55000000000000004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55000000000000004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55000000000000004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55000000000000004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55000000000000004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55000000000000004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55000000000000004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55000000000000004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55000000000000004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55000000000000004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55000000000000004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55000000000000004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55000000000000004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55000000000000004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55000000000000004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55000000000000004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55000000000000004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55000000000000004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55000000000000004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55000000000000004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55000000000000004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55000000000000004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55000000000000004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55000000000000004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55000000000000004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55000000000000004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55000000000000004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55000000000000004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55000000000000004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55000000000000004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55000000000000004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55000000000000004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55000000000000004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55000000000000004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55000000000000004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55000000000000004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55000000000000004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55000000000000004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55000000000000004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55000000000000004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55000000000000004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55000000000000004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55000000000000004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55000000000000004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55000000000000004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55000000000000004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55000000000000004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55000000000000004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55000000000000004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55000000000000004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55000000000000004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55000000000000004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55000000000000004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55000000000000004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55000000000000004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55000000000000004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55000000000000004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55000000000000004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55000000000000004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55000000000000004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55000000000000004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55000000000000004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55000000000000004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55000000000000004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55000000000000004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55000000000000004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55000000000000004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55000000000000004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55000000000000004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55000000000000004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55000000000000004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55000000000000004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55000000000000004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55000000000000004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55000000000000004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55000000000000004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55000000000000004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55000000000000004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55000000000000004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55000000000000004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55000000000000004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55000000000000004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55000000000000004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55000000000000004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55000000000000004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55000000000000004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55000000000000004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55000000000000004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55000000000000004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55000000000000004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55000000000000004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55000000000000004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55000000000000004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55000000000000004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55000000000000004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55000000000000004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55000000000000004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55000000000000004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55000000000000004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55000000000000004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55000000000000004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55000000000000004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55000000000000004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55000000000000004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55000000000000004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55000000000000004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55000000000000004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55000000000000004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55000000000000004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55000000000000004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55000000000000004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55000000000000004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55000000000000004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55000000000000004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55000000000000004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55000000000000004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55000000000000004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55000000000000004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55000000000000004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55000000000000004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55000000000000004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55000000000000004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55000000000000004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55000000000000004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55000000000000004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55000000000000004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55000000000000004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55000000000000004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55000000000000004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55000000000000004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55000000000000004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55000000000000004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55000000000000004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55000000000000004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55000000000000004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55000000000000004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55000000000000004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55000000000000004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55000000000000004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55000000000000004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55000000000000004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55000000000000004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55000000000000004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55000000000000004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55000000000000004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55000000000000004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55000000000000004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55000000000000004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55000000000000004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55000000000000004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55000000000000004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55000000000000004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55000000000000004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55000000000000004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55000000000000004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55000000000000004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55000000000000004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55000000000000004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55000000000000004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55000000000000004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55000000000000004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55000000000000004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55000000000000004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55000000000000004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55000000000000004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55000000000000004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55000000000000004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55000000000000004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55000000000000004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55000000000000004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55000000000000004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55000000000000004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55000000000000004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55000000000000004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55000000000000004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55000000000000004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55000000000000004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55000000000000004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55000000000000004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55000000000000004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55000000000000004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55000000000000004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55000000000000004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55000000000000004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55000000000000004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55000000000000004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55000000000000004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55000000000000004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55000000000000004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55000000000000004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55000000000000004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55000000000000004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55000000000000004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55000000000000004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55000000000000004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55000000000000004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55000000000000004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55000000000000004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55000000000000004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55000000000000004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55000000000000004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55000000000000004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55000000000000004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55000000000000004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55000000000000004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55000000000000004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55000000000000004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55000000000000004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55000000000000004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55000000000000004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55000000000000004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55000000000000004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55000000000000004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55000000000000004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55000000000000004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55000000000000004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55000000000000004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55000000000000004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55000000000000004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55000000000000004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55000000000000004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55000000000000004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55000000000000004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55000000000000004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55000000000000004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55000000000000004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55000000000000004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55000000000000004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55000000000000004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55000000000000004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55000000000000004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55000000000000004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55000000000000004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55000000000000004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55000000000000004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55000000000000004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55000000000000004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55000000000000004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55000000000000004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55000000000000004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55000000000000004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55000000000000004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55000000000000004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55000000000000004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55000000000000004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55000000000000004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55000000000000004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55000000000000004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55000000000000004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55000000000000004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55000000000000004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55000000000000004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55000000000000004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55000000000000004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55000000000000004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55000000000000004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55000000000000004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55000000000000004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55000000000000004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55000000000000004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55000000000000004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55000000000000004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55000000000000004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55000000000000004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55000000000000004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55000000000000004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55000000000000004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55000000000000004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55000000000000004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55000000000000004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55000000000000004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55000000000000004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55000000000000004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55000000000000004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55000000000000004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55000000000000004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55000000000000004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autoFilter ref="A1:L704" xr:uid="{5F12A534-508F-4842-9449-EE977A6E8B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1B02-88B3-4A21-B647-AB517A37F729}">
  <sheetPr codeName="Sheet2"/>
  <dimension ref="A1:I704"/>
  <sheetViews>
    <sheetView tabSelected="1" topLeftCell="C1" workbookViewId="0">
      <selection activeCell="I1" sqref="I1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  <col min="5" max="5" width="11.20703125" customWidth="1"/>
    <col min="7" max="7" width="39.9453125" customWidth="1"/>
    <col min="8" max="8" width="10.57812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427</v>
      </c>
      <c r="H1" t="s">
        <v>428</v>
      </c>
      <c r="I1" t="s">
        <v>429</v>
      </c>
    </row>
    <row r="2" spans="1:9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 t="str" cm="1">
        <f t="array" ref="G2">RemoveSpecial(D2)</f>
        <v>Accountancy and Business</v>
      </c>
      <c r="H2" t="e">
        <f>VLOOKUP(G2,'course-cluster'!$A$2:$C$137,3, TRUE)</f>
        <v>#N/A</v>
      </c>
      <c r="I2" t="s">
        <v>219</v>
      </c>
    </row>
    <row r="3" spans="1:9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 t="str" cm="1">
        <f t="array" ref="G3">RemoveSpecial(D3)</f>
        <v>Accountancy (3-yr direct Honours Programme)</v>
      </c>
      <c r="H3" t="e">
        <f>VLOOKUP(G3,'course-cluster'!$A$2:$C$137,3, TRUE)</f>
        <v>#N/A</v>
      </c>
      <c r="I3" t="s">
        <v>219</v>
      </c>
    </row>
    <row r="4" spans="1:9" x14ac:dyDescent="0.55000000000000004">
      <c r="A4">
        <v>2013</v>
      </c>
      <c r="B4" t="s">
        <v>12</v>
      </c>
      <c r="C4" t="s">
        <v>18</v>
      </c>
      <c r="D4" t="s">
        <v>19</v>
      </c>
      <c r="E4">
        <v>95.3</v>
      </c>
      <c r="F4">
        <v>95.3</v>
      </c>
      <c r="G4" t="str" cm="1">
        <f t="array" ref="G4">RemoveSpecial(D4)</f>
        <v>Aerospace Engineering</v>
      </c>
      <c r="H4" t="e">
        <f>VLOOKUP(G4,'course-cluster'!$A$2:$C$137,3, TRUE)</f>
        <v>#N/A</v>
      </c>
      <c r="I4" t="s">
        <v>372</v>
      </c>
    </row>
    <row r="5" spans="1:9" x14ac:dyDescent="0.55000000000000004">
      <c r="A5">
        <v>2013</v>
      </c>
      <c r="B5" t="s">
        <v>12</v>
      </c>
      <c r="C5" t="s">
        <v>31</v>
      </c>
      <c r="D5" t="s">
        <v>32</v>
      </c>
      <c r="E5">
        <v>81.599999999999994</v>
      </c>
      <c r="F5">
        <v>61.4</v>
      </c>
      <c r="G5" t="str" cm="1">
        <f t="array" ref="G5">RemoveSpecial(D5)</f>
        <v>Art, Design  Media</v>
      </c>
      <c r="H5" t="e">
        <f>VLOOKUP(G5,'course-cluster'!$A$2:$C$137,3, TRUE)</f>
        <v>#N/A</v>
      </c>
      <c r="I5" t="s">
        <v>354</v>
      </c>
    </row>
    <row r="6" spans="1:9" x14ac:dyDescent="0.55000000000000004">
      <c r="A6">
        <v>2013</v>
      </c>
      <c r="B6" t="s">
        <v>12</v>
      </c>
      <c r="C6" t="s">
        <v>50</v>
      </c>
      <c r="D6" t="s">
        <v>52</v>
      </c>
      <c r="E6">
        <v>100</v>
      </c>
      <c r="F6">
        <v>100</v>
      </c>
      <c r="G6" t="str" cm="1">
        <f t="array" ref="G6">RemoveSpecial(D6)</f>
        <v>Arts (with Education)</v>
      </c>
      <c r="H6" t="e">
        <f>VLOOKUP(G6,'course-cluster'!$A$2:$C$137,3, TRUE)</f>
        <v>#N/A</v>
      </c>
      <c r="I6" t="s">
        <v>354</v>
      </c>
    </row>
    <row r="7" spans="1:9" x14ac:dyDescent="0.55000000000000004">
      <c r="A7">
        <v>2013</v>
      </c>
      <c r="B7" t="s">
        <v>103</v>
      </c>
      <c r="C7" t="s">
        <v>104</v>
      </c>
      <c r="D7" t="s">
        <v>105</v>
      </c>
      <c r="E7">
        <v>94.2</v>
      </c>
      <c r="F7">
        <v>93.2</v>
      </c>
      <c r="G7" t="str" cm="1">
        <f t="array" ref="G7">RemoveSpecial(D7)</f>
        <v>Accountancy (4-years programme)</v>
      </c>
      <c r="H7" t="e">
        <f>VLOOKUP(G7,'course-cluster'!$A$2:$C$137,3, TRUE)</f>
        <v>#N/A</v>
      </c>
      <c r="I7" t="s">
        <v>219</v>
      </c>
    </row>
    <row r="8" spans="1:9" x14ac:dyDescent="0.55000000000000004">
      <c r="A8">
        <v>2013</v>
      </c>
      <c r="B8" t="s">
        <v>103</v>
      </c>
      <c r="C8" t="s">
        <v>104</v>
      </c>
      <c r="D8" t="s">
        <v>106</v>
      </c>
      <c r="E8">
        <v>95.2</v>
      </c>
      <c r="F8">
        <v>95.2</v>
      </c>
      <c r="G8" t="str" cm="1">
        <f t="array" ref="G8">RemoveSpecial(D8)</f>
        <v>Accountancy (4-years programme) Cum Laude and above</v>
      </c>
      <c r="H8" t="e">
        <f>VLOOKUP(G8,'course-cluster'!$A$2:$C$137,3, TRUE)</f>
        <v>#N/A</v>
      </c>
      <c r="I8" t="s">
        <v>219</v>
      </c>
    </row>
    <row r="9" spans="1:9" x14ac:dyDescent="0.55000000000000004">
      <c r="A9">
        <v>2014</v>
      </c>
      <c r="B9" t="s">
        <v>12</v>
      </c>
      <c r="C9" t="s">
        <v>13</v>
      </c>
      <c r="D9" t="s">
        <v>14</v>
      </c>
      <c r="E9">
        <v>98.2</v>
      </c>
      <c r="F9">
        <v>95.6</v>
      </c>
      <c r="G9" t="str" cm="1">
        <f t="array" ref="G9">RemoveSpecial(D9)</f>
        <v>Accountancy and Business</v>
      </c>
      <c r="H9" t="e">
        <f>VLOOKUP(G9,'course-cluster'!$A$2:$C$137,3, TRUE)</f>
        <v>#N/A</v>
      </c>
      <c r="I9" t="s">
        <v>219</v>
      </c>
    </row>
    <row r="10" spans="1:9" x14ac:dyDescent="0.55000000000000004">
      <c r="A10">
        <v>2014</v>
      </c>
      <c r="B10" t="s">
        <v>12</v>
      </c>
      <c r="C10" t="s">
        <v>13</v>
      </c>
      <c r="D10" t="s">
        <v>15</v>
      </c>
      <c r="E10">
        <v>96.6</v>
      </c>
      <c r="F10">
        <v>96.1</v>
      </c>
      <c r="G10" t="str" cm="1">
        <f t="array" ref="G10">RemoveSpecial(D10)</f>
        <v>Accountancy (3-yr direct Honours Programme)</v>
      </c>
      <c r="H10" t="e">
        <f>VLOOKUP(G10,'course-cluster'!$A$2:$C$137,3, TRUE)</f>
        <v>#N/A</v>
      </c>
      <c r="I10" t="s">
        <v>219</v>
      </c>
    </row>
    <row r="11" spans="1:9" x14ac:dyDescent="0.55000000000000004">
      <c r="A11">
        <v>2014</v>
      </c>
      <c r="B11" t="s">
        <v>12</v>
      </c>
      <c r="C11" t="s">
        <v>18</v>
      </c>
      <c r="D11" t="s">
        <v>19</v>
      </c>
      <c r="E11">
        <v>84.6</v>
      </c>
      <c r="F11">
        <v>82.7</v>
      </c>
      <c r="G11" t="str" cm="1">
        <f t="array" ref="G11">RemoveSpecial(D11)</f>
        <v>Aerospace Engineering</v>
      </c>
      <c r="H11" t="e">
        <f>VLOOKUP(G11,'course-cluster'!$A$2:$C$137,3, TRUE)</f>
        <v>#N/A</v>
      </c>
      <c r="I11" t="s">
        <v>372</v>
      </c>
    </row>
    <row r="12" spans="1:9" x14ac:dyDescent="0.55000000000000004">
      <c r="A12">
        <v>2014</v>
      </c>
      <c r="B12" t="s">
        <v>12</v>
      </c>
      <c r="C12" t="s">
        <v>31</v>
      </c>
      <c r="D12" t="s">
        <v>32</v>
      </c>
      <c r="E12">
        <v>80</v>
      </c>
      <c r="F12">
        <v>68</v>
      </c>
      <c r="G12" t="str" cm="1">
        <f t="array" ref="G12">RemoveSpecial(D12)</f>
        <v>Art, Design  Media</v>
      </c>
      <c r="H12" t="e">
        <f>VLOOKUP(G12,'course-cluster'!$A$2:$C$137,3, TRUE)</f>
        <v>#N/A</v>
      </c>
      <c r="I12" t="s">
        <v>354</v>
      </c>
    </row>
    <row r="13" spans="1:9" x14ac:dyDescent="0.55000000000000004">
      <c r="A13">
        <v>2014</v>
      </c>
      <c r="B13" t="s">
        <v>12</v>
      </c>
      <c r="C13" t="s">
        <v>50</v>
      </c>
      <c r="D13" t="s">
        <v>52</v>
      </c>
      <c r="E13">
        <v>100</v>
      </c>
      <c r="F13">
        <v>100</v>
      </c>
      <c r="G13" t="str" cm="1">
        <f t="array" ref="G13">RemoveSpecial(D13)</f>
        <v>Arts (with Education)</v>
      </c>
      <c r="H13" t="e">
        <f>VLOOKUP(G13,'course-cluster'!$A$2:$C$137,3, TRUE)</f>
        <v>#N/A</v>
      </c>
      <c r="I13" t="s">
        <v>354</v>
      </c>
    </row>
    <row r="14" spans="1:9" x14ac:dyDescent="0.55000000000000004">
      <c r="A14">
        <v>2014</v>
      </c>
      <c r="B14" t="s">
        <v>103</v>
      </c>
      <c r="C14" t="s">
        <v>128</v>
      </c>
      <c r="D14" t="s">
        <v>129</v>
      </c>
      <c r="E14">
        <v>93.6</v>
      </c>
      <c r="F14">
        <v>91.4</v>
      </c>
      <c r="G14" t="str" cm="1">
        <f t="array" ref="G14">RemoveSpecial(D14)</f>
        <v>Accountancy (4-year programme)</v>
      </c>
      <c r="H14" t="e">
        <f>VLOOKUP(G14,'course-cluster'!$A$2:$C$137,3, TRUE)</f>
        <v>#N/A</v>
      </c>
      <c r="I14" t="s">
        <v>219</v>
      </c>
    </row>
    <row r="15" spans="1:9" x14ac:dyDescent="0.55000000000000004">
      <c r="A15">
        <v>2014</v>
      </c>
      <c r="B15" t="s">
        <v>103</v>
      </c>
      <c r="C15" t="s">
        <v>128</v>
      </c>
      <c r="D15" t="s">
        <v>130</v>
      </c>
      <c r="E15">
        <v>97.4</v>
      </c>
      <c r="F15">
        <v>96.1</v>
      </c>
      <c r="G15" t="str" cm="1">
        <f t="array" ref="G15">RemoveSpecial(D15)</f>
        <v>Accountancy (4-year programme) Cum Laude and above</v>
      </c>
      <c r="H15" t="e">
        <f>VLOOKUP(G15,'course-cluster'!$A$2:$C$137,3, TRUE)</f>
        <v>#N/A</v>
      </c>
      <c r="I15" t="s">
        <v>219</v>
      </c>
    </row>
    <row r="16" spans="1:9" x14ac:dyDescent="0.55000000000000004">
      <c r="A16">
        <v>2014</v>
      </c>
      <c r="B16" t="s">
        <v>146</v>
      </c>
      <c r="C16" t="s">
        <v>167</v>
      </c>
      <c r="D16" t="s">
        <v>168</v>
      </c>
      <c r="E16">
        <v>100</v>
      </c>
      <c r="F16">
        <v>100</v>
      </c>
      <c r="G16" t="str" cm="1">
        <f t="array" ref="G16">RemoveSpecial(D16)</f>
        <v>Bachelor in Science (Occupational Therapy)</v>
      </c>
      <c r="H16" t="e">
        <f>VLOOKUP(G16,'course-cluster'!$A$2:$C$137,3, TRUE)</f>
        <v>#N/A</v>
      </c>
      <c r="I16" t="s">
        <v>384</v>
      </c>
    </row>
    <row r="17" spans="1:9" x14ac:dyDescent="0.55000000000000004">
      <c r="A17">
        <v>2014</v>
      </c>
      <c r="B17" t="s">
        <v>146</v>
      </c>
      <c r="C17" t="s">
        <v>167</v>
      </c>
      <c r="D17" t="s">
        <v>169</v>
      </c>
      <c r="E17">
        <v>100</v>
      </c>
      <c r="F17">
        <v>100</v>
      </c>
      <c r="G17" t="str" cm="1">
        <f t="array" ref="G17">RemoveSpecial(D17)</f>
        <v>Bachelor in Science (Physiotherapy)</v>
      </c>
      <c r="H17" t="e">
        <f>VLOOKUP(G17,'course-cluster'!$A$2:$C$137,3, TRUE)</f>
        <v>#N/A</v>
      </c>
      <c r="I17" t="s">
        <v>384</v>
      </c>
    </row>
    <row r="18" spans="1:9" x14ac:dyDescent="0.55000000000000004">
      <c r="A18">
        <v>2015</v>
      </c>
      <c r="B18" t="s">
        <v>12</v>
      </c>
      <c r="C18" t="s">
        <v>13</v>
      </c>
      <c r="D18" t="s">
        <v>14</v>
      </c>
      <c r="E18">
        <v>98.6</v>
      </c>
      <c r="F18">
        <v>97.3</v>
      </c>
      <c r="G18" t="str" cm="1">
        <f t="array" ref="G18">RemoveSpecial(D18)</f>
        <v>Accountancy and Business</v>
      </c>
      <c r="H18" t="e">
        <f>VLOOKUP(G18,'course-cluster'!$A$2:$C$137,3, TRUE)</f>
        <v>#N/A</v>
      </c>
      <c r="I18" t="s">
        <v>219</v>
      </c>
    </row>
    <row r="19" spans="1:9" x14ac:dyDescent="0.55000000000000004">
      <c r="A19">
        <v>2015</v>
      </c>
      <c r="B19" t="s">
        <v>12</v>
      </c>
      <c r="C19" t="s">
        <v>13</v>
      </c>
      <c r="D19" t="s">
        <v>15</v>
      </c>
      <c r="E19">
        <v>97.3</v>
      </c>
      <c r="F19">
        <v>96.5</v>
      </c>
      <c r="G19" t="str" cm="1">
        <f t="array" ref="G19">RemoveSpecial(D19)</f>
        <v>Accountancy (3-yr direct Honours Programme)</v>
      </c>
      <c r="H19" t="e">
        <f>VLOOKUP(G19,'course-cluster'!$A$2:$C$137,3, TRUE)</f>
        <v>#N/A</v>
      </c>
      <c r="I19" t="s">
        <v>219</v>
      </c>
    </row>
    <row r="20" spans="1:9" x14ac:dyDescent="0.55000000000000004">
      <c r="A20">
        <v>2015</v>
      </c>
      <c r="B20" t="s">
        <v>12</v>
      </c>
      <c r="C20" t="s">
        <v>18</v>
      </c>
      <c r="D20" t="s">
        <v>19</v>
      </c>
      <c r="E20">
        <v>86</v>
      </c>
      <c r="F20">
        <v>86</v>
      </c>
      <c r="G20" t="str" cm="1">
        <f t="array" ref="G20">RemoveSpecial(D20)</f>
        <v>Aerospace Engineering</v>
      </c>
      <c r="H20" t="e">
        <f>VLOOKUP(G20,'course-cluster'!$A$2:$C$137,3, TRUE)</f>
        <v>#N/A</v>
      </c>
      <c r="I20" t="s">
        <v>372</v>
      </c>
    </row>
    <row r="21" spans="1:9" x14ac:dyDescent="0.55000000000000004">
      <c r="A21">
        <v>2015</v>
      </c>
      <c r="B21" t="s">
        <v>12</v>
      </c>
      <c r="C21" t="s">
        <v>18</v>
      </c>
      <c r="D21" t="s">
        <v>181</v>
      </c>
      <c r="E21" t="s">
        <v>42</v>
      </c>
      <c r="F21" t="s">
        <v>42</v>
      </c>
      <c r="G21" t="str" cm="1">
        <f t="array" ref="G21">RemoveSpecial(D21)</f>
        <v xml:space="preserve">Aerospace Engineering and Economics </v>
      </c>
      <c r="H21" t="e">
        <f>VLOOKUP(G21,'course-cluster'!$A$2:$C$137,3, TRUE)</f>
        <v>#N/A</v>
      </c>
      <c r="I21" t="s">
        <v>372</v>
      </c>
    </row>
    <row r="22" spans="1:9" x14ac:dyDescent="0.55000000000000004">
      <c r="A22">
        <v>2015</v>
      </c>
      <c r="B22" t="s">
        <v>12</v>
      </c>
      <c r="C22" t="s">
        <v>31</v>
      </c>
      <c r="D22" t="s">
        <v>32</v>
      </c>
      <c r="E22">
        <v>79.3</v>
      </c>
      <c r="F22">
        <v>56.9</v>
      </c>
      <c r="G22" t="str" cm="1">
        <f t="array" ref="G22">RemoveSpecial(D22)</f>
        <v>Art, Design  Media</v>
      </c>
      <c r="H22" t="e">
        <f>VLOOKUP(G22,'course-cluster'!$A$2:$C$137,3, TRUE)</f>
        <v>#N/A</v>
      </c>
      <c r="I22" t="s">
        <v>354</v>
      </c>
    </row>
    <row r="23" spans="1:9" x14ac:dyDescent="0.55000000000000004">
      <c r="A23">
        <v>2015</v>
      </c>
      <c r="B23" t="s">
        <v>12</v>
      </c>
      <c r="C23" t="s">
        <v>50</v>
      </c>
      <c r="D23" t="s">
        <v>52</v>
      </c>
      <c r="E23">
        <v>100</v>
      </c>
      <c r="F23">
        <v>100</v>
      </c>
      <c r="G23" t="str" cm="1">
        <f t="array" ref="G23">RemoveSpecial(D23)</f>
        <v>Arts (with Education)</v>
      </c>
      <c r="H23" t="e">
        <f>VLOOKUP(G23,'course-cluster'!$A$2:$C$137,3, TRUE)</f>
        <v>#N/A</v>
      </c>
      <c r="I23" t="s">
        <v>354</v>
      </c>
    </row>
    <row r="24" spans="1:9" x14ac:dyDescent="0.55000000000000004">
      <c r="A24">
        <v>2015</v>
      </c>
      <c r="B24" t="s">
        <v>103</v>
      </c>
      <c r="C24" t="s">
        <v>128</v>
      </c>
      <c r="D24" t="s">
        <v>196</v>
      </c>
      <c r="E24">
        <v>97.3</v>
      </c>
      <c r="F24">
        <v>93</v>
      </c>
      <c r="G24" t="str" cm="1">
        <f t="array" ref="G24">RemoveSpecial(D24)</f>
        <v>Accountancy</v>
      </c>
      <c r="H24" t="e">
        <f>VLOOKUP(G24,'course-cluster'!$A$2:$C$137,3, TRUE)</f>
        <v>#N/A</v>
      </c>
      <c r="I24" t="s">
        <v>219</v>
      </c>
    </row>
    <row r="25" spans="1:9" x14ac:dyDescent="0.55000000000000004">
      <c r="A25">
        <v>2015</v>
      </c>
      <c r="B25" t="s">
        <v>103</v>
      </c>
      <c r="C25" t="s">
        <v>128</v>
      </c>
      <c r="D25" t="s">
        <v>197</v>
      </c>
      <c r="E25">
        <v>97.7</v>
      </c>
      <c r="F25">
        <v>97.7</v>
      </c>
      <c r="G25" t="str" cm="1">
        <f t="array" ref="G25">RemoveSpecial(D25)</f>
        <v>Accountancy Cum Laude and above</v>
      </c>
      <c r="H25" t="e">
        <f>VLOOKUP(G25,'course-cluster'!$A$2:$C$137,3, TRUE)</f>
        <v>#N/A</v>
      </c>
      <c r="I25" t="s">
        <v>219</v>
      </c>
    </row>
    <row r="26" spans="1:9" x14ac:dyDescent="0.55000000000000004">
      <c r="A26">
        <v>2015</v>
      </c>
      <c r="B26" t="s">
        <v>146</v>
      </c>
      <c r="C26" t="s">
        <v>215</v>
      </c>
      <c r="D26" t="s">
        <v>216</v>
      </c>
      <c r="E26">
        <v>100</v>
      </c>
      <c r="F26">
        <v>100</v>
      </c>
      <c r="G26" t="str" cm="1">
        <f t="array" ref="G26">RemoveSpecial(D26)</f>
        <v>Bachelor in Science (Diagnostic Radiography)</v>
      </c>
      <c r="H26" t="e">
        <f>VLOOKUP(G26,'course-cluster'!$A$2:$C$137,3, TRUE)</f>
        <v>#N/A</v>
      </c>
      <c r="I26" t="s">
        <v>384</v>
      </c>
    </row>
    <row r="27" spans="1:9" x14ac:dyDescent="0.55000000000000004">
      <c r="A27">
        <v>2015</v>
      </c>
      <c r="B27" t="s">
        <v>146</v>
      </c>
      <c r="C27" t="s">
        <v>167</v>
      </c>
      <c r="D27" t="s">
        <v>168</v>
      </c>
      <c r="E27">
        <v>100</v>
      </c>
      <c r="F27">
        <v>100</v>
      </c>
      <c r="G27" t="str" cm="1">
        <f t="array" ref="G27">RemoveSpecial(D27)</f>
        <v>Bachelor in Science (Occupational Therapy)</v>
      </c>
      <c r="H27" t="e">
        <f>VLOOKUP(G27,'course-cluster'!$A$2:$C$137,3, TRUE)</f>
        <v>#N/A</v>
      </c>
      <c r="I27" t="s">
        <v>384</v>
      </c>
    </row>
    <row r="28" spans="1:9" x14ac:dyDescent="0.55000000000000004">
      <c r="A28">
        <v>2015</v>
      </c>
      <c r="B28" t="s">
        <v>146</v>
      </c>
      <c r="C28" t="s">
        <v>167</v>
      </c>
      <c r="D28" t="s">
        <v>169</v>
      </c>
      <c r="E28">
        <v>100</v>
      </c>
      <c r="F28">
        <v>98.3</v>
      </c>
      <c r="G28" t="str" cm="1">
        <f t="array" ref="G28">RemoveSpecial(D28)</f>
        <v>Bachelor in Science (Physiotherapy)</v>
      </c>
      <c r="H28" t="e">
        <f>VLOOKUP(G28,'course-cluster'!$A$2:$C$137,3, TRUE)</f>
        <v>#N/A</v>
      </c>
      <c r="I28" t="s">
        <v>384</v>
      </c>
    </row>
    <row r="29" spans="1:9" x14ac:dyDescent="0.55000000000000004">
      <c r="A29">
        <v>2015</v>
      </c>
      <c r="B29" t="s">
        <v>146</v>
      </c>
      <c r="C29" t="s">
        <v>167</v>
      </c>
      <c r="D29" t="s">
        <v>217</v>
      </c>
      <c r="E29" t="s">
        <v>42</v>
      </c>
      <c r="F29" t="s">
        <v>42</v>
      </c>
      <c r="G29" t="str" cm="1">
        <f t="array" ref="G29">RemoveSpecial(D29)</f>
        <v xml:space="preserve">Bachelor in Science (Radiation Therapy) </v>
      </c>
      <c r="H29" t="e">
        <f>VLOOKUP(G29,'course-cluster'!$A$2:$C$137,3, TRUE)</f>
        <v>#N/A</v>
      </c>
      <c r="I29" t="s">
        <v>384</v>
      </c>
    </row>
    <row r="30" spans="1:9" x14ac:dyDescent="0.55000000000000004">
      <c r="A30">
        <v>2016</v>
      </c>
      <c r="B30" t="s">
        <v>12</v>
      </c>
      <c r="C30" t="s">
        <v>13</v>
      </c>
      <c r="D30" t="s">
        <v>196</v>
      </c>
      <c r="E30">
        <v>97.3</v>
      </c>
      <c r="F30">
        <v>95.1</v>
      </c>
      <c r="G30" t="str" cm="1">
        <f t="array" ref="G30">RemoveSpecial(D30)</f>
        <v>Accountancy</v>
      </c>
      <c r="H30" t="e">
        <f>VLOOKUP(G30,'course-cluster'!$A$2:$C$137,3, TRUE)</f>
        <v>#N/A</v>
      </c>
      <c r="I30" t="s">
        <v>219</v>
      </c>
    </row>
    <row r="31" spans="1:9" x14ac:dyDescent="0.55000000000000004">
      <c r="A31">
        <v>2016</v>
      </c>
      <c r="B31" t="s">
        <v>12</v>
      </c>
      <c r="C31" t="s">
        <v>13</v>
      </c>
      <c r="D31" t="s">
        <v>14</v>
      </c>
      <c r="E31">
        <v>97.4</v>
      </c>
      <c r="F31">
        <v>96.6</v>
      </c>
      <c r="G31" t="str" cm="1">
        <f t="array" ref="G31">RemoveSpecial(D31)</f>
        <v>Accountancy and Business</v>
      </c>
      <c r="H31" t="e">
        <f>VLOOKUP(G31,'course-cluster'!$A$2:$C$137,3, TRUE)</f>
        <v>#N/A</v>
      </c>
      <c r="I31" t="s">
        <v>219</v>
      </c>
    </row>
    <row r="32" spans="1:9" x14ac:dyDescent="0.55000000000000004">
      <c r="A32">
        <v>2016</v>
      </c>
      <c r="B32" t="s">
        <v>12</v>
      </c>
      <c r="C32" t="s">
        <v>18</v>
      </c>
      <c r="D32" t="s">
        <v>19</v>
      </c>
      <c r="E32">
        <v>82.4</v>
      </c>
      <c r="F32">
        <v>77.900000000000006</v>
      </c>
      <c r="G32" t="str" cm="1">
        <f t="array" ref="G32">RemoveSpecial(D32)</f>
        <v>Aerospace Engineering</v>
      </c>
      <c r="H32" t="e">
        <f>VLOOKUP(G32,'course-cluster'!$A$2:$C$137,3, TRUE)</f>
        <v>#N/A</v>
      </c>
      <c r="I32" t="s">
        <v>372</v>
      </c>
    </row>
    <row r="33" spans="1:9" x14ac:dyDescent="0.55000000000000004">
      <c r="A33">
        <v>2016</v>
      </c>
      <c r="B33" t="s">
        <v>12</v>
      </c>
      <c r="C33" t="s">
        <v>18</v>
      </c>
      <c r="D33" t="s">
        <v>181</v>
      </c>
      <c r="E33" t="s">
        <v>42</v>
      </c>
      <c r="F33" t="s">
        <v>42</v>
      </c>
      <c r="G33" t="str" cm="1">
        <f t="array" ref="G33">RemoveSpecial(D33)</f>
        <v xml:space="preserve">Aerospace Engineering and Economics </v>
      </c>
      <c r="H33" t="e">
        <f>VLOOKUP(G33,'course-cluster'!$A$2:$C$137,3, TRUE)</f>
        <v>#N/A</v>
      </c>
      <c r="I33" t="s">
        <v>372</v>
      </c>
    </row>
    <row r="34" spans="1:9" x14ac:dyDescent="0.55000000000000004">
      <c r="A34">
        <v>2016</v>
      </c>
      <c r="B34" t="s">
        <v>12</v>
      </c>
      <c r="C34" t="s">
        <v>31</v>
      </c>
      <c r="D34" t="s">
        <v>32</v>
      </c>
      <c r="E34">
        <v>79.7</v>
      </c>
      <c r="F34">
        <v>46.6</v>
      </c>
      <c r="G34" t="str" cm="1">
        <f t="array" ref="G34">RemoveSpecial(D34)</f>
        <v>Art, Design  Media</v>
      </c>
      <c r="H34" t="e">
        <f>VLOOKUP(G34,'course-cluster'!$A$2:$C$137,3, TRUE)</f>
        <v>#N/A</v>
      </c>
      <c r="I34" t="s">
        <v>354</v>
      </c>
    </row>
    <row r="35" spans="1:9" x14ac:dyDescent="0.55000000000000004">
      <c r="A35">
        <v>2016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 t="str" cm="1">
        <f t="array" ref="G35">RemoveSpecial(D35)</f>
        <v>Arts (with Education)</v>
      </c>
      <c r="H35" t="e">
        <f>VLOOKUP(G35,'course-cluster'!$A$2:$C$137,3, TRUE)</f>
        <v>#N/A</v>
      </c>
      <c r="I35" t="s">
        <v>354</v>
      </c>
    </row>
    <row r="36" spans="1:9" x14ac:dyDescent="0.55000000000000004">
      <c r="A36">
        <v>2016</v>
      </c>
      <c r="B36" t="s">
        <v>103</v>
      </c>
      <c r="C36" t="s">
        <v>128</v>
      </c>
      <c r="D36" t="s">
        <v>196</v>
      </c>
      <c r="E36">
        <v>98.5</v>
      </c>
      <c r="F36">
        <v>96</v>
      </c>
      <c r="G36" t="str" cm="1">
        <f t="array" ref="G36">RemoveSpecial(D36)</f>
        <v>Accountancy</v>
      </c>
      <c r="H36" t="e">
        <f>VLOOKUP(G36,'course-cluster'!$A$2:$C$137,3, TRUE)</f>
        <v>#N/A</v>
      </c>
      <c r="I36" t="s">
        <v>219</v>
      </c>
    </row>
    <row r="37" spans="1:9" x14ac:dyDescent="0.55000000000000004">
      <c r="A37">
        <v>2016</v>
      </c>
      <c r="B37" t="s">
        <v>103</v>
      </c>
      <c r="C37" t="s">
        <v>128</v>
      </c>
      <c r="D37" t="s">
        <v>197</v>
      </c>
      <c r="E37">
        <v>100</v>
      </c>
      <c r="F37">
        <v>100</v>
      </c>
      <c r="G37" t="str" cm="1">
        <f t="array" ref="G37">RemoveSpecial(D37)</f>
        <v>Accountancy Cum Laude and above</v>
      </c>
      <c r="H37" t="e">
        <f>VLOOKUP(G37,'course-cluster'!$A$2:$C$137,3, TRUE)</f>
        <v>#N/A</v>
      </c>
      <c r="I37" t="s">
        <v>219</v>
      </c>
    </row>
    <row r="38" spans="1:9" x14ac:dyDescent="0.55000000000000004">
      <c r="A38">
        <v>2016</v>
      </c>
      <c r="B38" t="s">
        <v>146</v>
      </c>
      <c r="C38" t="s">
        <v>235</v>
      </c>
      <c r="D38" t="s">
        <v>216</v>
      </c>
      <c r="E38">
        <v>88.2</v>
      </c>
      <c r="F38">
        <v>88.2</v>
      </c>
      <c r="G38" t="str" cm="1">
        <f t="array" ref="G38">RemoveSpecial(D38)</f>
        <v>Bachelor in Science (Diagnostic Radiography)</v>
      </c>
      <c r="H38" t="e">
        <f>VLOOKUP(G38,'course-cluster'!$A$2:$C$137,3, TRUE)</f>
        <v>#N/A</v>
      </c>
      <c r="I38" t="s">
        <v>384</v>
      </c>
    </row>
    <row r="39" spans="1:9" x14ac:dyDescent="0.55000000000000004">
      <c r="A39">
        <v>2016</v>
      </c>
      <c r="B39" t="s">
        <v>146</v>
      </c>
      <c r="C39" t="s">
        <v>235</v>
      </c>
      <c r="D39" t="s">
        <v>168</v>
      </c>
      <c r="E39">
        <v>100</v>
      </c>
      <c r="F39">
        <v>100</v>
      </c>
      <c r="G39" t="str" cm="1">
        <f t="array" ref="G39">RemoveSpecial(D39)</f>
        <v>Bachelor in Science (Occupational Therapy)</v>
      </c>
      <c r="H39" t="e">
        <f>VLOOKUP(G39,'course-cluster'!$A$2:$C$137,3, TRUE)</f>
        <v>#N/A</v>
      </c>
      <c r="I39" t="s">
        <v>384</v>
      </c>
    </row>
    <row r="40" spans="1:9" x14ac:dyDescent="0.55000000000000004">
      <c r="A40">
        <v>2016</v>
      </c>
      <c r="B40" t="s">
        <v>146</v>
      </c>
      <c r="C40" t="s">
        <v>235</v>
      </c>
      <c r="D40" t="s">
        <v>169</v>
      </c>
      <c r="E40">
        <v>100</v>
      </c>
      <c r="F40">
        <v>100</v>
      </c>
      <c r="G40" t="str" cm="1">
        <f t="array" ref="G40">RemoveSpecial(D40)</f>
        <v>Bachelor in Science (Physiotherapy)</v>
      </c>
      <c r="H40" t="e">
        <f>VLOOKUP(G40,'course-cluster'!$A$2:$C$137,3, TRUE)</f>
        <v>#N/A</v>
      </c>
      <c r="I40" t="s">
        <v>384</v>
      </c>
    </row>
    <row r="41" spans="1:9" x14ac:dyDescent="0.55000000000000004">
      <c r="A41">
        <v>2016</v>
      </c>
      <c r="B41" t="s">
        <v>146</v>
      </c>
      <c r="C41" t="s">
        <v>235</v>
      </c>
      <c r="D41" t="s">
        <v>217</v>
      </c>
      <c r="E41" t="s">
        <v>42</v>
      </c>
      <c r="F41" t="s">
        <v>42</v>
      </c>
      <c r="G41" t="str" cm="1">
        <f t="array" ref="G41">RemoveSpecial(D41)</f>
        <v xml:space="preserve">Bachelor in Science (Radiation Therapy) </v>
      </c>
      <c r="H41" t="e">
        <f>VLOOKUP(G41,'course-cluster'!$A$2:$C$137,3, TRUE)</f>
        <v>#N/A</v>
      </c>
      <c r="I41" t="s">
        <v>384</v>
      </c>
    </row>
    <row r="42" spans="1:9" x14ac:dyDescent="0.55000000000000004">
      <c r="A42">
        <v>2017</v>
      </c>
      <c r="B42" t="s">
        <v>103</v>
      </c>
      <c r="C42" t="s">
        <v>104</v>
      </c>
      <c r="D42" t="s">
        <v>196</v>
      </c>
      <c r="E42">
        <v>98</v>
      </c>
      <c r="F42">
        <v>96.6</v>
      </c>
      <c r="G42" t="str" cm="1">
        <f t="array" ref="G42">RemoveSpecial(D42)</f>
        <v>Accountancy</v>
      </c>
      <c r="H42" t="e">
        <f>VLOOKUP(G42,'course-cluster'!$A$2:$C$137,3, TRUE)</f>
        <v>#N/A</v>
      </c>
      <c r="I42" t="s">
        <v>219</v>
      </c>
    </row>
    <row r="43" spans="1:9" x14ac:dyDescent="0.55000000000000004">
      <c r="A43">
        <v>2017</v>
      </c>
      <c r="B43" t="s">
        <v>103</v>
      </c>
      <c r="C43" t="s">
        <v>104</v>
      </c>
      <c r="D43" t="s">
        <v>197</v>
      </c>
      <c r="E43">
        <v>97.8</v>
      </c>
      <c r="F43">
        <v>97.8</v>
      </c>
      <c r="G43" t="str" cm="1">
        <f t="array" ref="G43">RemoveSpecial(D43)</f>
        <v>Accountancy Cum Laude and above</v>
      </c>
      <c r="H43" t="e">
        <f>VLOOKUP(G43,'course-cluster'!$A$2:$C$137,3, TRUE)</f>
        <v>#N/A</v>
      </c>
      <c r="I43" t="s">
        <v>219</v>
      </c>
    </row>
    <row r="44" spans="1:9" x14ac:dyDescent="0.55000000000000004">
      <c r="A44">
        <v>2017</v>
      </c>
      <c r="B44" t="s">
        <v>146</v>
      </c>
      <c r="C44" t="s">
        <v>299</v>
      </c>
      <c r="D44" t="s">
        <v>300</v>
      </c>
      <c r="E44" t="s">
        <v>42</v>
      </c>
      <c r="F44" t="s">
        <v>42</v>
      </c>
      <c r="G44" t="str" cm="1">
        <f t="array" ref="G44">RemoveSpecial(D44)</f>
        <v xml:space="preserve">Bachelor in Science (Diagnostic Radiography) </v>
      </c>
      <c r="H44" t="e">
        <f>VLOOKUP(G44,'course-cluster'!$A$2:$C$137,3, TRUE)</f>
        <v>#N/A</v>
      </c>
      <c r="I44" t="s">
        <v>384</v>
      </c>
    </row>
    <row r="45" spans="1:9" x14ac:dyDescent="0.55000000000000004">
      <c r="A45">
        <v>2017</v>
      </c>
      <c r="B45" t="s">
        <v>146</v>
      </c>
      <c r="C45" t="s">
        <v>299</v>
      </c>
      <c r="D45" t="s">
        <v>168</v>
      </c>
      <c r="E45">
        <v>100</v>
      </c>
      <c r="F45">
        <v>97.1</v>
      </c>
      <c r="G45" t="str" cm="1">
        <f t="array" ref="G45">RemoveSpecial(D45)</f>
        <v>Bachelor in Science (Occupational Therapy)</v>
      </c>
      <c r="H45" t="e">
        <f>VLOOKUP(G45,'course-cluster'!$A$2:$C$137,3, TRUE)</f>
        <v>#N/A</v>
      </c>
      <c r="I45" t="s">
        <v>384</v>
      </c>
    </row>
    <row r="46" spans="1:9" x14ac:dyDescent="0.55000000000000004">
      <c r="A46">
        <v>2017</v>
      </c>
      <c r="B46" t="s">
        <v>146</v>
      </c>
      <c r="C46" t="s">
        <v>299</v>
      </c>
      <c r="D46" t="s">
        <v>169</v>
      </c>
      <c r="E46">
        <v>100</v>
      </c>
      <c r="F46">
        <v>96.8</v>
      </c>
      <c r="G46" t="str" cm="1">
        <f t="array" ref="G46">RemoveSpecial(D46)</f>
        <v>Bachelor in Science (Physiotherapy)</v>
      </c>
      <c r="H46" t="e">
        <f>VLOOKUP(G46,'course-cluster'!$A$2:$C$137,3, TRUE)</f>
        <v>#N/A</v>
      </c>
      <c r="I46" t="s">
        <v>384</v>
      </c>
    </row>
    <row r="47" spans="1:9" x14ac:dyDescent="0.55000000000000004">
      <c r="A47">
        <v>2017</v>
      </c>
      <c r="B47" t="s">
        <v>146</v>
      </c>
      <c r="C47" t="s">
        <v>299</v>
      </c>
      <c r="D47" t="s">
        <v>217</v>
      </c>
      <c r="E47" t="s">
        <v>42</v>
      </c>
      <c r="F47" t="s">
        <v>42</v>
      </c>
      <c r="G47" t="str" cm="1">
        <f t="array" ref="G47">RemoveSpecial(D47)</f>
        <v xml:space="preserve">Bachelor in Science (Radiation Therapy) </v>
      </c>
      <c r="H47" t="e">
        <f>VLOOKUP(G47,'course-cluster'!$A$2:$C$137,3, TRUE)</f>
        <v>#N/A</v>
      </c>
      <c r="I47" t="s">
        <v>384</v>
      </c>
    </row>
    <row r="48" spans="1:9" x14ac:dyDescent="0.55000000000000004">
      <c r="A48">
        <v>2018</v>
      </c>
      <c r="B48" t="s">
        <v>12</v>
      </c>
      <c r="C48" t="s">
        <v>13</v>
      </c>
      <c r="D48" t="s">
        <v>196</v>
      </c>
      <c r="E48">
        <v>94.6</v>
      </c>
      <c r="F48">
        <v>92.2</v>
      </c>
      <c r="G48" t="str" cm="1">
        <f t="array" ref="G48">RemoveSpecial(D48)</f>
        <v>Accountancy</v>
      </c>
      <c r="H48" t="e">
        <f>VLOOKUP(G48,'course-cluster'!$A$2:$C$137,3, TRUE)</f>
        <v>#N/A</v>
      </c>
      <c r="I48" t="s">
        <v>219</v>
      </c>
    </row>
    <row r="49" spans="1:9" x14ac:dyDescent="0.55000000000000004">
      <c r="A49">
        <v>2018</v>
      </c>
      <c r="B49" t="s">
        <v>12</v>
      </c>
      <c r="C49" t="s">
        <v>13</v>
      </c>
      <c r="D49" t="s">
        <v>14</v>
      </c>
      <c r="E49">
        <v>99.2</v>
      </c>
      <c r="F49">
        <v>97.7</v>
      </c>
      <c r="G49" t="str" cm="1">
        <f t="array" ref="G49">RemoveSpecial(D49)</f>
        <v>Accountancy and Business</v>
      </c>
      <c r="H49" t="e">
        <f>VLOOKUP(G49,'course-cluster'!$A$2:$C$137,3, TRUE)</f>
        <v>#N/A</v>
      </c>
      <c r="I49" t="s">
        <v>219</v>
      </c>
    </row>
    <row r="50" spans="1:9" x14ac:dyDescent="0.55000000000000004">
      <c r="A50">
        <v>2018</v>
      </c>
      <c r="B50" t="s">
        <v>12</v>
      </c>
      <c r="C50" t="s">
        <v>18</v>
      </c>
      <c r="D50" t="s">
        <v>19</v>
      </c>
      <c r="E50">
        <v>95.3</v>
      </c>
      <c r="F50">
        <v>88.4</v>
      </c>
      <c r="G50" t="str" cm="1">
        <f t="array" ref="G50">RemoveSpecial(D50)</f>
        <v>Aerospace Engineering</v>
      </c>
      <c r="H50" t="e">
        <f>VLOOKUP(G50,'course-cluster'!$A$2:$C$137,3, TRUE)</f>
        <v>#N/A</v>
      </c>
      <c r="I50" t="s">
        <v>372</v>
      </c>
    </row>
    <row r="51" spans="1:9" x14ac:dyDescent="0.55000000000000004">
      <c r="A51">
        <v>2018</v>
      </c>
      <c r="B51" t="s">
        <v>12</v>
      </c>
      <c r="C51" t="s">
        <v>18</v>
      </c>
      <c r="D51" t="s">
        <v>181</v>
      </c>
      <c r="E51" t="s">
        <v>42</v>
      </c>
      <c r="F51" t="s">
        <v>42</v>
      </c>
      <c r="G51" t="str" cm="1">
        <f t="array" ref="G51">RemoveSpecial(D51)</f>
        <v xml:space="preserve">Aerospace Engineering and Economics </v>
      </c>
      <c r="H51" t="e">
        <f>VLOOKUP(G51,'course-cluster'!$A$2:$C$137,3, TRUE)</f>
        <v>#N/A</v>
      </c>
      <c r="I51" t="s">
        <v>372</v>
      </c>
    </row>
    <row r="52" spans="1:9" x14ac:dyDescent="0.55000000000000004">
      <c r="A52">
        <v>2018</v>
      </c>
      <c r="B52" t="s">
        <v>12</v>
      </c>
      <c r="C52" t="s">
        <v>31</v>
      </c>
      <c r="D52" t="s">
        <v>32</v>
      </c>
      <c r="E52">
        <v>85.7</v>
      </c>
      <c r="F52">
        <v>53.8</v>
      </c>
      <c r="G52" t="str" cm="1">
        <f t="array" ref="G52">RemoveSpecial(D52)</f>
        <v>Art, Design  Media</v>
      </c>
      <c r="H52" t="e">
        <f>VLOOKUP(G52,'course-cluster'!$A$2:$C$137,3, TRUE)</f>
        <v>#N/A</v>
      </c>
      <c r="I52" t="s">
        <v>354</v>
      </c>
    </row>
    <row r="53" spans="1:9" x14ac:dyDescent="0.55000000000000004">
      <c r="A53">
        <v>2018</v>
      </c>
      <c r="B53" t="s">
        <v>12</v>
      </c>
      <c r="C53" t="s">
        <v>50</v>
      </c>
      <c r="D53" t="s">
        <v>315</v>
      </c>
      <c r="E53">
        <v>100</v>
      </c>
      <c r="F53">
        <v>99.2</v>
      </c>
      <c r="G53" t="str" cm="1">
        <f t="array" ref="G53">RemoveSpecial(D53)</f>
        <v>Arts (With Education)</v>
      </c>
      <c r="H53" t="e">
        <f>VLOOKUP(G53,'course-cluster'!$A$2:$C$137,3, TRUE)</f>
        <v>#N/A</v>
      </c>
      <c r="I53" t="s">
        <v>354</v>
      </c>
    </row>
    <row r="54" spans="1:9" x14ac:dyDescent="0.55000000000000004">
      <c r="A54">
        <v>2018</v>
      </c>
      <c r="B54" t="s">
        <v>146</v>
      </c>
      <c r="C54" t="s">
        <v>337</v>
      </c>
      <c r="D54" t="s">
        <v>338</v>
      </c>
      <c r="E54">
        <v>95.8</v>
      </c>
      <c r="F54">
        <v>87.5</v>
      </c>
      <c r="G54" t="str" cm="1">
        <f t="array" ref="G54">RemoveSpecial(D54)</f>
        <v xml:space="preserve">Bachelor in Science (Diagnostic Radiography) </v>
      </c>
      <c r="H54" t="e">
        <f>VLOOKUP(G54,'course-cluster'!$A$2:$C$137,3, TRUE)</f>
        <v>#N/A</v>
      </c>
      <c r="I54" t="s">
        <v>384</v>
      </c>
    </row>
    <row r="55" spans="1:9" x14ac:dyDescent="0.55000000000000004">
      <c r="A55">
        <v>2018</v>
      </c>
      <c r="B55" t="s">
        <v>146</v>
      </c>
      <c r="C55" t="s">
        <v>337</v>
      </c>
      <c r="D55" t="s">
        <v>168</v>
      </c>
      <c r="E55">
        <v>96.6</v>
      </c>
      <c r="F55">
        <v>96.6</v>
      </c>
      <c r="G55" t="str" cm="1">
        <f t="array" ref="G55">RemoveSpecial(D55)</f>
        <v>Bachelor in Science (Occupational Therapy)</v>
      </c>
      <c r="H55" t="e">
        <f>VLOOKUP(G55,'course-cluster'!$A$2:$C$137,3, TRUE)</f>
        <v>#N/A</v>
      </c>
      <c r="I55" t="s">
        <v>384</v>
      </c>
    </row>
    <row r="56" spans="1:9" x14ac:dyDescent="0.55000000000000004">
      <c r="A56">
        <v>2018</v>
      </c>
      <c r="B56" t="s">
        <v>146</v>
      </c>
      <c r="C56" t="s">
        <v>337</v>
      </c>
      <c r="D56" t="s">
        <v>169</v>
      </c>
      <c r="E56">
        <v>100</v>
      </c>
      <c r="F56">
        <v>100</v>
      </c>
      <c r="G56" t="str" cm="1">
        <f t="array" ref="G56">RemoveSpecial(D56)</f>
        <v>Bachelor in Science (Physiotherapy)</v>
      </c>
      <c r="H56" t="e">
        <f>VLOOKUP(G56,'course-cluster'!$A$2:$C$137,3, TRUE)</f>
        <v>#N/A</v>
      </c>
      <c r="I56" t="s">
        <v>384</v>
      </c>
    </row>
    <row r="57" spans="1:9" x14ac:dyDescent="0.55000000000000004">
      <c r="A57">
        <v>2018</v>
      </c>
      <c r="B57" t="s">
        <v>146</v>
      </c>
      <c r="C57" t="s">
        <v>337</v>
      </c>
      <c r="D57" t="s">
        <v>217</v>
      </c>
      <c r="E57" t="s">
        <v>42</v>
      </c>
      <c r="F57" t="s">
        <v>42</v>
      </c>
      <c r="G57" t="str" cm="1">
        <f t="array" ref="G57">RemoveSpecial(D57)</f>
        <v xml:space="preserve">Bachelor in Science (Radiation Therapy) </v>
      </c>
      <c r="H57" t="e">
        <f>VLOOKUP(G57,'course-cluster'!$A$2:$C$137,3, TRUE)</f>
        <v>#N/A</v>
      </c>
      <c r="I57" t="s">
        <v>384</v>
      </c>
    </row>
    <row r="58" spans="1:9" x14ac:dyDescent="0.55000000000000004">
      <c r="A58">
        <v>2018</v>
      </c>
      <c r="B58" t="s">
        <v>103</v>
      </c>
      <c r="C58" t="s">
        <v>128</v>
      </c>
      <c r="D58" t="s">
        <v>196</v>
      </c>
      <c r="E58">
        <v>96.4</v>
      </c>
      <c r="F58">
        <v>92.3</v>
      </c>
      <c r="G58" t="str" cm="1">
        <f t="array" ref="G58">RemoveSpecial(D58)</f>
        <v>Accountancy</v>
      </c>
      <c r="H58" t="e">
        <f>VLOOKUP(G58,'course-cluster'!$A$2:$C$137,3, TRUE)</f>
        <v>#N/A</v>
      </c>
      <c r="I58" t="s">
        <v>219</v>
      </c>
    </row>
    <row r="59" spans="1:9" x14ac:dyDescent="0.55000000000000004">
      <c r="A59">
        <v>2018</v>
      </c>
      <c r="B59" t="s">
        <v>103</v>
      </c>
      <c r="C59" t="s">
        <v>128</v>
      </c>
      <c r="D59" t="s">
        <v>340</v>
      </c>
      <c r="E59">
        <v>96.3</v>
      </c>
      <c r="F59">
        <v>95.1</v>
      </c>
      <c r="G59" t="str" cm="1">
        <f t="array" ref="G59">RemoveSpecial(D59)</f>
        <v>Accountancy (Cum Laude and above)</v>
      </c>
      <c r="H59" t="e">
        <f>VLOOKUP(G59,'course-cluster'!$A$2:$C$137,3, TRUE)</f>
        <v>#N/A</v>
      </c>
      <c r="I59" t="s">
        <v>219</v>
      </c>
    </row>
    <row r="60" spans="1:9" x14ac:dyDescent="0.55000000000000004">
      <c r="A60">
        <v>2014</v>
      </c>
      <c r="B60" t="s">
        <v>53</v>
      </c>
      <c r="C60" t="s">
        <v>72</v>
      </c>
      <c r="D60" t="s">
        <v>75</v>
      </c>
      <c r="E60">
        <v>95.3</v>
      </c>
      <c r="F60">
        <v>94.1</v>
      </c>
      <c r="G60" t="str" cm="1">
        <f t="array" ref="G60">RemoveSpecial(D60)</f>
        <v>Bachelor of Science (Project and Facilities Management)</v>
      </c>
      <c r="H60" t="str">
        <f>VLOOKUP(G60,'course-cluster'!$A$2:$C$137,3, TRUE)</f>
        <v>Sciences</v>
      </c>
      <c r="I60" t="s">
        <v>390</v>
      </c>
    </row>
    <row r="61" spans="1:9" x14ac:dyDescent="0.55000000000000004">
      <c r="A61">
        <v>2014</v>
      </c>
      <c r="B61" t="s">
        <v>53</v>
      </c>
      <c r="C61" t="s">
        <v>72</v>
      </c>
      <c r="D61" t="s">
        <v>76</v>
      </c>
      <c r="E61">
        <v>93.1</v>
      </c>
      <c r="F61">
        <v>89.2</v>
      </c>
      <c r="G61" t="str" cm="1">
        <f t="array" ref="G61">RemoveSpecial(D61)</f>
        <v>Bachelor of Science (Real Estate)</v>
      </c>
      <c r="H61" t="str">
        <f>VLOOKUP(G61,'course-cluster'!$A$2:$C$137,3, TRUE)</f>
        <v>Sciences</v>
      </c>
      <c r="I61" t="s">
        <v>390</v>
      </c>
    </row>
    <row r="62" spans="1:9" x14ac:dyDescent="0.55000000000000004">
      <c r="A62">
        <v>2014</v>
      </c>
      <c r="B62" t="s">
        <v>53</v>
      </c>
      <c r="C62" t="s">
        <v>90</v>
      </c>
      <c r="D62" t="s">
        <v>92</v>
      </c>
      <c r="E62">
        <v>100</v>
      </c>
      <c r="F62">
        <v>95.6</v>
      </c>
      <c r="G62" t="str" cm="1">
        <f t="array" ref="G62">RemoveSpecial(D62)</f>
        <v>Bachelor of Science (Nursing)</v>
      </c>
      <c r="H62" t="str">
        <f>VLOOKUP(G62,'course-cluster'!$A$2:$C$137,3, TRUE)</f>
        <v>Sciences</v>
      </c>
      <c r="I62" t="s">
        <v>390</v>
      </c>
    </row>
    <row r="63" spans="1:9" x14ac:dyDescent="0.55000000000000004">
      <c r="A63">
        <v>2014</v>
      </c>
      <c r="B63" t="s">
        <v>53</v>
      </c>
      <c r="C63" t="s">
        <v>90</v>
      </c>
      <c r="D63" t="s">
        <v>93</v>
      </c>
      <c r="E63">
        <v>100</v>
      </c>
      <c r="F63">
        <v>100</v>
      </c>
      <c r="G63" t="str" cm="1">
        <f t="array" ref="G63">RemoveSpecial(D63)</f>
        <v>Bachelor of Science (Nursing) (Hons)</v>
      </c>
      <c r="H63" t="str">
        <f>VLOOKUP(G63,'course-cluster'!$A$2:$C$137,3, TRUE)</f>
        <v>Sciences</v>
      </c>
      <c r="I63" t="s">
        <v>390</v>
      </c>
    </row>
    <row r="64" spans="1:9" x14ac:dyDescent="0.55000000000000004">
      <c r="A64">
        <v>2014</v>
      </c>
      <c r="B64" t="s">
        <v>53</v>
      </c>
      <c r="C64" t="s">
        <v>96</v>
      </c>
      <c r="D64" t="s">
        <v>100</v>
      </c>
      <c r="E64">
        <v>86.6</v>
      </c>
      <c r="F64">
        <v>75.8</v>
      </c>
      <c r="G64" t="str" cm="1">
        <f t="array" ref="G64">RemoveSpecial(D64)</f>
        <v>Bachelor of Science (Hons)</v>
      </c>
      <c r="H64" t="str">
        <f>VLOOKUP(G64,'course-cluster'!$A$2:$C$137,3, TRUE)</f>
        <v>Sciences</v>
      </c>
      <c r="I64" t="s">
        <v>390</v>
      </c>
    </row>
    <row r="65" spans="1:9" x14ac:dyDescent="0.55000000000000004">
      <c r="A65">
        <v>2014</v>
      </c>
      <c r="B65" t="s">
        <v>53</v>
      </c>
      <c r="C65" t="s">
        <v>96</v>
      </c>
      <c r="D65" t="s">
        <v>102</v>
      </c>
      <c r="E65">
        <v>98.9</v>
      </c>
      <c r="F65">
        <v>96.7</v>
      </c>
      <c r="G65" t="str" cm="1">
        <f t="array" ref="G65">RemoveSpecial(D65)</f>
        <v xml:space="preserve">Bachelor of Science (Pharmacy) (Hons) </v>
      </c>
      <c r="H65" t="str">
        <f>VLOOKUP(G65,'course-cluster'!$A$2:$C$137,3, TRUE)</f>
        <v>Sciences</v>
      </c>
      <c r="I65" t="s">
        <v>390</v>
      </c>
    </row>
    <row r="66" spans="1:9" x14ac:dyDescent="0.55000000000000004">
      <c r="A66">
        <v>2014</v>
      </c>
      <c r="B66" t="s">
        <v>103</v>
      </c>
      <c r="C66" t="s">
        <v>131</v>
      </c>
      <c r="D66" t="s">
        <v>132</v>
      </c>
      <c r="E66">
        <v>90.9</v>
      </c>
      <c r="F66">
        <v>86.4</v>
      </c>
      <c r="G66" t="str" cm="1">
        <f t="array" ref="G66">RemoveSpecial(D66)</f>
        <v>Business Management (4-year programme)</v>
      </c>
      <c r="H66" t="str">
        <f>VLOOKUP(G66,'course-cluster'!$A$2:$C$137,3, TRUE)</f>
        <v>Sciences</v>
      </c>
      <c r="I66" t="s">
        <v>390</v>
      </c>
    </row>
    <row r="67" spans="1:9" x14ac:dyDescent="0.55000000000000004">
      <c r="A67">
        <v>2014</v>
      </c>
      <c r="B67" t="s">
        <v>103</v>
      </c>
      <c r="C67" t="s">
        <v>131</v>
      </c>
      <c r="D67" t="s">
        <v>133</v>
      </c>
      <c r="E67">
        <v>94.5</v>
      </c>
      <c r="F67">
        <v>94</v>
      </c>
      <c r="G67" t="str" cm="1">
        <f t="array" ref="G67">RemoveSpecial(D67)</f>
        <v>Business Management (4-year programme) Cum Laude and above</v>
      </c>
      <c r="H67" t="str">
        <f>VLOOKUP(G67,'course-cluster'!$A$2:$C$137,3, TRUE)</f>
        <v>Sciences</v>
      </c>
      <c r="I67" t="s">
        <v>390</v>
      </c>
    </row>
    <row r="68" spans="1:9" x14ac:dyDescent="0.55000000000000004">
      <c r="A68">
        <v>2014</v>
      </c>
      <c r="B68" t="s">
        <v>103</v>
      </c>
      <c r="C68" t="s">
        <v>134</v>
      </c>
      <c r="D68" t="s">
        <v>135</v>
      </c>
      <c r="E68">
        <v>90.2</v>
      </c>
      <c r="F68">
        <v>83.9</v>
      </c>
      <c r="G68" t="str" cm="1">
        <f t="array" ref="G68">RemoveSpecial(D68)</f>
        <v>Economics (4-year programme)</v>
      </c>
      <c r="H68" t="str">
        <f>VLOOKUP(G68,'course-cluster'!$A$2:$C$137,3, TRUE)</f>
        <v>Sciences</v>
      </c>
      <c r="I68" t="s">
        <v>390</v>
      </c>
    </row>
    <row r="69" spans="1:9" x14ac:dyDescent="0.55000000000000004">
      <c r="A69">
        <v>2014</v>
      </c>
      <c r="B69" t="s">
        <v>103</v>
      </c>
      <c r="C69" t="s">
        <v>134</v>
      </c>
      <c r="D69" t="s">
        <v>136</v>
      </c>
      <c r="E69">
        <v>90.6</v>
      </c>
      <c r="F69">
        <v>89.1</v>
      </c>
      <c r="G69" t="str" cm="1">
        <f t="array" ref="G69">RemoveSpecial(D69)</f>
        <v>Economics (4-year programme) Cum Laude and above</v>
      </c>
      <c r="H69" t="str">
        <f>VLOOKUP(G69,'course-cluster'!$A$2:$C$137,3, TRUE)</f>
        <v>Sciences</v>
      </c>
      <c r="I69" t="s">
        <v>390</v>
      </c>
    </row>
    <row r="70" spans="1:9" x14ac:dyDescent="0.55000000000000004">
      <c r="A70">
        <v>2014</v>
      </c>
      <c r="B70" t="s">
        <v>103</v>
      </c>
      <c r="C70" t="s">
        <v>137</v>
      </c>
      <c r="D70" t="s">
        <v>138</v>
      </c>
      <c r="E70">
        <v>92.9</v>
      </c>
      <c r="F70">
        <v>80.599999999999994</v>
      </c>
      <c r="G70" t="str" cm="1">
        <f t="array" ref="G70">RemoveSpecial(D70)</f>
        <v>Information Systems Management (4-year programme)</v>
      </c>
      <c r="H70" t="str">
        <f>VLOOKUP(G70,'course-cluster'!$A$2:$C$137,3, TRUE)</f>
        <v>Sciences</v>
      </c>
      <c r="I70" t="s">
        <v>390</v>
      </c>
    </row>
    <row r="71" spans="1:9" x14ac:dyDescent="0.55000000000000004">
      <c r="A71">
        <v>2014</v>
      </c>
      <c r="B71" t="s">
        <v>103</v>
      </c>
      <c r="C71" t="s">
        <v>137</v>
      </c>
      <c r="D71" t="s">
        <v>139</v>
      </c>
      <c r="E71">
        <v>97.4</v>
      </c>
      <c r="F71">
        <v>84.2</v>
      </c>
      <c r="G71" t="str" cm="1">
        <f t="array" ref="G71">RemoveSpecial(D71)</f>
        <v>Information Systems Management (4-year programme) Cum Laude and above</v>
      </c>
      <c r="H71" t="str">
        <f>VLOOKUP(G71,'course-cluster'!$A$2:$C$137,3, TRUE)</f>
        <v>Sciences</v>
      </c>
      <c r="I71" t="s">
        <v>390</v>
      </c>
    </row>
    <row r="72" spans="1:9" x14ac:dyDescent="0.55000000000000004">
      <c r="A72">
        <v>2014</v>
      </c>
      <c r="B72" t="s">
        <v>103</v>
      </c>
      <c r="C72" t="s">
        <v>140</v>
      </c>
      <c r="D72" t="s">
        <v>141</v>
      </c>
      <c r="E72">
        <v>90.9</v>
      </c>
      <c r="F72">
        <v>84.1</v>
      </c>
      <c r="G72" t="str" cm="1">
        <f t="array" ref="G72">RemoveSpecial(D72)</f>
        <v>Social Sciences (4-year programme)</v>
      </c>
      <c r="H72" t="str">
        <f>VLOOKUP(G72,'course-cluster'!$A$2:$C$137,3, TRUE)</f>
        <v>Sciences</v>
      </c>
      <c r="I72" t="s">
        <v>390</v>
      </c>
    </row>
    <row r="73" spans="1:9" x14ac:dyDescent="0.55000000000000004">
      <c r="A73">
        <v>2014</v>
      </c>
      <c r="B73" t="s">
        <v>103</v>
      </c>
      <c r="C73" t="s">
        <v>140</v>
      </c>
      <c r="D73" t="s">
        <v>142</v>
      </c>
      <c r="E73">
        <v>87.5</v>
      </c>
      <c r="F73">
        <v>81.3</v>
      </c>
      <c r="G73" t="str" cm="1">
        <f t="array" ref="G73">RemoveSpecial(D73)</f>
        <v>Social Sciences (4-year programme) Cum Laude and above</v>
      </c>
      <c r="H73" t="str">
        <f>VLOOKUP(G73,'course-cluster'!$A$2:$C$137,3, TRUE)</f>
        <v>Sciences</v>
      </c>
      <c r="I73" t="s">
        <v>390</v>
      </c>
    </row>
    <row r="74" spans="1:9" x14ac:dyDescent="0.55000000000000004">
      <c r="A74">
        <v>2014</v>
      </c>
      <c r="B74" t="s">
        <v>103</v>
      </c>
      <c r="C74" t="s">
        <v>143</v>
      </c>
      <c r="D74" t="s">
        <v>144</v>
      </c>
      <c r="E74">
        <v>97.8</v>
      </c>
      <c r="F74">
        <v>95.6</v>
      </c>
      <c r="G74" t="str" cm="1">
        <f t="array" ref="G74">RemoveSpecial(D74)</f>
        <v xml:space="preserve">Law (4-year programme) </v>
      </c>
      <c r="H74" t="str">
        <f>VLOOKUP(G74,'course-cluster'!$A$2:$C$137,3, TRUE)</f>
        <v>Sciences</v>
      </c>
      <c r="I74" t="s">
        <v>390</v>
      </c>
    </row>
    <row r="75" spans="1:9" x14ac:dyDescent="0.55000000000000004">
      <c r="A75">
        <v>2014</v>
      </c>
      <c r="B75" t="s">
        <v>103</v>
      </c>
      <c r="C75" t="s">
        <v>143</v>
      </c>
      <c r="D75" t="s">
        <v>145</v>
      </c>
      <c r="E75">
        <v>97.7</v>
      </c>
      <c r="F75">
        <v>97.7</v>
      </c>
      <c r="G75" t="str" cm="1">
        <f t="array" ref="G75">RemoveSpecial(D75)</f>
        <v xml:space="preserve">Law (4-year programme) Cum Laude and above </v>
      </c>
      <c r="H75" t="str">
        <f>VLOOKUP(G75,'course-cluster'!$A$2:$C$137,3, TRUE)</f>
        <v>Sciences</v>
      </c>
      <c r="I75" t="s">
        <v>390</v>
      </c>
    </row>
    <row r="76" spans="1:9" x14ac:dyDescent="0.55000000000000004">
      <c r="A76">
        <v>2014</v>
      </c>
      <c r="B76" t="s">
        <v>146</v>
      </c>
      <c r="C76" t="s">
        <v>147</v>
      </c>
      <c r="D76" t="s">
        <v>150</v>
      </c>
      <c r="E76">
        <v>100</v>
      </c>
      <c r="F76">
        <v>100</v>
      </c>
      <c r="G76" t="str" cm="1">
        <f t="array" ref="G76">RemoveSpecial(D76)</f>
        <v>Bachelor of Science in Computer Science  Game Design</v>
      </c>
      <c r="H76" t="str">
        <f>VLOOKUP(G76,'course-cluster'!$A$2:$C$137,3, TRUE)</f>
        <v>Sciences</v>
      </c>
      <c r="I76" t="s">
        <v>390</v>
      </c>
    </row>
    <row r="77" spans="1:9" x14ac:dyDescent="0.55000000000000004">
      <c r="A77">
        <v>2014</v>
      </c>
      <c r="B77" t="s">
        <v>146</v>
      </c>
      <c r="C77" t="s">
        <v>147</v>
      </c>
      <c r="D77" t="s">
        <v>151</v>
      </c>
      <c r="E77">
        <v>100</v>
      </c>
      <c r="F77">
        <v>100</v>
      </c>
      <c r="G77" t="str" cm="1">
        <f t="array" ref="G77">RemoveSpecial(D77)</f>
        <v>Bachelor of Science in Computer Science in Real-Time Interactive Simulation</v>
      </c>
      <c r="H77" t="str">
        <f>VLOOKUP(G77,'course-cluster'!$A$2:$C$137,3, TRUE)</f>
        <v>Sciences</v>
      </c>
      <c r="I77" t="s">
        <v>390</v>
      </c>
    </row>
    <row r="78" spans="1:9" x14ac:dyDescent="0.55000000000000004">
      <c r="A78">
        <v>2014</v>
      </c>
      <c r="B78" t="s">
        <v>146</v>
      </c>
      <c r="C78" t="s">
        <v>155</v>
      </c>
      <c r="D78" t="s">
        <v>161</v>
      </c>
      <c r="E78">
        <v>75</v>
      </c>
      <c r="F78">
        <v>61.4</v>
      </c>
      <c r="G78" t="str" cm="1">
        <f t="array" ref="G78">RemoveSpecial(D78)</f>
        <v>Bachelor of Science with Honours in Food  Human Nutrition</v>
      </c>
      <c r="H78" t="str">
        <f>VLOOKUP(G78,'course-cluster'!$A$2:$C$137,3, TRUE)</f>
        <v>Sciences</v>
      </c>
      <c r="I78" t="s">
        <v>390</v>
      </c>
    </row>
    <row r="79" spans="1:9" x14ac:dyDescent="0.55000000000000004">
      <c r="A79">
        <v>2014</v>
      </c>
      <c r="B79" t="s">
        <v>146</v>
      </c>
      <c r="C79" t="s">
        <v>162</v>
      </c>
      <c r="D79" t="s">
        <v>163</v>
      </c>
      <c r="E79">
        <v>86.7</v>
      </c>
      <c r="F79">
        <v>86.7</v>
      </c>
      <c r="G79" t="str" cm="1">
        <f t="array" ref="G79">RemoveSpecial(D79)</f>
        <v>Bachelor of Science in Chemical Engineering</v>
      </c>
      <c r="H79" t="str">
        <f>VLOOKUP(G79,'course-cluster'!$A$2:$C$137,3, TRUE)</f>
        <v>Sciences</v>
      </c>
      <c r="I79" t="s">
        <v>390</v>
      </c>
    </row>
    <row r="80" spans="1:9" x14ac:dyDescent="0.55000000000000004">
      <c r="A80">
        <v>2014</v>
      </c>
      <c r="B80" t="s">
        <v>146</v>
      </c>
      <c r="C80" t="s">
        <v>162</v>
      </c>
      <c r="D80" t="s">
        <v>164</v>
      </c>
      <c r="E80">
        <v>85.7</v>
      </c>
      <c r="F80">
        <v>82.1</v>
      </c>
      <c r="G80" t="str" cm="1">
        <f t="array" ref="G80">RemoveSpecial(D80)</f>
        <v>Bachelor of Science in Electrical Engineering  Information Technology</v>
      </c>
      <c r="H80" t="str">
        <f>VLOOKUP(G80,'course-cluster'!$A$2:$C$137,3, TRUE)</f>
        <v>Sciences</v>
      </c>
      <c r="I80" t="s">
        <v>390</v>
      </c>
    </row>
    <row r="81" spans="1:9" x14ac:dyDescent="0.55000000000000004">
      <c r="A81">
        <v>2014</v>
      </c>
      <c r="B81" t="s">
        <v>146</v>
      </c>
      <c r="C81" t="s">
        <v>175</v>
      </c>
      <c r="D81" t="s">
        <v>176</v>
      </c>
      <c r="E81">
        <v>97.2</v>
      </c>
      <c r="F81">
        <v>94.4</v>
      </c>
      <c r="G81" t="str" cm="1">
        <f t="array" ref="G81">RemoveSpecial(D81)</f>
        <v>Bachelor of Science with Honours in Nursing Practice</v>
      </c>
      <c r="H81" t="str">
        <f>VLOOKUP(G81,'course-cluster'!$A$2:$C$137,3, TRUE)</f>
        <v>Sciences</v>
      </c>
      <c r="I81" t="s">
        <v>390</v>
      </c>
    </row>
    <row r="82" spans="1:9" x14ac:dyDescent="0.55000000000000004">
      <c r="A82">
        <v>2014</v>
      </c>
      <c r="B82" t="s">
        <v>146</v>
      </c>
      <c r="C82" t="s">
        <v>177</v>
      </c>
      <c r="D82" t="s">
        <v>178</v>
      </c>
      <c r="E82">
        <v>88.8</v>
      </c>
      <c r="F82">
        <v>78</v>
      </c>
      <c r="G82" t="str" cm="1">
        <f t="array" ref="G82">RemoveSpecial(D82)</f>
        <v>Bachelor of Science (Major in Hospitality Management)</v>
      </c>
      <c r="H82" t="str">
        <f>VLOOKUP(G82,'course-cluster'!$A$2:$C$137,3, TRUE)</f>
        <v>Sciences</v>
      </c>
      <c r="I82" t="s">
        <v>390</v>
      </c>
    </row>
    <row r="83" spans="1:9" x14ac:dyDescent="0.55000000000000004">
      <c r="A83">
        <v>2014</v>
      </c>
      <c r="B83" t="s">
        <v>146</v>
      </c>
      <c r="C83" t="s">
        <v>179</v>
      </c>
      <c r="D83" t="s">
        <v>180</v>
      </c>
      <c r="E83">
        <v>97.1</v>
      </c>
      <c r="F83">
        <v>97.1</v>
      </c>
      <c r="G83" t="str" cm="1">
        <f t="array" ref="G83">RemoveSpecial(D83)</f>
        <v>Bachelor of Science in Early Childhood Education</v>
      </c>
      <c r="H83" t="str">
        <f>VLOOKUP(G83,'course-cluster'!$A$2:$C$137,3, TRUE)</f>
        <v>Sciences</v>
      </c>
      <c r="I83" t="s">
        <v>390</v>
      </c>
    </row>
    <row r="84" spans="1:9" x14ac:dyDescent="0.55000000000000004">
      <c r="A84">
        <v>2015</v>
      </c>
      <c r="B84" t="s">
        <v>12</v>
      </c>
      <c r="C84" t="s">
        <v>13</v>
      </c>
      <c r="D84" t="s">
        <v>16</v>
      </c>
      <c r="E84">
        <v>92.2</v>
      </c>
      <c r="F84">
        <v>87.6</v>
      </c>
      <c r="G84" t="str" cm="1">
        <f t="array" ref="G84">RemoveSpecial(D84)</f>
        <v>Business (3-yr direct Honours Programme)</v>
      </c>
      <c r="H84" t="str">
        <f>VLOOKUP(G84,'course-cluster'!$A$2:$C$137,3, TRUE)</f>
        <v>Sciences</v>
      </c>
      <c r="I84" t="s">
        <v>390</v>
      </c>
    </row>
    <row r="85" spans="1:9" x14ac:dyDescent="0.55000000000000004">
      <c r="A85">
        <v>2015</v>
      </c>
      <c r="B85" t="s">
        <v>12</v>
      </c>
      <c r="C85" t="s">
        <v>13</v>
      </c>
      <c r="D85" t="s">
        <v>17</v>
      </c>
      <c r="E85">
        <v>100</v>
      </c>
      <c r="F85">
        <v>100</v>
      </c>
      <c r="G85" t="str" cm="1">
        <f t="array" ref="G85">RemoveSpecial(D85)</f>
        <v>Business and Computing</v>
      </c>
      <c r="H85" t="str">
        <f>VLOOKUP(G85,'course-cluster'!$A$2:$C$137,3, TRUE)</f>
        <v>Sciences</v>
      </c>
      <c r="I85" t="s">
        <v>390</v>
      </c>
    </row>
    <row r="86" spans="1:9" x14ac:dyDescent="0.55000000000000004">
      <c r="A86">
        <v>2015</v>
      </c>
      <c r="B86" t="s">
        <v>12</v>
      </c>
      <c r="C86" t="s">
        <v>18</v>
      </c>
      <c r="D86" t="s">
        <v>20</v>
      </c>
      <c r="E86">
        <v>92.6</v>
      </c>
      <c r="F86">
        <v>76.5</v>
      </c>
      <c r="G86" t="str" cm="1">
        <f t="array" ref="G86">RemoveSpecial(D86)</f>
        <v>Bioengineering</v>
      </c>
      <c r="H86" t="str">
        <f>VLOOKUP(G86,'course-cluster'!$A$2:$C$137,3, TRUE)</f>
        <v>Sciences</v>
      </c>
      <c r="I86" t="s">
        <v>390</v>
      </c>
    </row>
    <row r="87" spans="1:9" x14ac:dyDescent="0.55000000000000004">
      <c r="A87">
        <v>2015</v>
      </c>
      <c r="B87" t="s">
        <v>12</v>
      </c>
      <c r="C87" t="s">
        <v>18</v>
      </c>
      <c r="D87" t="s">
        <v>182</v>
      </c>
      <c r="E87" t="s">
        <v>42</v>
      </c>
      <c r="F87" t="s">
        <v>42</v>
      </c>
      <c r="G87" t="str" cm="1">
        <f t="array" ref="G87">RemoveSpecial(D87)</f>
        <v xml:space="preserve">Business and Computer Engineering </v>
      </c>
      <c r="H87" t="str">
        <f>VLOOKUP(G87,'course-cluster'!$A$2:$C$137,3, TRUE)</f>
        <v>Sciences</v>
      </c>
      <c r="I87" t="s">
        <v>390</v>
      </c>
    </row>
    <row r="88" spans="1:9" x14ac:dyDescent="0.55000000000000004">
      <c r="A88">
        <v>2015</v>
      </c>
      <c r="B88" t="s">
        <v>12</v>
      </c>
      <c r="C88" t="s">
        <v>18</v>
      </c>
      <c r="D88" t="s">
        <v>183</v>
      </c>
      <c r="E88">
        <v>86.8</v>
      </c>
      <c r="F88">
        <v>80.900000000000006</v>
      </c>
      <c r="G88" t="str" cm="1">
        <f t="array" ref="G88">RemoveSpecial(D88)</f>
        <v>Chemical And Biomolecular Engineering</v>
      </c>
      <c r="H88" t="str">
        <f>VLOOKUP(G88,'course-cluster'!$A$2:$C$137,3, TRUE)</f>
        <v>Sciences</v>
      </c>
      <c r="I88" t="s">
        <v>390</v>
      </c>
    </row>
    <row r="89" spans="1:9" x14ac:dyDescent="0.55000000000000004">
      <c r="A89">
        <v>2015</v>
      </c>
      <c r="B89" t="s">
        <v>12</v>
      </c>
      <c r="C89" t="s">
        <v>18</v>
      </c>
      <c r="D89" t="s">
        <v>184</v>
      </c>
      <c r="E89" t="s">
        <v>42</v>
      </c>
      <c r="F89" t="s">
        <v>42</v>
      </c>
      <c r="G89" t="str" cm="1">
        <f t="array" ref="G89">RemoveSpecial(D89)</f>
        <v xml:space="preserve">Chemical And Biomolecular Engineering and Economics </v>
      </c>
      <c r="H89" t="str">
        <f>VLOOKUP(G89,'course-cluster'!$A$2:$C$137,3, TRUE)</f>
        <v>Sciences</v>
      </c>
      <c r="I89" t="s">
        <v>390</v>
      </c>
    </row>
    <row r="90" spans="1:9" x14ac:dyDescent="0.55000000000000004">
      <c r="A90">
        <v>2015</v>
      </c>
      <c r="B90" t="s">
        <v>12</v>
      </c>
      <c r="C90" t="s">
        <v>18</v>
      </c>
      <c r="D90" t="s">
        <v>22</v>
      </c>
      <c r="E90">
        <v>85.1</v>
      </c>
      <c r="F90">
        <v>83</v>
      </c>
      <c r="G90" t="str" cm="1">
        <f t="array" ref="G90">RemoveSpecial(D90)</f>
        <v>Computer Engineering</v>
      </c>
      <c r="H90" t="str">
        <f>VLOOKUP(G90,'course-cluster'!$A$2:$C$137,3, TRUE)</f>
        <v>Sciences</v>
      </c>
      <c r="I90" t="s">
        <v>390</v>
      </c>
    </row>
    <row r="91" spans="1:9" x14ac:dyDescent="0.55000000000000004">
      <c r="A91">
        <v>2015</v>
      </c>
      <c r="B91" t="s">
        <v>12</v>
      </c>
      <c r="C91" t="s">
        <v>18</v>
      </c>
      <c r="D91" t="s">
        <v>23</v>
      </c>
      <c r="E91">
        <v>95.3</v>
      </c>
      <c r="F91">
        <v>93</v>
      </c>
      <c r="G91" t="str" cm="1">
        <f t="array" ref="G91">RemoveSpecial(D91)</f>
        <v>Civil Engineering</v>
      </c>
      <c r="H91" t="str">
        <f>VLOOKUP(G91,'course-cluster'!$A$2:$C$137,3, TRUE)</f>
        <v>Sciences</v>
      </c>
      <c r="I91" t="s">
        <v>390</v>
      </c>
    </row>
    <row r="92" spans="1:9" x14ac:dyDescent="0.55000000000000004">
      <c r="A92">
        <v>2015</v>
      </c>
      <c r="B92" t="s">
        <v>12</v>
      </c>
      <c r="C92" t="s">
        <v>18</v>
      </c>
      <c r="D92" t="s">
        <v>24</v>
      </c>
      <c r="E92">
        <v>92.4</v>
      </c>
      <c r="F92">
        <v>91.4</v>
      </c>
      <c r="G92" t="str" cm="1">
        <f t="array" ref="G92">RemoveSpecial(D92)</f>
        <v>Computer Science</v>
      </c>
      <c r="H92" t="str">
        <f>VLOOKUP(G92,'course-cluster'!$A$2:$C$137,3, TRUE)</f>
        <v>Sciences</v>
      </c>
      <c r="I92" t="s">
        <v>390</v>
      </c>
    </row>
    <row r="93" spans="1:9" x14ac:dyDescent="0.55000000000000004">
      <c r="A93">
        <v>2015</v>
      </c>
      <c r="B93" t="s">
        <v>12</v>
      </c>
      <c r="C93" t="s">
        <v>18</v>
      </c>
      <c r="D93" t="s">
        <v>185</v>
      </c>
      <c r="E93">
        <v>88.6</v>
      </c>
      <c r="F93">
        <v>86.2</v>
      </c>
      <c r="G93" t="str" cm="1">
        <f t="array" ref="G93">RemoveSpecial(D93)</f>
        <v>Electrical And Electronic Engineering</v>
      </c>
      <c r="H93" t="str">
        <f>VLOOKUP(G93,'course-cluster'!$A$2:$C$137,3, TRUE)</f>
        <v>Sciences</v>
      </c>
      <c r="I93" t="s">
        <v>390</v>
      </c>
    </row>
    <row r="94" spans="1:9" x14ac:dyDescent="0.55000000000000004">
      <c r="A94">
        <v>2015</v>
      </c>
      <c r="B94" t="s">
        <v>12</v>
      </c>
      <c r="C94" t="s">
        <v>18</v>
      </c>
      <c r="D94" t="s">
        <v>26</v>
      </c>
      <c r="E94">
        <v>89.7</v>
      </c>
      <c r="F94">
        <v>82.1</v>
      </c>
      <c r="G94" t="str" cm="1">
        <f t="array" ref="G94">RemoveSpecial(D94)</f>
        <v>Environmental Engineering</v>
      </c>
      <c r="H94" t="str">
        <f>VLOOKUP(G94,'course-cluster'!$A$2:$C$137,3, TRUE)</f>
        <v>Sciences</v>
      </c>
      <c r="I94" t="s">
        <v>390</v>
      </c>
    </row>
    <row r="95" spans="1:9" x14ac:dyDescent="0.55000000000000004">
      <c r="A95">
        <v>2015</v>
      </c>
      <c r="B95" t="s">
        <v>12</v>
      </c>
      <c r="C95" t="s">
        <v>18</v>
      </c>
      <c r="D95" t="s">
        <v>186</v>
      </c>
      <c r="E95" t="s">
        <v>42</v>
      </c>
      <c r="F95" t="s">
        <v>42</v>
      </c>
      <c r="G95" t="str" cm="1">
        <f t="array" ref="G95">RemoveSpecial(D95)</f>
        <v xml:space="preserve">Environmental Engineering and Economics </v>
      </c>
      <c r="H95" t="str">
        <f>VLOOKUP(G95,'course-cluster'!$A$2:$C$137,3, TRUE)</f>
        <v>Sciences</v>
      </c>
      <c r="I95" t="s">
        <v>390</v>
      </c>
    </row>
    <row r="96" spans="1:9" x14ac:dyDescent="0.55000000000000004">
      <c r="A96">
        <v>2015</v>
      </c>
      <c r="B96" t="s">
        <v>12</v>
      </c>
      <c r="C96" t="s">
        <v>18</v>
      </c>
      <c r="D96" t="s">
        <v>187</v>
      </c>
      <c r="E96">
        <v>87.3</v>
      </c>
      <c r="F96">
        <v>80</v>
      </c>
      <c r="G96" t="str" cm="1">
        <f t="array" ref="G96">RemoveSpecial(D96)</f>
        <v>Information Engineering And Media</v>
      </c>
      <c r="H96" t="str">
        <f>VLOOKUP(G96,'course-cluster'!$A$2:$C$137,3, TRUE)</f>
        <v>Sciences</v>
      </c>
      <c r="I96" t="s">
        <v>390</v>
      </c>
    </row>
    <row r="97" spans="1:9" x14ac:dyDescent="0.55000000000000004">
      <c r="A97">
        <v>2015</v>
      </c>
      <c r="B97" t="s">
        <v>12</v>
      </c>
      <c r="C97" t="s">
        <v>18</v>
      </c>
      <c r="D97" t="s">
        <v>188</v>
      </c>
      <c r="E97" t="s">
        <v>42</v>
      </c>
      <c r="F97" t="s">
        <v>42</v>
      </c>
      <c r="G97" t="str" cm="1">
        <f t="array" ref="G97">RemoveSpecial(D97)</f>
        <v xml:space="preserve">Information Engineering And Media and Economics </v>
      </c>
      <c r="H97" t="str">
        <f>VLOOKUP(G97,'course-cluster'!$A$2:$C$137,3, TRUE)</f>
        <v>Sciences</v>
      </c>
      <c r="I97" t="s">
        <v>390</v>
      </c>
    </row>
    <row r="98" spans="1:9" x14ac:dyDescent="0.55000000000000004">
      <c r="A98">
        <v>2015</v>
      </c>
      <c r="B98" t="s">
        <v>12</v>
      </c>
      <c r="C98" t="s">
        <v>18</v>
      </c>
      <c r="D98" t="s">
        <v>28</v>
      </c>
      <c r="E98">
        <v>82.9</v>
      </c>
      <c r="F98">
        <v>76.8</v>
      </c>
      <c r="G98" t="str" cm="1">
        <f t="array" ref="G98">RemoveSpecial(D98)</f>
        <v>Materials Engineering</v>
      </c>
      <c r="H98" t="str">
        <f>VLOOKUP(G98,'course-cluster'!$A$2:$C$137,3, TRUE)</f>
        <v>Sciences</v>
      </c>
      <c r="I98" t="s">
        <v>390</v>
      </c>
    </row>
    <row r="99" spans="1:9" x14ac:dyDescent="0.55000000000000004">
      <c r="A99">
        <v>2015</v>
      </c>
      <c r="B99" t="s">
        <v>12</v>
      </c>
      <c r="C99" t="s">
        <v>18</v>
      </c>
      <c r="D99" t="s">
        <v>29</v>
      </c>
      <c r="E99">
        <v>88</v>
      </c>
      <c r="F99">
        <v>80.7</v>
      </c>
      <c r="G99" t="str" cm="1">
        <f t="array" ref="G99">RemoveSpecial(D99)</f>
        <v>Mechanical Engineering</v>
      </c>
      <c r="H99" t="str">
        <f>VLOOKUP(G99,'course-cluster'!$A$2:$C$137,3, TRUE)</f>
        <v>Sciences</v>
      </c>
      <c r="I99" t="s">
        <v>390</v>
      </c>
    </row>
    <row r="100" spans="1:9" x14ac:dyDescent="0.55000000000000004">
      <c r="A100">
        <v>2015</v>
      </c>
      <c r="B100" t="s">
        <v>12</v>
      </c>
      <c r="C100" t="s">
        <v>18</v>
      </c>
      <c r="D100" t="s">
        <v>189</v>
      </c>
      <c r="E100" t="s">
        <v>42</v>
      </c>
      <c r="F100" t="s">
        <v>42</v>
      </c>
      <c r="G100" t="str" cm="1">
        <f t="array" ref="G100">RemoveSpecial(D100)</f>
        <v xml:space="preserve">Mechanical Engineering and Economics </v>
      </c>
      <c r="H100" t="str">
        <f>VLOOKUP(G100,'course-cluster'!$A$2:$C$137,3, TRUE)</f>
        <v>Sciences</v>
      </c>
      <c r="I100" t="s">
        <v>390</v>
      </c>
    </row>
    <row r="101" spans="1:9" x14ac:dyDescent="0.55000000000000004">
      <c r="A101">
        <v>2015</v>
      </c>
      <c r="B101" t="s">
        <v>12</v>
      </c>
      <c r="C101" t="s">
        <v>18</v>
      </c>
      <c r="D101" t="s">
        <v>30</v>
      </c>
      <c r="E101">
        <v>95</v>
      </c>
      <c r="F101">
        <v>95</v>
      </c>
      <c r="G101" t="str" cm="1">
        <f t="array" ref="G101">RemoveSpecial(D101)</f>
        <v>Maritime Studies</v>
      </c>
      <c r="H101" t="str">
        <f>VLOOKUP(G101,'course-cluster'!$A$2:$C$137,3, TRUE)</f>
        <v>Sciences</v>
      </c>
      <c r="I101" t="s">
        <v>390</v>
      </c>
    </row>
    <row r="102" spans="1:9" x14ac:dyDescent="0.55000000000000004">
      <c r="A102">
        <v>2015</v>
      </c>
      <c r="B102" t="s">
        <v>12</v>
      </c>
      <c r="C102" t="s">
        <v>31</v>
      </c>
      <c r="D102" t="s">
        <v>33</v>
      </c>
      <c r="E102">
        <v>81.8</v>
      </c>
      <c r="F102">
        <v>76.599999999999994</v>
      </c>
      <c r="G102" t="str" cm="1">
        <f t="array" ref="G102">RemoveSpecial(D102)</f>
        <v>Chinese</v>
      </c>
      <c r="H102" t="str">
        <f>VLOOKUP(G102,'course-cluster'!$A$2:$C$137,3, TRUE)</f>
        <v>Sciences</v>
      </c>
      <c r="I102" t="s">
        <v>390</v>
      </c>
    </row>
    <row r="103" spans="1:9" x14ac:dyDescent="0.55000000000000004">
      <c r="A103">
        <v>2015</v>
      </c>
      <c r="B103" t="s">
        <v>12</v>
      </c>
      <c r="C103" t="s">
        <v>31</v>
      </c>
      <c r="D103" t="s">
        <v>34</v>
      </c>
      <c r="E103">
        <v>85.1</v>
      </c>
      <c r="F103">
        <v>74.400000000000006</v>
      </c>
      <c r="G103" t="str" cm="1">
        <f t="array" ref="G103">RemoveSpecial(D103)</f>
        <v>Communication Studies</v>
      </c>
      <c r="H103" t="str">
        <f>VLOOKUP(G103,'course-cluster'!$A$2:$C$137,3, TRUE)</f>
        <v>Sciences</v>
      </c>
      <c r="I103" t="s">
        <v>390</v>
      </c>
    </row>
    <row r="104" spans="1:9" x14ac:dyDescent="0.55000000000000004">
      <c r="A104">
        <v>2015</v>
      </c>
      <c r="B104" t="s">
        <v>12</v>
      </c>
      <c r="C104" t="s">
        <v>31</v>
      </c>
      <c r="D104" t="s">
        <v>35</v>
      </c>
      <c r="E104">
        <v>87.4</v>
      </c>
      <c r="F104">
        <v>75.900000000000006</v>
      </c>
      <c r="G104" t="str" cm="1">
        <f t="array" ref="G104">RemoveSpecial(D104)</f>
        <v>Economics</v>
      </c>
      <c r="H104" t="str">
        <f>VLOOKUP(G104,'course-cluster'!$A$2:$C$137,3, TRUE)</f>
        <v>Sciences</v>
      </c>
      <c r="I104" t="s">
        <v>390</v>
      </c>
    </row>
    <row r="105" spans="1:9" x14ac:dyDescent="0.55000000000000004">
      <c r="A105">
        <v>2015</v>
      </c>
      <c r="B105" t="s">
        <v>12</v>
      </c>
      <c r="C105" t="s">
        <v>31</v>
      </c>
      <c r="D105" t="s">
        <v>36</v>
      </c>
      <c r="E105">
        <v>88</v>
      </c>
      <c r="F105">
        <v>74</v>
      </c>
      <c r="G105" t="str" cm="1">
        <f t="array" ref="G105">RemoveSpecial(D105)</f>
        <v>English</v>
      </c>
      <c r="H105" t="str">
        <f>VLOOKUP(G105,'course-cluster'!$A$2:$C$137,3, TRUE)</f>
        <v>Sciences</v>
      </c>
      <c r="I105" t="s">
        <v>390</v>
      </c>
    </row>
    <row r="106" spans="1:9" x14ac:dyDescent="0.55000000000000004">
      <c r="A106">
        <v>2015</v>
      </c>
      <c r="B106" t="s">
        <v>12</v>
      </c>
      <c r="C106" t="s">
        <v>31</v>
      </c>
      <c r="D106" t="s">
        <v>190</v>
      </c>
      <c r="E106">
        <v>88.4</v>
      </c>
      <c r="F106">
        <v>55.8</v>
      </c>
      <c r="G106" t="str" cm="1">
        <f t="array" ref="G106">RemoveSpecial(D106)</f>
        <v>Linguistics And Multilingual Studies</v>
      </c>
      <c r="H106" t="str">
        <f>VLOOKUP(G106,'course-cluster'!$A$2:$C$137,3, TRUE)</f>
        <v>Sciences</v>
      </c>
      <c r="I106" t="s">
        <v>390</v>
      </c>
    </row>
    <row r="107" spans="1:9" x14ac:dyDescent="0.55000000000000004">
      <c r="A107">
        <v>2015</v>
      </c>
      <c r="B107" t="s">
        <v>12</v>
      </c>
      <c r="C107" t="s">
        <v>31</v>
      </c>
      <c r="D107" t="s">
        <v>38</v>
      </c>
      <c r="E107">
        <v>73.3</v>
      </c>
      <c r="F107">
        <v>52</v>
      </c>
      <c r="G107" t="str" cm="1">
        <f t="array" ref="G107">RemoveSpecial(D107)</f>
        <v>Psychology</v>
      </c>
      <c r="H107" t="str">
        <f>VLOOKUP(G107,'course-cluster'!$A$2:$C$137,3, TRUE)</f>
        <v>Sciences</v>
      </c>
      <c r="I107" t="s">
        <v>390</v>
      </c>
    </row>
    <row r="108" spans="1:9" x14ac:dyDescent="0.55000000000000004">
      <c r="A108">
        <v>2015</v>
      </c>
      <c r="B108" t="s">
        <v>12</v>
      </c>
      <c r="C108" t="s">
        <v>31</v>
      </c>
      <c r="D108" t="s">
        <v>39</v>
      </c>
      <c r="E108">
        <v>85.7</v>
      </c>
      <c r="F108">
        <v>79.400000000000006</v>
      </c>
      <c r="G108" t="str" cm="1">
        <f t="array" ref="G108">RemoveSpecial(D108)</f>
        <v>Sociology</v>
      </c>
      <c r="H108" t="str">
        <f>VLOOKUP(G108,'course-cluster'!$A$2:$C$137,3, TRUE)</f>
        <v>Sciences</v>
      </c>
      <c r="I108" t="s">
        <v>390</v>
      </c>
    </row>
    <row r="109" spans="1:9" x14ac:dyDescent="0.55000000000000004">
      <c r="A109">
        <v>2015</v>
      </c>
      <c r="B109" t="s">
        <v>12</v>
      </c>
      <c r="C109" t="s">
        <v>40</v>
      </c>
      <c r="D109" t="s">
        <v>123</v>
      </c>
      <c r="E109">
        <v>100</v>
      </c>
      <c r="F109">
        <v>100</v>
      </c>
      <c r="G109" t="str" cm="1">
        <f t="array" ref="G109">RemoveSpecial(D109)</f>
        <v xml:space="preserve">Biomedical Science (Traditional Chinese Medicine) </v>
      </c>
      <c r="H109" t="str">
        <f>VLOOKUP(G109,'course-cluster'!$A$2:$C$137,3, TRUE)</f>
        <v>Sciences</v>
      </c>
      <c r="I109" t="s">
        <v>390</v>
      </c>
    </row>
    <row r="110" spans="1:9" x14ac:dyDescent="0.55000000000000004">
      <c r="A110">
        <v>2015</v>
      </c>
      <c r="B110" t="s">
        <v>12</v>
      </c>
      <c r="C110" t="s">
        <v>40</v>
      </c>
      <c r="D110" t="s">
        <v>44</v>
      </c>
      <c r="E110">
        <v>74.599999999999994</v>
      </c>
      <c r="F110">
        <v>65.3</v>
      </c>
      <c r="G110" t="str" cm="1">
        <f t="array" ref="G110">RemoveSpecial(D110)</f>
        <v>Biological Sciences</v>
      </c>
      <c r="H110" t="str">
        <f>VLOOKUP(G110,'course-cluster'!$A$2:$C$137,3, TRUE)</f>
        <v>Sciences</v>
      </c>
      <c r="I110" t="s">
        <v>390</v>
      </c>
    </row>
    <row r="111" spans="1:9" x14ac:dyDescent="0.55000000000000004">
      <c r="A111">
        <v>2015</v>
      </c>
      <c r="B111" t="s">
        <v>12</v>
      </c>
      <c r="C111" t="s">
        <v>40</v>
      </c>
      <c r="D111" t="s">
        <v>45</v>
      </c>
      <c r="E111">
        <v>83.9</v>
      </c>
      <c r="F111">
        <v>72.3</v>
      </c>
      <c r="G111" t="str" cm="1">
        <f t="array" ref="G111">RemoveSpecial(D111)</f>
        <v>Chemistry  Biological Chemistry</v>
      </c>
      <c r="H111" t="str">
        <f>VLOOKUP(G111,'course-cluster'!$A$2:$C$137,3, TRUE)</f>
        <v>Sciences</v>
      </c>
      <c r="I111" t="s">
        <v>390</v>
      </c>
    </row>
    <row r="112" spans="1:9" x14ac:dyDescent="0.55000000000000004">
      <c r="A112">
        <v>2015</v>
      </c>
      <c r="B112" t="s">
        <v>12</v>
      </c>
      <c r="C112" t="s">
        <v>40</v>
      </c>
      <c r="D112" t="s">
        <v>124</v>
      </c>
      <c r="E112">
        <v>95.3</v>
      </c>
      <c r="F112">
        <v>84.4</v>
      </c>
      <c r="G112" t="str" cm="1">
        <f t="array" ref="G112">RemoveSpecial(D112)</f>
        <v>Mathematics  Economics</v>
      </c>
      <c r="H112" t="str">
        <f>VLOOKUP(G112,'course-cluster'!$A$2:$C$137,3, TRUE)</f>
        <v>Sciences</v>
      </c>
      <c r="I112" t="s">
        <v>390</v>
      </c>
    </row>
    <row r="113" spans="1:9" x14ac:dyDescent="0.55000000000000004">
      <c r="A113">
        <v>2015</v>
      </c>
      <c r="B113" t="s">
        <v>12</v>
      </c>
      <c r="C113" t="s">
        <v>40</v>
      </c>
      <c r="D113" t="s">
        <v>47</v>
      </c>
      <c r="E113">
        <v>81.8</v>
      </c>
      <c r="F113">
        <v>72.7</v>
      </c>
      <c r="G113" t="str" cm="1">
        <f t="array" ref="G113">RemoveSpecial(D113)</f>
        <v>Mathematical Science</v>
      </c>
      <c r="H113" t="str">
        <f>VLOOKUP(G113,'course-cluster'!$A$2:$C$137,3, TRUE)</f>
        <v>Sciences</v>
      </c>
      <c r="I113" t="s">
        <v>390</v>
      </c>
    </row>
    <row r="114" spans="1:9" x14ac:dyDescent="0.55000000000000004">
      <c r="A114">
        <v>2015</v>
      </c>
      <c r="B114" t="s">
        <v>12</v>
      </c>
      <c r="C114" t="s">
        <v>40</v>
      </c>
      <c r="D114" t="s">
        <v>48</v>
      </c>
      <c r="E114">
        <v>82.1</v>
      </c>
      <c r="F114">
        <v>69.599999999999994</v>
      </c>
      <c r="G114" t="str" cm="1">
        <f t="array" ref="G114">RemoveSpecial(D114)</f>
        <v>Physics / Applied Physics</v>
      </c>
      <c r="H114" t="str">
        <f>VLOOKUP(G114,'course-cluster'!$A$2:$C$137,3, TRUE)</f>
        <v>Sciences</v>
      </c>
      <c r="I114" t="s">
        <v>390</v>
      </c>
    </row>
    <row r="115" spans="1:9" x14ac:dyDescent="0.55000000000000004">
      <c r="A115">
        <v>2015</v>
      </c>
      <c r="B115" t="s">
        <v>12</v>
      </c>
      <c r="C115" t="s">
        <v>40</v>
      </c>
      <c r="D115" t="s">
        <v>49</v>
      </c>
      <c r="E115">
        <v>90.7</v>
      </c>
      <c r="F115">
        <v>72.099999999999994</v>
      </c>
      <c r="G115" t="str" cm="1">
        <f t="array" ref="G115">RemoveSpecial(D115)</f>
        <v>Sports Science and Management</v>
      </c>
      <c r="H115" t="str">
        <f>VLOOKUP(G115,'course-cluster'!$A$2:$C$137,3, TRUE)</f>
        <v>Sciences</v>
      </c>
      <c r="I115" t="s">
        <v>390</v>
      </c>
    </row>
    <row r="116" spans="1:9" x14ac:dyDescent="0.55000000000000004">
      <c r="A116">
        <v>2015</v>
      </c>
      <c r="B116" t="s">
        <v>12</v>
      </c>
      <c r="C116" t="s">
        <v>50</v>
      </c>
      <c r="D116" t="s">
        <v>51</v>
      </c>
      <c r="E116">
        <v>100</v>
      </c>
      <c r="F116">
        <v>100</v>
      </c>
      <c r="G116" t="str" cm="1">
        <f t="array" ref="G116">RemoveSpecial(D116)</f>
        <v>Science (with Education)</v>
      </c>
      <c r="H116" t="str">
        <f>VLOOKUP(G116,'course-cluster'!$A$2:$C$137,3, TRUE)</f>
        <v>Sciences</v>
      </c>
      <c r="I116" t="s">
        <v>390</v>
      </c>
    </row>
    <row r="117" spans="1:9" x14ac:dyDescent="0.55000000000000004">
      <c r="A117">
        <v>2015</v>
      </c>
      <c r="B117" t="s">
        <v>53</v>
      </c>
      <c r="C117" t="s">
        <v>54</v>
      </c>
      <c r="D117" t="s">
        <v>57</v>
      </c>
      <c r="E117">
        <v>88.6</v>
      </c>
      <c r="F117">
        <v>79.8</v>
      </c>
      <c r="G117" t="str" cm="1">
        <f t="array" ref="G117">RemoveSpecial(D117)</f>
        <v>Bachelor of Social Sciences</v>
      </c>
      <c r="H117" t="str">
        <f>VLOOKUP(G117,'course-cluster'!$A$2:$C$137,3, TRUE)</f>
        <v>Sciences</v>
      </c>
      <c r="I117" t="s">
        <v>390</v>
      </c>
    </row>
    <row r="118" spans="1:9" x14ac:dyDescent="0.55000000000000004">
      <c r="A118">
        <v>2015</v>
      </c>
      <c r="B118" t="s">
        <v>53</v>
      </c>
      <c r="C118" t="s">
        <v>72</v>
      </c>
      <c r="D118" t="s">
        <v>75</v>
      </c>
      <c r="E118">
        <v>94.3</v>
      </c>
      <c r="F118">
        <v>90.8</v>
      </c>
      <c r="G118" t="str" cm="1">
        <f t="array" ref="G118">RemoveSpecial(D118)</f>
        <v>Bachelor of Science (Project and Facilities Management)</v>
      </c>
      <c r="H118" t="str">
        <f>VLOOKUP(G118,'course-cluster'!$A$2:$C$137,3, TRUE)</f>
        <v>Sciences</v>
      </c>
      <c r="I118" t="s">
        <v>390</v>
      </c>
    </row>
    <row r="119" spans="1:9" x14ac:dyDescent="0.55000000000000004">
      <c r="A119">
        <v>2015</v>
      </c>
      <c r="B119" t="s">
        <v>53</v>
      </c>
      <c r="C119" t="s">
        <v>72</v>
      </c>
      <c r="D119" t="s">
        <v>76</v>
      </c>
      <c r="E119">
        <v>93.9</v>
      </c>
      <c r="F119">
        <v>89.6</v>
      </c>
      <c r="G119" t="str" cm="1">
        <f t="array" ref="G119">RemoveSpecial(D119)</f>
        <v>Bachelor of Science (Real Estate)</v>
      </c>
      <c r="H119" t="str">
        <f>VLOOKUP(G119,'course-cluster'!$A$2:$C$137,3, TRUE)</f>
        <v>Sciences</v>
      </c>
      <c r="I119" t="s">
        <v>390</v>
      </c>
    </row>
    <row r="120" spans="1:9" x14ac:dyDescent="0.55000000000000004">
      <c r="A120">
        <v>2015</v>
      </c>
      <c r="B120" t="s">
        <v>53</v>
      </c>
      <c r="C120" t="s">
        <v>90</v>
      </c>
      <c r="D120" t="s">
        <v>92</v>
      </c>
      <c r="E120">
        <v>97.3</v>
      </c>
      <c r="F120">
        <v>97.3</v>
      </c>
      <c r="G120" t="str" cm="1">
        <f t="array" ref="G120">RemoveSpecial(D120)</f>
        <v>Bachelor of Science (Nursing)</v>
      </c>
      <c r="H120" t="str">
        <f>VLOOKUP(G120,'course-cluster'!$A$2:$C$137,3, TRUE)</f>
        <v>Sciences</v>
      </c>
      <c r="I120" t="s">
        <v>390</v>
      </c>
    </row>
    <row r="121" spans="1:9" x14ac:dyDescent="0.55000000000000004">
      <c r="A121">
        <v>2015</v>
      </c>
      <c r="B121" t="s">
        <v>53</v>
      </c>
      <c r="C121" t="s">
        <v>90</v>
      </c>
      <c r="D121" t="s">
        <v>93</v>
      </c>
      <c r="E121">
        <v>100</v>
      </c>
      <c r="F121">
        <v>100</v>
      </c>
      <c r="G121" t="str" cm="1">
        <f t="array" ref="G121">RemoveSpecial(D121)</f>
        <v>Bachelor of Science (Nursing) (Hons)</v>
      </c>
      <c r="H121" t="str">
        <f>VLOOKUP(G121,'course-cluster'!$A$2:$C$137,3, TRUE)</f>
        <v>Sciences</v>
      </c>
      <c r="I121" t="s">
        <v>390</v>
      </c>
    </row>
    <row r="122" spans="1:9" x14ac:dyDescent="0.55000000000000004">
      <c r="A122">
        <v>2015</v>
      </c>
      <c r="B122" t="s">
        <v>53</v>
      </c>
      <c r="C122" t="s">
        <v>96</v>
      </c>
      <c r="D122" t="s">
        <v>100</v>
      </c>
      <c r="E122">
        <v>83.9</v>
      </c>
      <c r="F122">
        <v>76.2</v>
      </c>
      <c r="G122" t="str" cm="1">
        <f t="array" ref="G122">RemoveSpecial(D122)</f>
        <v>Bachelor of Science (Hons)</v>
      </c>
      <c r="H122" t="str">
        <f>VLOOKUP(G122,'course-cluster'!$A$2:$C$137,3, TRUE)</f>
        <v>Sciences</v>
      </c>
      <c r="I122" t="s">
        <v>390</v>
      </c>
    </row>
    <row r="123" spans="1:9" x14ac:dyDescent="0.55000000000000004">
      <c r="A123">
        <v>2015</v>
      </c>
      <c r="B123" t="s">
        <v>53</v>
      </c>
      <c r="C123" t="s">
        <v>96</v>
      </c>
      <c r="D123" t="s">
        <v>102</v>
      </c>
      <c r="E123">
        <v>99</v>
      </c>
      <c r="F123">
        <v>97.9</v>
      </c>
      <c r="G123" t="str" cm="1">
        <f t="array" ref="G123">RemoveSpecial(D123)</f>
        <v xml:space="preserve">Bachelor of Science (Pharmacy) (Hons) </v>
      </c>
      <c r="H123" t="str">
        <f>VLOOKUP(G123,'course-cluster'!$A$2:$C$137,3, TRUE)</f>
        <v>Sciences</v>
      </c>
      <c r="I123" t="s">
        <v>390</v>
      </c>
    </row>
    <row r="124" spans="1:9" x14ac:dyDescent="0.55000000000000004">
      <c r="A124">
        <v>2015</v>
      </c>
      <c r="B124" t="s">
        <v>103</v>
      </c>
      <c r="C124" t="s">
        <v>131</v>
      </c>
      <c r="D124" t="s">
        <v>198</v>
      </c>
      <c r="E124">
        <v>93.9</v>
      </c>
      <c r="F124">
        <v>88.2</v>
      </c>
      <c r="G124" t="str" cm="1">
        <f t="array" ref="G124">RemoveSpecial(D124)</f>
        <v>Business Management</v>
      </c>
      <c r="H124" t="str">
        <f>VLOOKUP(G124,'course-cluster'!$A$2:$C$137,3, TRUE)</f>
        <v>Sciences</v>
      </c>
      <c r="I124" t="s">
        <v>390</v>
      </c>
    </row>
    <row r="125" spans="1:9" x14ac:dyDescent="0.55000000000000004">
      <c r="A125">
        <v>2015</v>
      </c>
      <c r="B125" t="s">
        <v>103</v>
      </c>
      <c r="C125" t="s">
        <v>131</v>
      </c>
      <c r="D125" t="s">
        <v>199</v>
      </c>
      <c r="E125">
        <v>98.3</v>
      </c>
      <c r="F125">
        <v>93.3</v>
      </c>
      <c r="G125" t="str" cm="1">
        <f t="array" ref="G125">RemoveSpecial(D125)</f>
        <v>Business Management Cum Laude and above</v>
      </c>
      <c r="H125" t="str">
        <f>VLOOKUP(G125,'course-cluster'!$A$2:$C$137,3, TRUE)</f>
        <v>Sciences</v>
      </c>
      <c r="I125" t="s">
        <v>390</v>
      </c>
    </row>
    <row r="126" spans="1:9" x14ac:dyDescent="0.55000000000000004">
      <c r="A126">
        <v>2015</v>
      </c>
      <c r="B126" t="s">
        <v>103</v>
      </c>
      <c r="C126" t="s">
        <v>134</v>
      </c>
      <c r="D126" t="s">
        <v>35</v>
      </c>
      <c r="E126">
        <v>90.3</v>
      </c>
      <c r="F126">
        <v>85.8</v>
      </c>
      <c r="G126" t="str" cm="1">
        <f t="array" ref="G126">RemoveSpecial(D126)</f>
        <v>Economics</v>
      </c>
      <c r="H126" t="str">
        <f>VLOOKUP(G126,'course-cluster'!$A$2:$C$137,3, TRUE)</f>
        <v>Sciences</v>
      </c>
      <c r="I126" t="s">
        <v>390</v>
      </c>
    </row>
    <row r="127" spans="1:9" x14ac:dyDescent="0.55000000000000004">
      <c r="A127">
        <v>2015</v>
      </c>
      <c r="B127" t="s">
        <v>103</v>
      </c>
      <c r="C127" t="s">
        <v>134</v>
      </c>
      <c r="D127" t="s">
        <v>200</v>
      </c>
      <c r="E127">
        <v>98.2</v>
      </c>
      <c r="F127">
        <v>92.7</v>
      </c>
      <c r="G127" t="str" cm="1">
        <f t="array" ref="G127">RemoveSpecial(D127)</f>
        <v>Economics Cum Laude and above</v>
      </c>
      <c r="H127" t="str">
        <f>VLOOKUP(G127,'course-cluster'!$A$2:$C$137,3, TRUE)</f>
        <v>Sciences</v>
      </c>
      <c r="I127" t="s">
        <v>390</v>
      </c>
    </row>
    <row r="128" spans="1:9" x14ac:dyDescent="0.55000000000000004">
      <c r="A128">
        <v>2015</v>
      </c>
      <c r="B128" t="s">
        <v>103</v>
      </c>
      <c r="C128" t="s">
        <v>137</v>
      </c>
      <c r="D128" t="s">
        <v>201</v>
      </c>
      <c r="E128">
        <v>94.8</v>
      </c>
      <c r="F128">
        <v>85.9</v>
      </c>
      <c r="G128" t="str" cm="1">
        <f t="array" ref="G128">RemoveSpecial(D128)</f>
        <v>Information Systems Management</v>
      </c>
      <c r="H128" t="str">
        <f>VLOOKUP(G128,'course-cluster'!$A$2:$C$137,3, TRUE)</f>
        <v>Sciences</v>
      </c>
      <c r="I128" t="s">
        <v>390</v>
      </c>
    </row>
    <row r="129" spans="1:9" x14ac:dyDescent="0.55000000000000004">
      <c r="A129">
        <v>2015</v>
      </c>
      <c r="B129" t="s">
        <v>103</v>
      </c>
      <c r="C129" t="s">
        <v>137</v>
      </c>
      <c r="D129" t="s">
        <v>202</v>
      </c>
      <c r="E129">
        <v>97.4</v>
      </c>
      <c r="F129">
        <v>92.1</v>
      </c>
      <c r="G129" t="str" cm="1">
        <f t="array" ref="G129">RemoveSpecial(D129)</f>
        <v>Information Systems Management Cum Laude and above</v>
      </c>
      <c r="H129" t="str">
        <f>VLOOKUP(G129,'course-cluster'!$A$2:$C$137,3, TRUE)</f>
        <v>Sciences</v>
      </c>
      <c r="I129" t="s">
        <v>390</v>
      </c>
    </row>
    <row r="130" spans="1:9" x14ac:dyDescent="0.55000000000000004">
      <c r="A130">
        <v>2015</v>
      </c>
      <c r="B130" t="s">
        <v>103</v>
      </c>
      <c r="C130" t="s">
        <v>140</v>
      </c>
      <c r="D130" t="s">
        <v>203</v>
      </c>
      <c r="E130">
        <v>89</v>
      </c>
      <c r="F130">
        <v>83</v>
      </c>
      <c r="G130" t="str" cm="1">
        <f t="array" ref="G130">RemoveSpecial(D130)</f>
        <v>Social Sciences</v>
      </c>
      <c r="H130" t="str">
        <f>VLOOKUP(G130,'course-cluster'!$A$2:$C$137,3, TRUE)</f>
        <v>Sciences</v>
      </c>
      <c r="I130" t="s">
        <v>390</v>
      </c>
    </row>
    <row r="131" spans="1:9" x14ac:dyDescent="0.55000000000000004">
      <c r="A131">
        <v>2015</v>
      </c>
      <c r="B131" t="s">
        <v>103</v>
      </c>
      <c r="C131" t="s">
        <v>140</v>
      </c>
      <c r="D131" t="s">
        <v>204</v>
      </c>
      <c r="E131">
        <v>93.1</v>
      </c>
      <c r="F131">
        <v>89.7</v>
      </c>
      <c r="G131" t="str" cm="1">
        <f t="array" ref="G131">RemoveSpecial(D131)</f>
        <v>Social Sciences Cum Laude and above</v>
      </c>
      <c r="H131" t="str">
        <f>VLOOKUP(G131,'course-cluster'!$A$2:$C$137,3, TRUE)</f>
        <v>Sciences</v>
      </c>
      <c r="I131" t="s">
        <v>390</v>
      </c>
    </row>
    <row r="132" spans="1:9" x14ac:dyDescent="0.55000000000000004">
      <c r="A132">
        <v>2015</v>
      </c>
      <c r="B132" t="s">
        <v>103</v>
      </c>
      <c r="C132" t="s">
        <v>143</v>
      </c>
      <c r="D132" t="s">
        <v>205</v>
      </c>
      <c r="E132">
        <v>99</v>
      </c>
      <c r="F132">
        <v>99</v>
      </c>
      <c r="G132" t="str" cm="1">
        <f t="array" ref="G132">RemoveSpecial(D132)</f>
        <v xml:space="preserve">Law </v>
      </c>
      <c r="H132" t="str">
        <f>VLOOKUP(G132,'course-cluster'!$A$2:$C$137,3, TRUE)</f>
        <v>Sciences</v>
      </c>
      <c r="I132" t="s">
        <v>390</v>
      </c>
    </row>
    <row r="133" spans="1:9" x14ac:dyDescent="0.55000000000000004">
      <c r="A133">
        <v>2015</v>
      </c>
      <c r="B133" t="s">
        <v>103</v>
      </c>
      <c r="C133" t="s">
        <v>143</v>
      </c>
      <c r="D133" t="s">
        <v>206</v>
      </c>
      <c r="E133">
        <v>100</v>
      </c>
      <c r="F133">
        <v>100</v>
      </c>
      <c r="G133" t="str" cm="1">
        <f t="array" ref="G133">RemoveSpecial(D133)</f>
        <v xml:space="preserve">Law Cum Laude and above </v>
      </c>
      <c r="H133" t="str">
        <f>VLOOKUP(G133,'course-cluster'!$A$2:$C$137,3, TRUE)</f>
        <v>Sciences</v>
      </c>
      <c r="I133" t="s">
        <v>390</v>
      </c>
    </row>
    <row r="134" spans="1:9" x14ac:dyDescent="0.55000000000000004">
      <c r="A134">
        <v>2015</v>
      </c>
      <c r="B134" t="s">
        <v>146</v>
      </c>
      <c r="C134" t="s">
        <v>147</v>
      </c>
      <c r="D134" t="s">
        <v>213</v>
      </c>
      <c r="E134" t="s">
        <v>42</v>
      </c>
      <c r="F134" t="s">
        <v>42</v>
      </c>
      <c r="G134" t="str" cm="1">
        <f t="array" ref="G134">RemoveSpecial(D134)</f>
        <v xml:space="preserve">Bachelor of Science in Computer Science  Game Design </v>
      </c>
      <c r="H134" t="str">
        <f>VLOOKUP(G134,'course-cluster'!$A$2:$C$137,3, TRUE)</f>
        <v>Sciences</v>
      </c>
      <c r="I134" t="s">
        <v>390</v>
      </c>
    </row>
    <row r="135" spans="1:9" x14ac:dyDescent="0.55000000000000004">
      <c r="A135">
        <v>2015</v>
      </c>
      <c r="B135" t="s">
        <v>146</v>
      </c>
      <c r="C135" t="s">
        <v>147</v>
      </c>
      <c r="D135" t="s">
        <v>151</v>
      </c>
      <c r="E135">
        <v>95.2</v>
      </c>
      <c r="F135">
        <v>90.5</v>
      </c>
      <c r="G135" t="str" cm="1">
        <f t="array" ref="G135">RemoveSpecial(D135)</f>
        <v>Bachelor of Science in Computer Science in Real-Time Interactive Simulation</v>
      </c>
      <c r="H135" t="str">
        <f>VLOOKUP(G135,'course-cluster'!$A$2:$C$137,3, TRUE)</f>
        <v>Sciences</v>
      </c>
      <c r="I135" t="s">
        <v>390</v>
      </c>
    </row>
    <row r="136" spans="1:9" x14ac:dyDescent="0.55000000000000004">
      <c r="A136">
        <v>2015</v>
      </c>
      <c r="B136" t="s">
        <v>146</v>
      </c>
      <c r="C136" t="s">
        <v>155</v>
      </c>
      <c r="D136" t="s">
        <v>161</v>
      </c>
      <c r="E136">
        <v>89.2</v>
      </c>
      <c r="F136">
        <v>81.099999999999994</v>
      </c>
      <c r="G136" t="str" cm="1">
        <f t="array" ref="G136">RemoveSpecial(D136)</f>
        <v>Bachelor of Science with Honours in Food  Human Nutrition</v>
      </c>
      <c r="H136" t="str">
        <f>VLOOKUP(G136,'course-cluster'!$A$2:$C$137,3, TRUE)</f>
        <v>Sciences</v>
      </c>
      <c r="I136" t="s">
        <v>390</v>
      </c>
    </row>
    <row r="137" spans="1:9" x14ac:dyDescent="0.55000000000000004">
      <c r="A137">
        <v>2015</v>
      </c>
      <c r="B137" t="s">
        <v>146</v>
      </c>
      <c r="C137" t="s">
        <v>162</v>
      </c>
      <c r="D137" t="s">
        <v>163</v>
      </c>
      <c r="E137">
        <v>87.5</v>
      </c>
      <c r="F137">
        <v>79.2</v>
      </c>
      <c r="G137" t="str" cm="1">
        <f t="array" ref="G137">RemoveSpecial(D137)</f>
        <v>Bachelor of Science in Chemical Engineering</v>
      </c>
      <c r="H137" t="str">
        <f>VLOOKUP(G137,'course-cluster'!$A$2:$C$137,3, TRUE)</f>
        <v>Sciences</v>
      </c>
      <c r="I137" t="s">
        <v>390</v>
      </c>
    </row>
    <row r="138" spans="1:9" x14ac:dyDescent="0.55000000000000004">
      <c r="A138">
        <v>2015</v>
      </c>
      <c r="B138" t="s">
        <v>146</v>
      </c>
      <c r="C138" t="s">
        <v>162</v>
      </c>
      <c r="D138" t="s">
        <v>164</v>
      </c>
      <c r="E138">
        <v>100</v>
      </c>
      <c r="F138">
        <v>90</v>
      </c>
      <c r="G138" t="str" cm="1">
        <f t="array" ref="G138">RemoveSpecial(D138)</f>
        <v>Bachelor of Science in Electrical Engineering  Information Technology</v>
      </c>
      <c r="H138" t="str">
        <f>VLOOKUP(G138,'course-cluster'!$A$2:$C$137,3, TRUE)</f>
        <v>Sciences</v>
      </c>
      <c r="I138" t="s">
        <v>390</v>
      </c>
    </row>
    <row r="139" spans="1:9" x14ac:dyDescent="0.55000000000000004">
      <c r="A139">
        <v>2015</v>
      </c>
      <c r="B139" t="s">
        <v>146</v>
      </c>
      <c r="C139" t="s">
        <v>170</v>
      </c>
      <c r="D139" t="s">
        <v>218</v>
      </c>
      <c r="E139">
        <v>95.6</v>
      </c>
      <c r="F139">
        <v>86.7</v>
      </c>
      <c r="G139" t="str" cm="1">
        <f t="array" ref="G139">RemoveSpecial(D139)</f>
        <v>Bachelor of Science with Honours in Computing Science</v>
      </c>
      <c r="H139" t="str">
        <f>VLOOKUP(G139,'course-cluster'!$A$2:$C$137,3, TRUE)</f>
        <v>Sciences</v>
      </c>
      <c r="I139" t="s">
        <v>390</v>
      </c>
    </row>
    <row r="140" spans="1:9" x14ac:dyDescent="0.55000000000000004">
      <c r="A140">
        <v>2015</v>
      </c>
      <c r="B140" t="s">
        <v>146</v>
      </c>
      <c r="C140" t="s">
        <v>175</v>
      </c>
      <c r="D140" t="s">
        <v>176</v>
      </c>
      <c r="E140">
        <v>98.3</v>
      </c>
      <c r="F140">
        <v>96.7</v>
      </c>
      <c r="G140" t="str" cm="1">
        <f t="array" ref="G140">RemoveSpecial(D140)</f>
        <v>Bachelor of Science with Honours in Nursing Practice</v>
      </c>
      <c r="H140" t="str">
        <f>VLOOKUP(G140,'course-cluster'!$A$2:$C$137,3, TRUE)</f>
        <v>Sciences</v>
      </c>
      <c r="I140" t="s">
        <v>390</v>
      </c>
    </row>
    <row r="141" spans="1:9" x14ac:dyDescent="0.55000000000000004">
      <c r="A141">
        <v>2015</v>
      </c>
      <c r="B141" t="s">
        <v>146</v>
      </c>
      <c r="C141" t="s">
        <v>177</v>
      </c>
      <c r="D141" t="s">
        <v>178</v>
      </c>
      <c r="E141">
        <v>89.9</v>
      </c>
      <c r="F141">
        <v>82.6</v>
      </c>
      <c r="G141" t="str" cm="1">
        <f t="array" ref="G141">RemoveSpecial(D141)</f>
        <v>Bachelor of Science (Major in Hospitality Management)</v>
      </c>
      <c r="H141" t="str">
        <f>VLOOKUP(G141,'course-cluster'!$A$2:$C$137,3, TRUE)</f>
        <v>Sciences</v>
      </c>
      <c r="I141" t="s">
        <v>390</v>
      </c>
    </row>
    <row r="142" spans="1:9" x14ac:dyDescent="0.55000000000000004">
      <c r="A142">
        <v>2015</v>
      </c>
      <c r="B142" t="s">
        <v>146</v>
      </c>
      <c r="C142" t="s">
        <v>179</v>
      </c>
      <c r="D142" t="s">
        <v>180</v>
      </c>
      <c r="E142">
        <v>100</v>
      </c>
      <c r="F142">
        <v>96.4</v>
      </c>
      <c r="G142" t="str" cm="1">
        <f t="array" ref="G142">RemoveSpecial(D142)</f>
        <v>Bachelor of Science in Early Childhood Education</v>
      </c>
      <c r="H142" t="str">
        <f>VLOOKUP(G142,'course-cluster'!$A$2:$C$137,3, TRUE)</f>
        <v>Sciences</v>
      </c>
      <c r="I142" t="s">
        <v>390</v>
      </c>
    </row>
    <row r="143" spans="1:9" x14ac:dyDescent="0.55000000000000004">
      <c r="A143">
        <v>2016</v>
      </c>
      <c r="B143" t="s">
        <v>12</v>
      </c>
      <c r="C143" t="s">
        <v>13</v>
      </c>
      <c r="D143" t="s">
        <v>219</v>
      </c>
      <c r="E143">
        <v>89.6</v>
      </c>
      <c r="F143">
        <v>77.099999999999994</v>
      </c>
      <c r="G143" t="str" cm="1">
        <f t="array" ref="G143">RemoveSpecial(D143)</f>
        <v>Business</v>
      </c>
      <c r="H143" t="str">
        <f>VLOOKUP(G143,'course-cluster'!$A$2:$C$137,3, TRUE)</f>
        <v>Sciences</v>
      </c>
      <c r="I143" t="s">
        <v>390</v>
      </c>
    </row>
    <row r="144" spans="1:9" x14ac:dyDescent="0.55000000000000004">
      <c r="A144">
        <v>2016</v>
      </c>
      <c r="B144" t="s">
        <v>12</v>
      </c>
      <c r="C144" t="s">
        <v>13</v>
      </c>
      <c r="D144" t="s">
        <v>17</v>
      </c>
      <c r="E144">
        <v>94.4</v>
      </c>
      <c r="F144">
        <v>94.4</v>
      </c>
      <c r="G144" t="str" cm="1">
        <f t="array" ref="G144">RemoveSpecial(D144)</f>
        <v>Business and Computing</v>
      </c>
      <c r="H144" t="str">
        <f>VLOOKUP(G144,'course-cluster'!$A$2:$C$137,3, TRUE)</f>
        <v>Sciences</v>
      </c>
      <c r="I144" t="s">
        <v>390</v>
      </c>
    </row>
    <row r="145" spans="1:9" x14ac:dyDescent="0.55000000000000004">
      <c r="A145">
        <v>2016</v>
      </c>
      <c r="B145" t="s">
        <v>12</v>
      </c>
      <c r="C145" t="s">
        <v>18</v>
      </c>
      <c r="D145" t="s">
        <v>20</v>
      </c>
      <c r="E145">
        <v>77.8</v>
      </c>
      <c r="F145">
        <v>63.9</v>
      </c>
      <c r="G145" t="str" cm="1">
        <f t="array" ref="G145">RemoveSpecial(D145)</f>
        <v>Bioengineering</v>
      </c>
      <c r="H145" t="str">
        <f>VLOOKUP(G145,'course-cluster'!$A$2:$C$137,3, TRUE)</f>
        <v>Sciences</v>
      </c>
      <c r="I145" t="s">
        <v>390</v>
      </c>
    </row>
    <row r="146" spans="1:9" x14ac:dyDescent="0.55000000000000004">
      <c r="A146">
        <v>2016</v>
      </c>
      <c r="B146" t="s">
        <v>12</v>
      </c>
      <c r="C146" t="s">
        <v>18</v>
      </c>
      <c r="D146" t="s">
        <v>182</v>
      </c>
      <c r="E146" t="s">
        <v>42</v>
      </c>
      <c r="F146" t="s">
        <v>42</v>
      </c>
      <c r="G146" t="str" cm="1">
        <f t="array" ref="G146">RemoveSpecial(D146)</f>
        <v xml:space="preserve">Business and Computer Engineering </v>
      </c>
      <c r="H146" t="str">
        <f>VLOOKUP(G146,'course-cluster'!$A$2:$C$137,3, TRUE)</f>
        <v>Sciences</v>
      </c>
      <c r="I146" t="s">
        <v>390</v>
      </c>
    </row>
    <row r="147" spans="1:9" x14ac:dyDescent="0.55000000000000004">
      <c r="A147">
        <v>2016</v>
      </c>
      <c r="B147" t="s">
        <v>12</v>
      </c>
      <c r="C147" t="s">
        <v>18</v>
      </c>
      <c r="D147" t="s">
        <v>183</v>
      </c>
      <c r="E147">
        <v>80.599999999999994</v>
      </c>
      <c r="F147">
        <v>72.599999999999994</v>
      </c>
      <c r="G147" t="str" cm="1">
        <f t="array" ref="G147">RemoveSpecial(D147)</f>
        <v>Chemical And Biomolecular Engineering</v>
      </c>
      <c r="H147" t="str">
        <f>VLOOKUP(G147,'course-cluster'!$A$2:$C$137,3, TRUE)</f>
        <v>Sciences</v>
      </c>
      <c r="I147" t="s">
        <v>390</v>
      </c>
    </row>
    <row r="148" spans="1:9" x14ac:dyDescent="0.55000000000000004">
      <c r="A148">
        <v>2016</v>
      </c>
      <c r="B148" t="s">
        <v>12</v>
      </c>
      <c r="C148" t="s">
        <v>18</v>
      </c>
      <c r="D148" t="s">
        <v>23</v>
      </c>
      <c r="E148">
        <v>92.4</v>
      </c>
      <c r="F148">
        <v>91.6</v>
      </c>
      <c r="G148" t="str" cm="1">
        <f t="array" ref="G148">RemoveSpecial(D148)</f>
        <v>Civil Engineering</v>
      </c>
      <c r="H148" t="str">
        <f>VLOOKUP(G148,'course-cluster'!$A$2:$C$137,3, TRUE)</f>
        <v>Sciences</v>
      </c>
      <c r="I148" t="s">
        <v>390</v>
      </c>
    </row>
    <row r="149" spans="1:9" x14ac:dyDescent="0.55000000000000004">
      <c r="A149">
        <v>2016</v>
      </c>
      <c r="B149" t="s">
        <v>12</v>
      </c>
      <c r="C149" t="s">
        <v>18</v>
      </c>
      <c r="D149" t="s">
        <v>22</v>
      </c>
      <c r="E149">
        <v>83.3</v>
      </c>
      <c r="F149">
        <v>75.900000000000006</v>
      </c>
      <c r="G149" t="str" cm="1">
        <f t="array" ref="G149">RemoveSpecial(D149)</f>
        <v>Computer Engineering</v>
      </c>
      <c r="H149" t="str">
        <f>VLOOKUP(G149,'course-cluster'!$A$2:$C$137,3, TRUE)</f>
        <v>Sciences</v>
      </c>
      <c r="I149" t="s">
        <v>390</v>
      </c>
    </row>
    <row r="150" spans="1:9" x14ac:dyDescent="0.55000000000000004">
      <c r="A150">
        <v>2016</v>
      </c>
      <c r="B150" t="s">
        <v>12</v>
      </c>
      <c r="C150" t="s">
        <v>18</v>
      </c>
      <c r="D150" t="s">
        <v>24</v>
      </c>
      <c r="E150">
        <v>94.6</v>
      </c>
      <c r="F150">
        <v>91.4</v>
      </c>
      <c r="G150" t="str" cm="1">
        <f t="array" ref="G150">RemoveSpecial(D150)</f>
        <v>Computer Science</v>
      </c>
      <c r="H150" t="str">
        <f>VLOOKUP(G150,'course-cluster'!$A$2:$C$137,3, TRUE)</f>
        <v>Sciences</v>
      </c>
      <c r="I150" t="s">
        <v>390</v>
      </c>
    </row>
    <row r="151" spans="1:9" x14ac:dyDescent="0.55000000000000004">
      <c r="A151">
        <v>2016</v>
      </c>
      <c r="B151" t="s">
        <v>12</v>
      </c>
      <c r="C151" t="s">
        <v>18</v>
      </c>
      <c r="D151" t="s">
        <v>185</v>
      </c>
      <c r="E151">
        <v>89.1</v>
      </c>
      <c r="F151">
        <v>83.6</v>
      </c>
      <c r="G151" t="str" cm="1">
        <f t="array" ref="G151">RemoveSpecial(D151)</f>
        <v>Electrical And Electronic Engineering</v>
      </c>
      <c r="H151" t="str">
        <f>VLOOKUP(G151,'course-cluster'!$A$2:$C$137,3, TRUE)</f>
        <v>Sciences</v>
      </c>
      <c r="I151" t="s">
        <v>390</v>
      </c>
    </row>
    <row r="152" spans="1:9" x14ac:dyDescent="0.55000000000000004">
      <c r="A152">
        <v>2016</v>
      </c>
      <c r="B152" t="s">
        <v>12</v>
      </c>
      <c r="C152" t="s">
        <v>18</v>
      </c>
      <c r="D152" t="s">
        <v>26</v>
      </c>
      <c r="E152">
        <v>80.599999999999994</v>
      </c>
      <c r="F152">
        <v>74.2</v>
      </c>
      <c r="G152" t="str" cm="1">
        <f t="array" ref="G152">RemoveSpecial(D152)</f>
        <v>Environmental Engineering</v>
      </c>
      <c r="H152" t="str">
        <f>VLOOKUP(G152,'course-cluster'!$A$2:$C$137,3, TRUE)</f>
        <v>Sciences</v>
      </c>
      <c r="I152" t="s">
        <v>390</v>
      </c>
    </row>
    <row r="153" spans="1:9" x14ac:dyDescent="0.55000000000000004">
      <c r="A153">
        <v>2016</v>
      </c>
      <c r="B153" t="s">
        <v>12</v>
      </c>
      <c r="C153" t="s">
        <v>18</v>
      </c>
      <c r="D153" t="s">
        <v>187</v>
      </c>
      <c r="E153">
        <v>94.6</v>
      </c>
      <c r="F153">
        <v>87.5</v>
      </c>
      <c r="G153" t="str" cm="1">
        <f t="array" ref="G153">RemoveSpecial(D153)</f>
        <v>Information Engineering And Media</v>
      </c>
      <c r="H153" t="str">
        <f>VLOOKUP(G153,'course-cluster'!$A$2:$C$137,3, TRUE)</f>
        <v>Sciences</v>
      </c>
      <c r="I153" t="s">
        <v>390</v>
      </c>
    </row>
    <row r="154" spans="1:9" x14ac:dyDescent="0.55000000000000004">
      <c r="A154">
        <v>2016</v>
      </c>
      <c r="B154" t="s">
        <v>12</v>
      </c>
      <c r="C154" t="s">
        <v>18</v>
      </c>
      <c r="D154" t="s">
        <v>30</v>
      </c>
      <c r="E154">
        <v>94.2</v>
      </c>
      <c r="F154">
        <v>88.5</v>
      </c>
      <c r="G154" t="str" cm="1">
        <f t="array" ref="G154">RemoveSpecial(D154)</f>
        <v>Maritime Studies</v>
      </c>
      <c r="H154" t="str">
        <f>VLOOKUP(G154,'course-cluster'!$A$2:$C$137,3, TRUE)</f>
        <v>Sciences</v>
      </c>
      <c r="I154" t="s">
        <v>390</v>
      </c>
    </row>
    <row r="155" spans="1:9" x14ac:dyDescent="0.55000000000000004">
      <c r="A155">
        <v>2016</v>
      </c>
      <c r="B155" t="s">
        <v>12</v>
      </c>
      <c r="C155" t="s">
        <v>18</v>
      </c>
      <c r="D155" t="s">
        <v>28</v>
      </c>
      <c r="E155">
        <v>81.3</v>
      </c>
      <c r="F155">
        <v>73.5</v>
      </c>
      <c r="G155" t="str" cm="1">
        <f t="array" ref="G155">RemoveSpecial(D155)</f>
        <v>Materials Engineering</v>
      </c>
      <c r="H155" t="str">
        <f>VLOOKUP(G155,'course-cluster'!$A$2:$C$137,3, TRUE)</f>
        <v>Sciences</v>
      </c>
      <c r="I155" t="s">
        <v>390</v>
      </c>
    </row>
    <row r="156" spans="1:9" x14ac:dyDescent="0.55000000000000004">
      <c r="A156">
        <v>2016</v>
      </c>
      <c r="B156" t="s">
        <v>12</v>
      </c>
      <c r="C156" t="s">
        <v>18</v>
      </c>
      <c r="D156" t="s">
        <v>220</v>
      </c>
      <c r="E156" t="s">
        <v>42</v>
      </c>
      <c r="F156" t="s">
        <v>42</v>
      </c>
      <c r="G156" t="str" cm="1">
        <f t="array" ref="G156">RemoveSpecial(D156)</f>
        <v xml:space="preserve">Materials Engineering and Economics </v>
      </c>
      <c r="H156" t="str">
        <f>VLOOKUP(G156,'course-cluster'!$A$2:$C$137,3, TRUE)</f>
        <v>Sciences</v>
      </c>
      <c r="I156" t="s">
        <v>390</v>
      </c>
    </row>
    <row r="157" spans="1:9" x14ac:dyDescent="0.55000000000000004">
      <c r="A157">
        <v>2016</v>
      </c>
      <c r="B157" t="s">
        <v>12</v>
      </c>
      <c r="C157" t="s">
        <v>18</v>
      </c>
      <c r="D157" t="s">
        <v>29</v>
      </c>
      <c r="E157">
        <v>86</v>
      </c>
      <c r="F157">
        <v>79.900000000000006</v>
      </c>
      <c r="G157" t="str" cm="1">
        <f t="array" ref="G157">RemoveSpecial(D157)</f>
        <v>Mechanical Engineering</v>
      </c>
      <c r="H157" t="str">
        <f>VLOOKUP(G157,'course-cluster'!$A$2:$C$137,3, TRUE)</f>
        <v>Sciences</v>
      </c>
      <c r="I157" t="s">
        <v>390</v>
      </c>
    </row>
    <row r="158" spans="1:9" x14ac:dyDescent="0.55000000000000004">
      <c r="A158">
        <v>2016</v>
      </c>
      <c r="B158" t="s">
        <v>12</v>
      </c>
      <c r="C158" t="s">
        <v>18</v>
      </c>
      <c r="D158" t="s">
        <v>189</v>
      </c>
      <c r="E158" t="s">
        <v>42</v>
      </c>
      <c r="F158" t="s">
        <v>42</v>
      </c>
      <c r="G158" t="str" cm="1">
        <f t="array" ref="G158">RemoveSpecial(D158)</f>
        <v xml:space="preserve">Mechanical Engineering and Economics </v>
      </c>
      <c r="H158" t="str">
        <f>VLOOKUP(G158,'course-cluster'!$A$2:$C$137,3, TRUE)</f>
        <v>Sciences</v>
      </c>
      <c r="I158" t="s">
        <v>390</v>
      </c>
    </row>
    <row r="159" spans="1:9" x14ac:dyDescent="0.55000000000000004">
      <c r="A159">
        <v>2016</v>
      </c>
      <c r="B159" t="s">
        <v>12</v>
      </c>
      <c r="C159" t="s">
        <v>31</v>
      </c>
      <c r="D159" t="s">
        <v>33</v>
      </c>
      <c r="E159">
        <v>91.1</v>
      </c>
      <c r="F159">
        <v>74.7</v>
      </c>
      <c r="G159" t="str" cm="1">
        <f t="array" ref="G159">RemoveSpecial(D159)</f>
        <v>Chinese</v>
      </c>
      <c r="H159" t="str">
        <f>VLOOKUP(G159,'course-cluster'!$A$2:$C$137,3, TRUE)</f>
        <v>Sciences</v>
      </c>
      <c r="I159" t="s">
        <v>390</v>
      </c>
    </row>
    <row r="160" spans="1:9" x14ac:dyDescent="0.55000000000000004">
      <c r="A160">
        <v>2016</v>
      </c>
      <c r="B160" t="s">
        <v>12</v>
      </c>
      <c r="C160" t="s">
        <v>31</v>
      </c>
      <c r="D160" t="s">
        <v>34</v>
      </c>
      <c r="E160">
        <v>87.7</v>
      </c>
      <c r="F160">
        <v>69.599999999999994</v>
      </c>
      <c r="G160" t="str" cm="1">
        <f t="array" ref="G160">RemoveSpecial(D160)</f>
        <v>Communication Studies</v>
      </c>
      <c r="H160" t="str">
        <f>VLOOKUP(G160,'course-cluster'!$A$2:$C$137,3, TRUE)</f>
        <v>Sciences</v>
      </c>
      <c r="I160" t="s">
        <v>390</v>
      </c>
    </row>
    <row r="161" spans="1:9" x14ac:dyDescent="0.55000000000000004">
      <c r="A161">
        <v>2016</v>
      </c>
      <c r="B161" t="s">
        <v>12</v>
      </c>
      <c r="C161" t="s">
        <v>31</v>
      </c>
      <c r="D161" t="s">
        <v>35</v>
      </c>
      <c r="E161">
        <v>91.3</v>
      </c>
      <c r="F161">
        <v>79.3</v>
      </c>
      <c r="G161" t="str" cm="1">
        <f t="array" ref="G161">RemoveSpecial(D161)</f>
        <v>Economics</v>
      </c>
      <c r="H161" t="str">
        <f>VLOOKUP(G161,'course-cluster'!$A$2:$C$137,3, TRUE)</f>
        <v>Sciences</v>
      </c>
      <c r="I161" t="s">
        <v>390</v>
      </c>
    </row>
    <row r="162" spans="1:9" x14ac:dyDescent="0.55000000000000004">
      <c r="A162">
        <v>2016</v>
      </c>
      <c r="B162" t="s">
        <v>12</v>
      </c>
      <c r="C162" t="s">
        <v>31</v>
      </c>
      <c r="D162" t="s">
        <v>36</v>
      </c>
      <c r="E162">
        <v>75</v>
      </c>
      <c r="F162">
        <v>54.2</v>
      </c>
      <c r="G162" t="str" cm="1">
        <f t="array" ref="G162">RemoveSpecial(D162)</f>
        <v>English</v>
      </c>
      <c r="H162" t="str">
        <f>VLOOKUP(G162,'course-cluster'!$A$2:$C$137,3, TRUE)</f>
        <v>Sciences</v>
      </c>
      <c r="I162" t="s">
        <v>390</v>
      </c>
    </row>
    <row r="163" spans="1:9" x14ac:dyDescent="0.55000000000000004">
      <c r="A163">
        <v>2016</v>
      </c>
      <c r="B163" t="s">
        <v>12</v>
      </c>
      <c r="C163" t="s">
        <v>31</v>
      </c>
      <c r="D163" t="s">
        <v>221</v>
      </c>
      <c r="E163">
        <v>87.2</v>
      </c>
      <c r="F163">
        <v>76.599999999999994</v>
      </c>
      <c r="G163" t="str" cm="1">
        <f t="array" ref="G163">RemoveSpecial(D163)</f>
        <v>History</v>
      </c>
      <c r="H163" t="str">
        <f>VLOOKUP(G163,'course-cluster'!$A$2:$C$137,3, TRUE)</f>
        <v>Sciences</v>
      </c>
      <c r="I163" t="s">
        <v>390</v>
      </c>
    </row>
    <row r="164" spans="1:9" x14ac:dyDescent="0.55000000000000004">
      <c r="A164">
        <v>2016</v>
      </c>
      <c r="B164" t="s">
        <v>12</v>
      </c>
      <c r="C164" t="s">
        <v>31</v>
      </c>
      <c r="D164" t="s">
        <v>190</v>
      </c>
      <c r="E164">
        <v>81.8</v>
      </c>
      <c r="F164">
        <v>61.8</v>
      </c>
      <c r="G164" t="str" cm="1">
        <f t="array" ref="G164">RemoveSpecial(D164)</f>
        <v>Linguistics And Multilingual Studies</v>
      </c>
      <c r="H164" t="str">
        <f>VLOOKUP(G164,'course-cluster'!$A$2:$C$137,3, TRUE)</f>
        <v>Sciences</v>
      </c>
      <c r="I164" t="s">
        <v>390</v>
      </c>
    </row>
    <row r="165" spans="1:9" x14ac:dyDescent="0.55000000000000004">
      <c r="A165">
        <v>2016</v>
      </c>
      <c r="B165" t="s">
        <v>12</v>
      </c>
      <c r="C165" t="s">
        <v>31</v>
      </c>
      <c r="D165" t="s">
        <v>38</v>
      </c>
      <c r="E165">
        <v>82.1</v>
      </c>
      <c r="F165">
        <v>66.7</v>
      </c>
      <c r="G165" t="str" cm="1">
        <f t="array" ref="G165">RemoveSpecial(D165)</f>
        <v>Psychology</v>
      </c>
      <c r="H165" t="str">
        <f>VLOOKUP(G165,'course-cluster'!$A$2:$C$137,3, TRUE)</f>
        <v>Sciences</v>
      </c>
      <c r="I165" t="s">
        <v>390</v>
      </c>
    </row>
    <row r="166" spans="1:9" x14ac:dyDescent="0.55000000000000004">
      <c r="A166">
        <v>2016</v>
      </c>
      <c r="B166" t="s">
        <v>12</v>
      </c>
      <c r="C166" t="s">
        <v>31</v>
      </c>
      <c r="D166" t="s">
        <v>222</v>
      </c>
      <c r="E166" t="s">
        <v>42</v>
      </c>
      <c r="F166" t="s">
        <v>42</v>
      </c>
      <c r="G166" t="str" cm="1">
        <f t="array" ref="G166">RemoveSpecial(D166)</f>
        <v xml:space="preserve">Public Policy And Global Affairs </v>
      </c>
      <c r="H166" t="str">
        <f>VLOOKUP(G166,'course-cluster'!$A$2:$C$137,3, TRUE)</f>
        <v>Sciences</v>
      </c>
      <c r="I166" t="s">
        <v>390</v>
      </c>
    </row>
    <row r="167" spans="1:9" x14ac:dyDescent="0.55000000000000004">
      <c r="A167">
        <v>2016</v>
      </c>
      <c r="B167" t="s">
        <v>12</v>
      </c>
      <c r="C167" t="s">
        <v>31</v>
      </c>
      <c r="D167" t="s">
        <v>39</v>
      </c>
      <c r="E167">
        <v>86.1</v>
      </c>
      <c r="F167">
        <v>63.9</v>
      </c>
      <c r="G167" t="str" cm="1">
        <f t="array" ref="G167">RemoveSpecial(D167)</f>
        <v>Sociology</v>
      </c>
      <c r="H167" t="str">
        <f>VLOOKUP(G167,'course-cluster'!$A$2:$C$137,3, TRUE)</f>
        <v>Sciences</v>
      </c>
      <c r="I167" t="s">
        <v>390</v>
      </c>
    </row>
    <row r="168" spans="1:9" x14ac:dyDescent="0.55000000000000004">
      <c r="A168">
        <v>2016</v>
      </c>
      <c r="B168" t="s">
        <v>12</v>
      </c>
      <c r="C168" t="s">
        <v>40</v>
      </c>
      <c r="D168" t="s">
        <v>223</v>
      </c>
      <c r="E168">
        <v>94.4</v>
      </c>
      <c r="F168">
        <v>88.9</v>
      </c>
      <c r="G168" t="str" cm="1">
        <f t="array" ref="G168">RemoveSpecial(D168)</f>
        <v xml:space="preserve">Biomedical Sciences  Chinese Medicine </v>
      </c>
      <c r="H168" t="str">
        <f>VLOOKUP(G168,'course-cluster'!$A$2:$C$137,3, TRUE)</f>
        <v>Sciences</v>
      </c>
      <c r="I168" t="s">
        <v>390</v>
      </c>
    </row>
    <row r="169" spans="1:9" x14ac:dyDescent="0.55000000000000004">
      <c r="A169">
        <v>2016</v>
      </c>
      <c r="B169" t="s">
        <v>12</v>
      </c>
      <c r="C169" t="s">
        <v>40</v>
      </c>
      <c r="D169" t="s">
        <v>44</v>
      </c>
      <c r="E169">
        <v>80.5</v>
      </c>
      <c r="F169">
        <v>64</v>
      </c>
      <c r="G169" t="str" cm="1">
        <f t="array" ref="G169">RemoveSpecial(D169)</f>
        <v>Biological Sciences</v>
      </c>
      <c r="H169" t="str">
        <f>VLOOKUP(G169,'course-cluster'!$A$2:$C$137,3, TRUE)</f>
        <v>Sciences</v>
      </c>
      <c r="I169" t="s">
        <v>390</v>
      </c>
    </row>
    <row r="170" spans="1:9" x14ac:dyDescent="0.55000000000000004">
      <c r="A170">
        <v>2016</v>
      </c>
      <c r="B170" t="s">
        <v>12</v>
      </c>
      <c r="C170" t="s">
        <v>40</v>
      </c>
      <c r="D170" t="s">
        <v>45</v>
      </c>
      <c r="E170">
        <v>80.599999999999994</v>
      </c>
      <c r="F170">
        <v>64.2</v>
      </c>
      <c r="G170" t="str" cm="1">
        <f t="array" ref="G170">RemoveSpecial(D170)</f>
        <v>Chemistry  Biological Chemistry</v>
      </c>
      <c r="H170" t="str">
        <f>VLOOKUP(G170,'course-cluster'!$A$2:$C$137,3, TRUE)</f>
        <v>Sciences</v>
      </c>
      <c r="I170" t="s">
        <v>390</v>
      </c>
    </row>
    <row r="171" spans="1:9" x14ac:dyDescent="0.55000000000000004">
      <c r="A171">
        <v>2016</v>
      </c>
      <c r="B171" t="s">
        <v>12</v>
      </c>
      <c r="C171" t="s">
        <v>40</v>
      </c>
      <c r="D171" t="s">
        <v>224</v>
      </c>
      <c r="E171">
        <v>88.5</v>
      </c>
      <c r="F171">
        <v>76.900000000000006</v>
      </c>
      <c r="G171" t="str" cm="1">
        <f t="array" ref="G171">RemoveSpecial(D171)</f>
        <v>Mathematical Sciences</v>
      </c>
      <c r="H171" t="str">
        <f>VLOOKUP(G171,'course-cluster'!$A$2:$C$137,3, TRUE)</f>
        <v>Sciences</v>
      </c>
      <c r="I171" t="s">
        <v>390</v>
      </c>
    </row>
    <row r="172" spans="1:9" x14ac:dyDescent="0.55000000000000004">
      <c r="A172">
        <v>2016</v>
      </c>
      <c r="B172" t="s">
        <v>12</v>
      </c>
      <c r="C172" t="s">
        <v>40</v>
      </c>
      <c r="D172" t="s">
        <v>124</v>
      </c>
      <c r="E172">
        <v>89.4</v>
      </c>
      <c r="F172">
        <v>72.7</v>
      </c>
      <c r="G172" t="str" cm="1">
        <f t="array" ref="G172">RemoveSpecial(D172)</f>
        <v>Mathematics  Economics</v>
      </c>
      <c r="H172" t="str">
        <f>VLOOKUP(G172,'course-cluster'!$A$2:$C$137,3, TRUE)</f>
        <v>Sciences</v>
      </c>
      <c r="I172" t="s">
        <v>390</v>
      </c>
    </row>
    <row r="173" spans="1:9" x14ac:dyDescent="0.55000000000000004">
      <c r="A173">
        <v>2016</v>
      </c>
      <c r="B173" t="s">
        <v>12</v>
      </c>
      <c r="C173" t="s">
        <v>40</v>
      </c>
      <c r="D173" t="s">
        <v>48</v>
      </c>
      <c r="E173">
        <v>85.7</v>
      </c>
      <c r="F173">
        <v>77.099999999999994</v>
      </c>
      <c r="G173" t="str" cm="1">
        <f t="array" ref="G173">RemoveSpecial(D173)</f>
        <v>Physics / Applied Physics</v>
      </c>
      <c r="H173" t="str">
        <f>VLOOKUP(G173,'course-cluster'!$A$2:$C$137,3, TRUE)</f>
        <v>Sciences</v>
      </c>
      <c r="I173" t="s">
        <v>390</v>
      </c>
    </row>
    <row r="174" spans="1:9" x14ac:dyDescent="0.55000000000000004">
      <c r="A174">
        <v>2016</v>
      </c>
      <c r="B174" t="s">
        <v>12</v>
      </c>
      <c r="C174" t="s">
        <v>49</v>
      </c>
      <c r="D174" t="s">
        <v>49</v>
      </c>
      <c r="E174">
        <v>83.1</v>
      </c>
      <c r="F174">
        <v>66.099999999999994</v>
      </c>
      <c r="G174" t="str" cm="1">
        <f t="array" ref="G174">RemoveSpecial(D174)</f>
        <v>Sports Science and Management</v>
      </c>
      <c r="H174" t="str">
        <f>VLOOKUP(G174,'course-cluster'!$A$2:$C$137,3, TRUE)</f>
        <v>Sciences</v>
      </c>
      <c r="I174" t="s">
        <v>390</v>
      </c>
    </row>
    <row r="175" spans="1:9" x14ac:dyDescent="0.55000000000000004">
      <c r="A175">
        <v>2016</v>
      </c>
      <c r="B175" t="s">
        <v>12</v>
      </c>
      <c r="C175" t="s">
        <v>50</v>
      </c>
      <c r="D175" t="s">
        <v>51</v>
      </c>
      <c r="E175">
        <v>100</v>
      </c>
      <c r="F175">
        <v>100</v>
      </c>
      <c r="G175" t="str" cm="1">
        <f t="array" ref="G175">RemoveSpecial(D175)</f>
        <v>Science (with Education)</v>
      </c>
      <c r="H175" t="str">
        <f>VLOOKUP(G175,'course-cluster'!$A$2:$C$137,3, TRUE)</f>
        <v>Sciences</v>
      </c>
      <c r="I175" t="s">
        <v>390</v>
      </c>
    </row>
    <row r="176" spans="1:9" x14ac:dyDescent="0.55000000000000004">
      <c r="A176">
        <v>2016</v>
      </c>
      <c r="B176" t="s">
        <v>53</v>
      </c>
      <c r="C176" t="s">
        <v>54</v>
      </c>
      <c r="D176" t="s">
        <v>57</v>
      </c>
      <c r="E176">
        <v>89.5</v>
      </c>
      <c r="F176">
        <v>73.3</v>
      </c>
      <c r="G176" t="str" cm="1">
        <f t="array" ref="G176">RemoveSpecial(D176)</f>
        <v>Bachelor of Social Sciences</v>
      </c>
      <c r="H176" t="str">
        <f>VLOOKUP(G176,'course-cluster'!$A$2:$C$137,3, TRUE)</f>
        <v>Sciences</v>
      </c>
      <c r="I176" t="s">
        <v>390</v>
      </c>
    </row>
    <row r="177" spans="1:9" x14ac:dyDescent="0.55000000000000004">
      <c r="A177">
        <v>2016</v>
      </c>
      <c r="B177" t="s">
        <v>53</v>
      </c>
      <c r="C177" t="s">
        <v>96</v>
      </c>
      <c r="D177" t="s">
        <v>100</v>
      </c>
      <c r="E177">
        <v>84.9</v>
      </c>
      <c r="F177">
        <v>71.7</v>
      </c>
      <c r="G177" t="str" cm="1">
        <f t="array" ref="G177">RemoveSpecial(D177)</f>
        <v>Bachelor of Science (Hons)</v>
      </c>
      <c r="H177" t="str">
        <f>VLOOKUP(G177,'course-cluster'!$A$2:$C$137,3, TRUE)</f>
        <v>Sciences</v>
      </c>
      <c r="I177" t="s">
        <v>390</v>
      </c>
    </row>
    <row r="178" spans="1:9" x14ac:dyDescent="0.55000000000000004">
      <c r="A178">
        <v>2016</v>
      </c>
      <c r="B178" t="s">
        <v>53</v>
      </c>
      <c r="C178" t="s">
        <v>96</v>
      </c>
      <c r="D178" t="s">
        <v>228</v>
      </c>
      <c r="E178">
        <v>99.1</v>
      </c>
      <c r="F178">
        <v>97.2</v>
      </c>
      <c r="G178" t="str" cm="1">
        <f t="array" ref="G178">RemoveSpecial(D178)</f>
        <v xml:space="preserve">Bachelor of Science (Pharmacy)(Hons) </v>
      </c>
      <c r="H178" t="str">
        <f>VLOOKUP(G178,'course-cluster'!$A$2:$C$137,3, TRUE)</f>
        <v>Sciences</v>
      </c>
      <c r="I178" t="s">
        <v>390</v>
      </c>
    </row>
    <row r="179" spans="1:9" x14ac:dyDescent="0.55000000000000004">
      <c r="A179">
        <v>2016</v>
      </c>
      <c r="B179" t="s">
        <v>53</v>
      </c>
      <c r="C179" t="s">
        <v>231</v>
      </c>
      <c r="D179" t="s">
        <v>75</v>
      </c>
      <c r="E179">
        <v>87.8</v>
      </c>
      <c r="F179">
        <v>84.7</v>
      </c>
      <c r="G179" t="str" cm="1">
        <f t="array" ref="G179">RemoveSpecial(D179)</f>
        <v>Bachelor of Science (Project and Facilities Management)</v>
      </c>
      <c r="H179" t="str">
        <f>VLOOKUP(G179,'course-cluster'!$A$2:$C$137,3, TRUE)</f>
        <v>Sciences</v>
      </c>
      <c r="I179" t="s">
        <v>390</v>
      </c>
    </row>
    <row r="180" spans="1:9" x14ac:dyDescent="0.55000000000000004">
      <c r="A180">
        <v>2016</v>
      </c>
      <c r="B180" t="s">
        <v>53</v>
      </c>
      <c r="C180" t="s">
        <v>231</v>
      </c>
      <c r="D180" t="s">
        <v>76</v>
      </c>
      <c r="E180">
        <v>94.6</v>
      </c>
      <c r="F180">
        <v>92.4</v>
      </c>
      <c r="G180" t="str" cm="1">
        <f t="array" ref="G180">RemoveSpecial(D180)</f>
        <v>Bachelor of Science (Real Estate)</v>
      </c>
      <c r="H180" t="str">
        <f>VLOOKUP(G180,'course-cluster'!$A$2:$C$137,3, TRUE)</f>
        <v>Sciences</v>
      </c>
      <c r="I180" t="s">
        <v>390</v>
      </c>
    </row>
    <row r="181" spans="1:9" x14ac:dyDescent="0.55000000000000004">
      <c r="A181">
        <v>2016</v>
      </c>
      <c r="B181" t="s">
        <v>53</v>
      </c>
      <c r="C181" t="s">
        <v>232</v>
      </c>
      <c r="D181" t="s">
        <v>92</v>
      </c>
      <c r="E181">
        <v>93.2</v>
      </c>
      <c r="F181">
        <v>90.9</v>
      </c>
      <c r="G181" t="str" cm="1">
        <f t="array" ref="G181">RemoveSpecial(D181)</f>
        <v>Bachelor of Science (Nursing)</v>
      </c>
      <c r="H181" t="str">
        <f>VLOOKUP(G181,'course-cluster'!$A$2:$C$137,3, TRUE)</f>
        <v>Sciences</v>
      </c>
      <c r="I181" t="s">
        <v>390</v>
      </c>
    </row>
    <row r="182" spans="1:9" x14ac:dyDescent="0.55000000000000004">
      <c r="A182">
        <v>2016</v>
      </c>
      <c r="B182" t="s">
        <v>53</v>
      </c>
      <c r="C182" t="s">
        <v>232</v>
      </c>
      <c r="D182" t="s">
        <v>93</v>
      </c>
      <c r="E182">
        <v>95.1</v>
      </c>
      <c r="F182">
        <v>95.1</v>
      </c>
      <c r="G182" t="str" cm="1">
        <f t="array" ref="G182">RemoveSpecial(D182)</f>
        <v>Bachelor of Science (Nursing) (Hons)</v>
      </c>
      <c r="H182" t="str">
        <f>VLOOKUP(G182,'course-cluster'!$A$2:$C$137,3, TRUE)</f>
        <v>Sciences</v>
      </c>
      <c r="I182" t="s">
        <v>390</v>
      </c>
    </row>
    <row r="183" spans="1:9" x14ac:dyDescent="0.55000000000000004">
      <c r="A183">
        <v>2016</v>
      </c>
      <c r="B183" t="s">
        <v>103</v>
      </c>
      <c r="C183" t="s">
        <v>131</v>
      </c>
      <c r="D183" t="s">
        <v>198</v>
      </c>
      <c r="E183">
        <v>92.4</v>
      </c>
      <c r="F183">
        <v>84.6</v>
      </c>
      <c r="G183" t="str" cm="1">
        <f t="array" ref="G183">RemoveSpecial(D183)</f>
        <v>Business Management</v>
      </c>
      <c r="H183" t="str">
        <f>VLOOKUP(G183,'course-cluster'!$A$2:$C$137,3, TRUE)</f>
        <v>Sciences</v>
      </c>
      <c r="I183" t="s">
        <v>390</v>
      </c>
    </row>
    <row r="184" spans="1:9" x14ac:dyDescent="0.55000000000000004">
      <c r="A184">
        <v>2016</v>
      </c>
      <c r="B184" t="s">
        <v>103</v>
      </c>
      <c r="C184" t="s">
        <v>131</v>
      </c>
      <c r="D184" t="s">
        <v>199</v>
      </c>
      <c r="E184">
        <v>96.1</v>
      </c>
      <c r="F184">
        <v>92.1</v>
      </c>
      <c r="G184" t="str" cm="1">
        <f t="array" ref="G184">RemoveSpecial(D184)</f>
        <v>Business Management Cum Laude and above</v>
      </c>
      <c r="H184" t="str">
        <f>VLOOKUP(G184,'course-cluster'!$A$2:$C$137,3, TRUE)</f>
        <v>Sciences</v>
      </c>
      <c r="I184" t="s">
        <v>390</v>
      </c>
    </row>
    <row r="185" spans="1:9" x14ac:dyDescent="0.55000000000000004">
      <c r="A185">
        <v>2016</v>
      </c>
      <c r="B185" t="s">
        <v>103</v>
      </c>
      <c r="C185" t="s">
        <v>134</v>
      </c>
      <c r="D185" t="s">
        <v>35</v>
      </c>
      <c r="E185">
        <v>93.4</v>
      </c>
      <c r="F185">
        <v>84</v>
      </c>
      <c r="G185" t="str" cm="1">
        <f t="array" ref="G185">RemoveSpecial(D185)</f>
        <v>Economics</v>
      </c>
      <c r="H185" t="str">
        <f>VLOOKUP(G185,'course-cluster'!$A$2:$C$137,3, TRUE)</f>
        <v>Sciences</v>
      </c>
      <c r="I185" t="s">
        <v>390</v>
      </c>
    </row>
    <row r="186" spans="1:9" x14ac:dyDescent="0.55000000000000004">
      <c r="A186">
        <v>2016</v>
      </c>
      <c r="B186" t="s">
        <v>103</v>
      </c>
      <c r="C186" t="s">
        <v>134</v>
      </c>
      <c r="D186" t="s">
        <v>200</v>
      </c>
      <c r="E186">
        <v>97</v>
      </c>
      <c r="F186">
        <v>92.5</v>
      </c>
      <c r="G186" t="str" cm="1">
        <f t="array" ref="G186">RemoveSpecial(D186)</f>
        <v>Economics Cum Laude and above</v>
      </c>
      <c r="H186" t="str">
        <f>VLOOKUP(G186,'course-cluster'!$A$2:$C$137,3, TRUE)</f>
        <v>Sciences</v>
      </c>
      <c r="I186" t="s">
        <v>390</v>
      </c>
    </row>
    <row r="187" spans="1:9" x14ac:dyDescent="0.55000000000000004">
      <c r="A187">
        <v>2016</v>
      </c>
      <c r="B187" t="s">
        <v>103</v>
      </c>
      <c r="C187" t="s">
        <v>137</v>
      </c>
      <c r="D187" t="s">
        <v>201</v>
      </c>
      <c r="E187">
        <v>95.7</v>
      </c>
      <c r="F187">
        <v>91.5</v>
      </c>
      <c r="G187" t="str" cm="1">
        <f t="array" ref="G187">RemoveSpecial(D187)</f>
        <v>Information Systems Management</v>
      </c>
      <c r="H187" t="str">
        <f>VLOOKUP(G187,'course-cluster'!$A$2:$C$137,3, TRUE)</f>
        <v>Sciences</v>
      </c>
      <c r="I187" t="s">
        <v>390</v>
      </c>
    </row>
    <row r="188" spans="1:9" x14ac:dyDescent="0.55000000000000004">
      <c r="A188">
        <v>2016</v>
      </c>
      <c r="B188" t="s">
        <v>103</v>
      </c>
      <c r="C188" t="s">
        <v>137</v>
      </c>
      <c r="D188" t="s">
        <v>202</v>
      </c>
      <c r="E188">
        <v>97.5</v>
      </c>
      <c r="F188">
        <v>95</v>
      </c>
      <c r="G188" t="str" cm="1">
        <f t="array" ref="G188">RemoveSpecial(D188)</f>
        <v>Information Systems Management Cum Laude and above</v>
      </c>
      <c r="H188" t="str">
        <f>VLOOKUP(G188,'course-cluster'!$A$2:$C$137,3, TRUE)</f>
        <v>Sciences</v>
      </c>
      <c r="I188" t="s">
        <v>390</v>
      </c>
    </row>
    <row r="189" spans="1:9" x14ac:dyDescent="0.55000000000000004">
      <c r="A189">
        <v>2016</v>
      </c>
      <c r="B189" t="s">
        <v>103</v>
      </c>
      <c r="C189" t="s">
        <v>140</v>
      </c>
      <c r="D189" t="s">
        <v>203</v>
      </c>
      <c r="E189">
        <v>91.5</v>
      </c>
      <c r="F189">
        <v>80.400000000000006</v>
      </c>
      <c r="G189" t="str" cm="1">
        <f t="array" ref="G189">RemoveSpecial(D189)</f>
        <v>Social Sciences</v>
      </c>
      <c r="H189" t="str">
        <f>VLOOKUP(G189,'course-cluster'!$A$2:$C$137,3, TRUE)</f>
        <v>Sciences</v>
      </c>
      <c r="I189" t="s">
        <v>390</v>
      </c>
    </row>
    <row r="190" spans="1:9" x14ac:dyDescent="0.55000000000000004">
      <c r="A190">
        <v>2016</v>
      </c>
      <c r="B190" t="s">
        <v>103</v>
      </c>
      <c r="C190" t="s">
        <v>140</v>
      </c>
      <c r="D190" t="s">
        <v>204</v>
      </c>
      <c r="E190">
        <v>94.9</v>
      </c>
      <c r="F190">
        <v>87.2</v>
      </c>
      <c r="G190" t="str" cm="1">
        <f t="array" ref="G190">RemoveSpecial(D190)</f>
        <v>Social Sciences Cum Laude and above</v>
      </c>
      <c r="H190" t="str">
        <f>VLOOKUP(G190,'course-cluster'!$A$2:$C$137,3, TRUE)</f>
        <v>Sciences</v>
      </c>
      <c r="I190" t="s">
        <v>390</v>
      </c>
    </row>
    <row r="191" spans="1:9" x14ac:dyDescent="0.55000000000000004">
      <c r="A191">
        <v>2016</v>
      </c>
      <c r="B191" t="s">
        <v>103</v>
      </c>
      <c r="C191" t="s">
        <v>143</v>
      </c>
      <c r="D191" t="s">
        <v>205</v>
      </c>
      <c r="E191">
        <v>95.8</v>
      </c>
      <c r="F191">
        <v>93.7</v>
      </c>
      <c r="G191" t="str" cm="1">
        <f t="array" ref="G191">RemoveSpecial(D191)</f>
        <v xml:space="preserve">Law </v>
      </c>
      <c r="H191" t="str">
        <f>VLOOKUP(G191,'course-cluster'!$A$2:$C$137,3, TRUE)</f>
        <v>Sciences</v>
      </c>
      <c r="I191" t="s">
        <v>390</v>
      </c>
    </row>
    <row r="192" spans="1:9" x14ac:dyDescent="0.55000000000000004">
      <c r="A192">
        <v>2016</v>
      </c>
      <c r="B192" t="s">
        <v>103</v>
      </c>
      <c r="C192" t="s">
        <v>143</v>
      </c>
      <c r="D192" t="s">
        <v>206</v>
      </c>
      <c r="E192">
        <v>96.7</v>
      </c>
      <c r="F192">
        <v>96.7</v>
      </c>
      <c r="G192" t="str" cm="1">
        <f t="array" ref="G192">RemoveSpecial(D192)</f>
        <v xml:space="preserve">Law Cum Laude and above </v>
      </c>
      <c r="H192" t="str">
        <f>VLOOKUP(G192,'course-cluster'!$A$2:$C$137,3, TRUE)</f>
        <v>Sciences</v>
      </c>
      <c r="I192" t="s">
        <v>390</v>
      </c>
    </row>
    <row r="193" spans="1:9" x14ac:dyDescent="0.55000000000000004">
      <c r="A193">
        <v>2016</v>
      </c>
      <c r="B193" t="s">
        <v>146</v>
      </c>
      <c r="C193" t="s">
        <v>147</v>
      </c>
      <c r="D193" t="s">
        <v>150</v>
      </c>
      <c r="E193">
        <v>85.7</v>
      </c>
      <c r="F193">
        <v>85.7</v>
      </c>
      <c r="G193" t="str" cm="1">
        <f t="array" ref="G193">RemoveSpecial(D193)</f>
        <v>Bachelor of Science in Computer Science  Game Design</v>
      </c>
      <c r="H193" t="str">
        <f>VLOOKUP(G193,'course-cluster'!$A$2:$C$137,3, TRUE)</f>
        <v>Sciences</v>
      </c>
      <c r="I193" t="s">
        <v>390</v>
      </c>
    </row>
    <row r="194" spans="1:9" x14ac:dyDescent="0.55000000000000004">
      <c r="A194">
        <v>2016</v>
      </c>
      <c r="B194" t="s">
        <v>146</v>
      </c>
      <c r="C194" t="s">
        <v>147</v>
      </c>
      <c r="D194" t="s">
        <v>151</v>
      </c>
      <c r="E194">
        <v>100</v>
      </c>
      <c r="F194">
        <v>92.9</v>
      </c>
      <c r="G194" t="str" cm="1">
        <f t="array" ref="G194">RemoveSpecial(D194)</f>
        <v>Bachelor of Science in Computer Science in Real-Time Interactive Simulation</v>
      </c>
      <c r="H194" t="str">
        <f>VLOOKUP(G194,'course-cluster'!$A$2:$C$137,3, TRUE)</f>
        <v>Sciences</v>
      </c>
      <c r="I194" t="s">
        <v>390</v>
      </c>
    </row>
    <row r="195" spans="1:9" x14ac:dyDescent="0.55000000000000004">
      <c r="A195">
        <v>2016</v>
      </c>
      <c r="B195" t="s">
        <v>146</v>
      </c>
      <c r="C195" t="s">
        <v>155</v>
      </c>
      <c r="D195" t="s">
        <v>161</v>
      </c>
      <c r="E195">
        <v>86.7</v>
      </c>
      <c r="F195">
        <v>62.2</v>
      </c>
      <c r="G195" t="str" cm="1">
        <f t="array" ref="G195">RemoveSpecial(D195)</f>
        <v>Bachelor of Science with Honours in Food  Human Nutrition</v>
      </c>
      <c r="H195" t="str">
        <f>VLOOKUP(G195,'course-cluster'!$A$2:$C$137,3, TRUE)</f>
        <v>Sciences</v>
      </c>
      <c r="I195" t="s">
        <v>390</v>
      </c>
    </row>
    <row r="196" spans="1:9" x14ac:dyDescent="0.55000000000000004">
      <c r="A196">
        <v>2016</v>
      </c>
      <c r="B196" t="s">
        <v>146</v>
      </c>
      <c r="C196" t="s">
        <v>162</v>
      </c>
      <c r="D196" t="s">
        <v>163</v>
      </c>
      <c r="E196">
        <v>78.599999999999994</v>
      </c>
      <c r="F196">
        <v>67.900000000000006</v>
      </c>
      <c r="G196" t="str" cm="1">
        <f t="array" ref="G196">RemoveSpecial(D196)</f>
        <v>Bachelor of Science in Chemical Engineering</v>
      </c>
      <c r="H196" t="str">
        <f>VLOOKUP(G196,'course-cluster'!$A$2:$C$137,3, TRUE)</f>
        <v>Sciences</v>
      </c>
      <c r="I196" t="s">
        <v>390</v>
      </c>
    </row>
    <row r="197" spans="1:9" x14ac:dyDescent="0.55000000000000004">
      <c r="A197">
        <v>2016</v>
      </c>
      <c r="B197" t="s">
        <v>146</v>
      </c>
      <c r="C197" t="s">
        <v>162</v>
      </c>
      <c r="D197" t="s">
        <v>164</v>
      </c>
      <c r="E197">
        <v>90.9</v>
      </c>
      <c r="F197">
        <v>86.4</v>
      </c>
      <c r="G197" t="str" cm="1">
        <f t="array" ref="G197">RemoveSpecial(D197)</f>
        <v>Bachelor of Science in Electrical Engineering  Information Technology</v>
      </c>
      <c r="H197" t="str">
        <f>VLOOKUP(G197,'course-cluster'!$A$2:$C$137,3, TRUE)</f>
        <v>Sciences</v>
      </c>
      <c r="I197" t="s">
        <v>390</v>
      </c>
    </row>
    <row r="198" spans="1:9" x14ac:dyDescent="0.55000000000000004">
      <c r="A198">
        <v>2016</v>
      </c>
      <c r="B198" t="s">
        <v>146</v>
      </c>
      <c r="C198" t="s">
        <v>170</v>
      </c>
      <c r="D198" t="s">
        <v>218</v>
      </c>
      <c r="E198">
        <v>89.8</v>
      </c>
      <c r="F198">
        <v>81.599999999999994</v>
      </c>
      <c r="G198" t="str" cm="1">
        <f t="array" ref="G198">RemoveSpecial(D198)</f>
        <v>Bachelor of Science with Honours in Computing Science</v>
      </c>
      <c r="H198" t="str">
        <f>VLOOKUP(G198,'course-cluster'!$A$2:$C$137,3, TRUE)</f>
        <v>Sciences</v>
      </c>
      <c r="I198" t="s">
        <v>390</v>
      </c>
    </row>
    <row r="199" spans="1:9" x14ac:dyDescent="0.55000000000000004">
      <c r="A199">
        <v>2016</v>
      </c>
      <c r="B199" t="s">
        <v>146</v>
      </c>
      <c r="C199" t="s">
        <v>175</v>
      </c>
      <c r="D199" t="s">
        <v>176</v>
      </c>
      <c r="E199">
        <v>92.7</v>
      </c>
      <c r="F199">
        <v>85.5</v>
      </c>
      <c r="G199" t="str" cm="1">
        <f t="array" ref="G199">RemoveSpecial(D199)</f>
        <v>Bachelor of Science with Honours in Nursing Practice</v>
      </c>
      <c r="H199" t="str">
        <f>VLOOKUP(G199,'course-cluster'!$A$2:$C$137,3, TRUE)</f>
        <v>Sciences</v>
      </c>
      <c r="I199" t="s">
        <v>390</v>
      </c>
    </row>
    <row r="200" spans="1:9" x14ac:dyDescent="0.55000000000000004">
      <c r="A200">
        <v>2016</v>
      </c>
      <c r="B200" t="s">
        <v>146</v>
      </c>
      <c r="C200" t="s">
        <v>179</v>
      </c>
      <c r="D200" t="s">
        <v>180</v>
      </c>
      <c r="E200">
        <v>98</v>
      </c>
      <c r="F200">
        <v>92</v>
      </c>
      <c r="G200" t="str" cm="1">
        <f t="array" ref="G200">RemoveSpecial(D200)</f>
        <v>Bachelor of Science in Early Childhood Education</v>
      </c>
      <c r="H200" t="str">
        <f>VLOOKUP(G200,'course-cluster'!$A$2:$C$137,3, TRUE)</f>
        <v>Sciences</v>
      </c>
      <c r="I200" t="s">
        <v>390</v>
      </c>
    </row>
    <row r="201" spans="1:9" x14ac:dyDescent="0.55000000000000004">
      <c r="A201">
        <v>2017</v>
      </c>
      <c r="B201" t="s">
        <v>12</v>
      </c>
      <c r="C201" t="s">
        <v>13</v>
      </c>
      <c r="D201" t="s">
        <v>240</v>
      </c>
      <c r="E201">
        <v>97.2</v>
      </c>
      <c r="F201">
        <v>94.3</v>
      </c>
      <c r="G201" t="str" cm="1">
        <f t="array" ref="G201">RemoveSpecial(D201)</f>
        <v>Double Degree in Bachelor of Accountancy (Hons) and Bachelor of Business (Hons)</v>
      </c>
      <c r="H201" t="str">
        <f>VLOOKUP(G201,'course-cluster'!$A$2:$C$137,3, TRUE)</f>
        <v>Sciences</v>
      </c>
      <c r="I201" t="s">
        <v>390</v>
      </c>
    </row>
    <row r="202" spans="1:9" x14ac:dyDescent="0.55000000000000004">
      <c r="A202">
        <v>2017</v>
      </c>
      <c r="B202" t="s">
        <v>12</v>
      </c>
      <c r="C202" t="s">
        <v>13</v>
      </c>
      <c r="D202" t="s">
        <v>242</v>
      </c>
      <c r="E202">
        <v>100</v>
      </c>
      <c r="F202">
        <v>95</v>
      </c>
      <c r="G202" t="str" cm="1">
        <f t="array" ref="G202">RemoveSpecial(D202)</f>
        <v>Double Degree in Bachelor of Business (Hons) and Bachelor of Engineering (Hons) (Computer Science)</v>
      </c>
      <c r="H202" t="str">
        <f>VLOOKUP(G202,'course-cluster'!$A$2:$C$137,3, TRUE)</f>
        <v>Sciences</v>
      </c>
      <c r="I202" t="s">
        <v>390</v>
      </c>
    </row>
    <row r="203" spans="1:9" x14ac:dyDescent="0.55000000000000004">
      <c r="A203">
        <v>2017</v>
      </c>
      <c r="B203" t="s">
        <v>12</v>
      </c>
      <c r="C203" t="s">
        <v>18</v>
      </c>
      <c r="D203" t="s">
        <v>244</v>
      </c>
      <c r="E203" t="s">
        <v>42</v>
      </c>
      <c r="F203" t="s">
        <v>42</v>
      </c>
      <c r="G203" t="str" cm="1">
        <f t="array" ref="G203">RemoveSpecial(D203)</f>
        <v xml:space="preserve">Double Degree in Bachelor of Engineering (Hons) (Aerospace Engineering) and Bachelor of Arts (Hons) in Economics </v>
      </c>
      <c r="H203" t="str">
        <f>VLOOKUP(G203,'course-cluster'!$A$2:$C$137,3, TRUE)</f>
        <v>Sciences</v>
      </c>
      <c r="I203" t="s">
        <v>390</v>
      </c>
    </row>
    <row r="204" spans="1:9" x14ac:dyDescent="0.55000000000000004">
      <c r="A204">
        <v>2017</v>
      </c>
      <c r="B204" t="s">
        <v>12</v>
      </c>
      <c r="C204" t="s">
        <v>18</v>
      </c>
      <c r="D204" t="s">
        <v>247</v>
      </c>
      <c r="E204" t="s">
        <v>42</v>
      </c>
      <c r="F204" t="s">
        <v>42</v>
      </c>
      <c r="G204" t="str" cm="1">
        <f t="array" ref="G204">RemoveSpecial(D204)</f>
        <v xml:space="preserve">Double Degree in Bachelor of Engineering  (Hons) (Chemical And Biomolecular Engineering) and Bachelor of Arts (Hons) in Economics </v>
      </c>
      <c r="H204" t="str">
        <f>VLOOKUP(G204,'course-cluster'!$A$2:$C$137,3, TRUE)</f>
        <v>Sciences</v>
      </c>
      <c r="I204" t="s">
        <v>390</v>
      </c>
    </row>
    <row r="205" spans="1:9" x14ac:dyDescent="0.55000000000000004">
      <c r="A205">
        <v>2017</v>
      </c>
      <c r="B205" t="s">
        <v>12</v>
      </c>
      <c r="C205" t="s">
        <v>18</v>
      </c>
      <c r="D205" t="s">
        <v>249</v>
      </c>
      <c r="E205" t="s">
        <v>42</v>
      </c>
      <c r="F205" t="s">
        <v>42</v>
      </c>
      <c r="G205" t="str" cm="1">
        <f t="array" ref="G205">RemoveSpecial(D205)</f>
        <v xml:space="preserve">Double Degree in Bachelor of Engineering (Hons) (Civil Engineering) and Bachelor of Arts (Hons) in Economics </v>
      </c>
      <c r="H205" t="str">
        <f>VLOOKUP(G205,'course-cluster'!$A$2:$C$137,3, TRUE)</f>
        <v>Sciences</v>
      </c>
      <c r="I205" t="s">
        <v>390</v>
      </c>
    </row>
    <row r="206" spans="1:9" x14ac:dyDescent="0.55000000000000004">
      <c r="A206">
        <v>2017</v>
      </c>
      <c r="B206" t="s">
        <v>12</v>
      </c>
      <c r="C206" t="s">
        <v>18</v>
      </c>
      <c r="D206" t="s">
        <v>252</v>
      </c>
      <c r="E206" t="s">
        <v>42</v>
      </c>
      <c r="F206" t="s">
        <v>42</v>
      </c>
      <c r="G206" t="str" cm="1">
        <f t="array" ref="G206">RemoveSpecial(D206)</f>
        <v xml:space="preserve">Double Degree in Bachelor of Business (Hons) and Bachelor of Engineering (Hons) (Computer Engineering) </v>
      </c>
      <c r="H206" t="str">
        <f>VLOOKUP(G206,'course-cluster'!$A$2:$C$137,3, TRUE)</f>
        <v>Sciences</v>
      </c>
      <c r="I206" t="s">
        <v>390</v>
      </c>
    </row>
    <row r="207" spans="1:9" x14ac:dyDescent="0.55000000000000004">
      <c r="A207">
        <v>2017</v>
      </c>
      <c r="B207" t="s">
        <v>12</v>
      </c>
      <c r="C207" t="s">
        <v>18</v>
      </c>
      <c r="D207" t="s">
        <v>256</v>
      </c>
      <c r="E207" t="s">
        <v>42</v>
      </c>
      <c r="F207" t="s">
        <v>42</v>
      </c>
      <c r="G207" t="str" cm="1">
        <f t="array" ref="G207">RemoveSpecial(D207)</f>
        <v xml:space="preserve">Double Degree in Bachelor of Engineering (Hons) (Information Engineering  Media) and Bachelor of Arts (Hons) in Economics </v>
      </c>
      <c r="H207" t="str">
        <f>VLOOKUP(G207,'course-cluster'!$A$2:$C$137,3, TRUE)</f>
        <v>Sciences</v>
      </c>
      <c r="I207" t="s">
        <v>390</v>
      </c>
    </row>
    <row r="208" spans="1:9" x14ac:dyDescent="0.55000000000000004">
      <c r="A208">
        <v>2017</v>
      </c>
      <c r="B208" t="s">
        <v>12</v>
      </c>
      <c r="C208" t="s">
        <v>18</v>
      </c>
      <c r="D208" t="s">
        <v>257</v>
      </c>
      <c r="E208">
        <v>92.2</v>
      </c>
      <c r="F208">
        <v>92.2</v>
      </c>
      <c r="G208" t="str" cm="1">
        <f t="array" ref="G208">RemoveSpecial(D208)</f>
        <v>Bachelor of Science (Hons) (Maritime Studies)</v>
      </c>
      <c r="H208" t="str">
        <f>VLOOKUP(G208,'course-cluster'!$A$2:$C$137,3, TRUE)</f>
        <v>Sciences</v>
      </c>
      <c r="I208" t="s">
        <v>390</v>
      </c>
    </row>
    <row r="209" spans="1:9" x14ac:dyDescent="0.55000000000000004">
      <c r="A209">
        <v>2017</v>
      </c>
      <c r="B209" t="s">
        <v>12</v>
      </c>
      <c r="C209" t="s">
        <v>18</v>
      </c>
      <c r="D209" t="s">
        <v>259</v>
      </c>
      <c r="E209" t="s">
        <v>42</v>
      </c>
      <c r="F209" t="s">
        <v>42</v>
      </c>
      <c r="G209" t="str" cm="1">
        <f t="array" ref="G209">RemoveSpecial(D209)</f>
        <v xml:space="preserve">Double Degree in Bachelor of Engineering (Hons) (Materials Engineering) and Bachelor of Arts (Hons) in Economics </v>
      </c>
      <c r="H209" t="str">
        <f>VLOOKUP(G209,'course-cluster'!$A$2:$C$137,3, TRUE)</f>
        <v>Sciences</v>
      </c>
      <c r="I209" t="s">
        <v>390</v>
      </c>
    </row>
    <row r="210" spans="1:9" x14ac:dyDescent="0.55000000000000004">
      <c r="A210">
        <v>2017</v>
      </c>
      <c r="B210" t="s">
        <v>12</v>
      </c>
      <c r="C210" t="s">
        <v>18</v>
      </c>
      <c r="D210" t="s">
        <v>261</v>
      </c>
      <c r="E210" t="s">
        <v>42</v>
      </c>
      <c r="F210" t="s">
        <v>42</v>
      </c>
      <c r="G210" t="str" cm="1">
        <f t="array" ref="G210">RemoveSpecial(D210)</f>
        <v xml:space="preserve">Double Degree in Bachelor of Engineering (Hons) (Mechanical Engineering) and Bachelor of Arts (Hons) in Economics </v>
      </c>
      <c r="H210" t="str">
        <f>VLOOKUP(G210,'course-cluster'!$A$2:$C$137,3, TRUE)</f>
        <v>Sciences</v>
      </c>
      <c r="I210" t="s">
        <v>390</v>
      </c>
    </row>
    <row r="211" spans="1:9" x14ac:dyDescent="0.55000000000000004">
      <c r="A211">
        <v>2017</v>
      </c>
      <c r="B211" t="s">
        <v>12</v>
      </c>
      <c r="C211" t="s">
        <v>40</v>
      </c>
      <c r="D211" t="s">
        <v>273</v>
      </c>
      <c r="E211">
        <v>92</v>
      </c>
      <c r="F211">
        <v>80</v>
      </c>
      <c r="G211" t="str" cm="1">
        <f t="array" ref="G211">RemoveSpecial(D211)</f>
        <v xml:space="preserve">Double Degree in Bachelor of Science (Hons) in Biomedical Sciences and Bachelor of Medicine (Chinese Medicine) </v>
      </c>
      <c r="H211" t="str">
        <f>VLOOKUP(G211,'course-cluster'!$A$2:$C$137,3, TRUE)</f>
        <v>Sciences</v>
      </c>
      <c r="I211" t="s">
        <v>390</v>
      </c>
    </row>
    <row r="212" spans="1:9" x14ac:dyDescent="0.55000000000000004">
      <c r="A212">
        <v>2017</v>
      </c>
      <c r="B212" t="s">
        <v>12</v>
      </c>
      <c r="C212" t="s">
        <v>40</v>
      </c>
      <c r="D212" t="s">
        <v>274</v>
      </c>
      <c r="E212">
        <v>80.400000000000006</v>
      </c>
      <c r="F212">
        <v>62.6</v>
      </c>
      <c r="G212" t="str" cm="1">
        <f t="array" ref="G212">RemoveSpecial(D212)</f>
        <v>Bachelor of Science (Hons) in Biological Sciences</v>
      </c>
      <c r="H212" t="str">
        <f>VLOOKUP(G212,'course-cluster'!$A$2:$C$137,3, TRUE)</f>
        <v>Sciences</v>
      </c>
      <c r="I212" t="s">
        <v>390</v>
      </c>
    </row>
    <row r="213" spans="1:9" x14ac:dyDescent="0.55000000000000004">
      <c r="A213">
        <v>2017</v>
      </c>
      <c r="B213" t="s">
        <v>12</v>
      </c>
      <c r="C213" t="s">
        <v>40</v>
      </c>
      <c r="D213" t="s">
        <v>275</v>
      </c>
      <c r="E213">
        <v>70.099999999999994</v>
      </c>
      <c r="F213">
        <v>51.1</v>
      </c>
      <c r="G213" t="str" cm="1">
        <f t="array" ref="G213">RemoveSpecial(D213)</f>
        <v>Bachelor of Science (Hons) in Chemistry  Biological Chemistry</v>
      </c>
      <c r="H213" t="str">
        <f>VLOOKUP(G213,'course-cluster'!$A$2:$C$137,3, TRUE)</f>
        <v>Sciences</v>
      </c>
      <c r="I213" t="s">
        <v>390</v>
      </c>
    </row>
    <row r="214" spans="1:9" x14ac:dyDescent="0.55000000000000004">
      <c r="A214">
        <v>2017</v>
      </c>
      <c r="B214" t="s">
        <v>12</v>
      </c>
      <c r="C214" t="s">
        <v>40</v>
      </c>
      <c r="D214" t="s">
        <v>276</v>
      </c>
      <c r="E214">
        <v>89.7</v>
      </c>
      <c r="F214">
        <v>79.5</v>
      </c>
      <c r="G214" t="str" cm="1">
        <f t="array" ref="G214">RemoveSpecial(D214)</f>
        <v>Bachelor of Science (Hons) in Mathematical Sciences</v>
      </c>
      <c r="H214" t="str">
        <f>VLOOKUP(G214,'course-cluster'!$A$2:$C$137,3, TRUE)</f>
        <v>Sciences</v>
      </c>
      <c r="I214" t="s">
        <v>390</v>
      </c>
    </row>
    <row r="215" spans="1:9" x14ac:dyDescent="0.55000000000000004">
      <c r="A215">
        <v>2017</v>
      </c>
      <c r="B215" t="s">
        <v>12</v>
      </c>
      <c r="C215" t="s">
        <v>40</v>
      </c>
      <c r="D215" t="s">
        <v>277</v>
      </c>
      <c r="E215">
        <v>89.8</v>
      </c>
      <c r="F215">
        <v>83.1</v>
      </c>
      <c r="G215" t="str" cm="1">
        <f t="array" ref="G215">RemoveSpecial(D215)</f>
        <v>Bachelor of Science (Hons) in Mathematics  Economics</v>
      </c>
      <c r="H215" t="str">
        <f>VLOOKUP(G215,'course-cluster'!$A$2:$C$137,3, TRUE)</f>
        <v>Sciences</v>
      </c>
      <c r="I215" t="s">
        <v>390</v>
      </c>
    </row>
    <row r="216" spans="1:9" x14ac:dyDescent="0.55000000000000004">
      <c r="A216">
        <v>2017</v>
      </c>
      <c r="B216" t="s">
        <v>12</v>
      </c>
      <c r="C216" t="s">
        <v>40</v>
      </c>
      <c r="D216" t="s">
        <v>278</v>
      </c>
      <c r="E216">
        <v>81.599999999999994</v>
      </c>
      <c r="F216">
        <v>61.8</v>
      </c>
      <c r="G216" t="str" cm="1">
        <f t="array" ref="G216">RemoveSpecial(D216)</f>
        <v>Bachelor of Science (Hons) in Physics/Applied Physics</v>
      </c>
      <c r="H216" t="str">
        <f>VLOOKUP(G216,'course-cluster'!$A$2:$C$137,3, TRUE)</f>
        <v>Sciences</v>
      </c>
      <c r="I216" t="s">
        <v>390</v>
      </c>
    </row>
    <row r="217" spans="1:9" x14ac:dyDescent="0.55000000000000004">
      <c r="A217">
        <v>2017</v>
      </c>
      <c r="B217" t="s">
        <v>12</v>
      </c>
      <c r="C217" t="s">
        <v>279</v>
      </c>
      <c r="D217" t="s">
        <v>280</v>
      </c>
      <c r="E217">
        <v>81.099999999999994</v>
      </c>
      <c r="F217">
        <v>48.6</v>
      </c>
      <c r="G217" t="str" cm="1">
        <f t="array" ref="G217">RemoveSpecial(D217)</f>
        <v>Bachelor of Science (Hons) (Sport Science  Management)</v>
      </c>
      <c r="H217" t="str">
        <f>VLOOKUP(G217,'course-cluster'!$A$2:$C$137,3, TRUE)</f>
        <v>Sciences</v>
      </c>
      <c r="I217" t="s">
        <v>390</v>
      </c>
    </row>
    <row r="218" spans="1:9" x14ac:dyDescent="0.55000000000000004">
      <c r="A218">
        <v>2017</v>
      </c>
      <c r="B218" t="s">
        <v>12</v>
      </c>
      <c r="C218" t="s">
        <v>50</v>
      </c>
      <c r="D218" t="s">
        <v>282</v>
      </c>
      <c r="E218">
        <v>100</v>
      </c>
      <c r="F218">
        <v>100</v>
      </c>
      <c r="G218" t="str" cm="1">
        <f t="array" ref="G218">RemoveSpecial(D218)</f>
        <v>Bachelor of Science (Hons) (Education)</v>
      </c>
      <c r="H218" t="str">
        <f>VLOOKUP(G218,'course-cluster'!$A$2:$C$137,3, TRUE)</f>
        <v>Sciences</v>
      </c>
      <c r="I218" t="s">
        <v>390</v>
      </c>
    </row>
    <row r="219" spans="1:9" x14ac:dyDescent="0.55000000000000004">
      <c r="A219">
        <v>2017</v>
      </c>
      <c r="B219" t="s">
        <v>53</v>
      </c>
      <c r="C219" t="s">
        <v>54</v>
      </c>
      <c r="D219" t="s">
        <v>57</v>
      </c>
      <c r="E219">
        <v>88.3</v>
      </c>
      <c r="F219">
        <v>74.7</v>
      </c>
      <c r="G219" t="str" cm="1">
        <f t="array" ref="G219">RemoveSpecial(D219)</f>
        <v>Bachelor of Social Sciences</v>
      </c>
      <c r="H219" t="str">
        <f>VLOOKUP(G219,'course-cluster'!$A$2:$C$137,3, TRUE)</f>
        <v>Sciences</v>
      </c>
      <c r="I219" t="s">
        <v>390</v>
      </c>
    </row>
    <row r="220" spans="1:9" x14ac:dyDescent="0.55000000000000004">
      <c r="A220">
        <v>2017</v>
      </c>
      <c r="B220" t="s">
        <v>53</v>
      </c>
      <c r="C220" t="s">
        <v>96</v>
      </c>
      <c r="D220" t="s">
        <v>100</v>
      </c>
      <c r="E220">
        <v>85.9</v>
      </c>
      <c r="F220">
        <v>69.3</v>
      </c>
      <c r="G220" t="str" cm="1">
        <f t="array" ref="G220">RemoveSpecial(D220)</f>
        <v>Bachelor of Science (Hons)</v>
      </c>
      <c r="H220" t="str">
        <f>VLOOKUP(G220,'course-cluster'!$A$2:$C$137,3, TRUE)</f>
        <v>Sciences</v>
      </c>
      <c r="I220" t="s">
        <v>390</v>
      </c>
    </row>
    <row r="221" spans="1:9" x14ac:dyDescent="0.55000000000000004">
      <c r="A221">
        <v>2017</v>
      </c>
      <c r="B221" t="s">
        <v>53</v>
      </c>
      <c r="C221" t="s">
        <v>96</v>
      </c>
      <c r="D221" t="s">
        <v>284</v>
      </c>
      <c r="E221">
        <v>99.1</v>
      </c>
      <c r="F221">
        <v>94.5</v>
      </c>
      <c r="G221" t="str" cm="1">
        <f t="array" ref="G221">RemoveSpecial(D221)</f>
        <v xml:space="preserve">Bachelor of Science (Pharmacy) </v>
      </c>
      <c r="H221" t="str">
        <f>VLOOKUP(G221,'course-cluster'!$A$2:$C$137,3, TRUE)</f>
        <v>Sciences</v>
      </c>
      <c r="I221" t="s">
        <v>390</v>
      </c>
    </row>
    <row r="222" spans="1:9" x14ac:dyDescent="0.55000000000000004">
      <c r="A222">
        <v>2017</v>
      </c>
      <c r="B222" t="s">
        <v>53</v>
      </c>
      <c r="C222" t="s">
        <v>231</v>
      </c>
      <c r="D222" t="s">
        <v>75</v>
      </c>
      <c r="E222">
        <v>90.8</v>
      </c>
      <c r="F222">
        <v>81.7</v>
      </c>
      <c r="G222" t="str" cm="1">
        <f t="array" ref="G222">RemoveSpecial(D222)</f>
        <v>Bachelor of Science (Project and Facilities Management)</v>
      </c>
      <c r="H222" t="str">
        <f>VLOOKUP(G222,'course-cluster'!$A$2:$C$137,3, TRUE)</f>
        <v>Sciences</v>
      </c>
      <c r="I222" t="s">
        <v>390</v>
      </c>
    </row>
    <row r="223" spans="1:9" x14ac:dyDescent="0.55000000000000004">
      <c r="A223">
        <v>2017</v>
      </c>
      <c r="B223" t="s">
        <v>53</v>
      </c>
      <c r="C223" t="s">
        <v>231</v>
      </c>
      <c r="D223" t="s">
        <v>76</v>
      </c>
      <c r="E223">
        <v>93.8</v>
      </c>
      <c r="F223">
        <v>88.7</v>
      </c>
      <c r="G223" t="str" cm="1">
        <f t="array" ref="G223">RemoveSpecial(D223)</f>
        <v>Bachelor of Science (Real Estate)</v>
      </c>
      <c r="H223" t="str">
        <f>VLOOKUP(G223,'course-cluster'!$A$2:$C$137,3, TRUE)</f>
        <v>Sciences</v>
      </c>
      <c r="I223" t="s">
        <v>390</v>
      </c>
    </row>
    <row r="224" spans="1:9" x14ac:dyDescent="0.55000000000000004">
      <c r="A224">
        <v>2017</v>
      </c>
      <c r="B224" t="s">
        <v>53</v>
      </c>
      <c r="C224" t="s">
        <v>232</v>
      </c>
      <c r="D224" t="s">
        <v>92</v>
      </c>
      <c r="E224">
        <v>97.4</v>
      </c>
      <c r="F224">
        <v>97.4</v>
      </c>
      <c r="G224" t="str" cm="1">
        <f t="array" ref="G224">RemoveSpecial(D224)</f>
        <v>Bachelor of Science (Nursing)</v>
      </c>
      <c r="H224" t="str">
        <f>VLOOKUP(G224,'course-cluster'!$A$2:$C$137,3, TRUE)</f>
        <v>Sciences</v>
      </c>
      <c r="I224" t="s">
        <v>390</v>
      </c>
    </row>
    <row r="225" spans="1:9" x14ac:dyDescent="0.55000000000000004">
      <c r="A225">
        <v>2017</v>
      </c>
      <c r="B225" t="s">
        <v>53</v>
      </c>
      <c r="C225" t="s">
        <v>232</v>
      </c>
      <c r="D225" t="s">
        <v>93</v>
      </c>
      <c r="E225">
        <v>91.8</v>
      </c>
      <c r="F225">
        <v>89.8</v>
      </c>
      <c r="G225" t="str" cm="1">
        <f t="array" ref="G225">RemoveSpecial(D225)</f>
        <v>Bachelor of Science (Nursing) (Hons)</v>
      </c>
      <c r="H225" t="str">
        <f>VLOOKUP(G225,'course-cluster'!$A$2:$C$137,3, TRUE)</f>
        <v>Sciences</v>
      </c>
      <c r="I225" t="s">
        <v>390</v>
      </c>
    </row>
    <row r="226" spans="1:9" x14ac:dyDescent="0.55000000000000004">
      <c r="A226">
        <v>2017</v>
      </c>
      <c r="B226" t="s">
        <v>53</v>
      </c>
      <c r="C226" t="s">
        <v>289</v>
      </c>
      <c r="D226" t="s">
        <v>291</v>
      </c>
      <c r="E226">
        <v>91.7</v>
      </c>
      <c r="F226">
        <v>75</v>
      </c>
      <c r="G226" t="str" cm="1">
        <f t="array" ref="G226">RemoveSpecial(D226)</f>
        <v>Bachelor of Science with Honours</v>
      </c>
      <c r="H226" t="str">
        <f>VLOOKUP(G226,'course-cluster'!$A$2:$C$137,3, TRUE)</f>
        <v>Sciences</v>
      </c>
      <c r="I226" t="s">
        <v>390</v>
      </c>
    </row>
    <row r="227" spans="1:9" x14ac:dyDescent="0.55000000000000004">
      <c r="A227">
        <v>2017</v>
      </c>
      <c r="B227" t="s">
        <v>103</v>
      </c>
      <c r="C227" t="s">
        <v>107</v>
      </c>
      <c r="D227" t="s">
        <v>198</v>
      </c>
      <c r="E227">
        <v>93.3</v>
      </c>
      <c r="F227">
        <v>85.7</v>
      </c>
      <c r="G227" t="str" cm="1">
        <f t="array" ref="G227">RemoveSpecial(D227)</f>
        <v>Business Management</v>
      </c>
      <c r="H227" t="str">
        <f>VLOOKUP(G227,'course-cluster'!$A$2:$C$137,3, TRUE)</f>
        <v>Sciences</v>
      </c>
      <c r="I227" t="s">
        <v>390</v>
      </c>
    </row>
    <row r="228" spans="1:9" x14ac:dyDescent="0.55000000000000004">
      <c r="A228">
        <v>2017</v>
      </c>
      <c r="B228" t="s">
        <v>103</v>
      </c>
      <c r="C228" t="s">
        <v>107</v>
      </c>
      <c r="D228" t="s">
        <v>199</v>
      </c>
      <c r="E228">
        <v>95.8</v>
      </c>
      <c r="F228">
        <v>92</v>
      </c>
      <c r="G228" t="str" cm="1">
        <f t="array" ref="G228">RemoveSpecial(D228)</f>
        <v>Business Management Cum Laude and above</v>
      </c>
      <c r="H228" t="str">
        <f>VLOOKUP(G228,'course-cluster'!$A$2:$C$137,3, TRUE)</f>
        <v>Sciences</v>
      </c>
      <c r="I228" t="s">
        <v>390</v>
      </c>
    </row>
    <row r="229" spans="1:9" x14ac:dyDescent="0.55000000000000004">
      <c r="A229">
        <v>2017</v>
      </c>
      <c r="B229" t="s">
        <v>103</v>
      </c>
      <c r="C229" t="s">
        <v>110</v>
      </c>
      <c r="D229" t="s">
        <v>35</v>
      </c>
      <c r="E229">
        <v>91.3</v>
      </c>
      <c r="F229">
        <v>82.6</v>
      </c>
      <c r="G229" t="str" cm="1">
        <f t="array" ref="G229">RemoveSpecial(D229)</f>
        <v>Economics</v>
      </c>
      <c r="H229" t="str">
        <f>VLOOKUP(G229,'course-cluster'!$A$2:$C$137,3, TRUE)</f>
        <v>Sciences</v>
      </c>
      <c r="I229" t="s">
        <v>390</v>
      </c>
    </row>
    <row r="230" spans="1:9" x14ac:dyDescent="0.55000000000000004">
      <c r="A230">
        <v>2017</v>
      </c>
      <c r="B230" t="s">
        <v>103</v>
      </c>
      <c r="C230" t="s">
        <v>110</v>
      </c>
      <c r="D230" t="s">
        <v>200</v>
      </c>
      <c r="E230">
        <v>93.2</v>
      </c>
      <c r="F230">
        <v>90.5</v>
      </c>
      <c r="G230" t="str" cm="1">
        <f t="array" ref="G230">RemoveSpecial(D230)</f>
        <v>Economics Cum Laude and above</v>
      </c>
      <c r="H230" t="str">
        <f>VLOOKUP(G230,'course-cluster'!$A$2:$C$137,3, TRUE)</f>
        <v>Sciences</v>
      </c>
      <c r="I230" t="s">
        <v>390</v>
      </c>
    </row>
    <row r="231" spans="1:9" x14ac:dyDescent="0.55000000000000004">
      <c r="A231">
        <v>2017</v>
      </c>
      <c r="B231" t="s">
        <v>103</v>
      </c>
      <c r="C231" t="s">
        <v>113</v>
      </c>
      <c r="D231" t="s">
        <v>201</v>
      </c>
      <c r="E231">
        <v>95.1</v>
      </c>
      <c r="F231">
        <v>91.3</v>
      </c>
      <c r="G231" t="str" cm="1">
        <f t="array" ref="G231">RemoveSpecial(D231)</f>
        <v>Information Systems Management</v>
      </c>
      <c r="H231" t="str">
        <f>VLOOKUP(G231,'course-cluster'!$A$2:$C$137,3, TRUE)</f>
        <v>Sciences</v>
      </c>
      <c r="I231" t="s">
        <v>390</v>
      </c>
    </row>
    <row r="232" spans="1:9" x14ac:dyDescent="0.55000000000000004">
      <c r="A232">
        <v>2017</v>
      </c>
      <c r="B232" t="s">
        <v>103</v>
      </c>
      <c r="C232" t="s">
        <v>113</v>
      </c>
      <c r="D232" t="s">
        <v>202</v>
      </c>
      <c r="E232">
        <v>96.1</v>
      </c>
      <c r="F232">
        <v>94.1</v>
      </c>
      <c r="G232" t="str" cm="1">
        <f t="array" ref="G232">RemoveSpecial(D232)</f>
        <v>Information Systems Management Cum Laude and above</v>
      </c>
      <c r="H232" t="str">
        <f>VLOOKUP(G232,'course-cluster'!$A$2:$C$137,3, TRUE)</f>
        <v>Sciences</v>
      </c>
      <c r="I232" t="s">
        <v>390</v>
      </c>
    </row>
    <row r="233" spans="1:9" x14ac:dyDescent="0.55000000000000004">
      <c r="A233">
        <v>2017</v>
      </c>
      <c r="B233" t="s">
        <v>103</v>
      </c>
      <c r="C233" t="s">
        <v>116</v>
      </c>
      <c r="D233" t="s">
        <v>203</v>
      </c>
      <c r="E233">
        <v>91.3</v>
      </c>
      <c r="F233">
        <v>78</v>
      </c>
      <c r="G233" t="str" cm="1">
        <f t="array" ref="G233">RemoveSpecial(D233)</f>
        <v>Social Sciences</v>
      </c>
      <c r="H233" t="str">
        <f>VLOOKUP(G233,'course-cluster'!$A$2:$C$137,3, TRUE)</f>
        <v>Sciences</v>
      </c>
      <c r="I233" t="s">
        <v>390</v>
      </c>
    </row>
    <row r="234" spans="1:9" x14ac:dyDescent="0.55000000000000004">
      <c r="A234">
        <v>2017</v>
      </c>
      <c r="B234" t="s">
        <v>103</v>
      </c>
      <c r="C234" t="s">
        <v>116</v>
      </c>
      <c r="D234" t="s">
        <v>204</v>
      </c>
      <c r="E234">
        <v>87.9</v>
      </c>
      <c r="F234">
        <v>81.8</v>
      </c>
      <c r="G234" t="str" cm="1">
        <f t="array" ref="G234">RemoveSpecial(D234)</f>
        <v>Social Sciences Cum Laude and above</v>
      </c>
      <c r="H234" t="str">
        <f>VLOOKUP(G234,'course-cluster'!$A$2:$C$137,3, TRUE)</f>
        <v>Sciences</v>
      </c>
      <c r="I234" t="s">
        <v>390</v>
      </c>
    </row>
    <row r="235" spans="1:9" x14ac:dyDescent="0.55000000000000004">
      <c r="A235">
        <v>2017</v>
      </c>
      <c r="B235" t="s">
        <v>103</v>
      </c>
      <c r="C235" t="s">
        <v>119</v>
      </c>
      <c r="D235" t="s">
        <v>205</v>
      </c>
      <c r="E235">
        <v>97.6</v>
      </c>
      <c r="F235">
        <v>94</v>
      </c>
      <c r="G235" t="str" cm="1">
        <f t="array" ref="G235">RemoveSpecial(D235)</f>
        <v xml:space="preserve">Law </v>
      </c>
      <c r="H235" t="str">
        <f>VLOOKUP(G235,'course-cluster'!$A$2:$C$137,3, TRUE)</f>
        <v>Sciences</v>
      </c>
      <c r="I235" t="s">
        <v>390</v>
      </c>
    </row>
    <row r="236" spans="1:9" x14ac:dyDescent="0.55000000000000004">
      <c r="A236">
        <v>2017</v>
      </c>
      <c r="B236" t="s">
        <v>103</v>
      </c>
      <c r="C236" t="s">
        <v>119</v>
      </c>
      <c r="D236" t="s">
        <v>206</v>
      </c>
      <c r="E236">
        <v>97.9</v>
      </c>
      <c r="F236">
        <v>97.9</v>
      </c>
      <c r="G236" t="str" cm="1">
        <f t="array" ref="G236">RemoveSpecial(D236)</f>
        <v xml:space="preserve">Law Cum Laude and above </v>
      </c>
      <c r="H236" t="str">
        <f>VLOOKUP(G236,'course-cluster'!$A$2:$C$137,3, TRUE)</f>
        <v>Sciences</v>
      </c>
      <c r="I236" t="s">
        <v>390</v>
      </c>
    </row>
    <row r="237" spans="1:9" x14ac:dyDescent="0.55000000000000004">
      <c r="A237">
        <v>2017</v>
      </c>
      <c r="B237" t="s">
        <v>146</v>
      </c>
      <c r="C237" t="s">
        <v>147</v>
      </c>
      <c r="D237" t="s">
        <v>295</v>
      </c>
      <c r="E237">
        <v>100</v>
      </c>
      <c r="F237">
        <v>100</v>
      </c>
      <c r="G237" t="str" cm="1">
        <f t="array" ref="G237">RemoveSpecial(D237)</f>
        <v xml:space="preserve">Bachelor of Science in Computer Science  Game Design </v>
      </c>
      <c r="H237" t="str">
        <f>VLOOKUP(G237,'course-cluster'!$A$2:$C$137,3, TRUE)</f>
        <v>Sciences</v>
      </c>
      <c r="I237" t="s">
        <v>390</v>
      </c>
    </row>
    <row r="238" spans="1:9" x14ac:dyDescent="0.55000000000000004">
      <c r="A238">
        <v>2017</v>
      </c>
      <c r="B238" t="s">
        <v>146</v>
      </c>
      <c r="C238" t="s">
        <v>147</v>
      </c>
      <c r="D238" t="s">
        <v>151</v>
      </c>
      <c r="E238">
        <v>96.9</v>
      </c>
      <c r="F238">
        <v>90.6</v>
      </c>
      <c r="G238" t="str" cm="1">
        <f t="array" ref="G238">RemoveSpecial(D238)</f>
        <v>Bachelor of Science in Computer Science in Real-Time Interactive Simulation</v>
      </c>
      <c r="H238" t="str">
        <f>VLOOKUP(G238,'course-cluster'!$A$2:$C$137,3, TRUE)</f>
        <v>Sciences</v>
      </c>
      <c r="I238" t="s">
        <v>390</v>
      </c>
    </row>
    <row r="239" spans="1:9" x14ac:dyDescent="0.55000000000000004">
      <c r="A239">
        <v>2017</v>
      </c>
      <c r="B239" t="s">
        <v>146</v>
      </c>
      <c r="C239" t="s">
        <v>155</v>
      </c>
      <c r="D239" t="s">
        <v>161</v>
      </c>
      <c r="E239">
        <v>97.7</v>
      </c>
      <c r="F239">
        <v>79.099999999999994</v>
      </c>
      <c r="G239" t="str" cm="1">
        <f t="array" ref="G239">RemoveSpecial(D239)</f>
        <v>Bachelor of Science with Honours in Food  Human Nutrition</v>
      </c>
      <c r="H239" t="str">
        <f>VLOOKUP(G239,'course-cluster'!$A$2:$C$137,3, TRUE)</f>
        <v>Sciences</v>
      </c>
      <c r="I239" t="s">
        <v>390</v>
      </c>
    </row>
    <row r="240" spans="1:9" x14ac:dyDescent="0.55000000000000004">
      <c r="A240">
        <v>2017</v>
      </c>
      <c r="B240" t="s">
        <v>146</v>
      </c>
      <c r="C240" t="s">
        <v>162</v>
      </c>
      <c r="D240" t="s">
        <v>163</v>
      </c>
      <c r="E240">
        <v>84.5</v>
      </c>
      <c r="F240">
        <v>74.099999999999994</v>
      </c>
      <c r="G240" t="str" cm="1">
        <f t="array" ref="G240">RemoveSpecial(D240)</f>
        <v>Bachelor of Science in Chemical Engineering</v>
      </c>
      <c r="H240" t="str">
        <f>VLOOKUP(G240,'course-cluster'!$A$2:$C$137,3, TRUE)</f>
        <v>Sciences</v>
      </c>
      <c r="I240" t="s">
        <v>390</v>
      </c>
    </row>
    <row r="241" spans="1:9" x14ac:dyDescent="0.55000000000000004">
      <c r="A241">
        <v>2017</v>
      </c>
      <c r="B241" t="s">
        <v>146</v>
      </c>
      <c r="C241" t="s">
        <v>162</v>
      </c>
      <c r="D241" t="s">
        <v>164</v>
      </c>
      <c r="E241">
        <v>82.8</v>
      </c>
      <c r="F241">
        <v>82.8</v>
      </c>
      <c r="G241" t="str" cm="1">
        <f t="array" ref="G241">RemoveSpecial(D241)</f>
        <v>Bachelor of Science in Electrical Engineering  Information Technology</v>
      </c>
      <c r="H241" t="str">
        <f>VLOOKUP(G241,'course-cluster'!$A$2:$C$137,3, TRUE)</f>
        <v>Sciences</v>
      </c>
      <c r="I241" t="s">
        <v>390</v>
      </c>
    </row>
    <row r="242" spans="1:9" x14ac:dyDescent="0.55000000000000004">
      <c r="A242">
        <v>2017</v>
      </c>
      <c r="B242" t="s">
        <v>146</v>
      </c>
      <c r="C242" t="s">
        <v>170</v>
      </c>
      <c r="D242" t="s">
        <v>218</v>
      </c>
      <c r="E242">
        <v>95.8</v>
      </c>
      <c r="F242">
        <v>85.9</v>
      </c>
      <c r="G242" t="str" cm="1">
        <f t="array" ref="G242">RemoveSpecial(D242)</f>
        <v>Bachelor of Science with Honours in Computing Science</v>
      </c>
      <c r="H242" t="str">
        <f>VLOOKUP(G242,'course-cluster'!$A$2:$C$137,3, TRUE)</f>
        <v>Sciences</v>
      </c>
      <c r="I242" t="s">
        <v>390</v>
      </c>
    </row>
    <row r="243" spans="1:9" x14ac:dyDescent="0.55000000000000004">
      <c r="A243">
        <v>2017</v>
      </c>
      <c r="B243" t="s">
        <v>146</v>
      </c>
      <c r="C243" t="s">
        <v>175</v>
      </c>
      <c r="D243" t="s">
        <v>176</v>
      </c>
      <c r="E243">
        <v>98.2</v>
      </c>
      <c r="F243">
        <v>96.5</v>
      </c>
      <c r="G243" t="str" cm="1">
        <f t="array" ref="G243">RemoveSpecial(D243)</f>
        <v>Bachelor of Science with Honours in Nursing Practice</v>
      </c>
      <c r="H243" t="str">
        <f>VLOOKUP(G243,'course-cluster'!$A$2:$C$137,3, TRUE)</f>
        <v>Sciences</v>
      </c>
      <c r="I243" t="s">
        <v>390</v>
      </c>
    </row>
    <row r="244" spans="1:9" x14ac:dyDescent="0.55000000000000004">
      <c r="A244">
        <v>2017</v>
      </c>
      <c r="B244" t="s">
        <v>146</v>
      </c>
      <c r="C244" t="s">
        <v>179</v>
      </c>
      <c r="D244" t="s">
        <v>180</v>
      </c>
      <c r="E244">
        <v>96.4</v>
      </c>
      <c r="F244">
        <v>92.9</v>
      </c>
      <c r="G244" t="str" cm="1">
        <f t="array" ref="G244">RemoveSpecial(D244)</f>
        <v>Bachelor of Science in Early Childhood Education</v>
      </c>
      <c r="H244" t="str">
        <f>VLOOKUP(G244,'course-cluster'!$A$2:$C$137,3, TRUE)</f>
        <v>Sciences</v>
      </c>
      <c r="I244" t="s">
        <v>390</v>
      </c>
    </row>
    <row r="245" spans="1:9" x14ac:dyDescent="0.55000000000000004">
      <c r="A245">
        <v>2018</v>
      </c>
      <c r="B245" t="s">
        <v>12</v>
      </c>
      <c r="C245" t="s">
        <v>13</v>
      </c>
      <c r="D245" t="s">
        <v>219</v>
      </c>
      <c r="E245">
        <v>92.6</v>
      </c>
      <c r="F245">
        <v>84.3</v>
      </c>
      <c r="G245" t="str" cm="1">
        <f t="array" ref="G245">RemoveSpecial(D245)</f>
        <v>Business</v>
      </c>
      <c r="H245" t="str">
        <f>VLOOKUP(G245,'course-cluster'!$A$2:$C$137,3, TRUE)</f>
        <v>Sciences</v>
      </c>
      <c r="I245" t="s">
        <v>390</v>
      </c>
    </row>
    <row r="246" spans="1:9" x14ac:dyDescent="0.55000000000000004">
      <c r="A246">
        <v>2018</v>
      </c>
      <c r="B246" t="s">
        <v>12</v>
      </c>
      <c r="C246" t="s">
        <v>13</v>
      </c>
      <c r="D246" t="s">
        <v>303</v>
      </c>
      <c r="E246">
        <v>100</v>
      </c>
      <c r="F246">
        <v>100</v>
      </c>
      <c r="G246" t="str" cm="1">
        <f t="array" ref="G246">RemoveSpecial(D246)</f>
        <v xml:space="preserve">Business and Computing </v>
      </c>
      <c r="H246" t="str">
        <f>VLOOKUP(G246,'course-cluster'!$A$2:$C$137,3, TRUE)</f>
        <v>Sciences</v>
      </c>
      <c r="I246" t="s">
        <v>390</v>
      </c>
    </row>
    <row r="247" spans="1:9" x14ac:dyDescent="0.55000000000000004">
      <c r="A247">
        <v>2018</v>
      </c>
      <c r="B247" t="s">
        <v>12</v>
      </c>
      <c r="C247" t="s">
        <v>18</v>
      </c>
      <c r="D247" t="s">
        <v>20</v>
      </c>
      <c r="E247">
        <v>77.5</v>
      </c>
      <c r="F247">
        <v>66.2</v>
      </c>
      <c r="G247" t="str" cm="1">
        <f t="array" ref="G247">RemoveSpecial(D247)</f>
        <v>Bioengineering</v>
      </c>
      <c r="H247" t="str">
        <f>VLOOKUP(G247,'course-cluster'!$A$2:$C$137,3, TRUE)</f>
        <v>Sciences</v>
      </c>
      <c r="I247" t="s">
        <v>390</v>
      </c>
    </row>
    <row r="248" spans="1:9" x14ac:dyDescent="0.55000000000000004">
      <c r="A248">
        <v>2018</v>
      </c>
      <c r="B248" t="s">
        <v>12</v>
      </c>
      <c r="C248" t="s">
        <v>18</v>
      </c>
      <c r="D248" t="s">
        <v>182</v>
      </c>
      <c r="E248" t="s">
        <v>42</v>
      </c>
      <c r="F248" t="s">
        <v>42</v>
      </c>
      <c r="G248" t="str" cm="1">
        <f t="array" ref="G248">RemoveSpecial(D248)</f>
        <v xml:space="preserve">Business and Computer Engineering </v>
      </c>
      <c r="H248" t="str">
        <f>VLOOKUP(G248,'course-cluster'!$A$2:$C$137,3, TRUE)</f>
        <v>Sciences</v>
      </c>
      <c r="I248" t="s">
        <v>390</v>
      </c>
    </row>
    <row r="249" spans="1:9" x14ac:dyDescent="0.55000000000000004">
      <c r="A249">
        <v>2018</v>
      </c>
      <c r="B249" t="s">
        <v>12</v>
      </c>
      <c r="C249" t="s">
        <v>18</v>
      </c>
      <c r="D249" t="s">
        <v>304</v>
      </c>
      <c r="E249">
        <v>91.6</v>
      </c>
      <c r="F249">
        <v>86</v>
      </c>
      <c r="G249" t="str" cm="1">
        <f t="array" ref="G249">RemoveSpecial(D249)</f>
        <v>Chemical  Biomolecular Engineering</v>
      </c>
      <c r="H249" t="str">
        <f>VLOOKUP(G249,'course-cluster'!$A$2:$C$137,3, TRUE)</f>
        <v>Sciences</v>
      </c>
      <c r="I249" t="s">
        <v>390</v>
      </c>
    </row>
    <row r="250" spans="1:9" x14ac:dyDescent="0.55000000000000004">
      <c r="A250">
        <v>2018</v>
      </c>
      <c r="B250" t="s">
        <v>12</v>
      </c>
      <c r="C250" t="s">
        <v>18</v>
      </c>
      <c r="D250" t="s">
        <v>305</v>
      </c>
      <c r="E250" t="s">
        <v>42</v>
      </c>
      <c r="F250" t="s">
        <v>42</v>
      </c>
      <c r="G250" t="str" cm="1">
        <f t="array" ref="G250">RemoveSpecial(D250)</f>
        <v xml:space="preserve">Chemical  Biomolecular Engineering and Economics </v>
      </c>
      <c r="H250" t="str">
        <f>VLOOKUP(G250,'course-cluster'!$A$2:$C$137,3, TRUE)</f>
        <v>Sciences</v>
      </c>
      <c r="I250" t="s">
        <v>390</v>
      </c>
    </row>
    <row r="251" spans="1:9" x14ac:dyDescent="0.55000000000000004">
      <c r="A251">
        <v>2018</v>
      </c>
      <c r="B251" t="s">
        <v>12</v>
      </c>
      <c r="C251" t="s">
        <v>18</v>
      </c>
      <c r="D251" t="s">
        <v>23</v>
      </c>
      <c r="E251">
        <v>96.5</v>
      </c>
      <c r="F251">
        <v>96.5</v>
      </c>
      <c r="G251" t="str" cm="1">
        <f t="array" ref="G251">RemoveSpecial(D251)</f>
        <v>Civil Engineering</v>
      </c>
      <c r="H251" t="str">
        <f>VLOOKUP(G251,'course-cluster'!$A$2:$C$137,3, TRUE)</f>
        <v>Sciences</v>
      </c>
      <c r="I251" t="s">
        <v>390</v>
      </c>
    </row>
    <row r="252" spans="1:9" x14ac:dyDescent="0.55000000000000004">
      <c r="A252">
        <v>2018</v>
      </c>
      <c r="B252" t="s">
        <v>12</v>
      </c>
      <c r="C252" t="s">
        <v>18</v>
      </c>
      <c r="D252" t="s">
        <v>22</v>
      </c>
      <c r="E252">
        <v>95.8</v>
      </c>
      <c r="F252">
        <v>95.8</v>
      </c>
      <c r="G252" t="str" cm="1">
        <f t="array" ref="G252">RemoveSpecial(D252)</f>
        <v>Computer Engineering</v>
      </c>
      <c r="H252" t="str">
        <f>VLOOKUP(G252,'course-cluster'!$A$2:$C$137,3, TRUE)</f>
        <v>Sciences</v>
      </c>
      <c r="I252" t="s">
        <v>390</v>
      </c>
    </row>
    <row r="253" spans="1:9" x14ac:dyDescent="0.55000000000000004">
      <c r="A253">
        <v>2018</v>
      </c>
      <c r="B253" t="s">
        <v>12</v>
      </c>
      <c r="C253" t="s">
        <v>18</v>
      </c>
      <c r="D253" t="s">
        <v>306</v>
      </c>
      <c r="E253" t="s">
        <v>42</v>
      </c>
      <c r="F253" t="s">
        <v>42</v>
      </c>
      <c r="G253" t="str" cm="1">
        <f t="array" ref="G253">RemoveSpecial(D253)</f>
        <v xml:space="preserve">Computer Engineering and Economics </v>
      </c>
      <c r="H253" t="str">
        <f>VLOOKUP(G253,'course-cluster'!$A$2:$C$137,3, TRUE)</f>
        <v>Sciences</v>
      </c>
      <c r="I253" t="s">
        <v>390</v>
      </c>
    </row>
    <row r="254" spans="1:9" x14ac:dyDescent="0.55000000000000004">
      <c r="A254">
        <v>2018</v>
      </c>
      <c r="B254" t="s">
        <v>12</v>
      </c>
      <c r="C254" t="s">
        <v>18</v>
      </c>
      <c r="D254" t="s">
        <v>24</v>
      </c>
      <c r="E254">
        <v>94.4</v>
      </c>
      <c r="F254">
        <v>93</v>
      </c>
      <c r="G254" t="str" cm="1">
        <f t="array" ref="G254">RemoveSpecial(D254)</f>
        <v>Computer Science</v>
      </c>
      <c r="H254" t="str">
        <f>VLOOKUP(G254,'course-cluster'!$A$2:$C$137,3, TRUE)</f>
        <v>Sciences</v>
      </c>
      <c r="I254" t="s">
        <v>390</v>
      </c>
    </row>
    <row r="255" spans="1:9" x14ac:dyDescent="0.55000000000000004">
      <c r="A255">
        <v>2018</v>
      </c>
      <c r="B255" t="s">
        <v>12</v>
      </c>
      <c r="C255" t="s">
        <v>18</v>
      </c>
      <c r="D255" t="s">
        <v>307</v>
      </c>
      <c r="E255">
        <v>92.7</v>
      </c>
      <c r="F255">
        <v>91</v>
      </c>
      <c r="G255" t="str" cm="1">
        <f t="array" ref="G255">RemoveSpecial(D255)</f>
        <v>Electrical  Electronic Engineering</v>
      </c>
      <c r="H255" t="str">
        <f>VLOOKUP(G255,'course-cluster'!$A$2:$C$137,3, TRUE)</f>
        <v>Sciences</v>
      </c>
      <c r="I255" t="s">
        <v>390</v>
      </c>
    </row>
    <row r="256" spans="1:9" x14ac:dyDescent="0.55000000000000004">
      <c r="A256">
        <v>2018</v>
      </c>
      <c r="B256" t="s">
        <v>12</v>
      </c>
      <c r="C256" t="s">
        <v>18</v>
      </c>
      <c r="D256" t="s">
        <v>26</v>
      </c>
      <c r="E256">
        <v>92.1</v>
      </c>
      <c r="F256">
        <v>81.599999999999994</v>
      </c>
      <c r="G256" t="str" cm="1">
        <f t="array" ref="G256">RemoveSpecial(D256)</f>
        <v>Environmental Engineering</v>
      </c>
      <c r="H256" t="str">
        <f>VLOOKUP(G256,'course-cluster'!$A$2:$C$137,3, TRUE)</f>
        <v>Sciences</v>
      </c>
      <c r="I256" t="s">
        <v>390</v>
      </c>
    </row>
    <row r="257" spans="1:9" x14ac:dyDescent="0.55000000000000004">
      <c r="A257">
        <v>2018</v>
      </c>
      <c r="B257" t="s">
        <v>12</v>
      </c>
      <c r="C257" t="s">
        <v>18</v>
      </c>
      <c r="D257" t="s">
        <v>186</v>
      </c>
      <c r="E257" t="s">
        <v>42</v>
      </c>
      <c r="F257" t="s">
        <v>42</v>
      </c>
      <c r="G257" t="str" cm="1">
        <f t="array" ref="G257">RemoveSpecial(D257)</f>
        <v xml:space="preserve">Environmental Engineering and Economics </v>
      </c>
      <c r="H257" t="str">
        <f>VLOOKUP(G257,'course-cluster'!$A$2:$C$137,3, TRUE)</f>
        <v>Sciences</v>
      </c>
      <c r="I257" t="s">
        <v>390</v>
      </c>
    </row>
    <row r="258" spans="1:9" x14ac:dyDescent="0.55000000000000004">
      <c r="A258">
        <v>2018</v>
      </c>
      <c r="B258" t="s">
        <v>12</v>
      </c>
      <c r="C258" t="s">
        <v>18</v>
      </c>
      <c r="D258" t="s">
        <v>308</v>
      </c>
      <c r="E258">
        <v>93.2</v>
      </c>
      <c r="F258">
        <v>89</v>
      </c>
      <c r="G258" t="str" cm="1">
        <f t="array" ref="G258">RemoveSpecial(D258)</f>
        <v>Information Engineering  Media</v>
      </c>
      <c r="H258" t="str">
        <f>VLOOKUP(G258,'course-cluster'!$A$2:$C$137,3, TRUE)</f>
        <v>Sciences</v>
      </c>
      <c r="I258" t="s">
        <v>390</v>
      </c>
    </row>
    <row r="259" spans="1:9" x14ac:dyDescent="0.55000000000000004">
      <c r="A259">
        <v>2018</v>
      </c>
      <c r="B259" t="s">
        <v>12</v>
      </c>
      <c r="C259" t="s">
        <v>18</v>
      </c>
      <c r="D259" t="s">
        <v>30</v>
      </c>
      <c r="E259">
        <v>93.3</v>
      </c>
      <c r="F259">
        <v>90</v>
      </c>
      <c r="G259" t="str" cm="1">
        <f t="array" ref="G259">RemoveSpecial(D259)</f>
        <v>Maritime Studies</v>
      </c>
      <c r="H259" t="str">
        <f>VLOOKUP(G259,'course-cluster'!$A$2:$C$137,3, TRUE)</f>
        <v>Sciences</v>
      </c>
      <c r="I259" t="s">
        <v>390</v>
      </c>
    </row>
    <row r="260" spans="1:9" x14ac:dyDescent="0.55000000000000004">
      <c r="A260">
        <v>2018</v>
      </c>
      <c r="B260" t="s">
        <v>12</v>
      </c>
      <c r="C260" t="s">
        <v>18</v>
      </c>
      <c r="D260" t="s">
        <v>28</v>
      </c>
      <c r="E260">
        <v>86.5</v>
      </c>
      <c r="F260">
        <v>81.900000000000006</v>
      </c>
      <c r="G260" t="str" cm="1">
        <f t="array" ref="G260">RemoveSpecial(D260)</f>
        <v>Materials Engineering</v>
      </c>
      <c r="H260" t="str">
        <f>VLOOKUP(G260,'course-cluster'!$A$2:$C$137,3, TRUE)</f>
        <v>Sciences</v>
      </c>
      <c r="I260" t="s">
        <v>390</v>
      </c>
    </row>
    <row r="261" spans="1:9" x14ac:dyDescent="0.55000000000000004">
      <c r="A261">
        <v>2018</v>
      </c>
      <c r="B261" t="s">
        <v>12</v>
      </c>
      <c r="C261" t="s">
        <v>18</v>
      </c>
      <c r="D261" t="s">
        <v>29</v>
      </c>
      <c r="E261">
        <v>85.6</v>
      </c>
      <c r="F261">
        <v>81.099999999999994</v>
      </c>
      <c r="G261" t="str" cm="1">
        <f t="array" ref="G261">RemoveSpecial(D261)</f>
        <v>Mechanical Engineering</v>
      </c>
      <c r="H261" t="str">
        <f>VLOOKUP(G261,'course-cluster'!$A$2:$C$137,3, TRUE)</f>
        <v>Sciences</v>
      </c>
      <c r="I261" t="s">
        <v>390</v>
      </c>
    </row>
    <row r="262" spans="1:9" x14ac:dyDescent="0.55000000000000004">
      <c r="A262">
        <v>2018</v>
      </c>
      <c r="B262" t="s">
        <v>12</v>
      </c>
      <c r="C262" t="s">
        <v>31</v>
      </c>
      <c r="D262" t="s">
        <v>33</v>
      </c>
      <c r="E262">
        <v>86.4</v>
      </c>
      <c r="F262">
        <v>76.3</v>
      </c>
      <c r="G262" t="str" cm="1">
        <f t="array" ref="G262">RemoveSpecial(D262)</f>
        <v>Chinese</v>
      </c>
      <c r="H262" t="str">
        <f>VLOOKUP(G262,'course-cluster'!$A$2:$C$137,3, TRUE)</f>
        <v>Sciences</v>
      </c>
      <c r="I262" t="s">
        <v>390</v>
      </c>
    </row>
    <row r="263" spans="1:9" x14ac:dyDescent="0.55000000000000004">
      <c r="A263">
        <v>2018</v>
      </c>
      <c r="B263" t="s">
        <v>12</v>
      </c>
      <c r="C263" t="s">
        <v>31</v>
      </c>
      <c r="D263" t="s">
        <v>34</v>
      </c>
      <c r="E263">
        <v>95</v>
      </c>
      <c r="F263">
        <v>84.2</v>
      </c>
      <c r="G263" t="str" cm="1">
        <f t="array" ref="G263">RemoveSpecial(D263)</f>
        <v>Communication Studies</v>
      </c>
      <c r="H263" t="str">
        <f>VLOOKUP(G263,'course-cluster'!$A$2:$C$137,3, TRUE)</f>
        <v>Sciences</v>
      </c>
      <c r="I263" t="s">
        <v>390</v>
      </c>
    </row>
    <row r="264" spans="1:9" x14ac:dyDescent="0.55000000000000004">
      <c r="A264">
        <v>2018</v>
      </c>
      <c r="B264" t="s">
        <v>12</v>
      </c>
      <c r="C264" t="s">
        <v>31</v>
      </c>
      <c r="D264" t="s">
        <v>35</v>
      </c>
      <c r="E264">
        <v>90.1</v>
      </c>
      <c r="F264">
        <v>84</v>
      </c>
      <c r="G264" t="str" cm="1">
        <f t="array" ref="G264">RemoveSpecial(D264)</f>
        <v>Economics</v>
      </c>
      <c r="H264" t="str">
        <f>VLOOKUP(G264,'course-cluster'!$A$2:$C$137,3, TRUE)</f>
        <v>Sciences</v>
      </c>
      <c r="I264" t="s">
        <v>390</v>
      </c>
    </row>
    <row r="265" spans="1:9" x14ac:dyDescent="0.55000000000000004">
      <c r="A265">
        <v>2018</v>
      </c>
      <c r="B265" t="s">
        <v>12</v>
      </c>
      <c r="C265" t="s">
        <v>31</v>
      </c>
      <c r="D265" t="s">
        <v>36</v>
      </c>
      <c r="E265">
        <v>81.599999999999994</v>
      </c>
      <c r="F265">
        <v>59.2</v>
      </c>
      <c r="G265" t="str" cm="1">
        <f t="array" ref="G265">RemoveSpecial(D265)</f>
        <v>English</v>
      </c>
      <c r="H265" t="str">
        <f>VLOOKUP(G265,'course-cluster'!$A$2:$C$137,3, TRUE)</f>
        <v>Sciences</v>
      </c>
      <c r="I265" t="s">
        <v>390</v>
      </c>
    </row>
    <row r="266" spans="1:9" x14ac:dyDescent="0.55000000000000004">
      <c r="A266">
        <v>2018</v>
      </c>
      <c r="B266" t="s">
        <v>12</v>
      </c>
      <c r="C266" t="s">
        <v>31</v>
      </c>
      <c r="D266" t="s">
        <v>221</v>
      </c>
      <c r="E266">
        <v>74.400000000000006</v>
      </c>
      <c r="F266">
        <v>56.4</v>
      </c>
      <c r="G266" t="str" cm="1">
        <f t="array" ref="G266">RemoveSpecial(D266)</f>
        <v>History</v>
      </c>
      <c r="H266" t="str">
        <f>VLOOKUP(G266,'course-cluster'!$A$2:$C$137,3, TRUE)</f>
        <v>Sciences</v>
      </c>
      <c r="I266" t="s">
        <v>390</v>
      </c>
    </row>
    <row r="267" spans="1:9" x14ac:dyDescent="0.55000000000000004">
      <c r="A267">
        <v>2018</v>
      </c>
      <c r="B267" t="s">
        <v>12</v>
      </c>
      <c r="C267" t="s">
        <v>31</v>
      </c>
      <c r="D267" t="s">
        <v>309</v>
      </c>
      <c r="E267">
        <v>79.2</v>
      </c>
      <c r="F267">
        <v>45.8</v>
      </c>
      <c r="G267" t="str" cm="1">
        <f t="array" ref="G267">RemoveSpecial(D267)</f>
        <v>Linguistics  Multilingual Studies</v>
      </c>
      <c r="H267" t="str">
        <f>VLOOKUP(G267,'course-cluster'!$A$2:$C$137,3, TRUE)</f>
        <v>Sciences</v>
      </c>
      <c r="I267" t="s">
        <v>390</v>
      </c>
    </row>
    <row r="268" spans="1:9" x14ac:dyDescent="0.55000000000000004">
      <c r="A268">
        <v>2018</v>
      </c>
      <c r="B268" t="s">
        <v>12</v>
      </c>
      <c r="C268" t="s">
        <v>31</v>
      </c>
      <c r="D268" t="s">
        <v>310</v>
      </c>
      <c r="E268">
        <v>80</v>
      </c>
      <c r="F268">
        <v>76</v>
      </c>
      <c r="G268" t="str" cm="1">
        <f t="array" ref="G268">RemoveSpecial(D268)</f>
        <v>Philosophy</v>
      </c>
      <c r="H268" t="str">
        <f>VLOOKUP(G268,'course-cluster'!$A$2:$C$137,3, TRUE)</f>
        <v>Sciences</v>
      </c>
      <c r="I268" t="s">
        <v>390</v>
      </c>
    </row>
    <row r="269" spans="1:9" x14ac:dyDescent="0.55000000000000004">
      <c r="A269">
        <v>2018</v>
      </c>
      <c r="B269" t="s">
        <v>12</v>
      </c>
      <c r="C269" t="s">
        <v>31</v>
      </c>
      <c r="D269" t="s">
        <v>38</v>
      </c>
      <c r="E269">
        <v>90.1</v>
      </c>
      <c r="F269">
        <v>78</v>
      </c>
      <c r="G269" t="str" cm="1">
        <f t="array" ref="G269">RemoveSpecial(D269)</f>
        <v>Psychology</v>
      </c>
      <c r="H269" t="str">
        <f>VLOOKUP(G269,'course-cluster'!$A$2:$C$137,3, TRUE)</f>
        <v>Sciences</v>
      </c>
      <c r="I269" t="s">
        <v>390</v>
      </c>
    </row>
    <row r="270" spans="1:9" x14ac:dyDescent="0.55000000000000004">
      <c r="A270">
        <v>2018</v>
      </c>
      <c r="B270" t="s">
        <v>12</v>
      </c>
      <c r="C270" t="s">
        <v>31</v>
      </c>
      <c r="D270" t="s">
        <v>311</v>
      </c>
      <c r="E270">
        <v>80.599999999999994</v>
      </c>
      <c r="F270">
        <v>71</v>
      </c>
      <c r="G270" t="str" cm="1">
        <f t="array" ref="G270">RemoveSpecial(D270)</f>
        <v>Public Policy and Global Affairs</v>
      </c>
      <c r="H270" t="str">
        <f>VLOOKUP(G270,'course-cluster'!$A$2:$C$137,3, TRUE)</f>
        <v>Sciences</v>
      </c>
      <c r="I270" t="s">
        <v>390</v>
      </c>
    </row>
    <row r="271" spans="1:9" x14ac:dyDescent="0.55000000000000004">
      <c r="A271">
        <v>2018</v>
      </c>
      <c r="B271" t="s">
        <v>12</v>
      </c>
      <c r="C271" t="s">
        <v>31</v>
      </c>
      <c r="D271" t="s">
        <v>39</v>
      </c>
      <c r="E271">
        <v>80.2</v>
      </c>
      <c r="F271">
        <v>60.4</v>
      </c>
      <c r="G271" t="str" cm="1">
        <f t="array" ref="G271">RemoveSpecial(D271)</f>
        <v>Sociology</v>
      </c>
      <c r="H271" t="str">
        <f>VLOOKUP(G271,'course-cluster'!$A$2:$C$137,3, TRUE)</f>
        <v>Sciences</v>
      </c>
      <c r="I271" t="s">
        <v>390</v>
      </c>
    </row>
    <row r="272" spans="1:9" x14ac:dyDescent="0.55000000000000004">
      <c r="A272">
        <v>2018</v>
      </c>
      <c r="B272" t="s">
        <v>12</v>
      </c>
      <c r="C272" t="s">
        <v>40</v>
      </c>
      <c r="D272" t="s">
        <v>44</v>
      </c>
      <c r="E272">
        <v>80.099999999999994</v>
      </c>
      <c r="F272">
        <v>67</v>
      </c>
      <c r="G272" t="str" cm="1">
        <f t="array" ref="G272">RemoveSpecial(D272)</f>
        <v>Biological Sciences</v>
      </c>
      <c r="H272" t="str">
        <f>VLOOKUP(G272,'course-cluster'!$A$2:$C$137,3, TRUE)</f>
        <v>Sciences</v>
      </c>
      <c r="I272" t="s">
        <v>390</v>
      </c>
    </row>
    <row r="273" spans="1:9" x14ac:dyDescent="0.55000000000000004">
      <c r="A273">
        <v>2018</v>
      </c>
      <c r="B273" t="s">
        <v>12</v>
      </c>
      <c r="C273" t="s">
        <v>40</v>
      </c>
      <c r="D273" t="s">
        <v>41</v>
      </c>
      <c r="E273" t="s">
        <v>42</v>
      </c>
      <c r="F273" t="s">
        <v>42</v>
      </c>
      <c r="G273" t="str" cm="1">
        <f t="array" ref="G273">RemoveSpecial(D273)</f>
        <v xml:space="preserve">Biomedical Sciences </v>
      </c>
      <c r="H273" t="str">
        <f>VLOOKUP(G273,'course-cluster'!$A$2:$C$137,3, TRUE)</f>
        <v>Sciences</v>
      </c>
      <c r="I273" t="s">
        <v>390</v>
      </c>
    </row>
    <row r="274" spans="1:9" x14ac:dyDescent="0.55000000000000004">
      <c r="A274">
        <v>2018</v>
      </c>
      <c r="B274" t="s">
        <v>12</v>
      </c>
      <c r="C274" t="s">
        <v>40</v>
      </c>
      <c r="D274" t="s">
        <v>312</v>
      </c>
      <c r="E274">
        <v>90.9</v>
      </c>
      <c r="F274">
        <v>81.8</v>
      </c>
      <c r="G274" t="str" cm="1">
        <f t="array" ref="G274">RemoveSpecial(D274)</f>
        <v xml:space="preserve">Biomedical Sciences  Chinese Medicine  </v>
      </c>
      <c r="H274" t="str">
        <f>VLOOKUP(G274,'course-cluster'!$A$2:$C$137,3, TRUE)</f>
        <v>Sciences</v>
      </c>
      <c r="I274" t="s">
        <v>390</v>
      </c>
    </row>
    <row r="275" spans="1:9" x14ac:dyDescent="0.55000000000000004">
      <c r="A275">
        <v>2018</v>
      </c>
      <c r="B275" t="s">
        <v>12</v>
      </c>
      <c r="C275" t="s">
        <v>40</v>
      </c>
      <c r="D275" t="s">
        <v>45</v>
      </c>
      <c r="E275">
        <v>77.599999999999994</v>
      </c>
      <c r="F275">
        <v>63.9</v>
      </c>
      <c r="G275" t="str" cm="1">
        <f t="array" ref="G275">RemoveSpecial(D275)</f>
        <v>Chemistry  Biological Chemistry</v>
      </c>
      <c r="H275" t="str">
        <f>VLOOKUP(G275,'course-cluster'!$A$2:$C$137,3, TRUE)</f>
        <v>Sciences</v>
      </c>
      <c r="I275" t="s">
        <v>390</v>
      </c>
    </row>
    <row r="276" spans="1:9" x14ac:dyDescent="0.55000000000000004">
      <c r="A276">
        <v>2018</v>
      </c>
      <c r="B276" t="s">
        <v>12</v>
      </c>
      <c r="C276" t="s">
        <v>40</v>
      </c>
      <c r="D276" t="s">
        <v>313</v>
      </c>
      <c r="E276">
        <v>76.2</v>
      </c>
      <c r="F276">
        <v>57.1</v>
      </c>
      <c r="G276" t="str" cm="1">
        <f t="array" ref="G276">RemoveSpecial(D276)</f>
        <v xml:space="preserve">Environmental Earth Systems Science </v>
      </c>
      <c r="H276" t="str">
        <f>VLOOKUP(G276,'course-cluster'!$A$2:$C$137,3, TRUE)</f>
        <v>Sciences</v>
      </c>
      <c r="I276" t="s">
        <v>390</v>
      </c>
    </row>
    <row r="277" spans="1:9" x14ac:dyDescent="0.55000000000000004">
      <c r="A277">
        <v>2018</v>
      </c>
      <c r="B277" t="s">
        <v>12</v>
      </c>
      <c r="C277" t="s">
        <v>40</v>
      </c>
      <c r="D277" t="s">
        <v>224</v>
      </c>
      <c r="E277">
        <v>87.1</v>
      </c>
      <c r="F277">
        <v>75.900000000000006</v>
      </c>
      <c r="G277" t="str" cm="1">
        <f t="array" ref="G277">RemoveSpecial(D277)</f>
        <v>Mathematical Sciences</v>
      </c>
      <c r="H277" t="str">
        <f>VLOOKUP(G277,'course-cluster'!$A$2:$C$137,3, TRUE)</f>
        <v>Sciences</v>
      </c>
      <c r="I277" t="s">
        <v>390</v>
      </c>
    </row>
    <row r="278" spans="1:9" x14ac:dyDescent="0.55000000000000004">
      <c r="A278">
        <v>2018</v>
      </c>
      <c r="B278" t="s">
        <v>12</v>
      </c>
      <c r="C278" t="s">
        <v>40</v>
      </c>
      <c r="D278" t="s">
        <v>124</v>
      </c>
      <c r="E278">
        <v>96.3</v>
      </c>
      <c r="F278">
        <v>83.3</v>
      </c>
      <c r="G278" t="str" cm="1">
        <f t="array" ref="G278">RemoveSpecial(D278)</f>
        <v>Mathematics  Economics</v>
      </c>
      <c r="H278" t="str">
        <f>VLOOKUP(G278,'course-cluster'!$A$2:$C$137,3, TRUE)</f>
        <v>Sciences</v>
      </c>
      <c r="I278" t="s">
        <v>390</v>
      </c>
    </row>
    <row r="279" spans="1:9" x14ac:dyDescent="0.55000000000000004">
      <c r="A279">
        <v>2018</v>
      </c>
      <c r="B279" t="s">
        <v>12</v>
      </c>
      <c r="C279" t="s">
        <v>40</v>
      </c>
      <c r="D279" t="s">
        <v>314</v>
      </c>
      <c r="E279">
        <v>80.2</v>
      </c>
      <c r="F279">
        <v>74.099999999999994</v>
      </c>
      <c r="G279" t="str" cm="1">
        <f t="array" ref="G279">RemoveSpecial(D279)</f>
        <v>Physics  Applied Physics</v>
      </c>
      <c r="H279" t="str">
        <f>VLOOKUP(G279,'course-cluster'!$A$2:$C$137,3, TRUE)</f>
        <v>Sciences</v>
      </c>
      <c r="I279" t="s">
        <v>390</v>
      </c>
    </row>
    <row r="280" spans="1:9" x14ac:dyDescent="0.55000000000000004">
      <c r="A280">
        <v>2018</v>
      </c>
      <c r="B280" t="s">
        <v>12</v>
      </c>
      <c r="C280" t="s">
        <v>50</v>
      </c>
      <c r="D280" t="s">
        <v>316</v>
      </c>
      <c r="E280">
        <v>100</v>
      </c>
      <c r="F280">
        <v>100</v>
      </c>
      <c r="G280" t="str" cm="1">
        <f t="array" ref="G280">RemoveSpecial(D280)</f>
        <v>Science (With Education)</v>
      </c>
      <c r="H280" t="str">
        <f>VLOOKUP(G280,'course-cluster'!$A$2:$C$137,3, TRUE)</f>
        <v>Sciences</v>
      </c>
      <c r="I280" t="s">
        <v>390</v>
      </c>
    </row>
    <row r="281" spans="1:9" x14ac:dyDescent="0.55000000000000004">
      <c r="A281">
        <v>2018</v>
      </c>
      <c r="B281" t="s">
        <v>12</v>
      </c>
      <c r="C281" t="s">
        <v>279</v>
      </c>
      <c r="D281" t="s">
        <v>279</v>
      </c>
      <c r="E281">
        <v>87</v>
      </c>
      <c r="F281">
        <v>61.1</v>
      </c>
      <c r="G281" t="str" cm="1">
        <f t="array" ref="G281">RemoveSpecial(D281)</f>
        <v>Sport Science and Management</v>
      </c>
      <c r="H281" t="str">
        <f>VLOOKUP(G281,'course-cluster'!$A$2:$C$137,3, TRUE)</f>
        <v>Sciences</v>
      </c>
      <c r="I281" t="s">
        <v>390</v>
      </c>
    </row>
    <row r="282" spans="1:9" x14ac:dyDescent="0.55000000000000004">
      <c r="A282">
        <v>2018</v>
      </c>
      <c r="B282" t="s">
        <v>12</v>
      </c>
      <c r="C282" t="s">
        <v>317</v>
      </c>
      <c r="D282" t="s">
        <v>318</v>
      </c>
      <c r="E282" t="s">
        <v>42</v>
      </c>
      <c r="F282" t="s">
        <v>42</v>
      </c>
      <c r="G282" t="str" cm="1">
        <f t="array" ref="G282">RemoveSpecial(D282)</f>
        <v xml:space="preserve">Medicine </v>
      </c>
      <c r="H282" t="str">
        <f>VLOOKUP(G282,'course-cluster'!$A$2:$C$137,3, TRUE)</f>
        <v>Sciences</v>
      </c>
      <c r="I282" t="s">
        <v>390</v>
      </c>
    </row>
    <row r="283" spans="1:9" x14ac:dyDescent="0.55000000000000004">
      <c r="A283">
        <v>2018</v>
      </c>
      <c r="B283" t="s">
        <v>53</v>
      </c>
      <c r="C283" t="s">
        <v>54</v>
      </c>
      <c r="D283" t="s">
        <v>57</v>
      </c>
      <c r="E283">
        <v>88.2</v>
      </c>
      <c r="F283">
        <v>74.5</v>
      </c>
      <c r="G283" t="str" cm="1">
        <f t="array" ref="G283">RemoveSpecial(D283)</f>
        <v>Bachelor of Social Sciences</v>
      </c>
      <c r="H283" t="str">
        <f>VLOOKUP(G283,'course-cluster'!$A$2:$C$137,3, TRUE)</f>
        <v>Sciences</v>
      </c>
      <c r="I283" t="s">
        <v>390</v>
      </c>
    </row>
    <row r="284" spans="1:9" x14ac:dyDescent="0.55000000000000004">
      <c r="A284">
        <v>2018</v>
      </c>
      <c r="B284" t="s">
        <v>53</v>
      </c>
      <c r="C284" t="s">
        <v>96</v>
      </c>
      <c r="D284" t="s">
        <v>100</v>
      </c>
      <c r="E284">
        <v>87.3</v>
      </c>
      <c r="F284">
        <v>72.8</v>
      </c>
      <c r="G284" t="str" cm="1">
        <f t="array" ref="G284">RemoveSpecial(D284)</f>
        <v>Bachelor of Science (Hons)</v>
      </c>
      <c r="H284" t="str">
        <f>VLOOKUP(G284,'course-cluster'!$A$2:$C$137,3, TRUE)</f>
        <v>Sciences</v>
      </c>
      <c r="I284" t="s">
        <v>390</v>
      </c>
    </row>
    <row r="285" spans="1:9" x14ac:dyDescent="0.55000000000000004">
      <c r="A285">
        <v>2018</v>
      </c>
      <c r="B285" t="s">
        <v>53</v>
      </c>
      <c r="C285" t="s">
        <v>96</v>
      </c>
      <c r="D285" t="s">
        <v>284</v>
      </c>
      <c r="E285">
        <v>96.6</v>
      </c>
      <c r="F285">
        <v>93.2</v>
      </c>
      <c r="G285" t="str" cm="1">
        <f t="array" ref="G285">RemoveSpecial(D285)</f>
        <v xml:space="preserve">Bachelor of Science (Pharmacy) </v>
      </c>
      <c r="H285" t="str">
        <f>VLOOKUP(G285,'course-cluster'!$A$2:$C$137,3, TRUE)</f>
        <v>Sciences</v>
      </c>
      <c r="I285" t="s">
        <v>390</v>
      </c>
    </row>
    <row r="286" spans="1:9" x14ac:dyDescent="0.55000000000000004">
      <c r="A286">
        <v>2018</v>
      </c>
      <c r="B286" t="s">
        <v>53</v>
      </c>
      <c r="C286" t="s">
        <v>72</v>
      </c>
      <c r="D286" t="s">
        <v>75</v>
      </c>
      <c r="E286">
        <v>89</v>
      </c>
      <c r="F286">
        <v>84.6</v>
      </c>
      <c r="G286" t="str" cm="1">
        <f t="array" ref="G286">RemoveSpecial(D286)</f>
        <v>Bachelor of Science (Project and Facilities Management)</v>
      </c>
      <c r="H286" t="str">
        <f>VLOOKUP(G286,'course-cluster'!$A$2:$C$137,3, TRUE)</f>
        <v>Sciences</v>
      </c>
      <c r="I286" t="s">
        <v>390</v>
      </c>
    </row>
    <row r="287" spans="1:9" x14ac:dyDescent="0.55000000000000004">
      <c r="A287">
        <v>2018</v>
      </c>
      <c r="B287" t="s">
        <v>53</v>
      </c>
      <c r="C287" t="s">
        <v>72</v>
      </c>
      <c r="D287" t="s">
        <v>76</v>
      </c>
      <c r="E287">
        <v>91.7</v>
      </c>
      <c r="F287">
        <v>85.1</v>
      </c>
      <c r="G287" t="str" cm="1">
        <f t="array" ref="G287">RemoveSpecial(D287)</f>
        <v>Bachelor of Science (Real Estate)</v>
      </c>
      <c r="H287" t="str">
        <f>VLOOKUP(G287,'course-cluster'!$A$2:$C$137,3, TRUE)</f>
        <v>Sciences</v>
      </c>
      <c r="I287" t="s">
        <v>390</v>
      </c>
    </row>
    <row r="288" spans="1:9" x14ac:dyDescent="0.55000000000000004">
      <c r="A288">
        <v>2018</v>
      </c>
      <c r="B288" t="s">
        <v>53</v>
      </c>
      <c r="C288" t="s">
        <v>90</v>
      </c>
      <c r="D288" t="s">
        <v>92</v>
      </c>
      <c r="E288">
        <v>94.6</v>
      </c>
      <c r="F288">
        <v>94.6</v>
      </c>
      <c r="G288" t="str" cm="1">
        <f t="array" ref="G288">RemoveSpecial(D288)</f>
        <v>Bachelor of Science (Nursing)</v>
      </c>
      <c r="H288" t="str">
        <f>VLOOKUP(G288,'course-cluster'!$A$2:$C$137,3, TRUE)</f>
        <v>Sciences</v>
      </c>
      <c r="I288" t="s">
        <v>390</v>
      </c>
    </row>
    <row r="289" spans="1:9" x14ac:dyDescent="0.55000000000000004">
      <c r="A289">
        <v>2018</v>
      </c>
      <c r="B289" t="s">
        <v>53</v>
      </c>
      <c r="C289" t="s">
        <v>90</v>
      </c>
      <c r="D289" t="s">
        <v>93</v>
      </c>
      <c r="E289">
        <v>98</v>
      </c>
      <c r="F289">
        <v>98</v>
      </c>
      <c r="G289" t="str" cm="1">
        <f t="array" ref="G289">RemoveSpecial(D289)</f>
        <v>Bachelor of Science (Nursing) (Hons)</v>
      </c>
      <c r="H289" t="str">
        <f>VLOOKUP(G289,'course-cluster'!$A$2:$C$137,3, TRUE)</f>
        <v>Sciences</v>
      </c>
      <c r="I289" t="s">
        <v>390</v>
      </c>
    </row>
    <row r="290" spans="1:9" x14ac:dyDescent="0.55000000000000004">
      <c r="A290">
        <v>2018</v>
      </c>
      <c r="B290" t="s">
        <v>53</v>
      </c>
      <c r="C290" t="s">
        <v>289</v>
      </c>
      <c r="D290" t="s">
        <v>324</v>
      </c>
      <c r="E290">
        <v>89.5</v>
      </c>
      <c r="F290">
        <v>78.900000000000006</v>
      </c>
      <c r="G290" t="str" cm="1">
        <f t="array" ref="G290">RemoveSpecial(D290)</f>
        <v xml:space="preserve">Bachelor of Science with Honours </v>
      </c>
      <c r="H290" t="str">
        <f>VLOOKUP(G290,'course-cluster'!$A$2:$C$137,3, TRUE)</f>
        <v>Sciences</v>
      </c>
      <c r="I290" t="s">
        <v>390</v>
      </c>
    </row>
    <row r="291" spans="1:9" x14ac:dyDescent="0.55000000000000004">
      <c r="A291">
        <v>2018</v>
      </c>
      <c r="B291" t="s">
        <v>146</v>
      </c>
      <c r="C291" t="s">
        <v>147</v>
      </c>
      <c r="D291" t="s">
        <v>327</v>
      </c>
      <c r="E291">
        <v>94.7</v>
      </c>
      <c r="F291">
        <v>89.5</v>
      </c>
      <c r="G291" t="str" cm="1">
        <f t="array" ref="G291">RemoveSpecial(D291)</f>
        <v xml:space="preserve">Bachelor of Science in Computer Science and Game Design </v>
      </c>
      <c r="H291" t="str">
        <f>VLOOKUP(G291,'course-cluster'!$A$2:$C$137,3, TRUE)</f>
        <v>Sciences</v>
      </c>
      <c r="I291" t="s">
        <v>390</v>
      </c>
    </row>
    <row r="292" spans="1:9" x14ac:dyDescent="0.55000000000000004">
      <c r="A292">
        <v>2018</v>
      </c>
      <c r="B292" t="s">
        <v>146</v>
      </c>
      <c r="C292" t="s">
        <v>147</v>
      </c>
      <c r="D292" t="s">
        <v>151</v>
      </c>
      <c r="E292">
        <v>96.8</v>
      </c>
      <c r="F292">
        <v>96.8</v>
      </c>
      <c r="G292" t="str" cm="1">
        <f t="array" ref="G292">RemoveSpecial(D292)</f>
        <v>Bachelor of Science in Computer Science in Real-Time Interactive Simulation</v>
      </c>
      <c r="H292" t="str">
        <f>VLOOKUP(G292,'course-cluster'!$A$2:$C$137,3, TRUE)</f>
        <v>Sciences</v>
      </c>
      <c r="I292" t="s">
        <v>390</v>
      </c>
    </row>
    <row r="293" spans="1:9" x14ac:dyDescent="0.55000000000000004">
      <c r="A293">
        <v>2018</v>
      </c>
      <c r="B293" t="s">
        <v>146</v>
      </c>
      <c r="C293" t="s">
        <v>155</v>
      </c>
      <c r="D293" t="s">
        <v>329</v>
      </c>
      <c r="E293">
        <v>90.4</v>
      </c>
      <c r="F293">
        <v>69.2</v>
      </c>
      <c r="G293" t="str" cm="1">
        <f t="array" ref="G293">RemoveSpecial(D293)</f>
        <v>Bachelor of Science with Honours in Food and Human Nutrition</v>
      </c>
      <c r="H293" t="str">
        <f>VLOOKUP(G293,'course-cluster'!$A$2:$C$137,3, TRUE)</f>
        <v>Sciences</v>
      </c>
      <c r="I293" t="s">
        <v>390</v>
      </c>
    </row>
    <row r="294" spans="1:9" x14ac:dyDescent="0.55000000000000004">
      <c r="A294">
        <v>2018</v>
      </c>
      <c r="B294" t="s">
        <v>146</v>
      </c>
      <c r="C294" t="s">
        <v>335</v>
      </c>
      <c r="D294" t="s">
        <v>336</v>
      </c>
      <c r="E294">
        <v>95.3</v>
      </c>
      <c r="F294">
        <v>90.7</v>
      </c>
      <c r="G294" t="str" cm="1">
        <f t="array" ref="G294">RemoveSpecial(D294)</f>
        <v>Bachelor of Science with Honours in Nursing</v>
      </c>
      <c r="H294" t="str">
        <f>VLOOKUP(G294,'course-cluster'!$A$2:$C$137,3, TRUE)</f>
        <v>Sciences</v>
      </c>
      <c r="I294" t="s">
        <v>390</v>
      </c>
    </row>
    <row r="295" spans="1:9" x14ac:dyDescent="0.55000000000000004">
      <c r="A295">
        <v>2018</v>
      </c>
      <c r="B295" t="s">
        <v>146</v>
      </c>
      <c r="C295" t="s">
        <v>162</v>
      </c>
      <c r="D295" t="s">
        <v>163</v>
      </c>
      <c r="E295">
        <v>83.7</v>
      </c>
      <c r="F295">
        <v>75.5</v>
      </c>
      <c r="G295" t="str" cm="1">
        <f t="array" ref="G295">RemoveSpecial(D295)</f>
        <v>Bachelor of Science in Chemical Engineering</v>
      </c>
      <c r="H295" t="str">
        <f>VLOOKUP(G295,'course-cluster'!$A$2:$C$137,3, TRUE)</f>
        <v>Sciences</v>
      </c>
      <c r="I295" t="s">
        <v>390</v>
      </c>
    </row>
    <row r="296" spans="1:9" x14ac:dyDescent="0.55000000000000004">
      <c r="A296">
        <v>2018</v>
      </c>
      <c r="B296" t="s">
        <v>146</v>
      </c>
      <c r="C296" t="s">
        <v>162</v>
      </c>
      <c r="D296" t="s">
        <v>164</v>
      </c>
      <c r="E296">
        <v>83.3</v>
      </c>
      <c r="F296">
        <v>69.400000000000006</v>
      </c>
      <c r="G296" t="str" cm="1">
        <f t="array" ref="G296">RemoveSpecial(D296)</f>
        <v>Bachelor of Science in Electrical Engineering  Information Technology</v>
      </c>
      <c r="H296" t="str">
        <f>VLOOKUP(G296,'course-cluster'!$A$2:$C$137,3, TRUE)</f>
        <v>Sciences</v>
      </c>
      <c r="I296" t="s">
        <v>390</v>
      </c>
    </row>
    <row r="297" spans="1:9" x14ac:dyDescent="0.55000000000000004">
      <c r="A297">
        <v>2018</v>
      </c>
      <c r="B297" t="s">
        <v>146</v>
      </c>
      <c r="C297" t="s">
        <v>170</v>
      </c>
      <c r="D297" t="s">
        <v>218</v>
      </c>
      <c r="E297">
        <v>94.7</v>
      </c>
      <c r="F297">
        <v>89.3</v>
      </c>
      <c r="G297" t="str" cm="1">
        <f t="array" ref="G297">RemoveSpecial(D297)</f>
        <v>Bachelor of Science with Honours in Computing Science</v>
      </c>
      <c r="H297" t="str">
        <f>VLOOKUP(G297,'course-cluster'!$A$2:$C$137,3, TRUE)</f>
        <v>Sciences</v>
      </c>
      <c r="I297" t="s">
        <v>390</v>
      </c>
    </row>
    <row r="298" spans="1:9" x14ac:dyDescent="0.55000000000000004">
      <c r="A298">
        <v>2018</v>
      </c>
      <c r="B298" t="s">
        <v>146</v>
      </c>
      <c r="C298" t="s">
        <v>179</v>
      </c>
      <c r="D298" t="s">
        <v>180</v>
      </c>
      <c r="E298">
        <v>100</v>
      </c>
      <c r="F298">
        <v>98.2</v>
      </c>
      <c r="G298" t="str" cm="1">
        <f t="array" ref="G298">RemoveSpecial(D298)</f>
        <v>Bachelor of Science in Early Childhood Education</v>
      </c>
      <c r="H298" t="str">
        <f>VLOOKUP(G298,'course-cluster'!$A$2:$C$137,3, TRUE)</f>
        <v>Sciences</v>
      </c>
      <c r="I298" t="s">
        <v>390</v>
      </c>
    </row>
    <row r="299" spans="1:9" x14ac:dyDescent="0.55000000000000004">
      <c r="A299">
        <v>2018</v>
      </c>
      <c r="B299" t="s">
        <v>103</v>
      </c>
      <c r="C299" t="s">
        <v>131</v>
      </c>
      <c r="D299" t="s">
        <v>198</v>
      </c>
      <c r="E299">
        <v>91.6</v>
      </c>
      <c r="F299">
        <v>86.5</v>
      </c>
      <c r="G299" t="str" cm="1">
        <f t="array" ref="G299">RemoveSpecial(D299)</f>
        <v>Business Management</v>
      </c>
      <c r="H299" t="str">
        <f>VLOOKUP(G299,'course-cluster'!$A$2:$C$137,3, TRUE)</f>
        <v>Sciences</v>
      </c>
      <c r="I299" t="s">
        <v>390</v>
      </c>
    </row>
    <row r="300" spans="1:9" x14ac:dyDescent="0.55000000000000004">
      <c r="A300">
        <v>2018</v>
      </c>
      <c r="B300" t="s">
        <v>103</v>
      </c>
      <c r="C300" t="s">
        <v>131</v>
      </c>
      <c r="D300" t="s">
        <v>341</v>
      </c>
      <c r="E300">
        <v>97.4</v>
      </c>
      <c r="F300">
        <v>95.6</v>
      </c>
      <c r="G300" t="str" cm="1">
        <f t="array" ref="G300">RemoveSpecial(D300)</f>
        <v>Business Management (Cum Laude and above)</v>
      </c>
      <c r="H300" t="str">
        <f>VLOOKUP(G300,'course-cluster'!$A$2:$C$137,3, TRUE)</f>
        <v>Sciences</v>
      </c>
      <c r="I300" t="s">
        <v>390</v>
      </c>
    </row>
    <row r="301" spans="1:9" x14ac:dyDescent="0.55000000000000004">
      <c r="A301">
        <v>2018</v>
      </c>
      <c r="B301" t="s">
        <v>103</v>
      </c>
      <c r="C301" t="s">
        <v>134</v>
      </c>
      <c r="D301" t="s">
        <v>35</v>
      </c>
      <c r="E301">
        <v>91.1</v>
      </c>
      <c r="F301">
        <v>85.6</v>
      </c>
      <c r="G301" t="str" cm="1">
        <f t="array" ref="G301">RemoveSpecial(D301)</f>
        <v>Economics</v>
      </c>
      <c r="H301" t="str">
        <f>VLOOKUP(G301,'course-cluster'!$A$2:$C$137,3, TRUE)</f>
        <v>Sciences</v>
      </c>
      <c r="I301" t="s">
        <v>390</v>
      </c>
    </row>
    <row r="302" spans="1:9" x14ac:dyDescent="0.55000000000000004">
      <c r="A302">
        <v>2018</v>
      </c>
      <c r="B302" t="s">
        <v>103</v>
      </c>
      <c r="C302" t="s">
        <v>134</v>
      </c>
      <c r="D302" t="s">
        <v>342</v>
      </c>
      <c r="E302">
        <v>93.4</v>
      </c>
      <c r="F302">
        <v>89.5</v>
      </c>
      <c r="G302" t="str" cm="1">
        <f t="array" ref="G302">RemoveSpecial(D302)</f>
        <v>Economics (Cum Laude and above)</v>
      </c>
      <c r="H302" t="str">
        <f>VLOOKUP(G302,'course-cluster'!$A$2:$C$137,3, TRUE)</f>
        <v>Sciences</v>
      </c>
      <c r="I302" t="s">
        <v>390</v>
      </c>
    </row>
    <row r="303" spans="1:9" x14ac:dyDescent="0.55000000000000004">
      <c r="A303">
        <v>2018</v>
      </c>
      <c r="B303" t="s">
        <v>103</v>
      </c>
      <c r="C303" t="s">
        <v>137</v>
      </c>
      <c r="D303" t="s">
        <v>343</v>
      </c>
      <c r="E303">
        <v>93.6</v>
      </c>
      <c r="F303">
        <v>89.5</v>
      </c>
      <c r="G303" t="str" cm="1">
        <f t="array" ref="G303">RemoveSpecial(D303)</f>
        <v>Information Systems</v>
      </c>
      <c r="H303" t="str">
        <f>VLOOKUP(G303,'course-cluster'!$A$2:$C$137,3, TRUE)</f>
        <v>Sciences</v>
      </c>
      <c r="I303" t="s">
        <v>390</v>
      </c>
    </row>
    <row r="304" spans="1:9" x14ac:dyDescent="0.55000000000000004">
      <c r="A304">
        <v>2018</v>
      </c>
      <c r="B304" t="s">
        <v>103</v>
      </c>
      <c r="C304" t="s">
        <v>137</v>
      </c>
      <c r="D304" t="s">
        <v>344</v>
      </c>
      <c r="E304">
        <v>100</v>
      </c>
      <c r="F304">
        <v>97.2</v>
      </c>
      <c r="G304" t="str" cm="1">
        <f t="array" ref="G304">RemoveSpecial(D304)</f>
        <v>Information Systems (Cum Laude and above)</v>
      </c>
      <c r="H304" t="str">
        <f>VLOOKUP(G304,'course-cluster'!$A$2:$C$137,3, TRUE)</f>
        <v>Sciences</v>
      </c>
      <c r="I304" t="s">
        <v>390</v>
      </c>
    </row>
    <row r="305" spans="1:9" x14ac:dyDescent="0.55000000000000004">
      <c r="A305">
        <v>2018</v>
      </c>
      <c r="B305" t="s">
        <v>103</v>
      </c>
      <c r="C305" t="s">
        <v>140</v>
      </c>
      <c r="D305" t="s">
        <v>203</v>
      </c>
      <c r="E305">
        <v>85.6</v>
      </c>
      <c r="F305">
        <v>74.400000000000006</v>
      </c>
      <c r="G305" t="str" cm="1">
        <f t="array" ref="G305">RemoveSpecial(D305)</f>
        <v>Social Sciences</v>
      </c>
      <c r="H305" t="str">
        <f>VLOOKUP(G305,'course-cluster'!$A$2:$C$137,3, TRUE)</f>
        <v>Sciences</v>
      </c>
      <c r="I305" t="s">
        <v>390</v>
      </c>
    </row>
    <row r="306" spans="1:9" x14ac:dyDescent="0.55000000000000004">
      <c r="A306">
        <v>2018</v>
      </c>
      <c r="B306" t="s">
        <v>103</v>
      </c>
      <c r="C306" t="s">
        <v>140</v>
      </c>
      <c r="D306" t="s">
        <v>345</v>
      </c>
      <c r="E306">
        <v>84.2</v>
      </c>
      <c r="F306">
        <v>78.900000000000006</v>
      </c>
      <c r="G306" t="str" cm="1">
        <f t="array" ref="G306">RemoveSpecial(D306)</f>
        <v>Social Sciences (Cum Laude and above)</v>
      </c>
      <c r="H306" t="str">
        <f>VLOOKUP(G306,'course-cluster'!$A$2:$C$137,3, TRUE)</f>
        <v>Sciences</v>
      </c>
      <c r="I306" t="s">
        <v>390</v>
      </c>
    </row>
    <row r="307" spans="1:9" x14ac:dyDescent="0.55000000000000004">
      <c r="A307">
        <v>2018</v>
      </c>
      <c r="B307" t="s">
        <v>103</v>
      </c>
      <c r="C307" t="s">
        <v>143</v>
      </c>
      <c r="D307" t="s">
        <v>205</v>
      </c>
      <c r="E307">
        <v>92.7</v>
      </c>
      <c r="F307">
        <v>90.8</v>
      </c>
      <c r="G307" t="str" cm="1">
        <f t="array" ref="G307">RemoveSpecial(D307)</f>
        <v xml:space="preserve">Law </v>
      </c>
      <c r="H307" t="str">
        <f>VLOOKUP(G307,'course-cluster'!$A$2:$C$137,3, TRUE)</f>
        <v>Sciences</v>
      </c>
      <c r="I307" t="s">
        <v>390</v>
      </c>
    </row>
    <row r="308" spans="1:9" x14ac:dyDescent="0.55000000000000004">
      <c r="A308">
        <v>2018</v>
      </c>
      <c r="B308" t="s">
        <v>103</v>
      </c>
      <c r="C308" t="s">
        <v>143</v>
      </c>
      <c r="D308" t="s">
        <v>346</v>
      </c>
      <c r="E308">
        <v>94.4</v>
      </c>
      <c r="F308">
        <v>92.6</v>
      </c>
      <c r="G308" t="str" cm="1">
        <f t="array" ref="G308">RemoveSpecial(D308)</f>
        <v xml:space="preserve">Law (Cum Laude and above) </v>
      </c>
      <c r="H308" t="str">
        <f>VLOOKUP(G308,'course-cluster'!$A$2:$C$137,3, TRUE)</f>
        <v>Sciences</v>
      </c>
      <c r="I308" t="s">
        <v>390</v>
      </c>
    </row>
    <row r="309" spans="1:9" x14ac:dyDescent="0.55000000000000004">
      <c r="A309">
        <v>2018</v>
      </c>
      <c r="B309" t="s">
        <v>347</v>
      </c>
      <c r="C309" t="s">
        <v>348</v>
      </c>
      <c r="D309" t="s">
        <v>350</v>
      </c>
      <c r="E309">
        <v>88</v>
      </c>
      <c r="F309">
        <v>84</v>
      </c>
      <c r="G309" t="str" cm="1">
        <f t="array" ref="G309">RemoveSpecial(D309)</f>
        <v>Bachelor of Science in Finance</v>
      </c>
      <c r="H309" t="str">
        <f>VLOOKUP(G309,'course-cluster'!$A$2:$C$137,3, TRUE)</f>
        <v>Sciences</v>
      </c>
      <c r="I309" t="s">
        <v>390</v>
      </c>
    </row>
    <row r="310" spans="1:9" x14ac:dyDescent="0.55000000000000004">
      <c r="A310">
        <v>2018</v>
      </c>
      <c r="B310" t="s">
        <v>347</v>
      </c>
      <c r="C310" t="s">
        <v>348</v>
      </c>
      <c r="D310" t="s">
        <v>351</v>
      </c>
      <c r="E310">
        <v>94</v>
      </c>
      <c r="F310">
        <v>84</v>
      </c>
      <c r="G310" t="str" cm="1">
        <f t="array" ref="G310">RemoveSpecial(D310)</f>
        <v>Bachelor of Science in Marketing</v>
      </c>
      <c r="H310" t="str">
        <f>VLOOKUP(G310,'course-cluster'!$A$2:$C$137,3, TRUE)</f>
        <v>Sciences</v>
      </c>
      <c r="I310" t="s">
        <v>390</v>
      </c>
    </row>
    <row r="311" spans="1:9" x14ac:dyDescent="0.55000000000000004">
      <c r="A311">
        <v>2013</v>
      </c>
      <c r="B311" t="s">
        <v>12</v>
      </c>
      <c r="C311" t="s">
        <v>13</v>
      </c>
      <c r="D311" t="s">
        <v>16</v>
      </c>
      <c r="E311">
        <v>90.9</v>
      </c>
      <c r="F311">
        <v>85.7</v>
      </c>
      <c r="G311" t="str" cm="1">
        <f t="array" ref="G311">RemoveSpecial(D311)</f>
        <v>Business (3-yr direct Honours Programme)</v>
      </c>
      <c r="H311" t="str">
        <f>VLOOKUP(G311,'course-cluster'!$A$2:$C$137,3, TRUE)</f>
        <v>Sciences</v>
      </c>
      <c r="I311" t="s">
        <v>390</v>
      </c>
    </row>
    <row r="312" spans="1:9" x14ac:dyDescent="0.55000000000000004">
      <c r="A312">
        <v>2013</v>
      </c>
      <c r="B312" t="s">
        <v>12</v>
      </c>
      <c r="C312" t="s">
        <v>13</v>
      </c>
      <c r="D312" t="s">
        <v>17</v>
      </c>
      <c r="E312">
        <v>87.5</v>
      </c>
      <c r="F312">
        <v>87.5</v>
      </c>
      <c r="G312" t="str" cm="1">
        <f t="array" ref="G312">RemoveSpecial(D312)</f>
        <v>Business and Computing</v>
      </c>
      <c r="H312" t="str">
        <f>VLOOKUP(G312,'course-cluster'!$A$2:$C$137,3, TRUE)</f>
        <v>Sciences</v>
      </c>
      <c r="I312" t="s">
        <v>390</v>
      </c>
    </row>
    <row r="313" spans="1:9" x14ac:dyDescent="0.55000000000000004">
      <c r="A313">
        <v>2013</v>
      </c>
      <c r="B313" t="s">
        <v>12</v>
      </c>
      <c r="C313" t="s">
        <v>18</v>
      </c>
      <c r="D313" t="s">
        <v>20</v>
      </c>
      <c r="E313">
        <v>81.3</v>
      </c>
      <c r="F313">
        <v>68.8</v>
      </c>
      <c r="G313" t="str" cm="1">
        <f t="array" ref="G313">RemoveSpecial(D313)</f>
        <v>Bioengineering</v>
      </c>
      <c r="H313" t="str">
        <f>VLOOKUP(G313,'course-cluster'!$A$2:$C$137,3, TRUE)</f>
        <v>Sciences</v>
      </c>
      <c r="I313" t="s">
        <v>390</v>
      </c>
    </row>
    <row r="314" spans="1:9" x14ac:dyDescent="0.55000000000000004">
      <c r="A314">
        <v>2013</v>
      </c>
      <c r="B314" t="s">
        <v>12</v>
      </c>
      <c r="C314" t="s">
        <v>18</v>
      </c>
      <c r="D314" t="s">
        <v>21</v>
      </c>
      <c r="E314">
        <v>87.3</v>
      </c>
      <c r="F314">
        <v>85.1</v>
      </c>
      <c r="G314" t="str" cm="1">
        <f t="array" ref="G314">RemoveSpecial(D314)</f>
        <v>Chemical and Biomolecular Engineering</v>
      </c>
      <c r="H314" t="str">
        <f>VLOOKUP(G314,'course-cluster'!$A$2:$C$137,3, TRUE)</f>
        <v>Sciences</v>
      </c>
      <c r="I314" t="s">
        <v>390</v>
      </c>
    </row>
    <row r="315" spans="1:9" x14ac:dyDescent="0.55000000000000004">
      <c r="A315">
        <v>2013</v>
      </c>
      <c r="B315" t="s">
        <v>12</v>
      </c>
      <c r="C315" t="s">
        <v>18</v>
      </c>
      <c r="D315" t="s">
        <v>22</v>
      </c>
      <c r="E315">
        <v>90.3</v>
      </c>
      <c r="F315">
        <v>88.2</v>
      </c>
      <c r="G315" t="str" cm="1">
        <f t="array" ref="G315">RemoveSpecial(D315)</f>
        <v>Computer Engineering</v>
      </c>
      <c r="H315" t="str">
        <f>VLOOKUP(G315,'course-cluster'!$A$2:$C$137,3, TRUE)</f>
        <v>Sciences</v>
      </c>
      <c r="I315" t="s">
        <v>390</v>
      </c>
    </row>
    <row r="316" spans="1:9" x14ac:dyDescent="0.55000000000000004">
      <c r="A316">
        <v>2013</v>
      </c>
      <c r="B316" t="s">
        <v>12</v>
      </c>
      <c r="C316" t="s">
        <v>18</v>
      </c>
      <c r="D316" t="s">
        <v>23</v>
      </c>
      <c r="E316">
        <v>94.8</v>
      </c>
      <c r="F316">
        <v>93.8</v>
      </c>
      <c r="G316" t="str" cm="1">
        <f t="array" ref="G316">RemoveSpecial(D316)</f>
        <v>Civil Engineering</v>
      </c>
      <c r="H316" t="str">
        <f>VLOOKUP(G316,'course-cluster'!$A$2:$C$137,3, TRUE)</f>
        <v>Sciences</v>
      </c>
      <c r="I316" t="s">
        <v>390</v>
      </c>
    </row>
    <row r="317" spans="1:9" x14ac:dyDescent="0.55000000000000004">
      <c r="A317">
        <v>2013</v>
      </c>
      <c r="B317" t="s">
        <v>12</v>
      </c>
      <c r="C317" t="s">
        <v>18</v>
      </c>
      <c r="D317" t="s">
        <v>24</v>
      </c>
      <c r="E317">
        <v>92.1</v>
      </c>
      <c r="F317">
        <v>88.5</v>
      </c>
      <c r="G317" t="str" cm="1">
        <f t="array" ref="G317">RemoveSpecial(D317)</f>
        <v>Computer Science</v>
      </c>
      <c r="H317" t="str">
        <f>VLOOKUP(G317,'course-cluster'!$A$2:$C$137,3, TRUE)</f>
        <v>Sciences</v>
      </c>
      <c r="I317" t="s">
        <v>390</v>
      </c>
    </row>
    <row r="318" spans="1:9" x14ac:dyDescent="0.55000000000000004">
      <c r="A318">
        <v>2013</v>
      </c>
      <c r="B318" t="s">
        <v>12</v>
      </c>
      <c r="C318" t="s">
        <v>18</v>
      </c>
      <c r="D318" t="s">
        <v>25</v>
      </c>
      <c r="E318">
        <v>91</v>
      </c>
      <c r="F318">
        <v>88.7</v>
      </c>
      <c r="G318" t="str" cm="1">
        <f t="array" ref="G318">RemoveSpecial(D318)</f>
        <v>Electrical and Electronic Engineering</v>
      </c>
      <c r="H318" t="str">
        <f>VLOOKUP(G318,'course-cluster'!$A$2:$C$137,3, TRUE)</f>
        <v>Sciences</v>
      </c>
      <c r="I318" t="s">
        <v>390</v>
      </c>
    </row>
    <row r="319" spans="1:9" x14ac:dyDescent="0.55000000000000004">
      <c r="A319">
        <v>2013</v>
      </c>
      <c r="B319" t="s">
        <v>12</v>
      </c>
      <c r="C319" t="s">
        <v>18</v>
      </c>
      <c r="D319" t="s">
        <v>26</v>
      </c>
      <c r="E319">
        <v>84</v>
      </c>
      <c r="F319">
        <v>81.5</v>
      </c>
      <c r="G319" t="str" cm="1">
        <f t="array" ref="G319">RemoveSpecial(D319)</f>
        <v>Environmental Engineering</v>
      </c>
      <c r="H319" t="str">
        <f>VLOOKUP(G319,'course-cluster'!$A$2:$C$137,3, TRUE)</f>
        <v>Sciences</v>
      </c>
      <c r="I319" t="s">
        <v>390</v>
      </c>
    </row>
    <row r="320" spans="1:9" x14ac:dyDescent="0.55000000000000004">
      <c r="A320">
        <v>2013</v>
      </c>
      <c r="B320" t="s">
        <v>12</v>
      </c>
      <c r="C320" t="s">
        <v>18</v>
      </c>
      <c r="D320" t="s">
        <v>27</v>
      </c>
      <c r="E320">
        <v>85.7</v>
      </c>
      <c r="F320">
        <v>79.599999999999994</v>
      </c>
      <c r="G320" t="str" cm="1">
        <f t="array" ref="G320">RemoveSpecial(D320)</f>
        <v>Information Engineering and Media</v>
      </c>
      <c r="H320" t="str">
        <f>VLOOKUP(G320,'course-cluster'!$A$2:$C$137,3, TRUE)</f>
        <v>Sciences</v>
      </c>
      <c r="I320" t="s">
        <v>390</v>
      </c>
    </row>
    <row r="321" spans="1:9" x14ac:dyDescent="0.55000000000000004">
      <c r="A321">
        <v>2013</v>
      </c>
      <c r="B321" t="s">
        <v>12</v>
      </c>
      <c r="C321" t="s">
        <v>18</v>
      </c>
      <c r="D321" t="s">
        <v>28</v>
      </c>
      <c r="E321">
        <v>82.5</v>
      </c>
      <c r="F321">
        <v>78.900000000000006</v>
      </c>
      <c r="G321" t="str" cm="1">
        <f t="array" ref="G321">RemoveSpecial(D321)</f>
        <v>Materials Engineering</v>
      </c>
      <c r="H321" t="str">
        <f>VLOOKUP(G321,'course-cluster'!$A$2:$C$137,3, TRUE)</f>
        <v>Sciences</v>
      </c>
      <c r="I321" t="s">
        <v>390</v>
      </c>
    </row>
    <row r="322" spans="1:9" x14ac:dyDescent="0.55000000000000004">
      <c r="A322">
        <v>2013</v>
      </c>
      <c r="B322" t="s">
        <v>12</v>
      </c>
      <c r="C322" t="s">
        <v>18</v>
      </c>
      <c r="D322" t="s">
        <v>29</v>
      </c>
      <c r="E322">
        <v>91.6</v>
      </c>
      <c r="F322">
        <v>89.5</v>
      </c>
      <c r="G322" t="str" cm="1">
        <f t="array" ref="G322">RemoveSpecial(D322)</f>
        <v>Mechanical Engineering</v>
      </c>
      <c r="H322" t="str">
        <f>VLOOKUP(G322,'course-cluster'!$A$2:$C$137,3, TRUE)</f>
        <v>Sciences</v>
      </c>
      <c r="I322" t="s">
        <v>390</v>
      </c>
    </row>
    <row r="323" spans="1:9" x14ac:dyDescent="0.55000000000000004">
      <c r="A323">
        <v>2013</v>
      </c>
      <c r="B323" t="s">
        <v>12</v>
      </c>
      <c r="C323" t="s">
        <v>18</v>
      </c>
      <c r="D323" t="s">
        <v>30</v>
      </c>
      <c r="E323">
        <v>95.6</v>
      </c>
      <c r="F323">
        <v>93.3</v>
      </c>
      <c r="G323" t="str" cm="1">
        <f t="array" ref="G323">RemoveSpecial(D323)</f>
        <v>Maritime Studies</v>
      </c>
      <c r="H323" t="str">
        <f>VLOOKUP(G323,'course-cluster'!$A$2:$C$137,3, TRUE)</f>
        <v>Sciences</v>
      </c>
      <c r="I323" t="s">
        <v>390</v>
      </c>
    </row>
    <row r="324" spans="1:9" x14ac:dyDescent="0.55000000000000004">
      <c r="A324">
        <v>2013</v>
      </c>
      <c r="B324" t="s">
        <v>12</v>
      </c>
      <c r="C324" t="s">
        <v>31</v>
      </c>
      <c r="D324" t="s">
        <v>33</v>
      </c>
      <c r="E324">
        <v>85.1</v>
      </c>
      <c r="F324">
        <v>80.5</v>
      </c>
      <c r="G324" t="str" cm="1">
        <f t="array" ref="G324">RemoveSpecial(D324)</f>
        <v>Chinese</v>
      </c>
      <c r="H324" t="str">
        <f>VLOOKUP(G324,'course-cluster'!$A$2:$C$137,3, TRUE)</f>
        <v>Sciences</v>
      </c>
      <c r="I324" t="s">
        <v>390</v>
      </c>
    </row>
    <row r="325" spans="1:9" x14ac:dyDescent="0.55000000000000004">
      <c r="A325">
        <v>2013</v>
      </c>
      <c r="B325" t="s">
        <v>12</v>
      </c>
      <c r="C325" t="s">
        <v>31</v>
      </c>
      <c r="D325" t="s">
        <v>34</v>
      </c>
      <c r="E325">
        <v>89.4</v>
      </c>
      <c r="F325">
        <v>79.599999999999994</v>
      </c>
      <c r="G325" t="str" cm="1">
        <f t="array" ref="G325">RemoveSpecial(D325)</f>
        <v>Communication Studies</v>
      </c>
      <c r="H325" t="str">
        <f>VLOOKUP(G325,'course-cluster'!$A$2:$C$137,3, TRUE)</f>
        <v>Sciences</v>
      </c>
      <c r="I325" t="s">
        <v>390</v>
      </c>
    </row>
    <row r="326" spans="1:9" x14ac:dyDescent="0.55000000000000004">
      <c r="A326">
        <v>2013</v>
      </c>
      <c r="B326" t="s">
        <v>12</v>
      </c>
      <c r="C326" t="s">
        <v>31</v>
      </c>
      <c r="D326" t="s">
        <v>35</v>
      </c>
      <c r="E326">
        <v>89.9</v>
      </c>
      <c r="F326">
        <v>83.5</v>
      </c>
      <c r="G326" t="str" cm="1">
        <f t="array" ref="G326">RemoveSpecial(D326)</f>
        <v>Economics</v>
      </c>
      <c r="H326" t="str">
        <f>VLOOKUP(G326,'course-cluster'!$A$2:$C$137,3, TRUE)</f>
        <v>Sciences</v>
      </c>
      <c r="I326" t="s">
        <v>390</v>
      </c>
    </row>
    <row r="327" spans="1:9" x14ac:dyDescent="0.55000000000000004">
      <c r="A327">
        <v>2013</v>
      </c>
      <c r="B327" t="s">
        <v>12</v>
      </c>
      <c r="C327" t="s">
        <v>31</v>
      </c>
      <c r="D327" t="s">
        <v>36</v>
      </c>
      <c r="E327">
        <v>82.7</v>
      </c>
      <c r="F327">
        <v>67.3</v>
      </c>
      <c r="G327" t="str" cm="1">
        <f t="array" ref="G327">RemoveSpecial(D327)</f>
        <v>English</v>
      </c>
      <c r="H327" t="str">
        <f>VLOOKUP(G327,'course-cluster'!$A$2:$C$137,3, TRUE)</f>
        <v>Sciences</v>
      </c>
      <c r="I327" t="s">
        <v>390</v>
      </c>
    </row>
    <row r="328" spans="1:9" x14ac:dyDescent="0.55000000000000004">
      <c r="A328">
        <v>2013</v>
      </c>
      <c r="B328" t="s">
        <v>12</v>
      </c>
      <c r="C328" t="s">
        <v>31</v>
      </c>
      <c r="D328" t="s">
        <v>37</v>
      </c>
      <c r="E328">
        <v>90.6</v>
      </c>
      <c r="F328">
        <v>81.3</v>
      </c>
      <c r="G328" t="str" cm="1">
        <f t="array" ref="G328">RemoveSpecial(D328)</f>
        <v>Linguistics and Multilingual Studies</v>
      </c>
      <c r="H328" t="str">
        <f>VLOOKUP(G328,'course-cluster'!$A$2:$C$137,3, TRUE)</f>
        <v>Sciences</v>
      </c>
      <c r="I328" t="s">
        <v>390</v>
      </c>
    </row>
    <row r="329" spans="1:9" x14ac:dyDescent="0.55000000000000004">
      <c r="A329">
        <v>2013</v>
      </c>
      <c r="B329" t="s">
        <v>12</v>
      </c>
      <c r="C329" t="s">
        <v>31</v>
      </c>
      <c r="D329" t="s">
        <v>38</v>
      </c>
      <c r="E329">
        <v>82.4</v>
      </c>
      <c r="F329">
        <v>71.8</v>
      </c>
      <c r="G329" t="str" cm="1">
        <f t="array" ref="G329">RemoveSpecial(D329)</f>
        <v>Psychology</v>
      </c>
      <c r="H329" t="str">
        <f>VLOOKUP(G329,'course-cluster'!$A$2:$C$137,3, TRUE)</f>
        <v>Sciences</v>
      </c>
      <c r="I329" t="s">
        <v>390</v>
      </c>
    </row>
    <row r="330" spans="1:9" x14ac:dyDescent="0.55000000000000004">
      <c r="A330">
        <v>2013</v>
      </c>
      <c r="B330" t="s">
        <v>12</v>
      </c>
      <c r="C330" t="s">
        <v>31</v>
      </c>
      <c r="D330" t="s">
        <v>39</v>
      </c>
      <c r="E330">
        <v>74.400000000000006</v>
      </c>
      <c r="F330">
        <v>55.8</v>
      </c>
      <c r="G330" t="str" cm="1">
        <f t="array" ref="G330">RemoveSpecial(D330)</f>
        <v>Sociology</v>
      </c>
      <c r="H330" t="str">
        <f>VLOOKUP(G330,'course-cluster'!$A$2:$C$137,3, TRUE)</f>
        <v>Sciences</v>
      </c>
      <c r="I330" t="s">
        <v>390</v>
      </c>
    </row>
    <row r="331" spans="1:9" x14ac:dyDescent="0.55000000000000004">
      <c r="A331">
        <v>2013</v>
      </c>
      <c r="B331" t="s">
        <v>12</v>
      </c>
      <c r="C331" t="s">
        <v>40</v>
      </c>
      <c r="D331" t="s">
        <v>41</v>
      </c>
      <c r="E331" t="s">
        <v>42</v>
      </c>
      <c r="F331" t="s">
        <v>42</v>
      </c>
      <c r="G331" t="str" cm="1">
        <f t="array" ref="G331">RemoveSpecial(D331)</f>
        <v xml:space="preserve">Biomedical Sciences </v>
      </c>
      <c r="H331" t="str">
        <f>VLOOKUP(G331,'course-cluster'!$A$2:$C$137,3, TRUE)</f>
        <v>Sciences</v>
      </c>
      <c r="I331" t="s">
        <v>390</v>
      </c>
    </row>
    <row r="332" spans="1:9" x14ac:dyDescent="0.55000000000000004">
      <c r="A332">
        <v>2013</v>
      </c>
      <c r="B332" t="s">
        <v>12</v>
      </c>
      <c r="C332" t="s">
        <v>40</v>
      </c>
      <c r="D332" t="s">
        <v>43</v>
      </c>
      <c r="E332">
        <v>90.7</v>
      </c>
      <c r="F332">
        <v>88.4</v>
      </c>
      <c r="G332" t="str" cm="1">
        <f t="array" ref="G332">RemoveSpecial(D332)</f>
        <v xml:space="preserve">Biomedical Sciences (Traditional Chinese Medicine) </v>
      </c>
      <c r="H332" t="str">
        <f>VLOOKUP(G332,'course-cluster'!$A$2:$C$137,3, TRUE)</f>
        <v>Sciences</v>
      </c>
      <c r="I332" t="s">
        <v>390</v>
      </c>
    </row>
    <row r="333" spans="1:9" x14ac:dyDescent="0.55000000000000004">
      <c r="A333">
        <v>2013</v>
      </c>
      <c r="B333" t="s">
        <v>12</v>
      </c>
      <c r="C333" t="s">
        <v>40</v>
      </c>
      <c r="D333" t="s">
        <v>44</v>
      </c>
      <c r="E333">
        <v>78.599999999999994</v>
      </c>
      <c r="F333">
        <v>68.099999999999994</v>
      </c>
      <c r="G333" t="str" cm="1">
        <f t="array" ref="G333">RemoveSpecial(D333)</f>
        <v>Biological Sciences</v>
      </c>
      <c r="H333" t="str">
        <f>VLOOKUP(G333,'course-cluster'!$A$2:$C$137,3, TRUE)</f>
        <v>Sciences</v>
      </c>
      <c r="I333" t="s">
        <v>390</v>
      </c>
    </row>
    <row r="334" spans="1:9" x14ac:dyDescent="0.55000000000000004">
      <c r="A334">
        <v>2013</v>
      </c>
      <c r="B334" t="s">
        <v>12</v>
      </c>
      <c r="C334" t="s">
        <v>40</v>
      </c>
      <c r="D334" t="s">
        <v>45</v>
      </c>
      <c r="E334">
        <v>79.8</v>
      </c>
      <c r="F334">
        <v>68.900000000000006</v>
      </c>
      <c r="G334" t="str" cm="1">
        <f t="array" ref="G334">RemoveSpecial(D334)</f>
        <v>Chemistry  Biological Chemistry</v>
      </c>
      <c r="H334" t="str">
        <f>VLOOKUP(G334,'course-cluster'!$A$2:$C$137,3, TRUE)</f>
        <v>Sciences</v>
      </c>
      <c r="I334" t="s">
        <v>390</v>
      </c>
    </row>
    <row r="335" spans="1:9" x14ac:dyDescent="0.55000000000000004">
      <c r="A335">
        <v>2013</v>
      </c>
      <c r="B335" t="s">
        <v>12</v>
      </c>
      <c r="C335" t="s">
        <v>40</v>
      </c>
      <c r="D335" t="s">
        <v>46</v>
      </c>
      <c r="E335" t="s">
        <v>42</v>
      </c>
      <c r="F335" t="s">
        <v>42</v>
      </c>
      <c r="G335" t="str" cm="1">
        <f t="array" ref="G335">RemoveSpecial(D335)</f>
        <v xml:space="preserve">Mathematics  Economics </v>
      </c>
      <c r="H335" t="str">
        <f>VLOOKUP(G335,'course-cluster'!$A$2:$C$137,3, TRUE)</f>
        <v>Sciences</v>
      </c>
      <c r="I335" t="s">
        <v>390</v>
      </c>
    </row>
    <row r="336" spans="1:9" x14ac:dyDescent="0.55000000000000004">
      <c r="A336">
        <v>2013</v>
      </c>
      <c r="B336" t="s">
        <v>12</v>
      </c>
      <c r="C336" t="s">
        <v>40</v>
      </c>
      <c r="D336" t="s">
        <v>47</v>
      </c>
      <c r="E336">
        <v>86</v>
      </c>
      <c r="F336">
        <v>83.7</v>
      </c>
      <c r="G336" t="str" cm="1">
        <f t="array" ref="G336">RemoveSpecial(D336)</f>
        <v>Mathematical Science</v>
      </c>
      <c r="H336" t="str">
        <f>VLOOKUP(G336,'course-cluster'!$A$2:$C$137,3, TRUE)</f>
        <v>Sciences</v>
      </c>
      <c r="I336" t="s">
        <v>390</v>
      </c>
    </row>
    <row r="337" spans="1:9" x14ac:dyDescent="0.55000000000000004">
      <c r="A337">
        <v>2013</v>
      </c>
      <c r="B337" t="s">
        <v>12</v>
      </c>
      <c r="C337" t="s">
        <v>40</v>
      </c>
      <c r="D337" t="s">
        <v>48</v>
      </c>
      <c r="E337">
        <v>80.8</v>
      </c>
      <c r="F337">
        <v>69.2</v>
      </c>
      <c r="G337" t="str" cm="1">
        <f t="array" ref="G337">RemoveSpecial(D337)</f>
        <v>Physics / Applied Physics</v>
      </c>
      <c r="H337" t="str">
        <f>VLOOKUP(G337,'course-cluster'!$A$2:$C$137,3, TRUE)</f>
        <v>Sciences</v>
      </c>
      <c r="I337" t="s">
        <v>390</v>
      </c>
    </row>
    <row r="338" spans="1:9" x14ac:dyDescent="0.55000000000000004">
      <c r="A338">
        <v>2013</v>
      </c>
      <c r="B338" t="s">
        <v>12</v>
      </c>
      <c r="C338" t="s">
        <v>40</v>
      </c>
      <c r="D338" t="s">
        <v>49</v>
      </c>
      <c r="E338">
        <v>68.2</v>
      </c>
      <c r="F338">
        <v>59.1</v>
      </c>
      <c r="G338" t="str" cm="1">
        <f t="array" ref="G338">RemoveSpecial(D338)</f>
        <v>Sports Science and Management</v>
      </c>
      <c r="H338" t="str">
        <f>VLOOKUP(G338,'course-cluster'!$A$2:$C$137,3, TRUE)</f>
        <v>Sciences</v>
      </c>
      <c r="I338" t="s">
        <v>390</v>
      </c>
    </row>
    <row r="339" spans="1:9" x14ac:dyDescent="0.55000000000000004">
      <c r="A339">
        <v>2013</v>
      </c>
      <c r="B339" t="s">
        <v>12</v>
      </c>
      <c r="C339" t="s">
        <v>50</v>
      </c>
      <c r="D339" t="s">
        <v>51</v>
      </c>
      <c r="E339">
        <v>100</v>
      </c>
      <c r="F339">
        <v>100</v>
      </c>
      <c r="G339" t="str" cm="1">
        <f t="array" ref="G339">RemoveSpecial(D339)</f>
        <v>Science (with Education)</v>
      </c>
      <c r="H339" t="str">
        <f>VLOOKUP(G339,'course-cluster'!$A$2:$C$137,3, TRUE)</f>
        <v>Sciences</v>
      </c>
      <c r="I339" t="s">
        <v>390</v>
      </c>
    </row>
    <row r="340" spans="1:9" x14ac:dyDescent="0.55000000000000004">
      <c r="A340">
        <v>2013</v>
      </c>
      <c r="B340" t="s">
        <v>53</v>
      </c>
      <c r="C340" t="s">
        <v>54</v>
      </c>
      <c r="D340" t="s">
        <v>57</v>
      </c>
      <c r="E340">
        <v>88.1</v>
      </c>
      <c r="F340">
        <v>76.8</v>
      </c>
      <c r="G340" t="str" cm="1">
        <f t="array" ref="G340">RemoveSpecial(D340)</f>
        <v>Bachelor of Social Sciences</v>
      </c>
      <c r="H340" t="str">
        <f>VLOOKUP(G340,'course-cluster'!$A$2:$C$137,3, TRUE)</f>
        <v>Sciences</v>
      </c>
      <c r="I340" t="s">
        <v>390</v>
      </c>
    </row>
    <row r="341" spans="1:9" x14ac:dyDescent="0.55000000000000004">
      <c r="A341">
        <v>2013</v>
      </c>
      <c r="B341" t="s">
        <v>53</v>
      </c>
      <c r="C341" t="s">
        <v>72</v>
      </c>
      <c r="D341" t="s">
        <v>75</v>
      </c>
      <c r="E341">
        <v>96.8</v>
      </c>
      <c r="F341">
        <v>96.8</v>
      </c>
      <c r="G341" t="str" cm="1">
        <f t="array" ref="G341">RemoveSpecial(D341)</f>
        <v>Bachelor of Science (Project and Facilities Management)</v>
      </c>
      <c r="H341" t="str">
        <f>VLOOKUP(G341,'course-cluster'!$A$2:$C$137,3, TRUE)</f>
        <v>Sciences</v>
      </c>
      <c r="I341" t="s">
        <v>390</v>
      </c>
    </row>
    <row r="342" spans="1:9" x14ac:dyDescent="0.55000000000000004">
      <c r="A342">
        <v>2013</v>
      </c>
      <c r="B342" t="s">
        <v>53</v>
      </c>
      <c r="C342" t="s">
        <v>72</v>
      </c>
      <c r="D342" t="s">
        <v>76</v>
      </c>
      <c r="E342">
        <v>89.2</v>
      </c>
      <c r="F342">
        <v>89.2</v>
      </c>
      <c r="G342" t="str" cm="1">
        <f t="array" ref="G342">RemoveSpecial(D342)</f>
        <v>Bachelor of Science (Real Estate)</v>
      </c>
      <c r="H342" t="str">
        <f>VLOOKUP(G342,'course-cluster'!$A$2:$C$137,3, TRUE)</f>
        <v>Sciences</v>
      </c>
      <c r="I342" t="s">
        <v>390</v>
      </c>
    </row>
    <row r="343" spans="1:9" x14ac:dyDescent="0.55000000000000004">
      <c r="A343">
        <v>2013</v>
      </c>
      <c r="B343" t="s">
        <v>53</v>
      </c>
      <c r="C343" t="s">
        <v>90</v>
      </c>
      <c r="D343" t="s">
        <v>92</v>
      </c>
      <c r="E343">
        <v>97.5</v>
      </c>
      <c r="F343">
        <v>97.5</v>
      </c>
      <c r="G343" t="str" cm="1">
        <f t="array" ref="G343">RemoveSpecial(D343)</f>
        <v>Bachelor of Science (Nursing)</v>
      </c>
      <c r="H343" t="str">
        <f>VLOOKUP(G343,'course-cluster'!$A$2:$C$137,3, TRUE)</f>
        <v>Sciences</v>
      </c>
      <c r="I343" t="s">
        <v>390</v>
      </c>
    </row>
    <row r="344" spans="1:9" x14ac:dyDescent="0.55000000000000004">
      <c r="A344">
        <v>2013</v>
      </c>
      <c r="B344" t="s">
        <v>53</v>
      </c>
      <c r="C344" t="s">
        <v>90</v>
      </c>
      <c r="D344" t="s">
        <v>93</v>
      </c>
      <c r="E344">
        <v>100</v>
      </c>
      <c r="F344">
        <v>100</v>
      </c>
      <c r="G344" t="str" cm="1">
        <f t="array" ref="G344">RemoveSpecial(D344)</f>
        <v>Bachelor of Science (Nursing) (Hons)</v>
      </c>
      <c r="H344" t="str">
        <f>VLOOKUP(G344,'course-cluster'!$A$2:$C$137,3, TRUE)</f>
        <v>Sciences</v>
      </c>
      <c r="I344" t="s">
        <v>390</v>
      </c>
    </row>
    <row r="345" spans="1:9" x14ac:dyDescent="0.55000000000000004">
      <c r="A345">
        <v>2013</v>
      </c>
      <c r="B345" t="s">
        <v>103</v>
      </c>
      <c r="C345" t="s">
        <v>107</v>
      </c>
      <c r="D345" t="s">
        <v>108</v>
      </c>
      <c r="E345">
        <v>93.2</v>
      </c>
      <c r="F345">
        <v>87.3</v>
      </c>
      <c r="G345" t="str" cm="1">
        <f t="array" ref="G345">RemoveSpecial(D345)</f>
        <v>Business Management (4-years programme)</v>
      </c>
      <c r="H345" t="str">
        <f>VLOOKUP(G345,'course-cluster'!$A$2:$C$137,3, TRUE)</f>
        <v>Sciences</v>
      </c>
      <c r="I345" t="s">
        <v>390</v>
      </c>
    </row>
    <row r="346" spans="1:9" x14ac:dyDescent="0.55000000000000004">
      <c r="A346">
        <v>2013</v>
      </c>
      <c r="B346" t="s">
        <v>103</v>
      </c>
      <c r="C346" t="s">
        <v>107</v>
      </c>
      <c r="D346" t="s">
        <v>109</v>
      </c>
      <c r="E346">
        <v>95.9</v>
      </c>
      <c r="F346">
        <v>93.8</v>
      </c>
      <c r="G346" t="str" cm="1">
        <f t="array" ref="G346">RemoveSpecial(D346)</f>
        <v>Business Management (4-years programme) Cum Laude and above</v>
      </c>
      <c r="H346" t="str">
        <f>VLOOKUP(G346,'course-cluster'!$A$2:$C$137,3, TRUE)</f>
        <v>Sciences</v>
      </c>
      <c r="I346" t="s">
        <v>390</v>
      </c>
    </row>
    <row r="347" spans="1:9" x14ac:dyDescent="0.55000000000000004">
      <c r="A347">
        <v>2013</v>
      </c>
      <c r="B347" t="s">
        <v>103</v>
      </c>
      <c r="C347" t="s">
        <v>110</v>
      </c>
      <c r="D347" t="s">
        <v>111</v>
      </c>
      <c r="E347">
        <v>90.6</v>
      </c>
      <c r="F347">
        <v>88.6</v>
      </c>
      <c r="G347" t="str" cm="1">
        <f t="array" ref="G347">RemoveSpecial(D347)</f>
        <v>Economics (4-years programme)</v>
      </c>
      <c r="H347" t="str">
        <f>VLOOKUP(G347,'course-cluster'!$A$2:$C$137,3, TRUE)</f>
        <v>Sciences</v>
      </c>
      <c r="I347" t="s">
        <v>390</v>
      </c>
    </row>
    <row r="348" spans="1:9" x14ac:dyDescent="0.55000000000000004">
      <c r="A348">
        <v>2013</v>
      </c>
      <c r="B348" t="s">
        <v>103</v>
      </c>
      <c r="C348" t="s">
        <v>110</v>
      </c>
      <c r="D348" t="s">
        <v>112</v>
      </c>
      <c r="E348">
        <v>94</v>
      </c>
      <c r="F348">
        <v>94</v>
      </c>
      <c r="G348" t="str" cm="1">
        <f t="array" ref="G348">RemoveSpecial(D348)</f>
        <v>Economics (4-years programme) Cum Laude and above</v>
      </c>
      <c r="H348" t="str">
        <f>VLOOKUP(G348,'course-cluster'!$A$2:$C$137,3, TRUE)</f>
        <v>Sciences</v>
      </c>
      <c r="I348" t="s">
        <v>390</v>
      </c>
    </row>
    <row r="349" spans="1:9" x14ac:dyDescent="0.55000000000000004">
      <c r="A349">
        <v>2013</v>
      </c>
      <c r="B349" t="s">
        <v>103</v>
      </c>
      <c r="C349" t="s">
        <v>113</v>
      </c>
      <c r="D349" t="s">
        <v>114</v>
      </c>
      <c r="E349">
        <v>93.6</v>
      </c>
      <c r="F349">
        <v>89.5</v>
      </c>
      <c r="G349" t="str" cm="1">
        <f t="array" ref="G349">RemoveSpecial(D349)</f>
        <v>Information Systems Management (4-years programme)</v>
      </c>
      <c r="H349" t="str">
        <f>VLOOKUP(G349,'course-cluster'!$A$2:$C$137,3, TRUE)</f>
        <v>Sciences</v>
      </c>
      <c r="I349" t="s">
        <v>390</v>
      </c>
    </row>
    <row r="350" spans="1:9" x14ac:dyDescent="0.55000000000000004">
      <c r="A350">
        <v>2013</v>
      </c>
      <c r="B350" t="s">
        <v>103</v>
      </c>
      <c r="C350" t="s">
        <v>113</v>
      </c>
      <c r="D350" t="s">
        <v>115</v>
      </c>
      <c r="E350">
        <v>100</v>
      </c>
      <c r="F350">
        <v>90.9</v>
      </c>
      <c r="G350" t="str" cm="1">
        <f t="array" ref="G350">RemoveSpecial(D350)</f>
        <v>Information Systems Management (4-years programme) Cum Laude and above</v>
      </c>
      <c r="H350" t="str">
        <f>VLOOKUP(G350,'course-cluster'!$A$2:$C$137,3, TRUE)</f>
        <v>Sciences</v>
      </c>
      <c r="I350" t="s">
        <v>390</v>
      </c>
    </row>
    <row r="351" spans="1:9" x14ac:dyDescent="0.55000000000000004">
      <c r="A351">
        <v>2013</v>
      </c>
      <c r="B351" t="s">
        <v>103</v>
      </c>
      <c r="C351" t="s">
        <v>116</v>
      </c>
      <c r="D351" t="s">
        <v>117</v>
      </c>
      <c r="E351">
        <v>86.5</v>
      </c>
      <c r="F351">
        <v>79.8</v>
      </c>
      <c r="G351" t="str" cm="1">
        <f t="array" ref="G351">RemoveSpecial(D351)</f>
        <v>Social Sciences (4-years programme)</v>
      </c>
      <c r="H351" t="str">
        <f>VLOOKUP(G351,'course-cluster'!$A$2:$C$137,3, TRUE)</f>
        <v>Sciences</v>
      </c>
      <c r="I351" t="s">
        <v>390</v>
      </c>
    </row>
    <row r="352" spans="1:9" x14ac:dyDescent="0.55000000000000004">
      <c r="A352">
        <v>2013</v>
      </c>
      <c r="B352" t="s">
        <v>103</v>
      </c>
      <c r="C352" t="s">
        <v>116</v>
      </c>
      <c r="D352" t="s">
        <v>118</v>
      </c>
      <c r="E352">
        <v>87.5</v>
      </c>
      <c r="F352">
        <v>83.3</v>
      </c>
      <c r="G352" t="str" cm="1">
        <f t="array" ref="G352">RemoveSpecial(D352)</f>
        <v>Social Sciences (4-years programme) Cum Laude and above</v>
      </c>
      <c r="H352" t="str">
        <f>VLOOKUP(G352,'course-cluster'!$A$2:$C$137,3, TRUE)</f>
        <v>Sciences</v>
      </c>
      <c r="I352" t="s">
        <v>390</v>
      </c>
    </row>
    <row r="353" spans="1:9" x14ac:dyDescent="0.55000000000000004">
      <c r="A353">
        <v>2013</v>
      </c>
      <c r="B353" t="s">
        <v>103</v>
      </c>
      <c r="C353" t="s">
        <v>119</v>
      </c>
      <c r="D353" t="s">
        <v>120</v>
      </c>
      <c r="E353">
        <v>100</v>
      </c>
      <c r="F353">
        <v>100</v>
      </c>
      <c r="G353" t="str" cm="1">
        <f t="array" ref="G353">RemoveSpecial(D353)</f>
        <v xml:space="preserve">Law (4-years programme) </v>
      </c>
      <c r="H353" t="str">
        <f>VLOOKUP(G353,'course-cluster'!$A$2:$C$137,3, TRUE)</f>
        <v>Sciences</v>
      </c>
      <c r="I353" t="s">
        <v>390</v>
      </c>
    </row>
    <row r="354" spans="1:9" x14ac:dyDescent="0.55000000000000004">
      <c r="A354">
        <v>2013</v>
      </c>
      <c r="B354" t="s">
        <v>103</v>
      </c>
      <c r="C354" t="s">
        <v>119</v>
      </c>
      <c r="D354" t="s">
        <v>121</v>
      </c>
      <c r="E354">
        <v>100</v>
      </c>
      <c r="F354">
        <v>100</v>
      </c>
      <c r="G354" t="str" cm="1">
        <f t="array" ref="G354">RemoveSpecial(D354)</f>
        <v xml:space="preserve">Law (4-years programme) Cum Laude and above </v>
      </c>
      <c r="H354" t="str">
        <f>VLOOKUP(G354,'course-cluster'!$A$2:$C$137,3, TRUE)</f>
        <v>Sciences</v>
      </c>
      <c r="I354" t="s">
        <v>390</v>
      </c>
    </row>
    <row r="355" spans="1:9" x14ac:dyDescent="0.55000000000000004">
      <c r="A355">
        <v>2014</v>
      </c>
      <c r="B355" t="s">
        <v>12</v>
      </c>
      <c r="C355" t="s">
        <v>13</v>
      </c>
      <c r="D355" t="s">
        <v>16</v>
      </c>
      <c r="E355">
        <v>89.6</v>
      </c>
      <c r="F355">
        <v>80.2</v>
      </c>
      <c r="G355" t="str" cm="1">
        <f t="array" ref="G355">RemoveSpecial(D355)</f>
        <v>Business (3-yr direct Honours Programme)</v>
      </c>
      <c r="H355" t="str">
        <f>VLOOKUP(G355,'course-cluster'!$A$2:$C$137,3, TRUE)</f>
        <v>Sciences</v>
      </c>
      <c r="I355" t="s">
        <v>390</v>
      </c>
    </row>
    <row r="356" spans="1:9" x14ac:dyDescent="0.55000000000000004">
      <c r="A356">
        <v>2014</v>
      </c>
      <c r="B356" t="s">
        <v>12</v>
      </c>
      <c r="C356" t="s">
        <v>13</v>
      </c>
      <c r="D356" t="s">
        <v>17</v>
      </c>
      <c r="E356">
        <v>92.9</v>
      </c>
      <c r="F356">
        <v>89.3</v>
      </c>
      <c r="G356" t="str" cm="1">
        <f t="array" ref="G356">RemoveSpecial(D356)</f>
        <v>Business and Computing</v>
      </c>
      <c r="H356" t="str">
        <f>VLOOKUP(G356,'course-cluster'!$A$2:$C$137,3, TRUE)</f>
        <v>Sciences</v>
      </c>
      <c r="I356" t="s">
        <v>390</v>
      </c>
    </row>
    <row r="357" spans="1:9" x14ac:dyDescent="0.55000000000000004">
      <c r="A357">
        <v>2014</v>
      </c>
      <c r="B357" t="s">
        <v>12</v>
      </c>
      <c r="C357" t="s">
        <v>18</v>
      </c>
      <c r="D357" t="s">
        <v>20</v>
      </c>
      <c r="E357">
        <v>79.8</v>
      </c>
      <c r="F357">
        <v>69.7</v>
      </c>
      <c r="G357" t="str" cm="1">
        <f t="array" ref="G357">RemoveSpecial(D357)</f>
        <v>Bioengineering</v>
      </c>
      <c r="H357" t="str">
        <f>VLOOKUP(G357,'course-cluster'!$A$2:$C$137,3, TRUE)</f>
        <v>Sciences</v>
      </c>
      <c r="I357" t="s">
        <v>390</v>
      </c>
    </row>
    <row r="358" spans="1:9" x14ac:dyDescent="0.55000000000000004">
      <c r="A358">
        <v>2014</v>
      </c>
      <c r="B358" t="s">
        <v>12</v>
      </c>
      <c r="C358" t="s">
        <v>18</v>
      </c>
      <c r="D358" t="s">
        <v>21</v>
      </c>
      <c r="E358">
        <v>83.8</v>
      </c>
      <c r="F358">
        <v>76.099999999999994</v>
      </c>
      <c r="G358" t="str" cm="1">
        <f t="array" ref="G358">RemoveSpecial(D358)</f>
        <v>Chemical and Biomolecular Engineering</v>
      </c>
      <c r="H358" t="str">
        <f>VLOOKUP(G358,'course-cluster'!$A$2:$C$137,3, TRUE)</f>
        <v>Sciences</v>
      </c>
      <c r="I358" t="s">
        <v>390</v>
      </c>
    </row>
    <row r="359" spans="1:9" x14ac:dyDescent="0.55000000000000004">
      <c r="A359">
        <v>2014</v>
      </c>
      <c r="B359" t="s">
        <v>12</v>
      </c>
      <c r="C359" t="s">
        <v>18</v>
      </c>
      <c r="D359" t="s">
        <v>22</v>
      </c>
      <c r="E359">
        <v>91.4</v>
      </c>
      <c r="F359">
        <v>88.8</v>
      </c>
      <c r="G359" t="str" cm="1">
        <f t="array" ref="G359">RemoveSpecial(D359)</f>
        <v>Computer Engineering</v>
      </c>
      <c r="H359" t="str">
        <f>VLOOKUP(G359,'course-cluster'!$A$2:$C$137,3, TRUE)</f>
        <v>Sciences</v>
      </c>
      <c r="I359" t="s">
        <v>390</v>
      </c>
    </row>
    <row r="360" spans="1:9" x14ac:dyDescent="0.55000000000000004">
      <c r="A360">
        <v>2014</v>
      </c>
      <c r="B360" t="s">
        <v>12</v>
      </c>
      <c r="C360" t="s">
        <v>18</v>
      </c>
      <c r="D360" t="s">
        <v>23</v>
      </c>
      <c r="E360">
        <v>93.8</v>
      </c>
      <c r="F360">
        <v>92.9</v>
      </c>
      <c r="G360" t="str" cm="1">
        <f t="array" ref="G360">RemoveSpecial(D360)</f>
        <v>Civil Engineering</v>
      </c>
      <c r="H360" t="str">
        <f>VLOOKUP(G360,'course-cluster'!$A$2:$C$137,3, TRUE)</f>
        <v>Sciences</v>
      </c>
      <c r="I360" t="s">
        <v>390</v>
      </c>
    </row>
    <row r="361" spans="1:9" x14ac:dyDescent="0.55000000000000004">
      <c r="A361">
        <v>2014</v>
      </c>
      <c r="B361" t="s">
        <v>12</v>
      </c>
      <c r="C361" t="s">
        <v>18</v>
      </c>
      <c r="D361" t="s">
        <v>24</v>
      </c>
      <c r="E361">
        <v>94.5</v>
      </c>
      <c r="F361">
        <v>93.7</v>
      </c>
      <c r="G361" t="str" cm="1">
        <f t="array" ref="G361">RemoveSpecial(D361)</f>
        <v>Computer Science</v>
      </c>
      <c r="H361" t="str">
        <f>VLOOKUP(G361,'course-cluster'!$A$2:$C$137,3, TRUE)</f>
        <v>Sciences</v>
      </c>
      <c r="I361" t="s">
        <v>390</v>
      </c>
    </row>
    <row r="362" spans="1:9" x14ac:dyDescent="0.55000000000000004">
      <c r="A362">
        <v>2014</v>
      </c>
      <c r="B362" t="s">
        <v>12</v>
      </c>
      <c r="C362" t="s">
        <v>18</v>
      </c>
      <c r="D362" t="s">
        <v>25</v>
      </c>
      <c r="E362">
        <v>90.7</v>
      </c>
      <c r="F362">
        <v>88.4</v>
      </c>
      <c r="G362" t="str" cm="1">
        <f t="array" ref="G362">RemoveSpecial(D362)</f>
        <v>Electrical and Electronic Engineering</v>
      </c>
      <c r="H362" t="str">
        <f>VLOOKUP(G362,'course-cluster'!$A$2:$C$137,3, TRUE)</f>
        <v>Sciences</v>
      </c>
      <c r="I362" t="s">
        <v>390</v>
      </c>
    </row>
    <row r="363" spans="1:9" x14ac:dyDescent="0.55000000000000004">
      <c r="A363">
        <v>2014</v>
      </c>
      <c r="B363" t="s">
        <v>12</v>
      </c>
      <c r="C363" t="s">
        <v>18</v>
      </c>
      <c r="D363" t="s">
        <v>26</v>
      </c>
      <c r="E363">
        <v>88.9</v>
      </c>
      <c r="F363">
        <v>82.2</v>
      </c>
      <c r="G363" t="str" cm="1">
        <f t="array" ref="G363">RemoveSpecial(D363)</f>
        <v>Environmental Engineering</v>
      </c>
      <c r="H363" t="str">
        <f>VLOOKUP(G363,'course-cluster'!$A$2:$C$137,3, TRUE)</f>
        <v>Sciences</v>
      </c>
      <c r="I363" t="s">
        <v>390</v>
      </c>
    </row>
    <row r="364" spans="1:9" x14ac:dyDescent="0.55000000000000004">
      <c r="A364">
        <v>2014</v>
      </c>
      <c r="B364" t="s">
        <v>12</v>
      </c>
      <c r="C364" t="s">
        <v>18</v>
      </c>
      <c r="D364" t="s">
        <v>27</v>
      </c>
      <c r="E364">
        <v>85.7</v>
      </c>
      <c r="F364">
        <v>73.2</v>
      </c>
      <c r="G364" t="str" cm="1">
        <f t="array" ref="G364">RemoveSpecial(D364)</f>
        <v>Information Engineering and Media</v>
      </c>
      <c r="H364" t="str">
        <f>VLOOKUP(G364,'course-cluster'!$A$2:$C$137,3, TRUE)</f>
        <v>Sciences</v>
      </c>
      <c r="I364" t="s">
        <v>390</v>
      </c>
    </row>
    <row r="365" spans="1:9" x14ac:dyDescent="0.55000000000000004">
      <c r="A365">
        <v>2014</v>
      </c>
      <c r="B365" t="s">
        <v>12</v>
      </c>
      <c r="C365" t="s">
        <v>18</v>
      </c>
      <c r="D365" t="s">
        <v>28</v>
      </c>
      <c r="E365">
        <v>82.5</v>
      </c>
      <c r="F365">
        <v>77.7</v>
      </c>
      <c r="G365" t="str" cm="1">
        <f t="array" ref="G365">RemoveSpecial(D365)</f>
        <v>Materials Engineering</v>
      </c>
      <c r="H365" t="str">
        <f>VLOOKUP(G365,'course-cluster'!$A$2:$C$137,3, TRUE)</f>
        <v>Sciences</v>
      </c>
      <c r="I365" t="s">
        <v>390</v>
      </c>
    </row>
    <row r="366" spans="1:9" x14ac:dyDescent="0.55000000000000004">
      <c r="A366">
        <v>2014</v>
      </c>
      <c r="B366" t="s">
        <v>12</v>
      </c>
      <c r="C366" t="s">
        <v>18</v>
      </c>
      <c r="D366" t="s">
        <v>29</v>
      </c>
      <c r="E366">
        <v>90.2</v>
      </c>
      <c r="F366">
        <v>87.8</v>
      </c>
      <c r="G366" t="str" cm="1">
        <f t="array" ref="G366">RemoveSpecial(D366)</f>
        <v>Mechanical Engineering</v>
      </c>
      <c r="H366" t="str">
        <f>VLOOKUP(G366,'course-cluster'!$A$2:$C$137,3, TRUE)</f>
        <v>Sciences</v>
      </c>
      <c r="I366" t="s">
        <v>390</v>
      </c>
    </row>
    <row r="367" spans="1:9" x14ac:dyDescent="0.55000000000000004">
      <c r="A367">
        <v>2014</v>
      </c>
      <c r="B367" t="s">
        <v>12</v>
      </c>
      <c r="C367" t="s">
        <v>18</v>
      </c>
      <c r="D367" t="s">
        <v>30</v>
      </c>
      <c r="E367">
        <v>92.5</v>
      </c>
      <c r="F367">
        <v>92.5</v>
      </c>
      <c r="G367" t="str" cm="1">
        <f t="array" ref="G367">RemoveSpecial(D367)</f>
        <v>Maritime Studies</v>
      </c>
      <c r="H367" t="str">
        <f>VLOOKUP(G367,'course-cluster'!$A$2:$C$137,3, TRUE)</f>
        <v>Sciences</v>
      </c>
      <c r="I367" t="s">
        <v>390</v>
      </c>
    </row>
    <row r="368" spans="1:9" x14ac:dyDescent="0.55000000000000004">
      <c r="A368">
        <v>2014</v>
      </c>
      <c r="B368" t="s">
        <v>12</v>
      </c>
      <c r="C368" t="s">
        <v>31</v>
      </c>
      <c r="D368" t="s">
        <v>33</v>
      </c>
      <c r="E368">
        <v>86.8</v>
      </c>
      <c r="F368">
        <v>75.8</v>
      </c>
      <c r="G368" t="str" cm="1">
        <f t="array" ref="G368">RemoveSpecial(D368)</f>
        <v>Chinese</v>
      </c>
      <c r="H368" t="str">
        <f>VLOOKUP(G368,'course-cluster'!$A$2:$C$137,3, TRUE)</f>
        <v>Sciences</v>
      </c>
      <c r="I368" t="s">
        <v>390</v>
      </c>
    </row>
    <row r="369" spans="1:9" x14ac:dyDescent="0.55000000000000004">
      <c r="A369">
        <v>2014</v>
      </c>
      <c r="B369" t="s">
        <v>12</v>
      </c>
      <c r="C369" t="s">
        <v>31</v>
      </c>
      <c r="D369" t="s">
        <v>34</v>
      </c>
      <c r="E369">
        <v>86.7</v>
      </c>
      <c r="F369">
        <v>77.900000000000006</v>
      </c>
      <c r="G369" t="str" cm="1">
        <f t="array" ref="G369">RemoveSpecial(D369)</f>
        <v>Communication Studies</v>
      </c>
      <c r="H369" t="str">
        <f>VLOOKUP(G369,'course-cluster'!$A$2:$C$137,3, TRUE)</f>
        <v>Sciences</v>
      </c>
      <c r="I369" t="s">
        <v>390</v>
      </c>
    </row>
    <row r="370" spans="1:9" x14ac:dyDescent="0.55000000000000004">
      <c r="A370">
        <v>2014</v>
      </c>
      <c r="B370" t="s">
        <v>12</v>
      </c>
      <c r="C370" t="s">
        <v>31</v>
      </c>
      <c r="D370" t="s">
        <v>35</v>
      </c>
      <c r="E370">
        <v>88.7</v>
      </c>
      <c r="F370">
        <v>78.400000000000006</v>
      </c>
      <c r="G370" t="str" cm="1">
        <f t="array" ref="G370">RemoveSpecial(D370)</f>
        <v>Economics</v>
      </c>
      <c r="H370" t="str">
        <f>VLOOKUP(G370,'course-cluster'!$A$2:$C$137,3, TRUE)</f>
        <v>Sciences</v>
      </c>
      <c r="I370" t="s">
        <v>390</v>
      </c>
    </row>
    <row r="371" spans="1:9" x14ac:dyDescent="0.55000000000000004">
      <c r="A371">
        <v>2014</v>
      </c>
      <c r="B371" t="s">
        <v>12</v>
      </c>
      <c r="C371" t="s">
        <v>31</v>
      </c>
      <c r="D371" t="s">
        <v>36</v>
      </c>
      <c r="E371">
        <v>87</v>
      </c>
      <c r="F371">
        <v>63</v>
      </c>
      <c r="G371" t="str" cm="1">
        <f t="array" ref="G371">RemoveSpecial(D371)</f>
        <v>English</v>
      </c>
      <c r="H371" t="str">
        <f>VLOOKUP(G371,'course-cluster'!$A$2:$C$137,3, TRUE)</f>
        <v>Sciences</v>
      </c>
      <c r="I371" t="s">
        <v>390</v>
      </c>
    </row>
    <row r="372" spans="1:9" x14ac:dyDescent="0.55000000000000004">
      <c r="A372">
        <v>2014</v>
      </c>
      <c r="B372" t="s">
        <v>12</v>
      </c>
      <c r="C372" t="s">
        <v>31</v>
      </c>
      <c r="D372" t="s">
        <v>37</v>
      </c>
      <c r="E372">
        <v>85.7</v>
      </c>
      <c r="F372">
        <v>66.7</v>
      </c>
      <c r="G372" t="str" cm="1">
        <f t="array" ref="G372">RemoveSpecial(D372)</f>
        <v>Linguistics and Multilingual Studies</v>
      </c>
      <c r="H372" t="str">
        <f>VLOOKUP(G372,'course-cluster'!$A$2:$C$137,3, TRUE)</f>
        <v>Sciences</v>
      </c>
      <c r="I372" t="s">
        <v>390</v>
      </c>
    </row>
    <row r="373" spans="1:9" x14ac:dyDescent="0.55000000000000004">
      <c r="A373">
        <v>2014</v>
      </c>
      <c r="B373" t="s">
        <v>12</v>
      </c>
      <c r="C373" t="s">
        <v>31</v>
      </c>
      <c r="D373" t="s">
        <v>38</v>
      </c>
      <c r="E373">
        <v>66.7</v>
      </c>
      <c r="F373">
        <v>54.9</v>
      </c>
      <c r="G373" t="str" cm="1">
        <f t="array" ref="G373">RemoveSpecial(D373)</f>
        <v>Psychology</v>
      </c>
      <c r="H373" t="str">
        <f>VLOOKUP(G373,'course-cluster'!$A$2:$C$137,3, TRUE)</f>
        <v>Sciences</v>
      </c>
      <c r="I373" t="s">
        <v>390</v>
      </c>
    </row>
    <row r="374" spans="1:9" x14ac:dyDescent="0.55000000000000004">
      <c r="A374">
        <v>2014</v>
      </c>
      <c r="B374" t="s">
        <v>12</v>
      </c>
      <c r="C374" t="s">
        <v>31</v>
      </c>
      <c r="D374" t="s">
        <v>39</v>
      </c>
      <c r="E374">
        <v>73.2</v>
      </c>
      <c r="F374">
        <v>67.900000000000006</v>
      </c>
      <c r="G374" t="str" cm="1">
        <f t="array" ref="G374">RemoveSpecial(D374)</f>
        <v>Sociology</v>
      </c>
      <c r="H374" t="str">
        <f>VLOOKUP(G374,'course-cluster'!$A$2:$C$137,3, TRUE)</f>
        <v>Sciences</v>
      </c>
      <c r="I374" t="s">
        <v>390</v>
      </c>
    </row>
    <row r="375" spans="1:9" x14ac:dyDescent="0.55000000000000004">
      <c r="A375">
        <v>2014</v>
      </c>
      <c r="B375" t="s">
        <v>12</v>
      </c>
      <c r="C375" t="s">
        <v>40</v>
      </c>
      <c r="D375" t="s">
        <v>122</v>
      </c>
      <c r="E375" t="s">
        <v>42</v>
      </c>
      <c r="F375" t="s">
        <v>42</v>
      </c>
      <c r="G375" t="str" cm="1">
        <f t="array" ref="G375">RemoveSpecial(D375)</f>
        <v xml:space="preserve">Biomedical Science </v>
      </c>
      <c r="H375" t="str">
        <f>VLOOKUP(G375,'course-cluster'!$A$2:$C$137,3, TRUE)</f>
        <v>Sciences</v>
      </c>
      <c r="I375" t="s">
        <v>390</v>
      </c>
    </row>
    <row r="376" spans="1:9" x14ac:dyDescent="0.55000000000000004">
      <c r="A376">
        <v>2014</v>
      </c>
      <c r="B376" t="s">
        <v>12</v>
      </c>
      <c r="C376" t="s">
        <v>40</v>
      </c>
      <c r="D376" t="s">
        <v>123</v>
      </c>
      <c r="E376">
        <v>100</v>
      </c>
      <c r="F376">
        <v>100</v>
      </c>
      <c r="G376" t="str" cm="1">
        <f t="array" ref="G376">RemoveSpecial(D376)</f>
        <v xml:space="preserve">Biomedical Science (Traditional Chinese Medicine) </v>
      </c>
      <c r="H376" t="str">
        <f>VLOOKUP(G376,'course-cluster'!$A$2:$C$137,3, TRUE)</f>
        <v>Sciences</v>
      </c>
      <c r="I376" t="s">
        <v>390</v>
      </c>
    </row>
    <row r="377" spans="1:9" x14ac:dyDescent="0.55000000000000004">
      <c r="A377">
        <v>2014</v>
      </c>
      <c r="B377" t="s">
        <v>12</v>
      </c>
      <c r="C377" t="s">
        <v>40</v>
      </c>
      <c r="D377" t="s">
        <v>44</v>
      </c>
      <c r="E377">
        <v>75.099999999999994</v>
      </c>
      <c r="F377">
        <v>60.8</v>
      </c>
      <c r="G377" t="str" cm="1">
        <f t="array" ref="G377">RemoveSpecial(D377)</f>
        <v>Biological Sciences</v>
      </c>
      <c r="H377" t="str">
        <f>VLOOKUP(G377,'course-cluster'!$A$2:$C$137,3, TRUE)</f>
        <v>Sciences</v>
      </c>
      <c r="I377" t="s">
        <v>390</v>
      </c>
    </row>
    <row r="378" spans="1:9" x14ac:dyDescent="0.55000000000000004">
      <c r="A378">
        <v>2014</v>
      </c>
      <c r="B378" t="s">
        <v>12</v>
      </c>
      <c r="C378" t="s">
        <v>40</v>
      </c>
      <c r="D378" t="s">
        <v>45</v>
      </c>
      <c r="E378">
        <v>80.5</v>
      </c>
      <c r="F378">
        <v>68.3</v>
      </c>
      <c r="G378" t="str" cm="1">
        <f t="array" ref="G378">RemoveSpecial(D378)</f>
        <v>Chemistry  Biological Chemistry</v>
      </c>
      <c r="H378" t="str">
        <f>VLOOKUP(G378,'course-cluster'!$A$2:$C$137,3, TRUE)</f>
        <v>Sciences</v>
      </c>
      <c r="I378" t="s">
        <v>390</v>
      </c>
    </row>
    <row r="379" spans="1:9" x14ac:dyDescent="0.55000000000000004">
      <c r="A379">
        <v>2014</v>
      </c>
      <c r="B379" t="s">
        <v>12</v>
      </c>
      <c r="C379" t="s">
        <v>40</v>
      </c>
      <c r="D379" t="s">
        <v>124</v>
      </c>
      <c r="E379">
        <v>88.4</v>
      </c>
      <c r="F379">
        <v>87</v>
      </c>
      <c r="G379" t="str" cm="1">
        <f t="array" ref="G379">RemoveSpecial(D379)</f>
        <v>Mathematics  Economics</v>
      </c>
      <c r="H379" t="str">
        <f>VLOOKUP(G379,'course-cluster'!$A$2:$C$137,3, TRUE)</f>
        <v>Sciences</v>
      </c>
      <c r="I379" t="s">
        <v>390</v>
      </c>
    </row>
    <row r="380" spans="1:9" x14ac:dyDescent="0.55000000000000004">
      <c r="A380">
        <v>2014</v>
      </c>
      <c r="B380" t="s">
        <v>12</v>
      </c>
      <c r="C380" t="s">
        <v>40</v>
      </c>
      <c r="D380" t="s">
        <v>47</v>
      </c>
      <c r="E380">
        <v>91.3</v>
      </c>
      <c r="F380">
        <v>79.7</v>
      </c>
      <c r="G380" t="str" cm="1">
        <f t="array" ref="G380">RemoveSpecial(D380)</f>
        <v>Mathematical Science</v>
      </c>
      <c r="H380" t="str">
        <f>VLOOKUP(G380,'course-cluster'!$A$2:$C$137,3, TRUE)</f>
        <v>Sciences</v>
      </c>
      <c r="I380" t="s">
        <v>390</v>
      </c>
    </row>
    <row r="381" spans="1:9" x14ac:dyDescent="0.55000000000000004">
      <c r="A381">
        <v>2014</v>
      </c>
      <c r="B381" t="s">
        <v>12</v>
      </c>
      <c r="C381" t="s">
        <v>40</v>
      </c>
      <c r="D381" t="s">
        <v>48</v>
      </c>
      <c r="E381">
        <v>73.7</v>
      </c>
      <c r="F381">
        <v>63.2</v>
      </c>
      <c r="G381" t="str" cm="1">
        <f t="array" ref="G381">RemoveSpecial(D381)</f>
        <v>Physics / Applied Physics</v>
      </c>
      <c r="H381" t="str">
        <f>VLOOKUP(G381,'course-cluster'!$A$2:$C$137,3, TRUE)</f>
        <v>Sciences</v>
      </c>
      <c r="I381" t="s">
        <v>390</v>
      </c>
    </row>
    <row r="382" spans="1:9" x14ac:dyDescent="0.55000000000000004">
      <c r="A382">
        <v>2014</v>
      </c>
      <c r="B382" t="s">
        <v>12</v>
      </c>
      <c r="C382" t="s">
        <v>40</v>
      </c>
      <c r="D382" t="s">
        <v>49</v>
      </c>
      <c r="E382">
        <v>87.9</v>
      </c>
      <c r="F382">
        <v>69.7</v>
      </c>
      <c r="G382" t="str" cm="1">
        <f t="array" ref="G382">RemoveSpecial(D382)</f>
        <v>Sports Science and Management</v>
      </c>
      <c r="H382" t="str">
        <f>VLOOKUP(G382,'course-cluster'!$A$2:$C$137,3, TRUE)</f>
        <v>Sciences</v>
      </c>
      <c r="I382" t="s">
        <v>390</v>
      </c>
    </row>
    <row r="383" spans="1:9" x14ac:dyDescent="0.55000000000000004">
      <c r="A383">
        <v>2014</v>
      </c>
      <c r="B383" t="s">
        <v>12</v>
      </c>
      <c r="C383" t="s">
        <v>50</v>
      </c>
      <c r="D383" t="s">
        <v>51</v>
      </c>
      <c r="E383">
        <v>100</v>
      </c>
      <c r="F383">
        <v>100</v>
      </c>
      <c r="G383" t="str" cm="1">
        <f t="array" ref="G383">RemoveSpecial(D383)</f>
        <v>Science (with Education)</v>
      </c>
      <c r="H383" t="str">
        <f>VLOOKUP(G383,'course-cluster'!$A$2:$C$137,3, TRUE)</f>
        <v>Sciences</v>
      </c>
      <c r="I383" t="s">
        <v>390</v>
      </c>
    </row>
    <row r="384" spans="1:9" x14ac:dyDescent="0.55000000000000004">
      <c r="A384">
        <v>2014</v>
      </c>
      <c r="B384" t="s">
        <v>53</v>
      </c>
      <c r="C384" t="s">
        <v>54</v>
      </c>
      <c r="D384" t="s">
        <v>57</v>
      </c>
      <c r="E384">
        <v>88.7</v>
      </c>
      <c r="F384">
        <v>80.099999999999994</v>
      </c>
      <c r="G384" t="str" cm="1">
        <f t="array" ref="G384">RemoveSpecial(D384)</f>
        <v>Bachelor of Social Sciences</v>
      </c>
      <c r="H384" t="str">
        <f>VLOOKUP(G384,'course-cluster'!$A$2:$C$137,3, TRUE)</f>
        <v>Sciences</v>
      </c>
      <c r="I384" t="s">
        <v>390</v>
      </c>
    </row>
    <row r="385" spans="1:9" x14ac:dyDescent="0.55000000000000004">
      <c r="A385">
        <v>2013</v>
      </c>
      <c r="B385" t="s">
        <v>53</v>
      </c>
      <c r="C385" t="s">
        <v>96</v>
      </c>
      <c r="D385" t="s">
        <v>100</v>
      </c>
      <c r="E385">
        <v>83.6</v>
      </c>
      <c r="F385">
        <v>74</v>
      </c>
      <c r="G385" t="str" cm="1">
        <f t="array" ref="G385">RemoveSpecial(D385)</f>
        <v>Bachelor of Science (Hons)</v>
      </c>
      <c r="H385" t="str">
        <f>VLOOKUP(G385,'course-cluster'!$A$2:$C$137,3, TRUE)</f>
        <v>Sciences</v>
      </c>
      <c r="I385" t="s">
        <v>390</v>
      </c>
    </row>
    <row r="386" spans="1:9" x14ac:dyDescent="0.55000000000000004">
      <c r="A386">
        <v>2013</v>
      </c>
      <c r="B386" t="s">
        <v>53</v>
      </c>
      <c r="C386" t="s">
        <v>96</v>
      </c>
      <c r="D386" t="s">
        <v>102</v>
      </c>
      <c r="E386">
        <v>96.4</v>
      </c>
      <c r="F386">
        <v>96.4</v>
      </c>
      <c r="G386" t="str" cm="1">
        <f t="array" ref="G386">RemoveSpecial(D386)</f>
        <v xml:space="preserve">Bachelor of Science (Pharmacy) (Hons) </v>
      </c>
      <c r="H386" t="str">
        <f>VLOOKUP(G386,'course-cluster'!$A$2:$C$137,3, TRUE)</f>
        <v>Sciences</v>
      </c>
      <c r="I386" t="s">
        <v>390</v>
      </c>
    </row>
    <row r="387" spans="1:9" x14ac:dyDescent="0.55000000000000004">
      <c r="A387">
        <v>2014</v>
      </c>
      <c r="B387" t="s">
        <v>53</v>
      </c>
      <c r="C387" t="s">
        <v>88</v>
      </c>
      <c r="D387" t="s">
        <v>89</v>
      </c>
      <c r="E387">
        <v>98.2</v>
      </c>
      <c r="F387">
        <v>97.6</v>
      </c>
      <c r="G387" t="str" cm="1">
        <f t="array" ref="G387">RemoveSpecial(D387)</f>
        <v xml:space="preserve">Bachelor of Laws (LLB) (Hons) </v>
      </c>
      <c r="H387" t="str">
        <f>VLOOKUP(G387,'course-cluster'!$A$2:$C$137,3, TRUE)</f>
        <v>Humanities &amp; Social Sciences</v>
      </c>
      <c r="I387" t="s">
        <v>393</v>
      </c>
    </row>
    <row r="388" spans="1:9" x14ac:dyDescent="0.55000000000000004">
      <c r="A388">
        <v>2014</v>
      </c>
      <c r="B388" t="s">
        <v>53</v>
      </c>
      <c r="C388" t="s">
        <v>90</v>
      </c>
      <c r="D388" t="s">
        <v>127</v>
      </c>
      <c r="E388">
        <v>100</v>
      </c>
      <c r="F388">
        <v>100</v>
      </c>
      <c r="G388" t="str" cm="1">
        <f t="array" ref="G388">RemoveSpecial(D388)</f>
        <v xml:space="preserve">Bachelor of Medicine and Bachelor of Surgery </v>
      </c>
      <c r="H388" t="str">
        <f>VLOOKUP(G388,'course-cluster'!$A$2:$C$137,3, TRUE)</f>
        <v>Humanities &amp; Social Sciences</v>
      </c>
      <c r="I388" t="s">
        <v>393</v>
      </c>
    </row>
    <row r="389" spans="1:9" x14ac:dyDescent="0.55000000000000004">
      <c r="A389">
        <v>2014</v>
      </c>
      <c r="B389" t="s">
        <v>53</v>
      </c>
      <c r="C389" t="s">
        <v>94</v>
      </c>
      <c r="D389" t="s">
        <v>95</v>
      </c>
      <c r="E389" t="s">
        <v>42</v>
      </c>
      <c r="F389" t="s">
        <v>42</v>
      </c>
      <c r="G389" t="str" cm="1">
        <f t="array" ref="G389">RemoveSpecial(D389)</f>
        <v xml:space="preserve">Bachelor of Music </v>
      </c>
      <c r="H389" t="str">
        <f>VLOOKUP(G389,'course-cluster'!$A$2:$C$137,3, TRUE)</f>
        <v>Humanities &amp; Social Sciences</v>
      </c>
      <c r="I389" t="s">
        <v>393</v>
      </c>
    </row>
    <row r="390" spans="1:9" x14ac:dyDescent="0.55000000000000004">
      <c r="A390">
        <v>2014</v>
      </c>
      <c r="B390" t="s">
        <v>53</v>
      </c>
      <c r="C390" t="s">
        <v>96</v>
      </c>
      <c r="D390" t="s">
        <v>99</v>
      </c>
      <c r="E390">
        <v>76.8</v>
      </c>
      <c r="F390">
        <v>61.4</v>
      </c>
      <c r="G390" t="str" cm="1">
        <f t="array" ref="G390">RemoveSpecial(D390)</f>
        <v>Bachelor of Science</v>
      </c>
      <c r="H390" t="str">
        <f>VLOOKUP(G390,'course-cluster'!$A$2:$C$137,3, TRUE)</f>
        <v>Humanities &amp; Social Sciences</v>
      </c>
      <c r="I390" t="s">
        <v>393</v>
      </c>
    </row>
    <row r="391" spans="1:9" x14ac:dyDescent="0.55000000000000004">
      <c r="A391">
        <v>2014</v>
      </c>
      <c r="B391" t="s">
        <v>53</v>
      </c>
      <c r="C391" t="s">
        <v>96</v>
      </c>
      <c r="D391" t="s">
        <v>101</v>
      </c>
      <c r="E391" t="s">
        <v>42</v>
      </c>
      <c r="F391" t="s">
        <v>42</v>
      </c>
      <c r="G391" t="str" cm="1">
        <f t="array" ref="G391">RemoveSpecial(D391)</f>
        <v xml:space="preserve">Bachelor of Science (Computational Biology) </v>
      </c>
      <c r="H391" t="str">
        <f>VLOOKUP(G391,'course-cluster'!$A$2:$C$137,3, TRUE)</f>
        <v>Humanities &amp; Social Sciences</v>
      </c>
      <c r="I391" t="s">
        <v>393</v>
      </c>
    </row>
    <row r="392" spans="1:9" x14ac:dyDescent="0.55000000000000004">
      <c r="A392">
        <v>2014</v>
      </c>
      <c r="B392" t="s">
        <v>146</v>
      </c>
      <c r="C392" t="s">
        <v>147</v>
      </c>
      <c r="D392" t="s">
        <v>149</v>
      </c>
      <c r="E392">
        <v>90.6</v>
      </c>
      <c r="F392">
        <v>84.4</v>
      </c>
      <c r="G392" t="str" cm="1">
        <f t="array" ref="G392">RemoveSpecial(D392)</f>
        <v>Bachelor of Fine Arts in Digital Arts  Animation</v>
      </c>
      <c r="H392" t="str">
        <f>VLOOKUP(G392,'course-cluster'!$A$2:$C$137,3, TRUE)</f>
        <v>Humanities &amp; Social Sciences</v>
      </c>
      <c r="I392" t="s">
        <v>393</v>
      </c>
    </row>
    <row r="393" spans="1:9" x14ac:dyDescent="0.55000000000000004">
      <c r="A393">
        <v>2014</v>
      </c>
      <c r="B393" t="s">
        <v>146</v>
      </c>
      <c r="C393" t="s">
        <v>165</v>
      </c>
      <c r="D393" t="s">
        <v>166</v>
      </c>
      <c r="E393">
        <v>89.3</v>
      </c>
      <c r="F393">
        <v>89.3</v>
      </c>
      <c r="G393" t="str" cm="1">
        <f t="array" ref="G393">RemoveSpecial(D393)</f>
        <v>Bachelor of Professional Studies in Culinary Arts Management</v>
      </c>
      <c r="H393" t="str">
        <f>VLOOKUP(G393,'course-cluster'!$A$2:$C$137,3, TRUE)</f>
        <v>Humanities &amp; Social Sciences</v>
      </c>
      <c r="I393" t="s">
        <v>393</v>
      </c>
    </row>
    <row r="394" spans="1:9" x14ac:dyDescent="0.55000000000000004">
      <c r="A394">
        <v>2015</v>
      </c>
      <c r="B394" t="s">
        <v>53</v>
      </c>
      <c r="C394" t="s">
        <v>88</v>
      </c>
      <c r="D394" t="s">
        <v>192</v>
      </c>
      <c r="E394">
        <v>96.9</v>
      </c>
      <c r="F394">
        <v>96.9</v>
      </c>
      <c r="G394" t="str" cm="1">
        <f t="array" ref="G394">RemoveSpecial(D394)</f>
        <v xml:space="preserve">Bachelor of Laws (L.L.B) (Hons) </v>
      </c>
      <c r="H394" t="str">
        <f>VLOOKUP(G394,'course-cluster'!$A$2:$C$137,3, TRUE)</f>
        <v>Humanities &amp; Social Sciences</v>
      </c>
      <c r="I394" t="s">
        <v>393</v>
      </c>
    </row>
    <row r="395" spans="1:9" x14ac:dyDescent="0.55000000000000004">
      <c r="A395">
        <v>2015</v>
      </c>
      <c r="B395" t="s">
        <v>53</v>
      </c>
      <c r="C395" t="s">
        <v>90</v>
      </c>
      <c r="D395" t="s">
        <v>127</v>
      </c>
      <c r="E395">
        <v>100</v>
      </c>
      <c r="F395">
        <v>100</v>
      </c>
      <c r="G395" t="str" cm="1">
        <f t="array" ref="G395">RemoveSpecial(D395)</f>
        <v xml:space="preserve">Bachelor of Medicine and Bachelor of Surgery </v>
      </c>
      <c r="H395" t="str">
        <f>VLOOKUP(G395,'course-cluster'!$A$2:$C$137,3, TRUE)</f>
        <v>Humanities &amp; Social Sciences</v>
      </c>
      <c r="I395" t="s">
        <v>393</v>
      </c>
    </row>
    <row r="396" spans="1:9" x14ac:dyDescent="0.55000000000000004">
      <c r="A396">
        <v>2015</v>
      </c>
      <c r="B396" t="s">
        <v>53</v>
      </c>
      <c r="C396" t="s">
        <v>94</v>
      </c>
      <c r="D396" t="s">
        <v>193</v>
      </c>
      <c r="E396">
        <v>82.4</v>
      </c>
      <c r="F396">
        <v>41.2</v>
      </c>
      <c r="G396" t="str" cm="1">
        <f t="array" ref="G396">RemoveSpecial(D396)</f>
        <v>Bachelor of Music</v>
      </c>
      <c r="H396" t="str">
        <f>VLOOKUP(G396,'course-cluster'!$A$2:$C$137,3, TRUE)</f>
        <v>Humanities &amp; Social Sciences</v>
      </c>
      <c r="I396" t="s">
        <v>393</v>
      </c>
    </row>
    <row r="397" spans="1:9" x14ac:dyDescent="0.55000000000000004">
      <c r="A397">
        <v>2015</v>
      </c>
      <c r="B397" t="s">
        <v>53</v>
      </c>
      <c r="C397" t="s">
        <v>96</v>
      </c>
      <c r="D397" t="s">
        <v>99</v>
      </c>
      <c r="E397">
        <v>84.3</v>
      </c>
      <c r="F397">
        <v>64.2</v>
      </c>
      <c r="G397" t="str" cm="1">
        <f t="array" ref="G397">RemoveSpecial(D397)</f>
        <v>Bachelor of Science</v>
      </c>
      <c r="H397" t="str">
        <f>VLOOKUP(G397,'course-cluster'!$A$2:$C$137,3, TRUE)</f>
        <v>Humanities &amp; Social Sciences</v>
      </c>
      <c r="I397" t="s">
        <v>393</v>
      </c>
    </row>
    <row r="398" spans="1:9" x14ac:dyDescent="0.55000000000000004">
      <c r="A398">
        <v>2015</v>
      </c>
      <c r="B398" t="s">
        <v>53</v>
      </c>
      <c r="C398" t="s">
        <v>96</v>
      </c>
      <c r="D398" t="s">
        <v>101</v>
      </c>
      <c r="E398" t="s">
        <v>42</v>
      </c>
      <c r="F398" t="s">
        <v>42</v>
      </c>
      <c r="G398" t="str" cm="1">
        <f t="array" ref="G398">RemoveSpecial(D398)</f>
        <v xml:space="preserve">Bachelor of Science (Computational Biology) </v>
      </c>
      <c r="H398" t="str">
        <f>VLOOKUP(G398,'course-cluster'!$A$2:$C$137,3, TRUE)</f>
        <v>Humanities &amp; Social Sciences</v>
      </c>
      <c r="I398" t="s">
        <v>393</v>
      </c>
    </row>
    <row r="399" spans="1:9" x14ac:dyDescent="0.55000000000000004">
      <c r="A399">
        <v>2015</v>
      </c>
      <c r="B399" t="s">
        <v>207</v>
      </c>
      <c r="C399" t="s">
        <v>42</v>
      </c>
      <c r="D399" t="s">
        <v>211</v>
      </c>
      <c r="E399" t="s">
        <v>42</v>
      </c>
      <c r="F399" t="s">
        <v>42</v>
      </c>
      <c r="G399" t="str" cm="1">
        <f t="array" ref="G399">RemoveSpecial(D399)</f>
        <v xml:space="preserve">Bachelor of Science (Architecture and Sustainable Design) </v>
      </c>
      <c r="H399" t="str">
        <f>VLOOKUP(G399,'course-cluster'!$A$2:$C$137,3, TRUE)</f>
        <v>Humanities &amp; Social Sciences</v>
      </c>
      <c r="I399" t="s">
        <v>393</v>
      </c>
    </row>
    <row r="400" spans="1:9" x14ac:dyDescent="0.55000000000000004">
      <c r="A400">
        <v>2015</v>
      </c>
      <c r="B400" t="s">
        <v>146</v>
      </c>
      <c r="C400" t="s">
        <v>147</v>
      </c>
      <c r="D400" t="s">
        <v>149</v>
      </c>
      <c r="E400">
        <v>88.5</v>
      </c>
      <c r="F400">
        <v>65.400000000000006</v>
      </c>
      <c r="G400" t="str" cm="1">
        <f t="array" ref="G400">RemoveSpecial(D400)</f>
        <v>Bachelor of Fine Arts in Digital Arts  Animation</v>
      </c>
      <c r="H400" t="str">
        <f>VLOOKUP(G400,'course-cluster'!$A$2:$C$137,3, TRUE)</f>
        <v>Humanities &amp; Social Sciences</v>
      </c>
      <c r="I400" t="s">
        <v>393</v>
      </c>
    </row>
    <row r="401" spans="1:9" x14ac:dyDescent="0.55000000000000004">
      <c r="A401">
        <v>2015</v>
      </c>
      <c r="B401" t="s">
        <v>146</v>
      </c>
      <c r="C401" t="s">
        <v>165</v>
      </c>
      <c r="D401" t="s">
        <v>166</v>
      </c>
      <c r="E401">
        <v>92.6</v>
      </c>
      <c r="F401">
        <v>81.5</v>
      </c>
      <c r="G401" t="str" cm="1">
        <f t="array" ref="G401">RemoveSpecial(D401)</f>
        <v>Bachelor of Professional Studies in Culinary Arts Management</v>
      </c>
      <c r="H401" t="str">
        <f>VLOOKUP(G401,'course-cluster'!$A$2:$C$137,3, TRUE)</f>
        <v>Humanities &amp; Social Sciences</v>
      </c>
      <c r="I401" t="s">
        <v>393</v>
      </c>
    </row>
    <row r="402" spans="1:9" x14ac:dyDescent="0.55000000000000004">
      <c r="A402">
        <v>2016</v>
      </c>
      <c r="B402" t="s">
        <v>53</v>
      </c>
      <c r="C402" t="s">
        <v>88</v>
      </c>
      <c r="D402" t="s">
        <v>192</v>
      </c>
      <c r="E402">
        <v>97.7</v>
      </c>
      <c r="F402">
        <v>95.9</v>
      </c>
      <c r="G402" t="str" cm="1">
        <f t="array" ref="G402">RemoveSpecial(D402)</f>
        <v xml:space="preserve">Bachelor of Laws (L.L.B) (Hons) </v>
      </c>
      <c r="H402" t="str">
        <f>VLOOKUP(G402,'course-cluster'!$A$2:$C$137,3, TRUE)</f>
        <v>Humanities &amp; Social Sciences</v>
      </c>
      <c r="I402" t="s">
        <v>393</v>
      </c>
    </row>
    <row r="403" spans="1:9" x14ac:dyDescent="0.55000000000000004">
      <c r="A403">
        <v>2016</v>
      </c>
      <c r="B403" t="s">
        <v>53</v>
      </c>
      <c r="C403" t="s">
        <v>96</v>
      </c>
      <c r="D403" t="s">
        <v>99</v>
      </c>
      <c r="E403">
        <v>84.3</v>
      </c>
      <c r="F403">
        <v>59.4</v>
      </c>
      <c r="G403" t="str" cm="1">
        <f t="array" ref="G403">RemoveSpecial(D403)</f>
        <v>Bachelor of Science</v>
      </c>
      <c r="H403" t="str">
        <f>VLOOKUP(G403,'course-cluster'!$A$2:$C$137,3, TRUE)</f>
        <v>Humanities &amp; Social Sciences</v>
      </c>
      <c r="I403" t="s">
        <v>393</v>
      </c>
    </row>
    <row r="404" spans="1:9" x14ac:dyDescent="0.55000000000000004">
      <c r="A404">
        <v>2016</v>
      </c>
      <c r="B404" t="s">
        <v>53</v>
      </c>
      <c r="C404" t="s">
        <v>96</v>
      </c>
      <c r="D404" t="s">
        <v>101</v>
      </c>
      <c r="E404" t="s">
        <v>42</v>
      </c>
      <c r="F404" t="s">
        <v>42</v>
      </c>
      <c r="G404" t="str" cm="1">
        <f t="array" ref="G404">RemoveSpecial(D404)</f>
        <v xml:space="preserve">Bachelor of Science (Computational Biology) </v>
      </c>
      <c r="H404" t="str">
        <f>VLOOKUP(G404,'course-cluster'!$A$2:$C$137,3, TRUE)</f>
        <v>Humanities &amp; Social Sciences</v>
      </c>
      <c r="I404" t="s">
        <v>393</v>
      </c>
    </row>
    <row r="405" spans="1:9" x14ac:dyDescent="0.55000000000000004">
      <c r="A405">
        <v>2016</v>
      </c>
      <c r="B405" t="s">
        <v>53</v>
      </c>
      <c r="C405" t="s">
        <v>232</v>
      </c>
      <c r="D405" t="s">
        <v>233</v>
      </c>
      <c r="E405">
        <v>99.4</v>
      </c>
      <c r="F405">
        <v>99.4</v>
      </c>
      <c r="G405" t="str" cm="1">
        <f t="array" ref="G405">RemoveSpecial(D405)</f>
        <v xml:space="preserve">Bachelor of Medicine and Bachelor Of Surgery </v>
      </c>
      <c r="H405" t="str">
        <f>VLOOKUP(G405,'course-cluster'!$A$2:$C$137,3, TRUE)</f>
        <v>Humanities &amp; Social Sciences</v>
      </c>
      <c r="I405" t="s">
        <v>393</v>
      </c>
    </row>
    <row r="406" spans="1:9" x14ac:dyDescent="0.55000000000000004">
      <c r="A406">
        <v>2016</v>
      </c>
      <c r="B406" t="s">
        <v>53</v>
      </c>
      <c r="C406" t="s">
        <v>94</v>
      </c>
      <c r="D406" t="s">
        <v>193</v>
      </c>
      <c r="E406">
        <v>85.7</v>
      </c>
      <c r="F406">
        <v>14.3</v>
      </c>
      <c r="G406" t="str" cm="1">
        <f t="array" ref="G406">RemoveSpecial(D406)</f>
        <v>Bachelor of Music</v>
      </c>
      <c r="H406" t="str">
        <f>VLOOKUP(G406,'course-cluster'!$A$2:$C$137,3, TRUE)</f>
        <v>Humanities &amp; Social Sciences</v>
      </c>
      <c r="I406" t="s">
        <v>393</v>
      </c>
    </row>
    <row r="407" spans="1:9" x14ac:dyDescent="0.55000000000000004">
      <c r="A407">
        <v>2016</v>
      </c>
      <c r="B407" t="s">
        <v>146</v>
      </c>
      <c r="C407" t="s">
        <v>147</v>
      </c>
      <c r="D407" t="s">
        <v>149</v>
      </c>
      <c r="E407">
        <v>73.3</v>
      </c>
      <c r="F407">
        <v>53.3</v>
      </c>
      <c r="G407" t="str" cm="1">
        <f t="array" ref="G407">RemoveSpecial(D407)</f>
        <v>Bachelor of Fine Arts in Digital Arts  Animation</v>
      </c>
      <c r="H407" t="str">
        <f>VLOOKUP(G407,'course-cluster'!$A$2:$C$137,3, TRUE)</f>
        <v>Humanities &amp; Social Sciences</v>
      </c>
      <c r="I407" t="s">
        <v>393</v>
      </c>
    </row>
    <row r="408" spans="1:9" x14ac:dyDescent="0.55000000000000004">
      <c r="A408">
        <v>2016</v>
      </c>
      <c r="B408" t="s">
        <v>146</v>
      </c>
      <c r="C408" t="s">
        <v>165</v>
      </c>
      <c r="D408" t="s">
        <v>166</v>
      </c>
      <c r="E408">
        <v>86.2</v>
      </c>
      <c r="F408">
        <v>69</v>
      </c>
      <c r="G408" t="str" cm="1">
        <f t="array" ref="G408">RemoveSpecial(D408)</f>
        <v>Bachelor of Professional Studies in Culinary Arts Management</v>
      </c>
      <c r="H408" t="str">
        <f>VLOOKUP(G408,'course-cluster'!$A$2:$C$137,3, TRUE)</f>
        <v>Humanities &amp; Social Sciences</v>
      </c>
      <c r="I408" t="s">
        <v>393</v>
      </c>
    </row>
    <row r="409" spans="1:9" x14ac:dyDescent="0.55000000000000004">
      <c r="A409">
        <v>2016</v>
      </c>
      <c r="B409" t="s">
        <v>207</v>
      </c>
      <c r="C409" t="s">
        <v>42</v>
      </c>
      <c r="D409" t="s">
        <v>238</v>
      </c>
      <c r="E409" t="s">
        <v>42</v>
      </c>
      <c r="F409" t="s">
        <v>42</v>
      </c>
      <c r="G409" t="str" cm="1">
        <f t="array" ref="G409">RemoveSpecial(D409)</f>
        <v xml:space="preserve">Bachelor of Science (Architecture and Sustainable Design) </v>
      </c>
      <c r="H409" t="str">
        <f>VLOOKUP(G409,'course-cluster'!$A$2:$C$137,3, TRUE)</f>
        <v>Humanities &amp; Social Sciences</v>
      </c>
      <c r="I409" t="s">
        <v>393</v>
      </c>
    </row>
    <row r="410" spans="1:9" x14ac:dyDescent="0.55000000000000004">
      <c r="A410">
        <v>2017</v>
      </c>
      <c r="B410" t="s">
        <v>12</v>
      </c>
      <c r="C410" t="s">
        <v>18</v>
      </c>
      <c r="D410" t="s">
        <v>262</v>
      </c>
      <c r="E410">
        <v>88.5</v>
      </c>
      <c r="F410">
        <v>54</v>
      </c>
      <c r="G410" t="str" cm="1">
        <f t="array" ref="G410">RemoveSpecial(D410)</f>
        <v>Bachelor of Fine Arts (Hons)</v>
      </c>
      <c r="H410" t="str">
        <f>VLOOKUP(G410,'course-cluster'!$A$2:$C$137,3, TRUE)</f>
        <v>Humanities &amp; Social Sciences</v>
      </c>
      <c r="I410" t="s">
        <v>393</v>
      </c>
    </row>
    <row r="411" spans="1:9" x14ac:dyDescent="0.55000000000000004">
      <c r="A411">
        <v>2017</v>
      </c>
      <c r="B411" t="s">
        <v>53</v>
      </c>
      <c r="C411" t="s">
        <v>88</v>
      </c>
      <c r="D411" t="s">
        <v>283</v>
      </c>
      <c r="E411">
        <v>95.8</v>
      </c>
      <c r="F411">
        <v>92.3</v>
      </c>
      <c r="G411" t="str" cm="1">
        <f t="array" ref="G411">RemoveSpecial(D411)</f>
        <v xml:space="preserve">Bachelor of Laws </v>
      </c>
      <c r="H411" t="str">
        <f>VLOOKUP(G411,'course-cluster'!$A$2:$C$137,3, TRUE)</f>
        <v>Humanities &amp; Social Sciences</v>
      </c>
      <c r="I411" t="s">
        <v>393</v>
      </c>
    </row>
    <row r="412" spans="1:9" x14ac:dyDescent="0.55000000000000004">
      <c r="A412">
        <v>2017</v>
      </c>
      <c r="B412" t="s">
        <v>53</v>
      </c>
      <c r="C412" t="s">
        <v>96</v>
      </c>
      <c r="D412" t="s">
        <v>99</v>
      </c>
      <c r="E412">
        <v>76.900000000000006</v>
      </c>
      <c r="F412">
        <v>54.5</v>
      </c>
      <c r="G412" t="str" cm="1">
        <f t="array" ref="G412">RemoveSpecial(D412)</f>
        <v>Bachelor of Science</v>
      </c>
      <c r="H412" t="str">
        <f>VLOOKUP(G412,'course-cluster'!$A$2:$C$137,3, TRUE)</f>
        <v>Humanities &amp; Social Sciences</v>
      </c>
      <c r="I412" t="s">
        <v>393</v>
      </c>
    </row>
    <row r="413" spans="1:9" x14ac:dyDescent="0.55000000000000004">
      <c r="A413">
        <v>2017</v>
      </c>
      <c r="B413" t="s">
        <v>53</v>
      </c>
      <c r="C413" t="s">
        <v>96</v>
      </c>
      <c r="D413" t="s">
        <v>101</v>
      </c>
      <c r="E413" t="s">
        <v>42</v>
      </c>
      <c r="F413" t="s">
        <v>42</v>
      </c>
      <c r="G413" t="str" cm="1">
        <f t="array" ref="G413">RemoveSpecial(D413)</f>
        <v xml:space="preserve">Bachelor of Science (Computational Biology) </v>
      </c>
      <c r="H413" t="str">
        <f>VLOOKUP(G413,'course-cluster'!$A$2:$C$137,3, TRUE)</f>
        <v>Humanities &amp; Social Sciences</v>
      </c>
      <c r="I413" t="s">
        <v>393</v>
      </c>
    </row>
    <row r="414" spans="1:9" x14ac:dyDescent="0.55000000000000004">
      <c r="A414">
        <v>2017</v>
      </c>
      <c r="B414" t="s">
        <v>53</v>
      </c>
      <c r="C414" t="s">
        <v>63</v>
      </c>
      <c r="D414" t="s">
        <v>286</v>
      </c>
      <c r="E414">
        <v>97.6</v>
      </c>
      <c r="F414">
        <v>97.6</v>
      </c>
      <c r="G414" t="str" cm="1">
        <f t="array" ref="G414">RemoveSpecial(D414)</f>
        <v>Bachelor of Science (Business Analytics)</v>
      </c>
      <c r="H414" t="str">
        <f>VLOOKUP(G414,'course-cluster'!$A$2:$C$137,3, TRUE)</f>
        <v>Humanities &amp; Social Sciences</v>
      </c>
      <c r="I414" t="s">
        <v>393</v>
      </c>
    </row>
    <row r="415" spans="1:9" x14ac:dyDescent="0.55000000000000004">
      <c r="A415">
        <v>2017</v>
      </c>
      <c r="B415" t="s">
        <v>53</v>
      </c>
      <c r="C415" t="s">
        <v>232</v>
      </c>
      <c r="D415" t="s">
        <v>287</v>
      </c>
      <c r="E415">
        <v>100</v>
      </c>
      <c r="F415">
        <v>100</v>
      </c>
      <c r="G415" t="str" cm="1">
        <f t="array" ref="G415">RemoveSpecial(D415)</f>
        <v xml:space="preserve">Bachelor of Medicine And Bachelor Of Surgery </v>
      </c>
      <c r="H415" t="str">
        <f>VLOOKUP(G415,'course-cluster'!$A$2:$C$137,3, TRUE)</f>
        <v>Humanities &amp; Social Sciences</v>
      </c>
      <c r="I415" t="s">
        <v>393</v>
      </c>
    </row>
    <row r="416" spans="1:9" x14ac:dyDescent="0.55000000000000004">
      <c r="A416">
        <v>2017</v>
      </c>
      <c r="B416" t="s">
        <v>53</v>
      </c>
      <c r="C416" t="s">
        <v>288</v>
      </c>
      <c r="D416" t="s">
        <v>193</v>
      </c>
      <c r="E416">
        <v>73.3</v>
      </c>
      <c r="F416">
        <v>26.7</v>
      </c>
      <c r="G416" t="str" cm="1">
        <f t="array" ref="G416">RemoveSpecial(D416)</f>
        <v>Bachelor of Music</v>
      </c>
      <c r="H416" t="str">
        <f>VLOOKUP(G416,'course-cluster'!$A$2:$C$137,3, TRUE)</f>
        <v>Humanities &amp; Social Sciences</v>
      </c>
      <c r="I416" t="s">
        <v>393</v>
      </c>
    </row>
    <row r="417" spans="1:9" x14ac:dyDescent="0.55000000000000004">
      <c r="A417">
        <v>2017</v>
      </c>
      <c r="B417" t="s">
        <v>146</v>
      </c>
      <c r="C417" t="s">
        <v>147</v>
      </c>
      <c r="D417" t="s">
        <v>294</v>
      </c>
      <c r="E417">
        <v>88.5</v>
      </c>
      <c r="F417">
        <v>69.2</v>
      </c>
      <c r="G417" t="str" cm="1">
        <f t="array" ref="G417">RemoveSpecial(D417)</f>
        <v xml:space="preserve">Bachelor of Fine Arts in Digital Arts  Animation </v>
      </c>
      <c r="H417" t="str">
        <f>VLOOKUP(G417,'course-cluster'!$A$2:$C$137,3, TRUE)</f>
        <v>Humanities &amp; Social Sciences</v>
      </c>
      <c r="I417" t="s">
        <v>393</v>
      </c>
    </row>
    <row r="418" spans="1:9" x14ac:dyDescent="0.55000000000000004">
      <c r="A418">
        <v>2017</v>
      </c>
      <c r="B418" t="s">
        <v>146</v>
      </c>
      <c r="C418" t="s">
        <v>165</v>
      </c>
      <c r="D418" t="s">
        <v>166</v>
      </c>
      <c r="E418">
        <v>87.9</v>
      </c>
      <c r="F418">
        <v>54.5</v>
      </c>
      <c r="G418" t="str" cm="1">
        <f t="array" ref="G418">RemoveSpecial(D418)</f>
        <v>Bachelor of Professional Studies in Culinary Arts Management</v>
      </c>
      <c r="H418" t="str">
        <f>VLOOKUP(G418,'course-cluster'!$A$2:$C$137,3, TRUE)</f>
        <v>Humanities &amp; Social Sciences</v>
      </c>
      <c r="I418" t="s">
        <v>393</v>
      </c>
    </row>
    <row r="419" spans="1:9" x14ac:dyDescent="0.55000000000000004">
      <c r="A419">
        <v>2017</v>
      </c>
      <c r="B419" t="s">
        <v>146</v>
      </c>
      <c r="C419" t="s">
        <v>146</v>
      </c>
      <c r="D419" t="s">
        <v>302</v>
      </c>
      <c r="E419">
        <v>94.7</v>
      </c>
      <c r="F419">
        <v>84.2</v>
      </c>
      <c r="G419" t="str" cm="1">
        <f t="array" ref="G419">RemoveSpecial(D419)</f>
        <v xml:space="preserve">Bachelor of Hospitality Business with Honours </v>
      </c>
      <c r="H419" t="str">
        <f>VLOOKUP(G419,'course-cluster'!$A$2:$C$137,3, TRUE)</f>
        <v>Humanities &amp; Social Sciences</v>
      </c>
      <c r="I419" t="s">
        <v>393</v>
      </c>
    </row>
    <row r="420" spans="1:9" x14ac:dyDescent="0.55000000000000004">
      <c r="A420">
        <v>2017</v>
      </c>
      <c r="B420" t="s">
        <v>207</v>
      </c>
      <c r="C420" t="s">
        <v>42</v>
      </c>
      <c r="D420" t="s">
        <v>238</v>
      </c>
      <c r="E420" t="s">
        <v>42</v>
      </c>
      <c r="F420" t="s">
        <v>42</v>
      </c>
      <c r="G420" t="str" cm="1">
        <f t="array" ref="G420">RemoveSpecial(D420)</f>
        <v xml:space="preserve">Bachelor of Science (Architecture and Sustainable Design) </v>
      </c>
      <c r="H420" t="str">
        <f>VLOOKUP(G420,'course-cluster'!$A$2:$C$137,3, TRUE)</f>
        <v>Humanities &amp; Social Sciences</v>
      </c>
      <c r="I420" t="s">
        <v>393</v>
      </c>
    </row>
    <row r="421" spans="1:9" x14ac:dyDescent="0.55000000000000004">
      <c r="A421">
        <v>2018</v>
      </c>
      <c r="B421" t="s">
        <v>53</v>
      </c>
      <c r="C421" t="s">
        <v>88</v>
      </c>
      <c r="D421" t="s">
        <v>283</v>
      </c>
      <c r="E421">
        <v>97.3</v>
      </c>
      <c r="F421">
        <v>92.6</v>
      </c>
      <c r="G421" t="str" cm="1">
        <f t="array" ref="G421">RemoveSpecial(D421)</f>
        <v xml:space="preserve">Bachelor of Laws </v>
      </c>
      <c r="H421" t="str">
        <f>VLOOKUP(G421,'course-cluster'!$A$2:$C$137,3, TRUE)</f>
        <v>Humanities &amp; Social Sciences</v>
      </c>
      <c r="I421" t="s">
        <v>393</v>
      </c>
    </row>
    <row r="422" spans="1:9" x14ac:dyDescent="0.55000000000000004">
      <c r="A422">
        <v>2018</v>
      </c>
      <c r="B422" t="s">
        <v>53</v>
      </c>
      <c r="C422" t="s">
        <v>96</v>
      </c>
      <c r="D422" t="s">
        <v>99</v>
      </c>
      <c r="E422">
        <v>81.599999999999994</v>
      </c>
      <c r="F422">
        <v>47.2</v>
      </c>
      <c r="G422" t="str" cm="1">
        <f t="array" ref="G422">RemoveSpecial(D422)</f>
        <v>Bachelor of Science</v>
      </c>
      <c r="H422" t="str">
        <f>VLOOKUP(G422,'course-cluster'!$A$2:$C$137,3, TRUE)</f>
        <v>Humanities &amp; Social Sciences</v>
      </c>
      <c r="I422" t="s">
        <v>393</v>
      </c>
    </row>
    <row r="423" spans="1:9" x14ac:dyDescent="0.55000000000000004">
      <c r="A423">
        <v>2018</v>
      </c>
      <c r="B423" t="s">
        <v>53</v>
      </c>
      <c r="C423" t="s">
        <v>96</v>
      </c>
      <c r="D423" t="s">
        <v>101</v>
      </c>
      <c r="E423" t="s">
        <v>42</v>
      </c>
      <c r="F423" t="s">
        <v>42</v>
      </c>
      <c r="G423" t="str" cm="1">
        <f t="array" ref="G423">RemoveSpecial(D423)</f>
        <v xml:space="preserve">Bachelor of Science (Computational Biology) </v>
      </c>
      <c r="H423" t="str">
        <f>VLOOKUP(G423,'course-cluster'!$A$2:$C$137,3, TRUE)</f>
        <v>Humanities &amp; Social Sciences</v>
      </c>
      <c r="I423" t="s">
        <v>393</v>
      </c>
    </row>
    <row r="424" spans="1:9" x14ac:dyDescent="0.55000000000000004">
      <c r="A424">
        <v>2018</v>
      </c>
      <c r="B424" t="s">
        <v>53</v>
      </c>
      <c r="C424" t="s">
        <v>63</v>
      </c>
      <c r="D424" t="s">
        <v>286</v>
      </c>
      <c r="E424">
        <v>93.5</v>
      </c>
      <c r="F424">
        <v>93.5</v>
      </c>
      <c r="G424" t="str" cm="1">
        <f t="array" ref="G424">RemoveSpecial(D424)</f>
        <v>Bachelor of Science (Business Analytics)</v>
      </c>
      <c r="H424" t="str">
        <f>VLOOKUP(G424,'course-cluster'!$A$2:$C$137,3, TRUE)</f>
        <v>Humanities &amp; Social Sciences</v>
      </c>
      <c r="I424" t="s">
        <v>393</v>
      </c>
    </row>
    <row r="425" spans="1:9" x14ac:dyDescent="0.55000000000000004">
      <c r="A425">
        <v>2018</v>
      </c>
      <c r="B425" t="s">
        <v>53</v>
      </c>
      <c r="C425" t="s">
        <v>90</v>
      </c>
      <c r="D425" t="s">
        <v>323</v>
      </c>
      <c r="E425" t="s">
        <v>42</v>
      </c>
      <c r="F425" t="s">
        <v>42</v>
      </c>
      <c r="G425" t="str" cm="1">
        <f t="array" ref="G425">RemoveSpecial(D425)</f>
        <v xml:space="preserve">Bachelor of Medicine and Bachelor of Surgery  </v>
      </c>
      <c r="H425" t="str">
        <f>VLOOKUP(G425,'course-cluster'!$A$2:$C$137,3, TRUE)</f>
        <v>Humanities &amp; Social Sciences</v>
      </c>
      <c r="I425" t="s">
        <v>393</v>
      </c>
    </row>
    <row r="426" spans="1:9" x14ac:dyDescent="0.55000000000000004">
      <c r="A426">
        <v>2018</v>
      </c>
      <c r="B426" t="s">
        <v>53</v>
      </c>
      <c r="C426" t="s">
        <v>94</v>
      </c>
      <c r="D426" t="s">
        <v>193</v>
      </c>
      <c r="E426">
        <v>81</v>
      </c>
      <c r="F426">
        <v>23.8</v>
      </c>
      <c r="G426" t="str" cm="1">
        <f t="array" ref="G426">RemoveSpecial(D426)</f>
        <v>Bachelor of Music</v>
      </c>
      <c r="H426" t="str">
        <f>VLOOKUP(G426,'course-cluster'!$A$2:$C$137,3, TRUE)</f>
        <v>Humanities &amp; Social Sciences</v>
      </c>
      <c r="I426" t="s">
        <v>393</v>
      </c>
    </row>
    <row r="427" spans="1:9" x14ac:dyDescent="0.55000000000000004">
      <c r="A427">
        <v>2018</v>
      </c>
      <c r="B427" t="s">
        <v>146</v>
      </c>
      <c r="C427" t="s">
        <v>147</v>
      </c>
      <c r="D427" t="s">
        <v>326</v>
      </c>
      <c r="E427">
        <v>91.2</v>
      </c>
      <c r="F427">
        <v>52.9</v>
      </c>
      <c r="G427" t="str" cm="1">
        <f t="array" ref="G427">RemoveSpecial(D427)</f>
        <v>Bachelor of Fine Arts in Digital Art and Animation</v>
      </c>
      <c r="H427" t="str">
        <f>VLOOKUP(G427,'course-cluster'!$A$2:$C$137,3, TRUE)</f>
        <v>Humanities &amp; Social Sciences</v>
      </c>
      <c r="I427" t="s">
        <v>393</v>
      </c>
    </row>
    <row r="428" spans="1:9" x14ac:dyDescent="0.55000000000000004">
      <c r="A428">
        <v>2018</v>
      </c>
      <c r="B428" t="s">
        <v>146</v>
      </c>
      <c r="C428" t="s">
        <v>330</v>
      </c>
      <c r="D428" t="s">
        <v>334</v>
      </c>
      <c r="E428">
        <v>92.1</v>
      </c>
      <c r="F428">
        <v>81.599999999999994</v>
      </c>
      <c r="G428" t="str" cm="1">
        <f t="array" ref="G428">RemoveSpecial(D428)</f>
        <v>Bachelor of Hospitality Business with Honours</v>
      </c>
      <c r="H428" t="str">
        <f>VLOOKUP(G428,'course-cluster'!$A$2:$C$137,3, TRUE)</f>
        <v>Humanities &amp; Social Sciences</v>
      </c>
      <c r="I428" t="s">
        <v>393</v>
      </c>
    </row>
    <row r="429" spans="1:9" x14ac:dyDescent="0.55000000000000004">
      <c r="A429">
        <v>2013</v>
      </c>
      <c r="B429" t="s">
        <v>53</v>
      </c>
      <c r="C429" t="s">
        <v>96</v>
      </c>
      <c r="D429" t="s">
        <v>101</v>
      </c>
      <c r="E429" t="s">
        <v>42</v>
      </c>
      <c r="F429" t="s">
        <v>42</v>
      </c>
      <c r="G429" t="str" cm="1">
        <f t="array" ref="G429">RemoveSpecial(D429)</f>
        <v xml:space="preserve">Bachelor of Science (Computational Biology) </v>
      </c>
      <c r="H429" t="str">
        <f>VLOOKUP(G429,'course-cluster'!$A$2:$C$137,3, TRUE)</f>
        <v>Humanities &amp; Social Sciences</v>
      </c>
      <c r="I429" t="s">
        <v>393</v>
      </c>
    </row>
    <row r="430" spans="1:9" x14ac:dyDescent="0.55000000000000004">
      <c r="A430">
        <v>2013</v>
      </c>
      <c r="B430" t="s">
        <v>53</v>
      </c>
      <c r="C430" t="s">
        <v>88</v>
      </c>
      <c r="D430" t="s">
        <v>89</v>
      </c>
      <c r="E430">
        <v>98.8</v>
      </c>
      <c r="F430">
        <v>98.2</v>
      </c>
      <c r="G430" t="str" cm="1">
        <f t="array" ref="G430">RemoveSpecial(D430)</f>
        <v xml:space="preserve">Bachelor of Laws (LLB) (Hons) </v>
      </c>
      <c r="H430" t="str">
        <f>VLOOKUP(G430,'course-cluster'!$A$2:$C$137,3, TRUE)</f>
        <v>Humanities &amp; Social Sciences</v>
      </c>
      <c r="I430" t="s">
        <v>393</v>
      </c>
    </row>
    <row r="431" spans="1:9" x14ac:dyDescent="0.55000000000000004">
      <c r="A431">
        <v>2013</v>
      </c>
      <c r="B431" t="s">
        <v>53</v>
      </c>
      <c r="C431" t="s">
        <v>90</v>
      </c>
      <c r="D431" t="s">
        <v>91</v>
      </c>
      <c r="E431">
        <v>100</v>
      </c>
      <c r="F431">
        <v>100</v>
      </c>
      <c r="G431" t="str" cm="1">
        <f t="array" ref="G431">RemoveSpecial(D431)</f>
        <v xml:space="preserve">Bachelor of Medicine and Bachelor of Surgery (MBBS) </v>
      </c>
      <c r="H431" t="str">
        <f>VLOOKUP(G431,'course-cluster'!$A$2:$C$137,3, TRUE)</f>
        <v>Humanities &amp; Social Sciences</v>
      </c>
      <c r="I431" t="s">
        <v>393</v>
      </c>
    </row>
    <row r="432" spans="1:9" x14ac:dyDescent="0.55000000000000004">
      <c r="A432">
        <v>2013</v>
      </c>
      <c r="B432" t="s">
        <v>53</v>
      </c>
      <c r="C432" t="s">
        <v>94</v>
      </c>
      <c r="D432" t="s">
        <v>95</v>
      </c>
      <c r="E432" t="s">
        <v>42</v>
      </c>
      <c r="F432" t="s">
        <v>42</v>
      </c>
      <c r="G432" t="str" cm="1">
        <f t="array" ref="G432">RemoveSpecial(D432)</f>
        <v xml:space="preserve">Bachelor of Music </v>
      </c>
      <c r="H432" t="str">
        <f>VLOOKUP(G432,'course-cluster'!$A$2:$C$137,3, TRUE)</f>
        <v>Humanities &amp; Social Sciences</v>
      </c>
      <c r="I432" t="s">
        <v>393</v>
      </c>
    </row>
    <row r="433" spans="1:9" x14ac:dyDescent="0.55000000000000004">
      <c r="A433">
        <v>2013</v>
      </c>
      <c r="B433" t="s">
        <v>53</v>
      </c>
      <c r="C433" t="s">
        <v>96</v>
      </c>
      <c r="D433" t="s">
        <v>99</v>
      </c>
      <c r="E433">
        <v>80.900000000000006</v>
      </c>
      <c r="F433">
        <v>65.099999999999994</v>
      </c>
      <c r="G433" t="str" cm="1">
        <f t="array" ref="G433">RemoveSpecial(D433)</f>
        <v>Bachelor of Science</v>
      </c>
      <c r="H433" t="str">
        <f>VLOOKUP(G433,'course-cluster'!$A$2:$C$137,3, TRUE)</f>
        <v>Humanities &amp; Social Sciences</v>
      </c>
      <c r="I433" t="s">
        <v>393</v>
      </c>
    </row>
    <row r="434" spans="1:9" x14ac:dyDescent="0.55000000000000004">
      <c r="A434">
        <v>2014</v>
      </c>
      <c r="B434" t="s">
        <v>53</v>
      </c>
      <c r="C434" t="s">
        <v>77</v>
      </c>
      <c r="D434" t="s">
        <v>83</v>
      </c>
      <c r="E434">
        <v>81.3</v>
      </c>
      <c r="F434">
        <v>62.5</v>
      </c>
      <c r="G434" t="str" cm="1">
        <f t="array" ref="G434">RemoveSpecial(D434)</f>
        <v>Bachelor of Engineering (Engineering Science)</v>
      </c>
      <c r="H434" t="str">
        <f>VLOOKUP(G434,'course-cluster'!$A$2:$C$137,3, TRUE)</f>
        <v>Engineering</v>
      </c>
      <c r="I434" t="s">
        <v>372</v>
      </c>
    </row>
    <row r="435" spans="1:9" x14ac:dyDescent="0.55000000000000004">
      <c r="A435">
        <v>2014</v>
      </c>
      <c r="B435" t="s">
        <v>53</v>
      </c>
      <c r="C435" t="s">
        <v>77</v>
      </c>
      <c r="D435" t="s">
        <v>84</v>
      </c>
      <c r="E435">
        <v>95.2</v>
      </c>
      <c r="F435">
        <v>92.9</v>
      </c>
      <c r="G435" t="str" cm="1">
        <f t="array" ref="G435">RemoveSpecial(D435)</f>
        <v>Bachelor of Engineering (Environmental Engineering)</v>
      </c>
      <c r="H435" t="str">
        <f>VLOOKUP(G435,'course-cluster'!$A$2:$C$137,3, TRUE)</f>
        <v>Engineering</v>
      </c>
      <c r="I435" t="s">
        <v>372</v>
      </c>
    </row>
    <row r="436" spans="1:9" x14ac:dyDescent="0.55000000000000004">
      <c r="A436">
        <v>2014</v>
      </c>
      <c r="B436" t="s">
        <v>53</v>
      </c>
      <c r="C436" t="s">
        <v>77</v>
      </c>
      <c r="D436" t="s">
        <v>85</v>
      </c>
      <c r="E436">
        <v>96.5</v>
      </c>
      <c r="F436">
        <v>96.5</v>
      </c>
      <c r="G436" t="str" cm="1">
        <f t="array" ref="G436">RemoveSpecial(D436)</f>
        <v>Bachelor of Engineering (Industrial and Systems Engineering)</v>
      </c>
      <c r="H436" t="str">
        <f>VLOOKUP(G436,'course-cluster'!$A$2:$C$137,3, TRUE)</f>
        <v>Engineering</v>
      </c>
      <c r="I436" t="s">
        <v>372</v>
      </c>
    </row>
    <row r="437" spans="1:9" x14ac:dyDescent="0.55000000000000004">
      <c r="A437">
        <v>2014</v>
      </c>
      <c r="B437" t="s">
        <v>53</v>
      </c>
      <c r="C437" t="s">
        <v>77</v>
      </c>
      <c r="D437" t="s">
        <v>86</v>
      </c>
      <c r="E437">
        <v>78.599999999999994</v>
      </c>
      <c r="F437">
        <v>73.8</v>
      </c>
      <c r="G437" t="str" cm="1">
        <f t="array" ref="G437">RemoveSpecial(D437)</f>
        <v>Bachelor of Engineering (Materials Science and Engineering)</v>
      </c>
      <c r="H437" t="str">
        <f>VLOOKUP(G437,'course-cluster'!$A$2:$C$137,3, TRUE)</f>
        <v>Engineering</v>
      </c>
      <c r="I437" t="s">
        <v>372</v>
      </c>
    </row>
    <row r="438" spans="1:9" x14ac:dyDescent="0.55000000000000004">
      <c r="A438">
        <v>2014</v>
      </c>
      <c r="B438" t="s">
        <v>53</v>
      </c>
      <c r="C438" t="s">
        <v>77</v>
      </c>
      <c r="D438" t="s">
        <v>87</v>
      </c>
      <c r="E438">
        <v>90</v>
      </c>
      <c r="F438">
        <v>88.5</v>
      </c>
      <c r="G438" t="str" cm="1">
        <f t="array" ref="G438">RemoveSpecial(D438)</f>
        <v>Bachelor of Engineering (Mechanical Engineering)</v>
      </c>
      <c r="H438" t="str">
        <f>VLOOKUP(G438,'course-cluster'!$A$2:$C$137,3, TRUE)</f>
        <v>Engineering</v>
      </c>
      <c r="I438" t="s">
        <v>372</v>
      </c>
    </row>
    <row r="439" spans="1:9" x14ac:dyDescent="0.55000000000000004">
      <c r="A439">
        <v>2014</v>
      </c>
      <c r="B439" t="s">
        <v>146</v>
      </c>
      <c r="C439" t="s">
        <v>155</v>
      </c>
      <c r="D439" t="s">
        <v>156</v>
      </c>
      <c r="E439">
        <v>90.1</v>
      </c>
      <c r="F439">
        <v>84.5</v>
      </c>
      <c r="G439" t="str" cm="1">
        <f t="array" ref="G439">RemoveSpecial(D439)</f>
        <v>Bachelor of Engineering with Honours in Chemical Engineering</v>
      </c>
      <c r="H439" t="str">
        <f>VLOOKUP(G439,'course-cluster'!$A$2:$C$137,3, TRUE)</f>
        <v>Engineering</v>
      </c>
      <c r="I439" t="s">
        <v>372</v>
      </c>
    </row>
    <row r="440" spans="1:9" x14ac:dyDescent="0.55000000000000004">
      <c r="A440">
        <v>2014</v>
      </c>
      <c r="B440" t="s">
        <v>146</v>
      </c>
      <c r="C440" t="s">
        <v>155</v>
      </c>
      <c r="D440" t="s">
        <v>157</v>
      </c>
      <c r="E440">
        <v>92.6</v>
      </c>
      <c r="F440">
        <v>88.9</v>
      </c>
      <c r="G440" t="str" cm="1">
        <f t="array" ref="G440">RemoveSpecial(D440)</f>
        <v>Bachelor of Engineering with Honours in Marine Engineering</v>
      </c>
      <c r="H440" t="str">
        <f>VLOOKUP(G440,'course-cluster'!$A$2:$C$137,3, TRUE)</f>
        <v>Engineering</v>
      </c>
      <c r="I440" t="s">
        <v>372</v>
      </c>
    </row>
    <row r="441" spans="1:9" x14ac:dyDescent="0.55000000000000004">
      <c r="A441">
        <v>2014</v>
      </c>
      <c r="B441" t="s">
        <v>146</v>
      </c>
      <c r="C441" t="s">
        <v>155</v>
      </c>
      <c r="D441" t="s">
        <v>158</v>
      </c>
      <c r="E441">
        <v>97.1</v>
      </c>
      <c r="F441">
        <v>85.7</v>
      </c>
      <c r="G441" t="str" cm="1">
        <f t="array" ref="G441">RemoveSpecial(D441)</f>
        <v>Bachelor of Engineering with Honours in Mechanical Design  Manufacturing Engineering</v>
      </c>
      <c r="H441" t="str">
        <f>VLOOKUP(G441,'course-cluster'!$A$2:$C$137,3, TRUE)</f>
        <v>Engineering</v>
      </c>
      <c r="I441" t="s">
        <v>372</v>
      </c>
    </row>
    <row r="442" spans="1:9" x14ac:dyDescent="0.55000000000000004">
      <c r="A442">
        <v>2014</v>
      </c>
      <c r="B442" t="s">
        <v>146</v>
      </c>
      <c r="C442" t="s">
        <v>155</v>
      </c>
      <c r="D442" t="s">
        <v>159</v>
      </c>
      <c r="E442">
        <v>100</v>
      </c>
      <c r="F442">
        <v>94.1</v>
      </c>
      <c r="G442" t="str" cm="1">
        <f t="array" ref="G442">RemoveSpecial(D442)</f>
        <v>Bachelor of Engineering with Honours in Naval Architecture</v>
      </c>
      <c r="H442" t="str">
        <f>VLOOKUP(G442,'course-cluster'!$A$2:$C$137,3, TRUE)</f>
        <v>Engineering</v>
      </c>
      <c r="I442" t="s">
        <v>372</v>
      </c>
    </row>
    <row r="443" spans="1:9" x14ac:dyDescent="0.55000000000000004">
      <c r="A443">
        <v>2014</v>
      </c>
      <c r="B443" t="s">
        <v>146</v>
      </c>
      <c r="C443" t="s">
        <v>155</v>
      </c>
      <c r="D443" t="s">
        <v>160</v>
      </c>
      <c r="E443">
        <v>91.3</v>
      </c>
      <c r="F443">
        <v>91.3</v>
      </c>
      <c r="G443" t="str" cm="1">
        <f t="array" ref="G443">RemoveSpecial(D443)</f>
        <v>Bachelor of Engineering with Honours in Offshore Engineering</v>
      </c>
      <c r="H443" t="str">
        <f>VLOOKUP(G443,'course-cluster'!$A$2:$C$137,3, TRUE)</f>
        <v>Engineering</v>
      </c>
      <c r="I443" t="s">
        <v>372</v>
      </c>
    </row>
    <row r="444" spans="1:9" x14ac:dyDescent="0.55000000000000004">
      <c r="A444">
        <v>2014</v>
      </c>
      <c r="B444" t="s">
        <v>146</v>
      </c>
      <c r="C444" t="s">
        <v>170</v>
      </c>
      <c r="D444" t="s">
        <v>171</v>
      </c>
      <c r="E444">
        <v>88</v>
      </c>
      <c r="F444">
        <v>88</v>
      </c>
      <c r="G444" t="str" cm="1">
        <f t="array" ref="G444">RemoveSpecial(D444)</f>
        <v>Bachelor of Engineering with Honours in Aeronautical Engineering</v>
      </c>
      <c r="H444" t="str">
        <f>VLOOKUP(G444,'course-cluster'!$A$2:$C$137,3, TRUE)</f>
        <v>Engineering</v>
      </c>
      <c r="I444" t="s">
        <v>372</v>
      </c>
    </row>
    <row r="445" spans="1:9" x14ac:dyDescent="0.55000000000000004">
      <c r="A445">
        <v>2014</v>
      </c>
      <c r="B445" t="s">
        <v>146</v>
      </c>
      <c r="C445" t="s">
        <v>170</v>
      </c>
      <c r="D445" t="s">
        <v>172</v>
      </c>
      <c r="E445">
        <v>85.7</v>
      </c>
      <c r="F445">
        <v>75</v>
      </c>
      <c r="G445" t="str" cm="1">
        <f t="array" ref="G445">RemoveSpecial(D445)</f>
        <v>Bachelor of Engineering with Honours in Aerospace Systems</v>
      </c>
      <c r="H445" t="str">
        <f>VLOOKUP(G445,'course-cluster'!$A$2:$C$137,3, TRUE)</f>
        <v>Engineering</v>
      </c>
      <c r="I445" t="s">
        <v>372</v>
      </c>
    </row>
    <row r="446" spans="1:9" x14ac:dyDescent="0.55000000000000004">
      <c r="A446">
        <v>2014</v>
      </c>
      <c r="B446" t="s">
        <v>146</v>
      </c>
      <c r="C446" t="s">
        <v>170</v>
      </c>
      <c r="D446" t="s">
        <v>173</v>
      </c>
      <c r="E446">
        <v>92.3</v>
      </c>
      <c r="F446">
        <v>92.3</v>
      </c>
      <c r="G446" t="str" cm="1">
        <f t="array" ref="G446">RemoveSpecial(D446)</f>
        <v>Bachelor of Engineering with Honours in Mechanical Design Engineering</v>
      </c>
      <c r="H446" t="str">
        <f>VLOOKUP(G446,'course-cluster'!$A$2:$C$137,3, TRUE)</f>
        <v>Engineering</v>
      </c>
      <c r="I446" t="s">
        <v>372</v>
      </c>
    </row>
    <row r="447" spans="1:9" x14ac:dyDescent="0.55000000000000004">
      <c r="A447">
        <v>2014</v>
      </c>
      <c r="B447" t="s">
        <v>146</v>
      </c>
      <c r="C447" t="s">
        <v>170</v>
      </c>
      <c r="D447" t="s">
        <v>174</v>
      </c>
      <c r="E447">
        <v>93</v>
      </c>
      <c r="F447">
        <v>87.3</v>
      </c>
      <c r="G447" t="str" cm="1">
        <f t="array" ref="G447">RemoveSpecial(D447)</f>
        <v>Bachelor of Engineering with Honours in Mechatronics</v>
      </c>
      <c r="H447" t="str">
        <f>VLOOKUP(G447,'course-cluster'!$A$2:$C$137,3, TRUE)</f>
        <v>Engineering</v>
      </c>
      <c r="I447" t="s">
        <v>372</v>
      </c>
    </row>
    <row r="448" spans="1:9" x14ac:dyDescent="0.55000000000000004">
      <c r="A448">
        <v>2015</v>
      </c>
      <c r="B448" t="s">
        <v>53</v>
      </c>
      <c r="C448" t="s">
        <v>77</v>
      </c>
      <c r="D448" t="s">
        <v>83</v>
      </c>
      <c r="E448">
        <v>82.6</v>
      </c>
      <c r="F448">
        <v>73.900000000000006</v>
      </c>
      <c r="G448" t="str" cm="1">
        <f t="array" ref="G448">RemoveSpecial(D448)</f>
        <v>Bachelor of Engineering (Engineering Science)</v>
      </c>
      <c r="H448" t="str">
        <f>VLOOKUP(G448,'course-cluster'!$A$2:$C$137,3, TRUE)</f>
        <v>Engineering</v>
      </c>
      <c r="I448" t="s">
        <v>372</v>
      </c>
    </row>
    <row r="449" spans="1:9" x14ac:dyDescent="0.55000000000000004">
      <c r="A449">
        <v>2015</v>
      </c>
      <c r="B449" t="s">
        <v>53</v>
      </c>
      <c r="C449" t="s">
        <v>77</v>
      </c>
      <c r="D449" t="s">
        <v>84</v>
      </c>
      <c r="E449">
        <v>88.1</v>
      </c>
      <c r="F449">
        <v>85.7</v>
      </c>
      <c r="G449" t="str" cm="1">
        <f t="array" ref="G449">RemoveSpecial(D449)</f>
        <v>Bachelor of Engineering (Environmental Engineering)</v>
      </c>
      <c r="H449" t="str">
        <f>VLOOKUP(G449,'course-cluster'!$A$2:$C$137,3, TRUE)</f>
        <v>Engineering</v>
      </c>
      <c r="I449" t="s">
        <v>372</v>
      </c>
    </row>
    <row r="450" spans="1:9" x14ac:dyDescent="0.55000000000000004">
      <c r="A450">
        <v>2015</v>
      </c>
      <c r="B450" t="s">
        <v>53</v>
      </c>
      <c r="C450" t="s">
        <v>77</v>
      </c>
      <c r="D450" t="s">
        <v>85</v>
      </c>
      <c r="E450">
        <v>96.1</v>
      </c>
      <c r="F450">
        <v>94.7</v>
      </c>
      <c r="G450" t="str" cm="1">
        <f t="array" ref="G450">RemoveSpecial(D450)</f>
        <v>Bachelor of Engineering (Industrial and Systems Engineering)</v>
      </c>
      <c r="H450" t="str">
        <f>VLOOKUP(G450,'course-cluster'!$A$2:$C$137,3, TRUE)</f>
        <v>Engineering</v>
      </c>
      <c r="I450" t="s">
        <v>372</v>
      </c>
    </row>
    <row r="451" spans="1:9" x14ac:dyDescent="0.55000000000000004">
      <c r="A451">
        <v>2015</v>
      </c>
      <c r="B451" t="s">
        <v>53</v>
      </c>
      <c r="C451" t="s">
        <v>77</v>
      </c>
      <c r="D451" t="s">
        <v>86</v>
      </c>
      <c r="E451">
        <v>100</v>
      </c>
      <c r="F451">
        <v>95</v>
      </c>
      <c r="G451" t="str" cm="1">
        <f t="array" ref="G451">RemoveSpecial(D451)</f>
        <v>Bachelor of Engineering (Materials Science and Engineering)</v>
      </c>
      <c r="H451" t="str">
        <f>VLOOKUP(G451,'course-cluster'!$A$2:$C$137,3, TRUE)</f>
        <v>Engineering</v>
      </c>
      <c r="I451" t="s">
        <v>372</v>
      </c>
    </row>
    <row r="452" spans="1:9" x14ac:dyDescent="0.55000000000000004">
      <c r="A452">
        <v>2015</v>
      </c>
      <c r="B452" t="s">
        <v>53</v>
      </c>
      <c r="C452" t="s">
        <v>77</v>
      </c>
      <c r="D452" t="s">
        <v>87</v>
      </c>
      <c r="E452">
        <v>83.3</v>
      </c>
      <c r="F452">
        <v>80</v>
      </c>
      <c r="G452" t="str" cm="1">
        <f t="array" ref="G452">RemoveSpecial(D452)</f>
        <v>Bachelor of Engineering (Mechanical Engineering)</v>
      </c>
      <c r="H452" t="str">
        <f>VLOOKUP(G452,'course-cluster'!$A$2:$C$137,3, TRUE)</f>
        <v>Engineering</v>
      </c>
      <c r="I452" t="s">
        <v>372</v>
      </c>
    </row>
    <row r="453" spans="1:9" x14ac:dyDescent="0.55000000000000004">
      <c r="A453">
        <v>2015</v>
      </c>
      <c r="B453" t="s">
        <v>53</v>
      </c>
      <c r="C453" t="s">
        <v>194</v>
      </c>
      <c r="D453" t="s">
        <v>195</v>
      </c>
      <c r="E453">
        <v>71.900000000000006</v>
      </c>
      <c r="F453">
        <v>59.4</v>
      </c>
      <c r="G453" t="str" cm="1">
        <f t="array" ref="G453">RemoveSpecial(D453)</f>
        <v>Bachelor of Environmental Studies</v>
      </c>
      <c r="H453" t="str">
        <f>VLOOKUP(G453,'course-cluster'!$A$2:$C$137,3, TRUE)</f>
        <v>Engineering</v>
      </c>
      <c r="I453" t="s">
        <v>372</v>
      </c>
    </row>
    <row r="454" spans="1:9" x14ac:dyDescent="0.55000000000000004">
      <c r="A454">
        <v>2015</v>
      </c>
      <c r="B454" t="s">
        <v>207</v>
      </c>
      <c r="C454" t="s">
        <v>42</v>
      </c>
      <c r="D454" t="s">
        <v>209</v>
      </c>
      <c r="E454">
        <v>80.3</v>
      </c>
      <c r="F454">
        <v>71.8</v>
      </c>
      <c r="G454" t="str" cm="1">
        <f t="array" ref="G454">RemoveSpecial(D454)</f>
        <v>Bachelor of Engineering (Engineering Systems and Design)</v>
      </c>
      <c r="H454" t="str">
        <f>VLOOKUP(G454,'course-cluster'!$A$2:$C$137,3, TRUE)</f>
        <v>Engineering</v>
      </c>
      <c r="I454" t="s">
        <v>372</v>
      </c>
    </row>
    <row r="455" spans="1:9" x14ac:dyDescent="0.55000000000000004">
      <c r="A455">
        <v>2015</v>
      </c>
      <c r="B455" t="s">
        <v>207</v>
      </c>
      <c r="C455" t="s">
        <v>42</v>
      </c>
      <c r="D455" t="s">
        <v>210</v>
      </c>
      <c r="E455">
        <v>86</v>
      </c>
      <c r="F455">
        <v>83.7</v>
      </c>
      <c r="G455" t="str" cm="1">
        <f t="array" ref="G455">RemoveSpecial(D455)</f>
        <v>Bachelor of Engineering (Information Systems Technology and Design)</v>
      </c>
      <c r="H455" t="str">
        <f>VLOOKUP(G455,'course-cluster'!$A$2:$C$137,3, TRUE)</f>
        <v>Engineering</v>
      </c>
      <c r="I455" t="s">
        <v>372</v>
      </c>
    </row>
    <row r="456" spans="1:9" x14ac:dyDescent="0.55000000000000004">
      <c r="A456">
        <v>2015</v>
      </c>
      <c r="B456" t="s">
        <v>146</v>
      </c>
      <c r="C456" t="s">
        <v>155</v>
      </c>
      <c r="D456" t="s">
        <v>156</v>
      </c>
      <c r="E456">
        <v>85.5</v>
      </c>
      <c r="F456">
        <v>72.599999999999994</v>
      </c>
      <c r="G456" t="str" cm="1">
        <f t="array" ref="G456">RemoveSpecial(D456)</f>
        <v>Bachelor of Engineering with Honours in Chemical Engineering</v>
      </c>
      <c r="H456" t="str">
        <f>VLOOKUP(G456,'course-cluster'!$A$2:$C$137,3, TRUE)</f>
        <v>Engineering</v>
      </c>
      <c r="I456" t="s">
        <v>372</v>
      </c>
    </row>
    <row r="457" spans="1:9" x14ac:dyDescent="0.55000000000000004">
      <c r="A457">
        <v>2015</v>
      </c>
      <c r="B457" t="s">
        <v>146</v>
      </c>
      <c r="C457" t="s">
        <v>155</v>
      </c>
      <c r="D457" t="s">
        <v>214</v>
      </c>
      <c r="E457">
        <v>83</v>
      </c>
      <c r="F457">
        <v>77.400000000000006</v>
      </c>
      <c r="G457" t="str" cm="1">
        <f t="array" ref="G457">RemoveSpecial(D457)</f>
        <v>Bachelor of Engineering with Honours in Electrical Power Engineering</v>
      </c>
      <c r="H457" t="str">
        <f>VLOOKUP(G457,'course-cluster'!$A$2:$C$137,3, TRUE)</f>
        <v>Engineering</v>
      </c>
      <c r="I457" t="s">
        <v>372</v>
      </c>
    </row>
    <row r="458" spans="1:9" x14ac:dyDescent="0.55000000000000004">
      <c r="A458">
        <v>2015</v>
      </c>
      <c r="B458" t="s">
        <v>146</v>
      </c>
      <c r="C458" t="s">
        <v>155</v>
      </c>
      <c r="D458" t="s">
        <v>157</v>
      </c>
      <c r="E458">
        <v>91.7</v>
      </c>
      <c r="F458">
        <v>91.7</v>
      </c>
      <c r="G458" t="str" cm="1">
        <f t="array" ref="G458">RemoveSpecial(D458)</f>
        <v>Bachelor of Engineering with Honours in Marine Engineering</v>
      </c>
      <c r="H458" t="str">
        <f>VLOOKUP(G458,'course-cluster'!$A$2:$C$137,3, TRUE)</f>
        <v>Engineering</v>
      </c>
      <c r="I458" t="s">
        <v>372</v>
      </c>
    </row>
    <row r="459" spans="1:9" x14ac:dyDescent="0.55000000000000004">
      <c r="A459">
        <v>2015</v>
      </c>
      <c r="B459" t="s">
        <v>146</v>
      </c>
      <c r="C459" t="s">
        <v>155</v>
      </c>
      <c r="D459" t="s">
        <v>158</v>
      </c>
      <c r="E459">
        <v>90.5</v>
      </c>
      <c r="F459">
        <v>83.3</v>
      </c>
      <c r="G459" t="str" cm="1">
        <f t="array" ref="G459">RemoveSpecial(D459)</f>
        <v>Bachelor of Engineering with Honours in Mechanical Design  Manufacturing Engineering</v>
      </c>
      <c r="H459" t="str">
        <f>VLOOKUP(G459,'course-cluster'!$A$2:$C$137,3, TRUE)</f>
        <v>Engineering</v>
      </c>
      <c r="I459" t="s">
        <v>372</v>
      </c>
    </row>
    <row r="460" spans="1:9" x14ac:dyDescent="0.55000000000000004">
      <c r="A460">
        <v>2015</v>
      </c>
      <c r="B460" t="s">
        <v>146</v>
      </c>
      <c r="C460" t="s">
        <v>155</v>
      </c>
      <c r="D460" t="s">
        <v>159</v>
      </c>
      <c r="E460">
        <v>100</v>
      </c>
      <c r="F460">
        <v>100</v>
      </c>
      <c r="G460" t="str" cm="1">
        <f t="array" ref="G460">RemoveSpecial(D460)</f>
        <v>Bachelor of Engineering with Honours in Naval Architecture</v>
      </c>
      <c r="H460" t="str">
        <f>VLOOKUP(G460,'course-cluster'!$A$2:$C$137,3, TRUE)</f>
        <v>Engineering</v>
      </c>
      <c r="I460" t="s">
        <v>372</v>
      </c>
    </row>
    <row r="461" spans="1:9" x14ac:dyDescent="0.55000000000000004">
      <c r="A461">
        <v>2015</v>
      </c>
      <c r="B461" t="s">
        <v>146</v>
      </c>
      <c r="C461" t="s">
        <v>155</v>
      </c>
      <c r="D461" t="s">
        <v>160</v>
      </c>
      <c r="E461">
        <v>100</v>
      </c>
      <c r="F461">
        <v>94.7</v>
      </c>
      <c r="G461" t="str" cm="1">
        <f t="array" ref="G461">RemoveSpecial(D461)</f>
        <v>Bachelor of Engineering with Honours in Offshore Engineering</v>
      </c>
      <c r="H461" t="str">
        <f>VLOOKUP(G461,'course-cluster'!$A$2:$C$137,3, TRUE)</f>
        <v>Engineering</v>
      </c>
      <c r="I461" t="s">
        <v>372</v>
      </c>
    </row>
    <row r="462" spans="1:9" x14ac:dyDescent="0.55000000000000004">
      <c r="A462">
        <v>2015</v>
      </c>
      <c r="B462" t="s">
        <v>146</v>
      </c>
      <c r="C462" t="s">
        <v>170</v>
      </c>
      <c r="D462" t="s">
        <v>171</v>
      </c>
      <c r="E462">
        <v>81.599999999999994</v>
      </c>
      <c r="F462">
        <v>73.7</v>
      </c>
      <c r="G462" t="str" cm="1">
        <f t="array" ref="G462">RemoveSpecial(D462)</f>
        <v>Bachelor of Engineering with Honours in Aeronautical Engineering</v>
      </c>
      <c r="H462" t="str">
        <f>VLOOKUP(G462,'course-cluster'!$A$2:$C$137,3, TRUE)</f>
        <v>Engineering</v>
      </c>
      <c r="I462" t="s">
        <v>372</v>
      </c>
    </row>
    <row r="463" spans="1:9" x14ac:dyDescent="0.55000000000000004">
      <c r="A463">
        <v>2015</v>
      </c>
      <c r="B463" t="s">
        <v>146</v>
      </c>
      <c r="C463" t="s">
        <v>170</v>
      </c>
      <c r="D463" t="s">
        <v>172</v>
      </c>
      <c r="E463">
        <v>83.3</v>
      </c>
      <c r="F463">
        <v>70.8</v>
      </c>
      <c r="G463" t="str" cm="1">
        <f t="array" ref="G463">RemoveSpecial(D463)</f>
        <v>Bachelor of Engineering with Honours in Aerospace Systems</v>
      </c>
      <c r="H463" t="str">
        <f>VLOOKUP(G463,'course-cluster'!$A$2:$C$137,3, TRUE)</f>
        <v>Engineering</v>
      </c>
      <c r="I463" t="s">
        <v>372</v>
      </c>
    </row>
    <row r="464" spans="1:9" x14ac:dyDescent="0.55000000000000004">
      <c r="A464">
        <v>2015</v>
      </c>
      <c r="B464" t="s">
        <v>146</v>
      </c>
      <c r="C464" t="s">
        <v>170</v>
      </c>
      <c r="D464" t="s">
        <v>173</v>
      </c>
      <c r="E464">
        <v>72.2</v>
      </c>
      <c r="F464">
        <v>61.1</v>
      </c>
      <c r="G464" t="str" cm="1">
        <f t="array" ref="G464">RemoveSpecial(D464)</f>
        <v>Bachelor of Engineering with Honours in Mechanical Design Engineering</v>
      </c>
      <c r="H464" t="str">
        <f>VLOOKUP(G464,'course-cluster'!$A$2:$C$137,3, TRUE)</f>
        <v>Engineering</v>
      </c>
      <c r="I464" t="s">
        <v>372</v>
      </c>
    </row>
    <row r="465" spans="1:9" x14ac:dyDescent="0.55000000000000004">
      <c r="A465">
        <v>2015</v>
      </c>
      <c r="B465" t="s">
        <v>146</v>
      </c>
      <c r="C465" t="s">
        <v>170</v>
      </c>
      <c r="D465" t="s">
        <v>174</v>
      </c>
      <c r="E465">
        <v>96.4</v>
      </c>
      <c r="F465">
        <v>94.5</v>
      </c>
      <c r="G465" t="str" cm="1">
        <f t="array" ref="G465">RemoveSpecial(D465)</f>
        <v>Bachelor of Engineering with Honours in Mechatronics</v>
      </c>
      <c r="H465" t="str">
        <f>VLOOKUP(G465,'course-cluster'!$A$2:$C$137,3, TRUE)</f>
        <v>Engineering</v>
      </c>
      <c r="I465" t="s">
        <v>372</v>
      </c>
    </row>
    <row r="466" spans="1:9" x14ac:dyDescent="0.55000000000000004">
      <c r="A466">
        <v>2016</v>
      </c>
      <c r="B466" t="s">
        <v>53</v>
      </c>
      <c r="C466" t="s">
        <v>226</v>
      </c>
      <c r="D466" t="s">
        <v>83</v>
      </c>
      <c r="E466">
        <v>85.2</v>
      </c>
      <c r="F466">
        <v>74.099999999999994</v>
      </c>
      <c r="G466" t="str" cm="1">
        <f t="array" ref="G466">RemoveSpecial(D466)</f>
        <v>Bachelor of Engineering (Engineering Science)</v>
      </c>
      <c r="H466" t="str">
        <f>VLOOKUP(G466,'course-cluster'!$A$2:$C$137,3, TRUE)</f>
        <v>Engineering</v>
      </c>
      <c r="I466" t="s">
        <v>372</v>
      </c>
    </row>
    <row r="467" spans="1:9" x14ac:dyDescent="0.55000000000000004">
      <c r="A467">
        <v>2016</v>
      </c>
      <c r="B467" t="s">
        <v>53</v>
      </c>
      <c r="C467" t="s">
        <v>226</v>
      </c>
      <c r="D467" t="s">
        <v>84</v>
      </c>
      <c r="E467">
        <v>79.3</v>
      </c>
      <c r="F467">
        <v>65.5</v>
      </c>
      <c r="G467" t="str" cm="1">
        <f t="array" ref="G467">RemoveSpecial(D467)</f>
        <v>Bachelor of Engineering (Environmental Engineering)</v>
      </c>
      <c r="H467" t="str">
        <f>VLOOKUP(G467,'course-cluster'!$A$2:$C$137,3, TRUE)</f>
        <v>Engineering</v>
      </c>
      <c r="I467" t="s">
        <v>372</v>
      </c>
    </row>
    <row r="468" spans="1:9" x14ac:dyDescent="0.55000000000000004">
      <c r="A468">
        <v>2016</v>
      </c>
      <c r="B468" t="s">
        <v>53</v>
      </c>
      <c r="C468" t="s">
        <v>226</v>
      </c>
      <c r="D468" t="s">
        <v>85</v>
      </c>
      <c r="E468">
        <v>80.3</v>
      </c>
      <c r="F468">
        <v>78.900000000000006</v>
      </c>
      <c r="G468" t="str" cm="1">
        <f t="array" ref="G468">RemoveSpecial(D468)</f>
        <v>Bachelor of Engineering (Industrial and Systems Engineering)</v>
      </c>
      <c r="H468" t="str">
        <f>VLOOKUP(G468,'course-cluster'!$A$2:$C$137,3, TRUE)</f>
        <v>Engineering</v>
      </c>
      <c r="I468" t="s">
        <v>372</v>
      </c>
    </row>
    <row r="469" spans="1:9" x14ac:dyDescent="0.55000000000000004">
      <c r="A469">
        <v>2016</v>
      </c>
      <c r="B469" t="s">
        <v>53</v>
      </c>
      <c r="C469" t="s">
        <v>226</v>
      </c>
      <c r="D469" t="s">
        <v>227</v>
      </c>
      <c r="E469">
        <v>90.2</v>
      </c>
      <c r="F469">
        <v>78.400000000000006</v>
      </c>
      <c r="G469" t="str" cm="1">
        <f t="array" ref="G469">RemoveSpecial(D469)</f>
        <v>Bachelor of Engineering (Materials Science And Engineering)</v>
      </c>
      <c r="H469" t="str">
        <f>VLOOKUP(G469,'course-cluster'!$A$2:$C$137,3, TRUE)</f>
        <v>Engineering</v>
      </c>
      <c r="I469" t="s">
        <v>372</v>
      </c>
    </row>
    <row r="470" spans="1:9" x14ac:dyDescent="0.55000000000000004">
      <c r="A470">
        <v>2016</v>
      </c>
      <c r="B470" t="s">
        <v>53</v>
      </c>
      <c r="C470" t="s">
        <v>226</v>
      </c>
      <c r="D470" t="s">
        <v>87</v>
      </c>
      <c r="E470">
        <v>86.6</v>
      </c>
      <c r="F470">
        <v>81</v>
      </c>
      <c r="G470" t="str" cm="1">
        <f t="array" ref="G470">RemoveSpecial(D470)</f>
        <v>Bachelor of Engineering (Mechanical Engineering)</v>
      </c>
      <c r="H470" t="str">
        <f>VLOOKUP(G470,'course-cluster'!$A$2:$C$137,3, TRUE)</f>
        <v>Engineering</v>
      </c>
      <c r="I470" t="s">
        <v>372</v>
      </c>
    </row>
    <row r="471" spans="1:9" x14ac:dyDescent="0.55000000000000004">
      <c r="A471">
        <v>2016</v>
      </c>
      <c r="B471" t="s">
        <v>53</v>
      </c>
      <c r="C471" t="s">
        <v>234</v>
      </c>
      <c r="D471" t="s">
        <v>195</v>
      </c>
      <c r="E471">
        <v>83.8</v>
      </c>
      <c r="F471">
        <v>67.599999999999994</v>
      </c>
      <c r="G471" t="str" cm="1">
        <f t="array" ref="G471">RemoveSpecial(D471)</f>
        <v>Bachelor of Environmental Studies</v>
      </c>
      <c r="H471" t="str">
        <f>VLOOKUP(G471,'course-cluster'!$A$2:$C$137,3, TRUE)</f>
        <v>Engineering</v>
      </c>
      <c r="I471" t="s">
        <v>372</v>
      </c>
    </row>
    <row r="472" spans="1:9" x14ac:dyDescent="0.55000000000000004">
      <c r="A472">
        <v>2016</v>
      </c>
      <c r="B472" t="s">
        <v>146</v>
      </c>
      <c r="C472" t="s">
        <v>155</v>
      </c>
      <c r="D472" t="s">
        <v>156</v>
      </c>
      <c r="E472">
        <v>85.9</v>
      </c>
      <c r="F472">
        <v>71.8</v>
      </c>
      <c r="G472" t="str" cm="1">
        <f t="array" ref="G472">RemoveSpecial(D472)</f>
        <v>Bachelor of Engineering with Honours in Chemical Engineering</v>
      </c>
      <c r="H472" t="str">
        <f>VLOOKUP(G472,'course-cluster'!$A$2:$C$137,3, TRUE)</f>
        <v>Engineering</v>
      </c>
      <c r="I472" t="s">
        <v>372</v>
      </c>
    </row>
    <row r="473" spans="1:9" x14ac:dyDescent="0.55000000000000004">
      <c r="A473">
        <v>2016</v>
      </c>
      <c r="B473" t="s">
        <v>146</v>
      </c>
      <c r="C473" t="s">
        <v>155</v>
      </c>
      <c r="D473" t="s">
        <v>214</v>
      </c>
      <c r="E473">
        <v>86.4</v>
      </c>
      <c r="F473">
        <v>79.7</v>
      </c>
      <c r="G473" t="str" cm="1">
        <f t="array" ref="G473">RemoveSpecial(D473)</f>
        <v>Bachelor of Engineering with Honours in Electrical Power Engineering</v>
      </c>
      <c r="H473" t="str">
        <f>VLOOKUP(G473,'course-cluster'!$A$2:$C$137,3, TRUE)</f>
        <v>Engineering</v>
      </c>
      <c r="I473" t="s">
        <v>372</v>
      </c>
    </row>
    <row r="474" spans="1:9" x14ac:dyDescent="0.55000000000000004">
      <c r="A474">
        <v>2016</v>
      </c>
      <c r="B474" t="s">
        <v>146</v>
      </c>
      <c r="C474" t="s">
        <v>155</v>
      </c>
      <c r="D474" t="s">
        <v>157</v>
      </c>
      <c r="E474">
        <v>95.2</v>
      </c>
      <c r="F474">
        <v>81</v>
      </c>
      <c r="G474" t="str" cm="1">
        <f t="array" ref="G474">RemoveSpecial(D474)</f>
        <v>Bachelor of Engineering with Honours in Marine Engineering</v>
      </c>
      <c r="H474" t="str">
        <f>VLOOKUP(G474,'course-cluster'!$A$2:$C$137,3, TRUE)</f>
        <v>Engineering</v>
      </c>
      <c r="I474" t="s">
        <v>372</v>
      </c>
    </row>
    <row r="475" spans="1:9" x14ac:dyDescent="0.55000000000000004">
      <c r="A475">
        <v>2016</v>
      </c>
      <c r="B475" t="s">
        <v>146</v>
      </c>
      <c r="C475" t="s">
        <v>155</v>
      </c>
      <c r="D475" t="s">
        <v>158</v>
      </c>
      <c r="E475">
        <v>87</v>
      </c>
      <c r="F475">
        <v>77.8</v>
      </c>
      <c r="G475" t="str" cm="1">
        <f t="array" ref="G475">RemoveSpecial(D475)</f>
        <v>Bachelor of Engineering with Honours in Mechanical Design  Manufacturing Engineering</v>
      </c>
      <c r="H475" t="str">
        <f>VLOOKUP(G475,'course-cluster'!$A$2:$C$137,3, TRUE)</f>
        <v>Engineering</v>
      </c>
      <c r="I475" t="s">
        <v>372</v>
      </c>
    </row>
    <row r="476" spans="1:9" x14ac:dyDescent="0.55000000000000004">
      <c r="A476">
        <v>2016</v>
      </c>
      <c r="B476" t="s">
        <v>146</v>
      </c>
      <c r="C476" t="s">
        <v>155</v>
      </c>
      <c r="D476" t="s">
        <v>159</v>
      </c>
      <c r="E476">
        <v>90</v>
      </c>
      <c r="F476">
        <v>90</v>
      </c>
      <c r="G476" t="str" cm="1">
        <f t="array" ref="G476">RemoveSpecial(D476)</f>
        <v>Bachelor of Engineering with Honours in Naval Architecture</v>
      </c>
      <c r="H476" t="str">
        <f>VLOOKUP(G476,'course-cluster'!$A$2:$C$137,3, TRUE)</f>
        <v>Engineering</v>
      </c>
      <c r="I476" t="s">
        <v>372</v>
      </c>
    </row>
    <row r="477" spans="1:9" x14ac:dyDescent="0.55000000000000004">
      <c r="A477">
        <v>2016</v>
      </c>
      <c r="B477" t="s">
        <v>146</v>
      </c>
      <c r="C477" t="s">
        <v>155</v>
      </c>
      <c r="D477" t="s">
        <v>160</v>
      </c>
      <c r="E477">
        <v>86.4</v>
      </c>
      <c r="F477">
        <v>72.7</v>
      </c>
      <c r="G477" t="str" cm="1">
        <f t="array" ref="G477">RemoveSpecial(D477)</f>
        <v>Bachelor of Engineering with Honours in Offshore Engineering</v>
      </c>
      <c r="H477" t="str">
        <f>VLOOKUP(G477,'course-cluster'!$A$2:$C$137,3, TRUE)</f>
        <v>Engineering</v>
      </c>
      <c r="I477" t="s">
        <v>372</v>
      </c>
    </row>
    <row r="478" spans="1:9" x14ac:dyDescent="0.55000000000000004">
      <c r="A478">
        <v>2016</v>
      </c>
      <c r="B478" t="s">
        <v>146</v>
      </c>
      <c r="C478" t="s">
        <v>170</v>
      </c>
      <c r="D478" t="s">
        <v>171</v>
      </c>
      <c r="E478">
        <v>81.599999999999994</v>
      </c>
      <c r="F478">
        <v>65.3</v>
      </c>
      <c r="G478" t="str" cm="1">
        <f t="array" ref="G478">RemoveSpecial(D478)</f>
        <v>Bachelor of Engineering with Honours in Aeronautical Engineering</v>
      </c>
      <c r="H478" t="str">
        <f>VLOOKUP(G478,'course-cluster'!$A$2:$C$137,3, TRUE)</f>
        <v>Engineering</v>
      </c>
      <c r="I478" t="s">
        <v>372</v>
      </c>
    </row>
    <row r="479" spans="1:9" x14ac:dyDescent="0.55000000000000004">
      <c r="A479">
        <v>2016</v>
      </c>
      <c r="B479" t="s">
        <v>146</v>
      </c>
      <c r="C479" t="s">
        <v>170</v>
      </c>
      <c r="D479" t="s">
        <v>172</v>
      </c>
      <c r="E479">
        <v>82.2</v>
      </c>
      <c r="F479">
        <v>64.400000000000006</v>
      </c>
      <c r="G479" t="str" cm="1">
        <f t="array" ref="G479">RemoveSpecial(D479)</f>
        <v>Bachelor of Engineering with Honours in Aerospace Systems</v>
      </c>
      <c r="H479" t="str">
        <f>VLOOKUP(G479,'course-cluster'!$A$2:$C$137,3, TRUE)</f>
        <v>Engineering</v>
      </c>
      <c r="I479" t="s">
        <v>372</v>
      </c>
    </row>
    <row r="480" spans="1:9" x14ac:dyDescent="0.55000000000000004">
      <c r="A480">
        <v>2016</v>
      </c>
      <c r="B480" t="s">
        <v>146</v>
      </c>
      <c r="C480" t="s">
        <v>170</v>
      </c>
      <c r="D480" t="s">
        <v>173</v>
      </c>
      <c r="E480">
        <v>87</v>
      </c>
      <c r="F480">
        <v>70.400000000000006</v>
      </c>
      <c r="G480" t="str" cm="1">
        <f t="array" ref="G480">RemoveSpecial(D480)</f>
        <v>Bachelor of Engineering with Honours in Mechanical Design Engineering</v>
      </c>
      <c r="H480" t="str">
        <f>VLOOKUP(G480,'course-cluster'!$A$2:$C$137,3, TRUE)</f>
        <v>Engineering</v>
      </c>
      <c r="I480" t="s">
        <v>372</v>
      </c>
    </row>
    <row r="481" spans="1:9" x14ac:dyDescent="0.55000000000000004">
      <c r="A481">
        <v>2016</v>
      </c>
      <c r="B481" t="s">
        <v>146</v>
      </c>
      <c r="C481" t="s">
        <v>170</v>
      </c>
      <c r="D481" t="s">
        <v>174</v>
      </c>
      <c r="E481">
        <v>88.7</v>
      </c>
      <c r="F481">
        <v>80.3</v>
      </c>
      <c r="G481" t="str" cm="1">
        <f t="array" ref="G481">RemoveSpecial(D481)</f>
        <v>Bachelor of Engineering with Honours in Mechatronics</v>
      </c>
      <c r="H481" t="str">
        <f>VLOOKUP(G481,'course-cluster'!$A$2:$C$137,3, TRUE)</f>
        <v>Engineering</v>
      </c>
      <c r="I481" t="s">
        <v>372</v>
      </c>
    </row>
    <row r="482" spans="1:9" x14ac:dyDescent="0.55000000000000004">
      <c r="A482">
        <v>2016</v>
      </c>
      <c r="B482" t="s">
        <v>207</v>
      </c>
      <c r="C482" t="s">
        <v>42</v>
      </c>
      <c r="D482" t="s">
        <v>210</v>
      </c>
      <c r="E482">
        <v>91.9</v>
      </c>
      <c r="F482">
        <v>91.9</v>
      </c>
      <c r="G482" t="str" cm="1">
        <f t="array" ref="G482">RemoveSpecial(D482)</f>
        <v>Bachelor of Engineering (Information Systems Technology and Design)</v>
      </c>
      <c r="H482" t="str">
        <f>VLOOKUP(G482,'course-cluster'!$A$2:$C$137,3, TRUE)</f>
        <v>Engineering</v>
      </c>
      <c r="I482" t="s">
        <v>372</v>
      </c>
    </row>
    <row r="483" spans="1:9" x14ac:dyDescent="0.55000000000000004">
      <c r="A483">
        <v>2016</v>
      </c>
      <c r="B483" t="s">
        <v>207</v>
      </c>
      <c r="C483" t="s">
        <v>42</v>
      </c>
      <c r="D483" t="s">
        <v>209</v>
      </c>
      <c r="E483">
        <v>100</v>
      </c>
      <c r="F483">
        <v>93.5</v>
      </c>
      <c r="G483" t="str" cm="1">
        <f t="array" ref="G483">RemoveSpecial(D483)</f>
        <v>Bachelor of Engineering (Engineering Systems and Design)</v>
      </c>
      <c r="H483" t="str">
        <f>VLOOKUP(G483,'course-cluster'!$A$2:$C$137,3, TRUE)</f>
        <v>Engineering</v>
      </c>
      <c r="I483" t="s">
        <v>372</v>
      </c>
    </row>
    <row r="484" spans="1:9" x14ac:dyDescent="0.55000000000000004">
      <c r="A484">
        <v>2017</v>
      </c>
      <c r="B484" t="s">
        <v>12</v>
      </c>
      <c r="C484" t="s">
        <v>18</v>
      </c>
      <c r="D484" t="s">
        <v>243</v>
      </c>
      <c r="E484">
        <v>80</v>
      </c>
      <c r="F484">
        <v>75</v>
      </c>
      <c r="G484" t="str" cm="1">
        <f t="array" ref="G484">RemoveSpecial(D484)</f>
        <v>Bachelor of Engineering (Hons) (Aerospace Engineering)</v>
      </c>
      <c r="H484" t="str">
        <f>VLOOKUP(G484,'course-cluster'!$A$2:$C$137,3, TRUE)</f>
        <v>Engineering</v>
      </c>
      <c r="I484" t="s">
        <v>372</v>
      </c>
    </row>
    <row r="485" spans="1:9" x14ac:dyDescent="0.55000000000000004">
      <c r="A485">
        <v>2017</v>
      </c>
      <c r="B485" t="s">
        <v>12</v>
      </c>
      <c r="C485" t="s">
        <v>18</v>
      </c>
      <c r="D485" t="s">
        <v>245</v>
      </c>
      <c r="E485">
        <v>78.3</v>
      </c>
      <c r="F485">
        <v>65.2</v>
      </c>
      <c r="G485" t="str" cm="1">
        <f t="array" ref="G485">RemoveSpecial(D485)</f>
        <v>Bachelor of Engineering (Hons) (Bioengineering)</v>
      </c>
      <c r="H485" t="str">
        <f>VLOOKUP(G485,'course-cluster'!$A$2:$C$137,3, TRUE)</f>
        <v>Engineering</v>
      </c>
      <c r="I485" t="s">
        <v>372</v>
      </c>
    </row>
    <row r="486" spans="1:9" x14ac:dyDescent="0.55000000000000004">
      <c r="A486">
        <v>2017</v>
      </c>
      <c r="B486" t="s">
        <v>12</v>
      </c>
      <c r="C486" t="s">
        <v>18</v>
      </c>
      <c r="D486" t="s">
        <v>248</v>
      </c>
      <c r="E486">
        <v>98.5</v>
      </c>
      <c r="F486">
        <v>96.9</v>
      </c>
      <c r="G486" t="str" cm="1">
        <f t="array" ref="G486">RemoveSpecial(D486)</f>
        <v>Bachelor of Engineering (Hons) (Civil Engineering)</v>
      </c>
      <c r="H486" t="str">
        <f>VLOOKUP(G486,'course-cluster'!$A$2:$C$137,3, TRUE)</f>
        <v>Engineering</v>
      </c>
      <c r="I486" t="s">
        <v>372</v>
      </c>
    </row>
    <row r="487" spans="1:9" x14ac:dyDescent="0.55000000000000004">
      <c r="A487">
        <v>2017</v>
      </c>
      <c r="B487" t="s">
        <v>12</v>
      </c>
      <c r="C487" t="s">
        <v>18</v>
      </c>
      <c r="D487" t="s">
        <v>250</v>
      </c>
      <c r="E487">
        <v>95.1</v>
      </c>
      <c r="F487">
        <v>87.8</v>
      </c>
      <c r="G487" t="str" cm="1">
        <f t="array" ref="G487">RemoveSpecial(D487)</f>
        <v>Bachelor of Engineering (Hons) (Computer Engineering)</v>
      </c>
      <c r="H487" t="str">
        <f>VLOOKUP(G487,'course-cluster'!$A$2:$C$137,3, TRUE)</f>
        <v>Engineering</v>
      </c>
      <c r="I487" t="s">
        <v>372</v>
      </c>
    </row>
    <row r="488" spans="1:9" x14ac:dyDescent="0.55000000000000004">
      <c r="A488">
        <v>2017</v>
      </c>
      <c r="B488" t="s">
        <v>12</v>
      </c>
      <c r="C488" t="s">
        <v>18</v>
      </c>
      <c r="D488" t="s">
        <v>251</v>
      </c>
      <c r="E488">
        <v>92.4</v>
      </c>
      <c r="F488">
        <v>86.7</v>
      </c>
      <c r="G488" t="str" cm="1">
        <f t="array" ref="G488">RemoveSpecial(D488)</f>
        <v>Bachelor of Engineering (Hons) (Computer Science)</v>
      </c>
      <c r="H488" t="str">
        <f>VLOOKUP(G488,'course-cluster'!$A$2:$C$137,3, TRUE)</f>
        <v>Engineering</v>
      </c>
      <c r="I488" t="s">
        <v>372</v>
      </c>
    </row>
    <row r="489" spans="1:9" x14ac:dyDescent="0.55000000000000004">
      <c r="A489">
        <v>2017</v>
      </c>
      <c r="B489" t="s">
        <v>12</v>
      </c>
      <c r="C489" t="s">
        <v>18</v>
      </c>
      <c r="D489" t="s">
        <v>253</v>
      </c>
      <c r="E489">
        <v>89.3</v>
      </c>
      <c r="F489">
        <v>85</v>
      </c>
      <c r="G489" t="str" cm="1">
        <f t="array" ref="G489">RemoveSpecial(D489)</f>
        <v>Bachelor of Engineering (Hons) (Electrical  Electronic Engineering)</v>
      </c>
      <c r="H489" t="str">
        <f>VLOOKUP(G489,'course-cluster'!$A$2:$C$137,3, TRUE)</f>
        <v>Engineering</v>
      </c>
      <c r="I489" t="s">
        <v>372</v>
      </c>
    </row>
    <row r="490" spans="1:9" x14ac:dyDescent="0.55000000000000004">
      <c r="A490">
        <v>2017</v>
      </c>
      <c r="B490" t="s">
        <v>12</v>
      </c>
      <c r="C490" t="s">
        <v>18</v>
      </c>
      <c r="D490" t="s">
        <v>254</v>
      </c>
      <c r="E490">
        <v>71.8</v>
      </c>
      <c r="F490">
        <v>64.099999999999994</v>
      </c>
      <c r="G490" t="str" cm="1">
        <f t="array" ref="G490">RemoveSpecial(D490)</f>
        <v>Bachelor of Engineering (Hons) (Environmental Engineering)</v>
      </c>
      <c r="H490" t="str">
        <f>VLOOKUP(G490,'course-cluster'!$A$2:$C$137,3, TRUE)</f>
        <v>Engineering</v>
      </c>
      <c r="I490" t="s">
        <v>372</v>
      </c>
    </row>
    <row r="491" spans="1:9" x14ac:dyDescent="0.55000000000000004">
      <c r="A491">
        <v>2017</v>
      </c>
      <c r="B491" t="s">
        <v>12</v>
      </c>
      <c r="C491" t="s">
        <v>18</v>
      </c>
      <c r="D491" t="s">
        <v>255</v>
      </c>
      <c r="E491">
        <v>86.9</v>
      </c>
      <c r="F491">
        <v>78.7</v>
      </c>
      <c r="G491" t="str" cm="1">
        <f t="array" ref="G491">RemoveSpecial(D491)</f>
        <v>Bachelor of Engineering (Hons) (Information Engineering  Media)</v>
      </c>
      <c r="H491" t="str">
        <f>VLOOKUP(G491,'course-cluster'!$A$2:$C$137,3, TRUE)</f>
        <v>Engineering</v>
      </c>
      <c r="I491" t="s">
        <v>372</v>
      </c>
    </row>
    <row r="492" spans="1:9" x14ac:dyDescent="0.55000000000000004">
      <c r="A492">
        <v>2017</v>
      </c>
      <c r="B492" t="s">
        <v>12</v>
      </c>
      <c r="C492" t="s">
        <v>18</v>
      </c>
      <c r="D492" t="s">
        <v>258</v>
      </c>
      <c r="E492">
        <v>84.9</v>
      </c>
      <c r="F492">
        <v>75.599999999999994</v>
      </c>
      <c r="G492" t="str" cm="1">
        <f t="array" ref="G492">RemoveSpecial(D492)</f>
        <v>Bachelor of Engineering (Hons) (Materials Engineering)</v>
      </c>
      <c r="H492" t="str">
        <f>VLOOKUP(G492,'course-cluster'!$A$2:$C$137,3, TRUE)</f>
        <v>Engineering</v>
      </c>
      <c r="I492" t="s">
        <v>372</v>
      </c>
    </row>
    <row r="493" spans="1:9" x14ac:dyDescent="0.55000000000000004">
      <c r="A493">
        <v>2017</v>
      </c>
      <c r="B493" t="s">
        <v>12</v>
      </c>
      <c r="C493" t="s">
        <v>18</v>
      </c>
      <c r="D493" t="s">
        <v>260</v>
      </c>
      <c r="E493">
        <v>82.7</v>
      </c>
      <c r="F493">
        <v>74.900000000000006</v>
      </c>
      <c r="G493" t="str" cm="1">
        <f t="array" ref="G493">RemoveSpecial(D493)</f>
        <v>Bachelor of Engineering (Hons) (Mechanical Engineering)</v>
      </c>
      <c r="H493" t="str">
        <f>VLOOKUP(G493,'course-cluster'!$A$2:$C$137,3, TRUE)</f>
        <v>Engineering</v>
      </c>
      <c r="I493" t="s">
        <v>372</v>
      </c>
    </row>
    <row r="494" spans="1:9" x14ac:dyDescent="0.55000000000000004">
      <c r="A494">
        <v>2017</v>
      </c>
      <c r="B494" t="s">
        <v>53</v>
      </c>
      <c r="C494" t="s">
        <v>226</v>
      </c>
      <c r="D494" t="s">
        <v>83</v>
      </c>
      <c r="E494">
        <v>76.5</v>
      </c>
      <c r="F494">
        <v>64.7</v>
      </c>
      <c r="G494" t="str" cm="1">
        <f t="array" ref="G494">RemoveSpecial(D494)</f>
        <v>Bachelor of Engineering (Engineering Science)</v>
      </c>
      <c r="H494" t="str">
        <f>VLOOKUP(G494,'course-cluster'!$A$2:$C$137,3, TRUE)</f>
        <v>Engineering</v>
      </c>
      <c r="I494" t="s">
        <v>372</v>
      </c>
    </row>
    <row r="495" spans="1:9" x14ac:dyDescent="0.55000000000000004">
      <c r="A495">
        <v>2017</v>
      </c>
      <c r="B495" t="s">
        <v>53</v>
      </c>
      <c r="C495" t="s">
        <v>226</v>
      </c>
      <c r="D495" t="s">
        <v>84</v>
      </c>
      <c r="E495">
        <v>86.3</v>
      </c>
      <c r="F495">
        <v>71.2</v>
      </c>
      <c r="G495" t="str" cm="1">
        <f t="array" ref="G495">RemoveSpecial(D495)</f>
        <v>Bachelor of Engineering (Environmental Engineering)</v>
      </c>
      <c r="H495" t="str">
        <f>VLOOKUP(G495,'course-cluster'!$A$2:$C$137,3, TRUE)</f>
        <v>Engineering</v>
      </c>
      <c r="I495" t="s">
        <v>372</v>
      </c>
    </row>
    <row r="496" spans="1:9" x14ac:dyDescent="0.55000000000000004">
      <c r="A496">
        <v>2017</v>
      </c>
      <c r="B496" t="s">
        <v>53</v>
      </c>
      <c r="C496" t="s">
        <v>226</v>
      </c>
      <c r="D496" t="s">
        <v>85</v>
      </c>
      <c r="E496">
        <v>93.3</v>
      </c>
      <c r="F496">
        <v>89.9</v>
      </c>
      <c r="G496" t="str" cm="1">
        <f t="array" ref="G496">RemoveSpecial(D496)</f>
        <v>Bachelor of Engineering (Industrial and Systems Engineering)</v>
      </c>
      <c r="H496" t="str">
        <f>VLOOKUP(G496,'course-cluster'!$A$2:$C$137,3, TRUE)</f>
        <v>Engineering</v>
      </c>
      <c r="I496" t="s">
        <v>372</v>
      </c>
    </row>
    <row r="497" spans="1:9" x14ac:dyDescent="0.55000000000000004">
      <c r="A497">
        <v>2017</v>
      </c>
      <c r="B497" t="s">
        <v>53</v>
      </c>
      <c r="C497" t="s">
        <v>226</v>
      </c>
      <c r="D497" t="s">
        <v>227</v>
      </c>
      <c r="E497">
        <v>94</v>
      </c>
      <c r="F497">
        <v>86</v>
      </c>
      <c r="G497" t="str" cm="1">
        <f t="array" ref="G497">RemoveSpecial(D497)</f>
        <v>Bachelor of Engineering (Materials Science And Engineering)</v>
      </c>
      <c r="H497" t="str">
        <f>VLOOKUP(G497,'course-cluster'!$A$2:$C$137,3, TRUE)</f>
        <v>Engineering</v>
      </c>
      <c r="I497" t="s">
        <v>372</v>
      </c>
    </row>
    <row r="498" spans="1:9" x14ac:dyDescent="0.55000000000000004">
      <c r="A498">
        <v>2017</v>
      </c>
      <c r="B498" t="s">
        <v>53</v>
      </c>
      <c r="C498" t="s">
        <v>226</v>
      </c>
      <c r="D498" t="s">
        <v>87</v>
      </c>
      <c r="E498">
        <v>87.3</v>
      </c>
      <c r="F498">
        <v>82.3</v>
      </c>
      <c r="G498" t="str" cm="1">
        <f t="array" ref="G498">RemoveSpecial(D498)</f>
        <v>Bachelor of Engineering (Mechanical Engineering)</v>
      </c>
      <c r="H498" t="str">
        <f>VLOOKUP(G498,'course-cluster'!$A$2:$C$137,3, TRUE)</f>
        <v>Engineering</v>
      </c>
      <c r="I498" t="s">
        <v>372</v>
      </c>
    </row>
    <row r="499" spans="1:9" x14ac:dyDescent="0.55000000000000004">
      <c r="A499">
        <v>2017</v>
      </c>
      <c r="B499" t="s">
        <v>53</v>
      </c>
      <c r="C499" t="s">
        <v>292</v>
      </c>
      <c r="D499" t="s">
        <v>195</v>
      </c>
      <c r="E499">
        <v>88.7</v>
      </c>
      <c r="F499">
        <v>62.3</v>
      </c>
      <c r="G499" t="str" cm="1">
        <f t="array" ref="G499">RemoveSpecial(D499)</f>
        <v>Bachelor of Environmental Studies</v>
      </c>
      <c r="H499" t="str">
        <f>VLOOKUP(G499,'course-cluster'!$A$2:$C$137,3, TRUE)</f>
        <v>Engineering</v>
      </c>
      <c r="I499" t="s">
        <v>372</v>
      </c>
    </row>
    <row r="500" spans="1:9" x14ac:dyDescent="0.55000000000000004">
      <c r="A500">
        <v>2017</v>
      </c>
      <c r="B500" t="s">
        <v>146</v>
      </c>
      <c r="C500" t="s">
        <v>155</v>
      </c>
      <c r="D500" t="s">
        <v>156</v>
      </c>
      <c r="E500">
        <v>77.3</v>
      </c>
      <c r="F500">
        <v>62.1</v>
      </c>
      <c r="G500" t="str" cm="1">
        <f t="array" ref="G500">RemoveSpecial(D500)</f>
        <v>Bachelor of Engineering with Honours in Chemical Engineering</v>
      </c>
      <c r="H500" t="str">
        <f>VLOOKUP(G500,'course-cluster'!$A$2:$C$137,3, TRUE)</f>
        <v>Engineering</v>
      </c>
      <c r="I500" t="s">
        <v>372</v>
      </c>
    </row>
    <row r="501" spans="1:9" x14ac:dyDescent="0.55000000000000004">
      <c r="A501">
        <v>2017</v>
      </c>
      <c r="B501" t="s">
        <v>146</v>
      </c>
      <c r="C501" t="s">
        <v>155</v>
      </c>
      <c r="D501" t="s">
        <v>214</v>
      </c>
      <c r="E501">
        <v>94.4</v>
      </c>
      <c r="F501">
        <v>88.9</v>
      </c>
      <c r="G501" t="str" cm="1">
        <f t="array" ref="G501">RemoveSpecial(D501)</f>
        <v>Bachelor of Engineering with Honours in Electrical Power Engineering</v>
      </c>
      <c r="H501" t="str">
        <f>VLOOKUP(G501,'course-cluster'!$A$2:$C$137,3, TRUE)</f>
        <v>Engineering</v>
      </c>
      <c r="I501" t="s">
        <v>372</v>
      </c>
    </row>
    <row r="502" spans="1:9" x14ac:dyDescent="0.55000000000000004">
      <c r="A502">
        <v>2017</v>
      </c>
      <c r="B502" t="s">
        <v>146</v>
      </c>
      <c r="C502" t="s">
        <v>155</v>
      </c>
      <c r="D502" t="s">
        <v>296</v>
      </c>
      <c r="E502">
        <v>96.2</v>
      </c>
      <c r="F502">
        <v>88.5</v>
      </c>
      <c r="G502" t="str" cm="1">
        <f t="array" ref="G502">RemoveSpecial(D502)</f>
        <v xml:space="preserve">Bachelor of Engineering with Honours in Marine Engineering </v>
      </c>
      <c r="H502" t="str">
        <f>VLOOKUP(G502,'course-cluster'!$A$2:$C$137,3, TRUE)</f>
        <v>Engineering</v>
      </c>
      <c r="I502" t="s">
        <v>372</v>
      </c>
    </row>
    <row r="503" spans="1:9" x14ac:dyDescent="0.55000000000000004">
      <c r="A503">
        <v>2017</v>
      </c>
      <c r="B503" t="s">
        <v>146</v>
      </c>
      <c r="C503" t="s">
        <v>155</v>
      </c>
      <c r="D503" t="s">
        <v>158</v>
      </c>
      <c r="E503">
        <v>90.5</v>
      </c>
      <c r="F503">
        <v>85.7</v>
      </c>
      <c r="G503" t="str" cm="1">
        <f t="array" ref="G503">RemoveSpecial(D503)</f>
        <v>Bachelor of Engineering with Honours in Mechanical Design  Manufacturing Engineering</v>
      </c>
      <c r="H503" t="str">
        <f>VLOOKUP(G503,'course-cluster'!$A$2:$C$137,3, TRUE)</f>
        <v>Engineering</v>
      </c>
      <c r="I503" t="s">
        <v>372</v>
      </c>
    </row>
    <row r="504" spans="1:9" x14ac:dyDescent="0.55000000000000004">
      <c r="A504">
        <v>2017</v>
      </c>
      <c r="B504" t="s">
        <v>146</v>
      </c>
      <c r="C504" t="s">
        <v>155</v>
      </c>
      <c r="D504" t="s">
        <v>297</v>
      </c>
      <c r="E504">
        <v>95.5</v>
      </c>
      <c r="F504">
        <v>95.5</v>
      </c>
      <c r="G504" t="str" cm="1">
        <f t="array" ref="G504">RemoveSpecial(D504)</f>
        <v xml:space="preserve">Bachelor of Engineering with Honours in Naval Architecture </v>
      </c>
      <c r="H504" t="str">
        <f>VLOOKUP(G504,'course-cluster'!$A$2:$C$137,3, TRUE)</f>
        <v>Engineering</v>
      </c>
      <c r="I504" t="s">
        <v>372</v>
      </c>
    </row>
    <row r="505" spans="1:9" x14ac:dyDescent="0.55000000000000004">
      <c r="A505">
        <v>2017</v>
      </c>
      <c r="B505" t="s">
        <v>146</v>
      </c>
      <c r="C505" t="s">
        <v>155</v>
      </c>
      <c r="D505" t="s">
        <v>298</v>
      </c>
      <c r="E505">
        <v>100</v>
      </c>
      <c r="F505">
        <v>86.7</v>
      </c>
      <c r="G505" t="str" cm="1">
        <f t="array" ref="G505">RemoveSpecial(D505)</f>
        <v xml:space="preserve">Bachelor of Engineering with Honours in Offshore Engineering </v>
      </c>
      <c r="H505" t="str">
        <f>VLOOKUP(G505,'course-cluster'!$A$2:$C$137,3, TRUE)</f>
        <v>Engineering</v>
      </c>
      <c r="I505" t="s">
        <v>372</v>
      </c>
    </row>
    <row r="506" spans="1:9" x14ac:dyDescent="0.55000000000000004">
      <c r="A506">
        <v>2017</v>
      </c>
      <c r="B506" t="s">
        <v>146</v>
      </c>
      <c r="C506" t="s">
        <v>170</v>
      </c>
      <c r="D506" t="s">
        <v>171</v>
      </c>
      <c r="E506">
        <v>81.3</v>
      </c>
      <c r="F506">
        <v>65.599999999999994</v>
      </c>
      <c r="G506" t="str" cm="1">
        <f t="array" ref="G506">RemoveSpecial(D506)</f>
        <v>Bachelor of Engineering with Honours in Aeronautical Engineering</v>
      </c>
      <c r="H506" t="str">
        <f>VLOOKUP(G506,'course-cluster'!$A$2:$C$137,3, TRUE)</f>
        <v>Engineering</v>
      </c>
      <c r="I506" t="s">
        <v>372</v>
      </c>
    </row>
    <row r="507" spans="1:9" x14ac:dyDescent="0.55000000000000004">
      <c r="A507">
        <v>2017</v>
      </c>
      <c r="B507" t="s">
        <v>146</v>
      </c>
      <c r="C507" t="s">
        <v>170</v>
      </c>
      <c r="D507" t="s">
        <v>172</v>
      </c>
      <c r="E507">
        <v>80</v>
      </c>
      <c r="F507">
        <v>52.5</v>
      </c>
      <c r="G507" t="str" cm="1">
        <f t="array" ref="G507">RemoveSpecial(D507)</f>
        <v>Bachelor of Engineering with Honours in Aerospace Systems</v>
      </c>
      <c r="H507" t="str">
        <f>VLOOKUP(G507,'course-cluster'!$A$2:$C$137,3, TRUE)</f>
        <v>Engineering</v>
      </c>
      <c r="I507" t="s">
        <v>372</v>
      </c>
    </row>
    <row r="508" spans="1:9" x14ac:dyDescent="0.55000000000000004">
      <c r="A508">
        <v>2017</v>
      </c>
      <c r="B508" t="s">
        <v>146</v>
      </c>
      <c r="C508" t="s">
        <v>170</v>
      </c>
      <c r="D508" t="s">
        <v>173</v>
      </c>
      <c r="E508">
        <v>96.6</v>
      </c>
      <c r="F508">
        <v>87.9</v>
      </c>
      <c r="G508" t="str" cm="1">
        <f t="array" ref="G508">RemoveSpecial(D508)</f>
        <v>Bachelor of Engineering with Honours in Mechanical Design Engineering</v>
      </c>
      <c r="H508" t="str">
        <f>VLOOKUP(G508,'course-cluster'!$A$2:$C$137,3, TRUE)</f>
        <v>Engineering</v>
      </c>
      <c r="I508" t="s">
        <v>372</v>
      </c>
    </row>
    <row r="509" spans="1:9" x14ac:dyDescent="0.55000000000000004">
      <c r="A509">
        <v>2017</v>
      </c>
      <c r="B509" t="s">
        <v>146</v>
      </c>
      <c r="C509" t="s">
        <v>170</v>
      </c>
      <c r="D509" t="s">
        <v>174</v>
      </c>
      <c r="E509">
        <v>94.6</v>
      </c>
      <c r="F509">
        <v>86.5</v>
      </c>
      <c r="G509" t="str" cm="1">
        <f t="array" ref="G509">RemoveSpecial(D509)</f>
        <v>Bachelor of Engineering with Honours in Mechatronics</v>
      </c>
      <c r="H509" t="str">
        <f>VLOOKUP(G509,'course-cluster'!$A$2:$C$137,3, TRUE)</f>
        <v>Engineering</v>
      </c>
      <c r="I509" t="s">
        <v>372</v>
      </c>
    </row>
    <row r="510" spans="1:9" x14ac:dyDescent="0.55000000000000004">
      <c r="A510">
        <v>2017</v>
      </c>
      <c r="B510" t="s">
        <v>207</v>
      </c>
      <c r="C510" t="s">
        <v>42</v>
      </c>
      <c r="D510" t="s">
        <v>210</v>
      </c>
      <c r="E510">
        <v>100</v>
      </c>
      <c r="F510">
        <v>100</v>
      </c>
      <c r="G510" t="str" cm="1">
        <f t="array" ref="G510">RemoveSpecial(D510)</f>
        <v>Bachelor of Engineering (Information Systems Technology and Design)</v>
      </c>
      <c r="H510" t="str">
        <f>VLOOKUP(G510,'course-cluster'!$A$2:$C$137,3, TRUE)</f>
        <v>Engineering</v>
      </c>
      <c r="I510" t="s">
        <v>372</v>
      </c>
    </row>
    <row r="511" spans="1:9" x14ac:dyDescent="0.55000000000000004">
      <c r="A511">
        <v>2017</v>
      </c>
      <c r="B511" t="s">
        <v>207</v>
      </c>
      <c r="C511" t="s">
        <v>42</v>
      </c>
      <c r="D511" t="s">
        <v>209</v>
      </c>
      <c r="E511">
        <v>91.7</v>
      </c>
      <c r="F511">
        <v>85.4</v>
      </c>
      <c r="G511" t="str" cm="1">
        <f t="array" ref="G511">RemoveSpecial(D511)</f>
        <v>Bachelor of Engineering (Engineering Systems and Design)</v>
      </c>
      <c r="H511" t="str">
        <f>VLOOKUP(G511,'course-cluster'!$A$2:$C$137,3, TRUE)</f>
        <v>Engineering</v>
      </c>
      <c r="I511" t="s">
        <v>372</v>
      </c>
    </row>
    <row r="512" spans="1:9" x14ac:dyDescent="0.55000000000000004">
      <c r="A512">
        <v>2018</v>
      </c>
      <c r="B512" t="s">
        <v>53</v>
      </c>
      <c r="C512" t="s">
        <v>77</v>
      </c>
      <c r="D512" t="s">
        <v>319</v>
      </c>
      <c r="E512" t="s">
        <v>42</v>
      </c>
      <c r="F512" t="s">
        <v>42</v>
      </c>
      <c r="G512" t="str" cm="1">
        <f t="array" ref="G512">RemoveSpecial(D512)</f>
        <v xml:space="preserve">Bachelor of Engineering (Engineering Science) </v>
      </c>
      <c r="H512" t="str">
        <f>VLOOKUP(G512,'course-cluster'!$A$2:$C$137,3, TRUE)</f>
        <v>Engineering</v>
      </c>
      <c r="I512" t="s">
        <v>372</v>
      </c>
    </row>
    <row r="513" spans="1:9" x14ac:dyDescent="0.55000000000000004">
      <c r="A513">
        <v>2018</v>
      </c>
      <c r="B513" t="s">
        <v>53</v>
      </c>
      <c r="C513" t="s">
        <v>77</v>
      </c>
      <c r="D513" t="s">
        <v>84</v>
      </c>
      <c r="E513">
        <v>88.9</v>
      </c>
      <c r="F513">
        <v>74.599999999999994</v>
      </c>
      <c r="G513" t="str" cm="1">
        <f t="array" ref="G513">RemoveSpecial(D513)</f>
        <v>Bachelor of Engineering (Environmental Engineering)</v>
      </c>
      <c r="H513" t="str">
        <f>VLOOKUP(G513,'course-cluster'!$A$2:$C$137,3, TRUE)</f>
        <v>Engineering</v>
      </c>
      <c r="I513" t="s">
        <v>372</v>
      </c>
    </row>
    <row r="514" spans="1:9" x14ac:dyDescent="0.55000000000000004">
      <c r="A514">
        <v>2018</v>
      </c>
      <c r="B514" t="s">
        <v>53</v>
      </c>
      <c r="C514" t="s">
        <v>77</v>
      </c>
      <c r="D514" t="s">
        <v>85</v>
      </c>
      <c r="E514">
        <v>91.5</v>
      </c>
      <c r="F514">
        <v>87.8</v>
      </c>
      <c r="G514" t="str" cm="1">
        <f t="array" ref="G514">RemoveSpecial(D514)</f>
        <v>Bachelor of Engineering (Industrial and Systems Engineering)</v>
      </c>
      <c r="H514" t="str">
        <f>VLOOKUP(G514,'course-cluster'!$A$2:$C$137,3, TRUE)</f>
        <v>Engineering</v>
      </c>
      <c r="I514" t="s">
        <v>372</v>
      </c>
    </row>
    <row r="515" spans="1:9" x14ac:dyDescent="0.55000000000000004">
      <c r="A515">
        <v>2018</v>
      </c>
      <c r="B515" t="s">
        <v>53</v>
      </c>
      <c r="C515" t="s">
        <v>77</v>
      </c>
      <c r="D515" t="s">
        <v>86</v>
      </c>
      <c r="E515">
        <v>88.6</v>
      </c>
      <c r="F515">
        <v>86.4</v>
      </c>
      <c r="G515" t="str" cm="1">
        <f t="array" ref="G515">RemoveSpecial(D515)</f>
        <v>Bachelor of Engineering (Materials Science and Engineering)</v>
      </c>
      <c r="H515" t="str">
        <f>VLOOKUP(G515,'course-cluster'!$A$2:$C$137,3, TRUE)</f>
        <v>Engineering</v>
      </c>
      <c r="I515" t="s">
        <v>372</v>
      </c>
    </row>
    <row r="516" spans="1:9" x14ac:dyDescent="0.55000000000000004">
      <c r="A516">
        <v>2018</v>
      </c>
      <c r="B516" t="s">
        <v>53</v>
      </c>
      <c r="C516" t="s">
        <v>77</v>
      </c>
      <c r="D516" t="s">
        <v>87</v>
      </c>
      <c r="E516">
        <v>92.8</v>
      </c>
      <c r="F516">
        <v>86.9</v>
      </c>
      <c r="G516" t="str" cm="1">
        <f t="array" ref="G516">RemoveSpecial(D516)</f>
        <v>Bachelor of Engineering (Mechanical Engineering)</v>
      </c>
      <c r="H516" t="str">
        <f>VLOOKUP(G516,'course-cluster'!$A$2:$C$137,3, TRUE)</f>
        <v>Engineering</v>
      </c>
      <c r="I516" t="s">
        <v>372</v>
      </c>
    </row>
    <row r="517" spans="1:9" x14ac:dyDescent="0.55000000000000004">
      <c r="A517">
        <v>2018</v>
      </c>
      <c r="B517" t="s">
        <v>53</v>
      </c>
      <c r="C517" t="s">
        <v>325</v>
      </c>
      <c r="D517" t="s">
        <v>195</v>
      </c>
      <c r="E517">
        <v>84.2</v>
      </c>
      <c r="F517">
        <v>55.3</v>
      </c>
      <c r="G517" t="str" cm="1">
        <f t="array" ref="G517">RemoveSpecial(D517)</f>
        <v>Bachelor of Environmental Studies</v>
      </c>
      <c r="H517" t="str">
        <f>VLOOKUP(G517,'course-cluster'!$A$2:$C$137,3, TRUE)</f>
        <v>Engineering</v>
      </c>
      <c r="I517" t="s">
        <v>372</v>
      </c>
    </row>
    <row r="518" spans="1:9" x14ac:dyDescent="0.55000000000000004">
      <c r="A518">
        <v>2018</v>
      </c>
      <c r="B518" t="s">
        <v>146</v>
      </c>
      <c r="C518" t="s">
        <v>155</v>
      </c>
      <c r="D518" t="s">
        <v>156</v>
      </c>
      <c r="E518">
        <v>84.6</v>
      </c>
      <c r="F518">
        <v>76.900000000000006</v>
      </c>
      <c r="G518" t="str" cm="1">
        <f t="array" ref="G518">RemoveSpecial(D518)</f>
        <v>Bachelor of Engineering with Honours in Chemical Engineering</v>
      </c>
      <c r="H518" t="str">
        <f>VLOOKUP(G518,'course-cluster'!$A$2:$C$137,3, TRUE)</f>
        <v>Engineering</v>
      </c>
      <c r="I518" t="s">
        <v>372</v>
      </c>
    </row>
    <row r="519" spans="1:9" x14ac:dyDescent="0.55000000000000004">
      <c r="A519">
        <v>2018</v>
      </c>
      <c r="B519" t="s">
        <v>146</v>
      </c>
      <c r="C519" t="s">
        <v>155</v>
      </c>
      <c r="D519" t="s">
        <v>214</v>
      </c>
      <c r="E519">
        <v>94.5</v>
      </c>
      <c r="F519">
        <v>81.8</v>
      </c>
      <c r="G519" t="str" cm="1">
        <f t="array" ref="G519">RemoveSpecial(D519)</f>
        <v>Bachelor of Engineering with Honours in Electrical Power Engineering</v>
      </c>
      <c r="H519" t="str">
        <f>VLOOKUP(G519,'course-cluster'!$A$2:$C$137,3, TRUE)</f>
        <v>Engineering</v>
      </c>
      <c r="I519" t="s">
        <v>372</v>
      </c>
    </row>
    <row r="520" spans="1:9" x14ac:dyDescent="0.55000000000000004">
      <c r="A520">
        <v>2018</v>
      </c>
      <c r="B520" t="s">
        <v>146</v>
      </c>
      <c r="C520" t="s">
        <v>155</v>
      </c>
      <c r="D520" t="s">
        <v>157</v>
      </c>
      <c r="E520">
        <v>97.1</v>
      </c>
      <c r="F520">
        <v>94.3</v>
      </c>
      <c r="G520" t="str" cm="1">
        <f t="array" ref="G520">RemoveSpecial(D520)</f>
        <v>Bachelor of Engineering with Honours in Marine Engineering</v>
      </c>
      <c r="H520" t="str">
        <f>VLOOKUP(G520,'course-cluster'!$A$2:$C$137,3, TRUE)</f>
        <v>Engineering</v>
      </c>
      <c r="I520" t="s">
        <v>372</v>
      </c>
    </row>
    <row r="521" spans="1:9" x14ac:dyDescent="0.55000000000000004">
      <c r="A521">
        <v>2018</v>
      </c>
      <c r="B521" t="s">
        <v>146</v>
      </c>
      <c r="C521" t="s">
        <v>155</v>
      </c>
      <c r="D521" t="s">
        <v>328</v>
      </c>
      <c r="E521">
        <v>93.5</v>
      </c>
      <c r="F521">
        <v>82.3</v>
      </c>
      <c r="G521" t="str" cm="1">
        <f t="array" ref="G521">RemoveSpecial(D521)</f>
        <v>Bachelor of Engineering with Honours in Mechanical Design and Manufacturing Engineering</v>
      </c>
      <c r="H521" t="str">
        <f>VLOOKUP(G521,'course-cluster'!$A$2:$C$137,3, TRUE)</f>
        <v>Engineering</v>
      </c>
      <c r="I521" t="s">
        <v>372</v>
      </c>
    </row>
    <row r="522" spans="1:9" x14ac:dyDescent="0.55000000000000004">
      <c r="A522">
        <v>2018</v>
      </c>
      <c r="B522" t="s">
        <v>146</v>
      </c>
      <c r="C522" t="s">
        <v>155</v>
      </c>
      <c r="D522" t="s">
        <v>297</v>
      </c>
      <c r="E522">
        <v>100</v>
      </c>
      <c r="F522">
        <v>100</v>
      </c>
      <c r="G522" t="str" cm="1">
        <f t="array" ref="G522">RemoveSpecial(D522)</f>
        <v xml:space="preserve">Bachelor of Engineering with Honours in Naval Architecture </v>
      </c>
      <c r="H522" t="str">
        <f>VLOOKUP(G522,'course-cluster'!$A$2:$C$137,3, TRUE)</f>
        <v>Engineering</v>
      </c>
      <c r="I522" t="s">
        <v>372</v>
      </c>
    </row>
    <row r="523" spans="1:9" x14ac:dyDescent="0.55000000000000004">
      <c r="A523">
        <v>2018</v>
      </c>
      <c r="B523" t="s">
        <v>146</v>
      </c>
      <c r="C523" t="s">
        <v>155</v>
      </c>
      <c r="D523" t="s">
        <v>298</v>
      </c>
      <c r="E523">
        <v>92.3</v>
      </c>
      <c r="F523">
        <v>84.6</v>
      </c>
      <c r="G523" t="str" cm="1">
        <f t="array" ref="G523">RemoveSpecial(D523)</f>
        <v xml:space="preserve">Bachelor of Engineering with Honours in Offshore Engineering </v>
      </c>
      <c r="H523" t="str">
        <f>VLOOKUP(G523,'course-cluster'!$A$2:$C$137,3, TRUE)</f>
        <v>Engineering</v>
      </c>
      <c r="I523" t="s">
        <v>372</v>
      </c>
    </row>
    <row r="524" spans="1:9" x14ac:dyDescent="0.55000000000000004">
      <c r="A524">
        <v>2018</v>
      </c>
      <c r="B524" t="s">
        <v>146</v>
      </c>
      <c r="C524" t="s">
        <v>330</v>
      </c>
      <c r="D524" t="s">
        <v>331</v>
      </c>
      <c r="E524">
        <v>100</v>
      </c>
      <c r="F524">
        <v>100</v>
      </c>
      <c r="G524" t="str" cm="1">
        <f t="array" ref="G524">RemoveSpecial(D524)</f>
        <v xml:space="preserve">Bachelor of Engineering with Honours in Information  Communications Technology (Information Security) </v>
      </c>
      <c r="H524" t="str">
        <f>VLOOKUP(G524,'course-cluster'!$A$2:$C$137,3, TRUE)</f>
        <v>Engineering</v>
      </c>
      <c r="I524" t="s">
        <v>372</v>
      </c>
    </row>
    <row r="525" spans="1:9" x14ac:dyDescent="0.55000000000000004">
      <c r="A525">
        <v>2018</v>
      </c>
      <c r="B525" t="s">
        <v>146</v>
      </c>
      <c r="C525" t="s">
        <v>330</v>
      </c>
      <c r="D525" t="s">
        <v>332</v>
      </c>
      <c r="E525">
        <v>95.7</v>
      </c>
      <c r="F525">
        <v>95.7</v>
      </c>
      <c r="G525" t="str" cm="1">
        <f t="array" ref="G525">RemoveSpecial(D525)</f>
        <v>Bachelor of Engineering with Honours in Information  Communications Technology (Software Engineering)</v>
      </c>
      <c r="H525" t="str">
        <f>VLOOKUP(G525,'course-cluster'!$A$2:$C$137,3, TRUE)</f>
        <v>Engineering</v>
      </c>
      <c r="I525" t="s">
        <v>372</v>
      </c>
    </row>
    <row r="526" spans="1:9" x14ac:dyDescent="0.55000000000000004">
      <c r="A526">
        <v>2018</v>
      </c>
      <c r="B526" t="s">
        <v>146</v>
      </c>
      <c r="C526" t="s">
        <v>330</v>
      </c>
      <c r="D526" t="s">
        <v>333</v>
      </c>
      <c r="E526">
        <v>98.3</v>
      </c>
      <c r="F526">
        <v>96.6</v>
      </c>
      <c r="G526" t="str" cm="1">
        <f t="array" ref="G526">RemoveSpecial(D526)</f>
        <v>Bachelor of Engineering with Honours in Sustainable Infrastructure Engineering (Land)</v>
      </c>
      <c r="H526" t="str">
        <f>VLOOKUP(G526,'course-cluster'!$A$2:$C$137,3, TRUE)</f>
        <v>Engineering</v>
      </c>
      <c r="I526" t="s">
        <v>372</v>
      </c>
    </row>
    <row r="527" spans="1:9" x14ac:dyDescent="0.55000000000000004">
      <c r="A527">
        <v>2018</v>
      </c>
      <c r="B527" t="s">
        <v>146</v>
      </c>
      <c r="C527" t="s">
        <v>170</v>
      </c>
      <c r="D527" t="s">
        <v>171</v>
      </c>
      <c r="E527">
        <v>78</v>
      </c>
      <c r="F527">
        <v>70.7</v>
      </c>
      <c r="G527" t="str" cm="1">
        <f t="array" ref="G527">RemoveSpecial(D527)</f>
        <v>Bachelor of Engineering with Honours in Aeronautical Engineering</v>
      </c>
      <c r="H527" t="str">
        <f>VLOOKUP(G527,'course-cluster'!$A$2:$C$137,3, TRUE)</f>
        <v>Engineering</v>
      </c>
      <c r="I527" t="s">
        <v>372</v>
      </c>
    </row>
    <row r="528" spans="1:9" x14ac:dyDescent="0.55000000000000004">
      <c r="A528">
        <v>2018</v>
      </c>
      <c r="B528" t="s">
        <v>146</v>
      </c>
      <c r="C528" t="s">
        <v>170</v>
      </c>
      <c r="D528" t="s">
        <v>172</v>
      </c>
      <c r="E528">
        <v>82.4</v>
      </c>
      <c r="F528">
        <v>61.8</v>
      </c>
      <c r="G528" t="str" cm="1">
        <f t="array" ref="G528">RemoveSpecial(D528)</f>
        <v>Bachelor of Engineering with Honours in Aerospace Systems</v>
      </c>
      <c r="H528" t="str">
        <f>VLOOKUP(G528,'course-cluster'!$A$2:$C$137,3, TRUE)</f>
        <v>Engineering</v>
      </c>
      <c r="I528" t="s">
        <v>372</v>
      </c>
    </row>
    <row r="529" spans="1:9" x14ac:dyDescent="0.55000000000000004">
      <c r="A529">
        <v>2018</v>
      </c>
      <c r="B529" t="s">
        <v>146</v>
      </c>
      <c r="C529" t="s">
        <v>170</v>
      </c>
      <c r="D529" t="s">
        <v>173</v>
      </c>
      <c r="E529">
        <v>94.3</v>
      </c>
      <c r="F529">
        <v>90.6</v>
      </c>
      <c r="G529" t="str" cm="1">
        <f t="array" ref="G529">RemoveSpecial(D529)</f>
        <v>Bachelor of Engineering with Honours in Mechanical Design Engineering</v>
      </c>
      <c r="H529" t="str">
        <f>VLOOKUP(G529,'course-cluster'!$A$2:$C$137,3, TRUE)</f>
        <v>Engineering</v>
      </c>
      <c r="I529" t="s">
        <v>372</v>
      </c>
    </row>
    <row r="530" spans="1:9" x14ac:dyDescent="0.55000000000000004">
      <c r="A530">
        <v>2018</v>
      </c>
      <c r="B530" t="s">
        <v>146</v>
      </c>
      <c r="C530" t="s">
        <v>170</v>
      </c>
      <c r="D530" t="s">
        <v>174</v>
      </c>
      <c r="E530">
        <v>93.7</v>
      </c>
      <c r="F530">
        <v>87.3</v>
      </c>
      <c r="G530" t="str" cm="1">
        <f t="array" ref="G530">RemoveSpecial(D530)</f>
        <v>Bachelor of Engineering with Honours in Mechatronics</v>
      </c>
      <c r="H530" t="str">
        <f>VLOOKUP(G530,'course-cluster'!$A$2:$C$137,3, TRUE)</f>
        <v>Engineering</v>
      </c>
      <c r="I530" t="s">
        <v>372</v>
      </c>
    </row>
    <row r="531" spans="1:9" x14ac:dyDescent="0.55000000000000004">
      <c r="A531">
        <v>2013</v>
      </c>
      <c r="B531" t="s">
        <v>53</v>
      </c>
      <c r="C531" t="s">
        <v>77</v>
      </c>
      <c r="D531" t="s">
        <v>83</v>
      </c>
      <c r="E531">
        <v>86.2</v>
      </c>
      <c r="F531">
        <v>75.900000000000006</v>
      </c>
      <c r="G531" t="str" cm="1">
        <f t="array" ref="G531">RemoveSpecial(D531)</f>
        <v>Bachelor of Engineering (Engineering Science)</v>
      </c>
      <c r="H531" t="str">
        <f>VLOOKUP(G531,'course-cluster'!$A$2:$C$137,3, TRUE)</f>
        <v>Engineering</v>
      </c>
      <c r="I531" t="s">
        <v>372</v>
      </c>
    </row>
    <row r="532" spans="1:9" x14ac:dyDescent="0.55000000000000004">
      <c r="A532">
        <v>2013</v>
      </c>
      <c r="B532" t="s">
        <v>53</v>
      </c>
      <c r="C532" t="s">
        <v>77</v>
      </c>
      <c r="D532" t="s">
        <v>84</v>
      </c>
      <c r="E532">
        <v>93.8</v>
      </c>
      <c r="F532">
        <v>87.5</v>
      </c>
      <c r="G532" t="str" cm="1">
        <f t="array" ref="G532">RemoveSpecial(D532)</f>
        <v>Bachelor of Engineering (Environmental Engineering)</v>
      </c>
      <c r="H532" t="str">
        <f>VLOOKUP(G532,'course-cluster'!$A$2:$C$137,3, TRUE)</f>
        <v>Engineering</v>
      </c>
      <c r="I532" t="s">
        <v>372</v>
      </c>
    </row>
    <row r="533" spans="1:9" x14ac:dyDescent="0.55000000000000004">
      <c r="A533">
        <v>2013</v>
      </c>
      <c r="B533" t="s">
        <v>53</v>
      </c>
      <c r="C533" t="s">
        <v>77</v>
      </c>
      <c r="D533" t="s">
        <v>85</v>
      </c>
      <c r="E533">
        <v>93.9</v>
      </c>
      <c r="F533">
        <v>92.4</v>
      </c>
      <c r="G533" t="str" cm="1">
        <f t="array" ref="G533">RemoveSpecial(D533)</f>
        <v>Bachelor of Engineering (Industrial and Systems Engineering)</v>
      </c>
      <c r="H533" t="str">
        <f>VLOOKUP(G533,'course-cluster'!$A$2:$C$137,3, TRUE)</f>
        <v>Engineering</v>
      </c>
      <c r="I533" t="s">
        <v>372</v>
      </c>
    </row>
    <row r="534" spans="1:9" x14ac:dyDescent="0.55000000000000004">
      <c r="A534">
        <v>2013</v>
      </c>
      <c r="B534" t="s">
        <v>53</v>
      </c>
      <c r="C534" t="s">
        <v>77</v>
      </c>
      <c r="D534" t="s">
        <v>86</v>
      </c>
      <c r="E534">
        <v>90.9</v>
      </c>
      <c r="F534">
        <v>87.9</v>
      </c>
      <c r="G534" t="str" cm="1">
        <f t="array" ref="G534">RemoveSpecial(D534)</f>
        <v>Bachelor of Engineering (Materials Science and Engineering)</v>
      </c>
      <c r="H534" t="str">
        <f>VLOOKUP(G534,'course-cluster'!$A$2:$C$137,3, TRUE)</f>
        <v>Engineering</v>
      </c>
      <c r="I534" t="s">
        <v>372</v>
      </c>
    </row>
    <row r="535" spans="1:9" x14ac:dyDescent="0.55000000000000004">
      <c r="A535">
        <v>2013</v>
      </c>
      <c r="B535" t="s">
        <v>53</v>
      </c>
      <c r="C535" t="s">
        <v>77</v>
      </c>
      <c r="D535" t="s">
        <v>87</v>
      </c>
      <c r="E535">
        <v>89.1</v>
      </c>
      <c r="F535">
        <v>87.2</v>
      </c>
      <c r="G535" t="str" cm="1">
        <f t="array" ref="G535">RemoveSpecial(D535)</f>
        <v>Bachelor of Engineering (Mechanical Engineering)</v>
      </c>
      <c r="H535" t="str">
        <f>VLOOKUP(G535,'course-cluster'!$A$2:$C$137,3, TRUE)</f>
        <v>Engineering</v>
      </c>
      <c r="I535" t="s">
        <v>372</v>
      </c>
    </row>
    <row r="536" spans="1:9" x14ac:dyDescent="0.55000000000000004">
      <c r="A536">
        <v>2013</v>
      </c>
      <c r="B536" t="s">
        <v>53</v>
      </c>
      <c r="C536" t="s">
        <v>54</v>
      </c>
      <c r="D536" t="s">
        <v>55</v>
      </c>
      <c r="E536">
        <v>84.8</v>
      </c>
      <c r="F536">
        <v>70.099999999999994</v>
      </c>
      <c r="G536" t="str" cm="1">
        <f t="array" ref="G536">RemoveSpecial(D536)</f>
        <v>Bachelor of Arts</v>
      </c>
      <c r="H536" t="str">
        <f>VLOOKUP(G536,'course-cluster'!$A$2:$C$137,3, TRUE)</f>
        <v>Business</v>
      </c>
      <c r="I536" t="s">
        <v>219</v>
      </c>
    </row>
    <row r="537" spans="1:9" x14ac:dyDescent="0.55000000000000004">
      <c r="A537">
        <v>2013</v>
      </c>
      <c r="B537" t="s">
        <v>53</v>
      </c>
      <c r="C537" t="s">
        <v>54</v>
      </c>
      <c r="D537" t="s">
        <v>56</v>
      </c>
      <c r="E537">
        <v>86.6</v>
      </c>
      <c r="F537">
        <v>74.599999999999994</v>
      </c>
      <c r="G537" t="str" cm="1">
        <f t="array" ref="G537">RemoveSpecial(D537)</f>
        <v>Bachelor of Arts (Hons)</v>
      </c>
      <c r="H537" t="str">
        <f>VLOOKUP(G537,'course-cluster'!$A$2:$C$137,3, TRUE)</f>
        <v>Business</v>
      </c>
      <c r="I537" t="s">
        <v>219</v>
      </c>
    </row>
    <row r="538" spans="1:9" x14ac:dyDescent="0.55000000000000004">
      <c r="A538">
        <v>2013</v>
      </c>
      <c r="B538" t="s">
        <v>53</v>
      </c>
      <c r="C538" t="s">
        <v>58</v>
      </c>
      <c r="D538" t="s">
        <v>59</v>
      </c>
      <c r="E538">
        <v>88.7</v>
      </c>
      <c r="F538">
        <v>81.7</v>
      </c>
      <c r="G538" t="str" cm="1">
        <f t="array" ref="G538">RemoveSpecial(D538)</f>
        <v>Bachelor of Business Administration</v>
      </c>
      <c r="H538" t="str">
        <f>VLOOKUP(G538,'course-cluster'!$A$2:$C$137,3, TRUE)</f>
        <v>Business</v>
      </c>
      <c r="I538" t="s">
        <v>219</v>
      </c>
    </row>
    <row r="539" spans="1:9" x14ac:dyDescent="0.55000000000000004">
      <c r="A539">
        <v>2013</v>
      </c>
      <c r="B539" t="s">
        <v>53</v>
      </c>
      <c r="C539" t="s">
        <v>58</v>
      </c>
      <c r="D539" t="s">
        <v>60</v>
      </c>
      <c r="E539">
        <v>94.6</v>
      </c>
      <c r="F539">
        <v>90.3</v>
      </c>
      <c r="G539" t="str" cm="1">
        <f t="array" ref="G539">RemoveSpecial(D539)</f>
        <v>Bachelor of Business Administration (Hons)</v>
      </c>
      <c r="H539" t="str">
        <f>VLOOKUP(G539,'course-cluster'!$A$2:$C$137,3, TRUE)</f>
        <v>Business</v>
      </c>
      <c r="I539" t="s">
        <v>219</v>
      </c>
    </row>
    <row r="540" spans="1:9" x14ac:dyDescent="0.55000000000000004">
      <c r="A540">
        <v>2013</v>
      </c>
      <c r="B540" t="s">
        <v>53</v>
      </c>
      <c r="C540" t="s">
        <v>58</v>
      </c>
      <c r="D540" t="s">
        <v>61</v>
      </c>
      <c r="E540">
        <v>93.3</v>
      </c>
      <c r="F540">
        <v>88.9</v>
      </c>
      <c r="G540" t="str" cm="1">
        <f t="array" ref="G540">RemoveSpecial(D540)</f>
        <v>Bachelor of Business Administration (Accountancy)</v>
      </c>
      <c r="H540" t="str">
        <f>VLOOKUP(G540,'course-cluster'!$A$2:$C$137,3, TRUE)</f>
        <v>Business</v>
      </c>
      <c r="I540" t="s">
        <v>219</v>
      </c>
    </row>
    <row r="541" spans="1:9" x14ac:dyDescent="0.55000000000000004">
      <c r="A541">
        <v>2013</v>
      </c>
      <c r="B541" t="s">
        <v>53</v>
      </c>
      <c r="C541" t="s">
        <v>58</v>
      </c>
      <c r="D541" t="s">
        <v>62</v>
      </c>
      <c r="E541">
        <v>97.2</v>
      </c>
      <c r="F541">
        <v>94.4</v>
      </c>
      <c r="G541" t="str" cm="1">
        <f t="array" ref="G541">RemoveSpecial(D541)</f>
        <v>Bachelor of Business Administration (Accountancy) (Hons)</v>
      </c>
      <c r="H541" t="str">
        <f>VLOOKUP(G541,'course-cluster'!$A$2:$C$137,3, TRUE)</f>
        <v>Business</v>
      </c>
      <c r="I541" t="s">
        <v>219</v>
      </c>
    </row>
    <row r="542" spans="1:9" x14ac:dyDescent="0.55000000000000004">
      <c r="A542">
        <v>2013</v>
      </c>
      <c r="B542" t="s">
        <v>53</v>
      </c>
      <c r="C542" t="s">
        <v>63</v>
      </c>
      <c r="D542" t="s">
        <v>64</v>
      </c>
      <c r="E542">
        <v>88.9</v>
      </c>
      <c r="F542">
        <v>77.8</v>
      </c>
      <c r="G542" t="str" cm="1">
        <f t="array" ref="G542">RemoveSpecial(D542)</f>
        <v>Bachelor of Computing (Communications and Media)</v>
      </c>
      <c r="H542" t="str">
        <f>VLOOKUP(G542,'course-cluster'!$A$2:$C$137,3, TRUE)</f>
        <v>Business</v>
      </c>
      <c r="I542" t="s">
        <v>219</v>
      </c>
    </row>
    <row r="543" spans="1:9" x14ac:dyDescent="0.55000000000000004">
      <c r="A543">
        <v>2013</v>
      </c>
      <c r="B543" t="s">
        <v>53</v>
      </c>
      <c r="C543" t="s">
        <v>63</v>
      </c>
      <c r="D543" t="s">
        <v>65</v>
      </c>
      <c r="E543" t="s">
        <v>42</v>
      </c>
      <c r="F543" t="s">
        <v>42</v>
      </c>
      <c r="G543" t="str" cm="1">
        <f t="array" ref="G543">RemoveSpecial(D543)</f>
        <v xml:space="preserve">Bachelor of Computing (Computational Biology) </v>
      </c>
      <c r="H543" t="str">
        <f>VLOOKUP(G543,'course-cluster'!$A$2:$C$137,3, TRUE)</f>
        <v>Business</v>
      </c>
      <c r="I543" t="s">
        <v>219</v>
      </c>
    </row>
    <row r="544" spans="1:9" x14ac:dyDescent="0.55000000000000004">
      <c r="A544">
        <v>2013</v>
      </c>
      <c r="B544" t="s">
        <v>53</v>
      </c>
      <c r="C544" t="s">
        <v>63</v>
      </c>
      <c r="D544" t="s">
        <v>66</v>
      </c>
      <c r="E544" t="s">
        <v>42</v>
      </c>
      <c r="F544" t="s">
        <v>42</v>
      </c>
      <c r="G544" t="str" cm="1">
        <f t="array" ref="G544">RemoveSpecial(D544)</f>
        <v xml:space="preserve">Bachelor of Computing (Computer Engineering) </v>
      </c>
      <c r="H544" t="str">
        <f>VLOOKUP(G544,'course-cluster'!$A$2:$C$137,3, TRUE)</f>
        <v>Business</v>
      </c>
      <c r="I544" t="s">
        <v>219</v>
      </c>
    </row>
    <row r="545" spans="1:9" x14ac:dyDescent="0.55000000000000004">
      <c r="A545">
        <v>2013</v>
      </c>
      <c r="B545" t="s">
        <v>53</v>
      </c>
      <c r="C545" t="s">
        <v>63</v>
      </c>
      <c r="D545" t="s">
        <v>67</v>
      </c>
      <c r="E545">
        <v>92.4</v>
      </c>
      <c r="F545">
        <v>83.3</v>
      </c>
      <c r="G545" t="str" cm="1">
        <f t="array" ref="G545">RemoveSpecial(D545)</f>
        <v>Bachelor of Computing (Computer Science)</v>
      </c>
      <c r="H545" t="str">
        <f>VLOOKUP(G545,'course-cluster'!$A$2:$C$137,3, TRUE)</f>
        <v>Business</v>
      </c>
      <c r="I545" t="s">
        <v>219</v>
      </c>
    </row>
    <row r="546" spans="1:9" x14ac:dyDescent="0.55000000000000004">
      <c r="A546">
        <v>2013</v>
      </c>
      <c r="B546" t="s">
        <v>53</v>
      </c>
      <c r="C546" t="s">
        <v>77</v>
      </c>
      <c r="D546" t="s">
        <v>78</v>
      </c>
      <c r="E546">
        <v>74</v>
      </c>
      <c r="F546">
        <v>60</v>
      </c>
      <c r="G546" t="str" cm="1">
        <f t="array" ref="G546">RemoveSpecial(D546)</f>
        <v>Bachelor of Engineering (Bioengineering)</v>
      </c>
      <c r="H546" t="str">
        <f>VLOOKUP(G546,'course-cluster'!$A$2:$C$137,3, TRUE)</f>
        <v>Business</v>
      </c>
      <c r="I546" t="s">
        <v>219</v>
      </c>
    </row>
    <row r="547" spans="1:9" x14ac:dyDescent="0.55000000000000004">
      <c r="A547">
        <v>2013</v>
      </c>
      <c r="B547" t="s">
        <v>53</v>
      </c>
      <c r="C547" t="s">
        <v>96</v>
      </c>
      <c r="D547" t="s">
        <v>97</v>
      </c>
      <c r="E547" t="s">
        <v>42</v>
      </c>
      <c r="F547" t="s">
        <v>42</v>
      </c>
      <c r="G547" t="str" cm="1">
        <f t="array" ref="G547">RemoveSpecial(D547)</f>
        <v xml:space="preserve">Bachelor of Applied Science </v>
      </c>
      <c r="H547" t="str">
        <f>VLOOKUP(G547,'course-cluster'!$A$2:$C$137,3, TRUE)</f>
        <v>Business</v>
      </c>
      <c r="I547" t="s">
        <v>219</v>
      </c>
    </row>
    <row r="548" spans="1:9" x14ac:dyDescent="0.55000000000000004">
      <c r="A548">
        <v>2013</v>
      </c>
      <c r="B548" t="s">
        <v>53</v>
      </c>
      <c r="C548" t="s">
        <v>96</v>
      </c>
      <c r="D548" t="s">
        <v>98</v>
      </c>
      <c r="E548">
        <v>97.3</v>
      </c>
      <c r="F548">
        <v>97.3</v>
      </c>
      <c r="G548" t="str" cm="1">
        <f t="array" ref="G548">RemoveSpecial(D548)</f>
        <v>Bachelor of Applied Science (Hons)</v>
      </c>
      <c r="H548" t="str">
        <f>VLOOKUP(G548,'course-cluster'!$A$2:$C$137,3, TRUE)</f>
        <v>Business</v>
      </c>
      <c r="I548" t="s">
        <v>219</v>
      </c>
    </row>
    <row r="549" spans="1:9" x14ac:dyDescent="0.55000000000000004">
      <c r="A549">
        <v>2014</v>
      </c>
      <c r="B549" t="s">
        <v>53</v>
      </c>
      <c r="C549" t="s">
        <v>54</v>
      </c>
      <c r="D549" t="s">
        <v>55</v>
      </c>
      <c r="E549">
        <v>81.900000000000006</v>
      </c>
      <c r="F549">
        <v>65.3</v>
      </c>
      <c r="G549" t="str" cm="1">
        <f t="array" ref="G549">RemoveSpecial(D549)</f>
        <v>Bachelor of Arts</v>
      </c>
      <c r="H549" t="str">
        <f>VLOOKUP(G549,'course-cluster'!$A$2:$C$137,3, TRUE)</f>
        <v>Business</v>
      </c>
      <c r="I549" t="s">
        <v>219</v>
      </c>
    </row>
    <row r="550" spans="1:9" x14ac:dyDescent="0.55000000000000004">
      <c r="A550">
        <v>2014</v>
      </c>
      <c r="B550" t="s">
        <v>53</v>
      </c>
      <c r="C550" t="s">
        <v>54</v>
      </c>
      <c r="D550" t="s">
        <v>56</v>
      </c>
      <c r="E550">
        <v>83.1</v>
      </c>
      <c r="F550">
        <v>76.599999999999994</v>
      </c>
      <c r="G550" t="str" cm="1">
        <f t="array" ref="G550">RemoveSpecial(D550)</f>
        <v>Bachelor of Arts (Hons)</v>
      </c>
      <c r="H550" t="str">
        <f>VLOOKUP(G550,'course-cluster'!$A$2:$C$137,3, TRUE)</f>
        <v>Business</v>
      </c>
      <c r="I550" t="s">
        <v>219</v>
      </c>
    </row>
    <row r="551" spans="1:9" x14ac:dyDescent="0.55000000000000004">
      <c r="A551">
        <v>2014</v>
      </c>
      <c r="B551" t="s">
        <v>53</v>
      </c>
      <c r="C551" t="s">
        <v>58</v>
      </c>
      <c r="D551" t="s">
        <v>59</v>
      </c>
      <c r="E551">
        <v>87.9</v>
      </c>
      <c r="F551">
        <v>83.6</v>
      </c>
      <c r="G551" t="str" cm="1">
        <f t="array" ref="G551">RemoveSpecial(D551)</f>
        <v>Bachelor of Business Administration</v>
      </c>
      <c r="H551" t="str">
        <f>VLOOKUP(G551,'course-cluster'!$A$2:$C$137,3, TRUE)</f>
        <v>Business</v>
      </c>
      <c r="I551" t="s">
        <v>219</v>
      </c>
    </row>
    <row r="552" spans="1:9" x14ac:dyDescent="0.55000000000000004">
      <c r="A552">
        <v>2014</v>
      </c>
      <c r="B552" t="s">
        <v>53</v>
      </c>
      <c r="C552" t="s">
        <v>58</v>
      </c>
      <c r="D552" t="s">
        <v>60</v>
      </c>
      <c r="E552">
        <v>94.4</v>
      </c>
      <c r="F552">
        <v>90.6</v>
      </c>
      <c r="G552" t="str" cm="1">
        <f t="array" ref="G552">RemoveSpecial(D552)</f>
        <v>Bachelor of Business Administration (Hons)</v>
      </c>
      <c r="H552" t="str">
        <f>VLOOKUP(G552,'course-cluster'!$A$2:$C$137,3, TRUE)</f>
        <v>Business</v>
      </c>
      <c r="I552" t="s">
        <v>219</v>
      </c>
    </row>
    <row r="553" spans="1:9" x14ac:dyDescent="0.55000000000000004">
      <c r="A553">
        <v>2014</v>
      </c>
      <c r="B553" t="s">
        <v>53</v>
      </c>
      <c r="C553" t="s">
        <v>58</v>
      </c>
      <c r="D553" t="s">
        <v>61</v>
      </c>
      <c r="E553">
        <v>93.9</v>
      </c>
      <c r="F553">
        <v>89.8</v>
      </c>
      <c r="G553" t="str" cm="1">
        <f t="array" ref="G553">RemoveSpecial(D553)</f>
        <v>Bachelor of Business Administration (Accountancy)</v>
      </c>
      <c r="H553" t="str">
        <f>VLOOKUP(G553,'course-cluster'!$A$2:$C$137,3, TRUE)</f>
        <v>Business</v>
      </c>
      <c r="I553" t="s">
        <v>219</v>
      </c>
    </row>
    <row r="554" spans="1:9" x14ac:dyDescent="0.55000000000000004">
      <c r="A554">
        <v>2014</v>
      </c>
      <c r="B554" t="s">
        <v>53</v>
      </c>
      <c r="C554" t="s">
        <v>58</v>
      </c>
      <c r="D554" t="s">
        <v>62</v>
      </c>
      <c r="E554">
        <v>100</v>
      </c>
      <c r="F554">
        <v>96.3</v>
      </c>
      <c r="G554" t="str" cm="1">
        <f t="array" ref="G554">RemoveSpecial(D554)</f>
        <v>Bachelor of Business Administration (Accountancy) (Hons)</v>
      </c>
      <c r="H554" t="str">
        <f>VLOOKUP(G554,'course-cluster'!$A$2:$C$137,3, TRUE)</f>
        <v>Business</v>
      </c>
      <c r="I554" t="s">
        <v>219</v>
      </c>
    </row>
    <row r="555" spans="1:9" x14ac:dyDescent="0.55000000000000004">
      <c r="A555">
        <v>2014</v>
      </c>
      <c r="B555" t="s">
        <v>53</v>
      </c>
      <c r="C555" t="s">
        <v>63</v>
      </c>
      <c r="D555" t="s">
        <v>64</v>
      </c>
      <c r="E555">
        <v>82.1</v>
      </c>
      <c r="F555">
        <v>82.1</v>
      </c>
      <c r="G555" t="str" cm="1">
        <f t="array" ref="G555">RemoveSpecial(D555)</f>
        <v>Bachelor of Computing (Communications and Media)</v>
      </c>
      <c r="H555" t="str">
        <f>VLOOKUP(G555,'course-cluster'!$A$2:$C$137,3, TRUE)</f>
        <v>Business</v>
      </c>
      <c r="I555" t="s">
        <v>219</v>
      </c>
    </row>
    <row r="556" spans="1:9" x14ac:dyDescent="0.55000000000000004">
      <c r="A556">
        <v>2014</v>
      </c>
      <c r="B556" t="s">
        <v>53</v>
      </c>
      <c r="C556" t="s">
        <v>63</v>
      </c>
      <c r="D556" t="s">
        <v>65</v>
      </c>
      <c r="E556" t="s">
        <v>42</v>
      </c>
      <c r="F556" t="s">
        <v>42</v>
      </c>
      <c r="G556" t="str" cm="1">
        <f t="array" ref="G556">RemoveSpecial(D556)</f>
        <v xml:space="preserve">Bachelor of Computing (Computational Biology) </v>
      </c>
      <c r="H556" t="str">
        <f>VLOOKUP(G556,'course-cluster'!$A$2:$C$137,3, TRUE)</f>
        <v>Business</v>
      </c>
      <c r="I556" t="s">
        <v>219</v>
      </c>
    </row>
    <row r="557" spans="1:9" x14ac:dyDescent="0.55000000000000004">
      <c r="A557">
        <v>2014</v>
      </c>
      <c r="B557" t="s">
        <v>53</v>
      </c>
      <c r="C557" t="s">
        <v>63</v>
      </c>
      <c r="D557" t="s">
        <v>66</v>
      </c>
      <c r="E557" t="s">
        <v>42</v>
      </c>
      <c r="F557" t="s">
        <v>42</v>
      </c>
      <c r="G557" t="str" cm="1">
        <f t="array" ref="G557">RemoveSpecial(D557)</f>
        <v xml:space="preserve">Bachelor of Computing (Computer Engineering) </v>
      </c>
      <c r="H557" t="str">
        <f>VLOOKUP(G557,'course-cluster'!$A$2:$C$137,3, TRUE)</f>
        <v>Business</v>
      </c>
      <c r="I557" t="s">
        <v>219</v>
      </c>
    </row>
    <row r="558" spans="1:9" x14ac:dyDescent="0.55000000000000004">
      <c r="A558">
        <v>2014</v>
      </c>
      <c r="B558" t="s">
        <v>53</v>
      </c>
      <c r="C558" t="s">
        <v>63</v>
      </c>
      <c r="D558" t="s">
        <v>67</v>
      </c>
      <c r="E558">
        <v>90.6</v>
      </c>
      <c r="F558">
        <v>85.9</v>
      </c>
      <c r="G558" t="str" cm="1">
        <f t="array" ref="G558">RemoveSpecial(D558)</f>
        <v>Bachelor of Computing (Computer Science)</v>
      </c>
      <c r="H558" t="str">
        <f>VLOOKUP(G558,'course-cluster'!$A$2:$C$137,3, TRUE)</f>
        <v>Business</v>
      </c>
      <c r="I558" t="s">
        <v>219</v>
      </c>
    </row>
    <row r="559" spans="1:9" x14ac:dyDescent="0.55000000000000004">
      <c r="A559">
        <v>2014</v>
      </c>
      <c r="B559" t="s">
        <v>53</v>
      </c>
      <c r="C559" t="s">
        <v>63</v>
      </c>
      <c r="D559" t="s">
        <v>68</v>
      </c>
      <c r="E559">
        <v>85.7</v>
      </c>
      <c r="F559">
        <v>85.7</v>
      </c>
      <c r="G559" t="str" cm="1">
        <f t="array" ref="G559">RemoveSpecial(D559)</f>
        <v>Bachelor of Computing (Electronic Commerce)</v>
      </c>
      <c r="H559" t="str">
        <f>VLOOKUP(G559,'course-cluster'!$A$2:$C$137,3, TRUE)</f>
        <v>Business</v>
      </c>
      <c r="I559" t="s">
        <v>219</v>
      </c>
    </row>
    <row r="560" spans="1:9" x14ac:dyDescent="0.55000000000000004">
      <c r="A560">
        <v>2014</v>
      </c>
      <c r="B560" t="s">
        <v>53</v>
      </c>
      <c r="C560" t="s">
        <v>63</v>
      </c>
      <c r="D560" t="s">
        <v>69</v>
      </c>
      <c r="E560">
        <v>95.5</v>
      </c>
      <c r="F560">
        <v>92</v>
      </c>
      <c r="G560" t="str" cm="1">
        <f t="array" ref="G560">RemoveSpecial(D560)</f>
        <v>Bachelor of Computing (Information Systems)</v>
      </c>
      <c r="H560" t="str">
        <f>VLOOKUP(G560,'course-cluster'!$A$2:$C$137,3, TRUE)</f>
        <v>Business</v>
      </c>
      <c r="I560" t="s">
        <v>219</v>
      </c>
    </row>
    <row r="561" spans="1:9" x14ac:dyDescent="0.55000000000000004">
      <c r="A561">
        <v>2014</v>
      </c>
      <c r="B561" t="s">
        <v>53</v>
      </c>
      <c r="C561" t="s">
        <v>70</v>
      </c>
      <c r="D561" t="s">
        <v>71</v>
      </c>
      <c r="E561">
        <v>100</v>
      </c>
      <c r="F561">
        <v>100</v>
      </c>
      <c r="G561" t="str" cm="1">
        <f t="array" ref="G561">RemoveSpecial(D561)</f>
        <v>Bachelor of Dental Surgery</v>
      </c>
      <c r="H561" t="str">
        <f>VLOOKUP(G561,'course-cluster'!$A$2:$C$137,3, TRUE)</f>
        <v>Business</v>
      </c>
      <c r="I561" t="s">
        <v>219</v>
      </c>
    </row>
    <row r="562" spans="1:9" x14ac:dyDescent="0.55000000000000004">
      <c r="A562">
        <v>2014</v>
      </c>
      <c r="B562" t="s">
        <v>53</v>
      </c>
      <c r="C562" t="s">
        <v>72</v>
      </c>
      <c r="D562" t="s">
        <v>125</v>
      </c>
      <c r="E562">
        <v>98.4</v>
      </c>
      <c r="F562">
        <v>95.2</v>
      </c>
      <c r="G562" t="str" cm="1">
        <f t="array" ref="G562">RemoveSpecial(D562)</f>
        <v xml:space="preserve">Bachelor of Arts (Architecture) </v>
      </c>
      <c r="H562" t="str">
        <f>VLOOKUP(G562,'course-cluster'!$A$2:$C$137,3, TRUE)</f>
        <v>Business</v>
      </c>
      <c r="I562" t="s">
        <v>219</v>
      </c>
    </row>
    <row r="563" spans="1:9" x14ac:dyDescent="0.55000000000000004">
      <c r="A563">
        <v>2014</v>
      </c>
      <c r="B563" t="s">
        <v>53</v>
      </c>
      <c r="C563" t="s">
        <v>72</v>
      </c>
      <c r="D563" t="s">
        <v>74</v>
      </c>
      <c r="E563">
        <v>77.3</v>
      </c>
      <c r="F563">
        <v>59.1</v>
      </c>
      <c r="G563" t="str" cm="1">
        <f t="array" ref="G563">RemoveSpecial(D563)</f>
        <v>Bachelor of Arts (Industrial Design)</v>
      </c>
      <c r="H563" t="str">
        <f>VLOOKUP(G563,'course-cluster'!$A$2:$C$137,3, TRUE)</f>
        <v>Business</v>
      </c>
      <c r="I563" t="s">
        <v>219</v>
      </c>
    </row>
    <row r="564" spans="1:9" x14ac:dyDescent="0.55000000000000004">
      <c r="A564">
        <v>2014</v>
      </c>
      <c r="B564" t="s">
        <v>53</v>
      </c>
      <c r="C564" t="s">
        <v>77</v>
      </c>
      <c r="D564" t="s">
        <v>126</v>
      </c>
      <c r="E564">
        <v>87.5</v>
      </c>
      <c r="F564">
        <v>77.099999999999994</v>
      </c>
      <c r="G564" t="str" cm="1">
        <f t="array" ref="G564">RemoveSpecial(D564)</f>
        <v xml:space="preserve">Bachelor of Engineering (Biomedical Engineering) </v>
      </c>
      <c r="H564" t="str">
        <f>VLOOKUP(G564,'course-cluster'!$A$2:$C$137,3, TRUE)</f>
        <v>Business</v>
      </c>
      <c r="I564" t="s">
        <v>219</v>
      </c>
    </row>
    <row r="565" spans="1:9" x14ac:dyDescent="0.55000000000000004">
      <c r="A565">
        <v>2014</v>
      </c>
      <c r="B565" t="s">
        <v>53</v>
      </c>
      <c r="C565" t="s">
        <v>77</v>
      </c>
      <c r="D565" t="s">
        <v>79</v>
      </c>
      <c r="E565">
        <v>83.9</v>
      </c>
      <c r="F565">
        <v>76.400000000000006</v>
      </c>
      <c r="G565" t="str" cm="1">
        <f t="array" ref="G565">RemoveSpecial(D565)</f>
        <v>Bachelor of Engineering (Chemical Engineering)</v>
      </c>
      <c r="H565" t="str">
        <f>VLOOKUP(G565,'course-cluster'!$A$2:$C$137,3, TRUE)</f>
        <v>Business</v>
      </c>
      <c r="I565" t="s">
        <v>219</v>
      </c>
    </row>
    <row r="566" spans="1:9" x14ac:dyDescent="0.55000000000000004">
      <c r="A566">
        <v>2014</v>
      </c>
      <c r="B566" t="s">
        <v>53</v>
      </c>
      <c r="C566" t="s">
        <v>77</v>
      </c>
      <c r="D566" t="s">
        <v>80</v>
      </c>
      <c r="E566">
        <v>97.1</v>
      </c>
      <c r="F566">
        <v>97.1</v>
      </c>
      <c r="G566" t="str" cm="1">
        <f t="array" ref="G566">RemoveSpecial(D566)</f>
        <v>Bachelor of Engineering (Civil Engineering)</v>
      </c>
      <c r="H566" t="str">
        <f>VLOOKUP(G566,'course-cluster'!$A$2:$C$137,3, TRUE)</f>
        <v>Business</v>
      </c>
      <c r="I566" t="s">
        <v>219</v>
      </c>
    </row>
    <row r="567" spans="1:9" x14ac:dyDescent="0.55000000000000004">
      <c r="A567">
        <v>2014</v>
      </c>
      <c r="B567" t="s">
        <v>53</v>
      </c>
      <c r="C567" t="s">
        <v>77</v>
      </c>
      <c r="D567" t="s">
        <v>81</v>
      </c>
      <c r="E567">
        <v>95.2</v>
      </c>
      <c r="F567">
        <v>92.4</v>
      </c>
      <c r="G567" t="str" cm="1">
        <f t="array" ref="G567">RemoveSpecial(D567)</f>
        <v>Bachelor of Engineering (Computer Engineering)</v>
      </c>
      <c r="H567" t="str">
        <f>VLOOKUP(G567,'course-cluster'!$A$2:$C$137,3, TRUE)</f>
        <v>Business</v>
      </c>
      <c r="I567" t="s">
        <v>219</v>
      </c>
    </row>
    <row r="568" spans="1:9" x14ac:dyDescent="0.55000000000000004">
      <c r="A568">
        <v>2014</v>
      </c>
      <c r="B568" t="s">
        <v>53</v>
      </c>
      <c r="C568" t="s">
        <v>77</v>
      </c>
      <c r="D568" t="s">
        <v>82</v>
      </c>
      <c r="E568">
        <v>90.6</v>
      </c>
      <c r="F568">
        <v>88.1</v>
      </c>
      <c r="G568" t="str" cm="1">
        <f t="array" ref="G568">RemoveSpecial(D568)</f>
        <v>Bachelor of Engineering (Electrical Engineering)</v>
      </c>
      <c r="H568" t="str">
        <f>VLOOKUP(G568,'course-cluster'!$A$2:$C$137,3, TRUE)</f>
        <v>Business</v>
      </c>
      <c r="I568" t="s">
        <v>219</v>
      </c>
    </row>
    <row r="569" spans="1:9" x14ac:dyDescent="0.55000000000000004">
      <c r="A569">
        <v>2014</v>
      </c>
      <c r="B569" t="s">
        <v>53</v>
      </c>
      <c r="C569" t="s">
        <v>96</v>
      </c>
      <c r="D569" t="s">
        <v>97</v>
      </c>
      <c r="E569" t="s">
        <v>42</v>
      </c>
      <c r="F569" t="s">
        <v>42</v>
      </c>
      <c r="G569" t="str" cm="1">
        <f t="array" ref="G569">RemoveSpecial(D569)</f>
        <v xml:space="preserve">Bachelor of Applied Science </v>
      </c>
      <c r="H569" t="str">
        <f>VLOOKUP(G569,'course-cluster'!$A$2:$C$137,3, TRUE)</f>
        <v>Business</v>
      </c>
      <c r="I569" t="s">
        <v>219</v>
      </c>
    </row>
    <row r="570" spans="1:9" x14ac:dyDescent="0.55000000000000004">
      <c r="A570">
        <v>2014</v>
      </c>
      <c r="B570" t="s">
        <v>53</v>
      </c>
      <c r="C570" t="s">
        <v>96</v>
      </c>
      <c r="D570" t="s">
        <v>98</v>
      </c>
      <c r="E570">
        <v>95.5</v>
      </c>
      <c r="F570">
        <v>81.8</v>
      </c>
      <c r="G570" t="str" cm="1">
        <f t="array" ref="G570">RemoveSpecial(D570)</f>
        <v>Bachelor of Applied Science (Hons)</v>
      </c>
      <c r="H570" t="str">
        <f>VLOOKUP(G570,'course-cluster'!$A$2:$C$137,3, TRUE)</f>
        <v>Business</v>
      </c>
      <c r="I570" t="s">
        <v>219</v>
      </c>
    </row>
    <row r="571" spans="1:9" x14ac:dyDescent="0.55000000000000004">
      <c r="A571">
        <v>2014</v>
      </c>
      <c r="B571" t="s">
        <v>146</v>
      </c>
      <c r="C571" t="s">
        <v>147</v>
      </c>
      <c r="D571" t="s">
        <v>148</v>
      </c>
      <c r="E571">
        <v>100</v>
      </c>
      <c r="F571">
        <v>86.7</v>
      </c>
      <c r="G571" t="str" cm="1">
        <f t="array" ref="G571">RemoveSpecial(D571)</f>
        <v>Bachelor of Arts in Game Design</v>
      </c>
      <c r="H571" t="str">
        <f>VLOOKUP(G571,'course-cluster'!$A$2:$C$137,3, TRUE)</f>
        <v>Business</v>
      </c>
      <c r="I571" t="s">
        <v>219</v>
      </c>
    </row>
    <row r="572" spans="1:9" x14ac:dyDescent="0.55000000000000004">
      <c r="A572">
        <v>2014</v>
      </c>
      <c r="B572" t="s">
        <v>146</v>
      </c>
      <c r="C572" t="s">
        <v>152</v>
      </c>
      <c r="D572" t="s">
        <v>153</v>
      </c>
      <c r="E572">
        <v>89.1</v>
      </c>
      <c r="F572">
        <v>78.3</v>
      </c>
      <c r="G572" t="str" cm="1">
        <f t="array" ref="G572">RemoveSpecial(D572)</f>
        <v>Bachelor of Arts with Honours in Communication Design</v>
      </c>
      <c r="H572" t="str">
        <f>VLOOKUP(G572,'course-cluster'!$A$2:$C$137,3, TRUE)</f>
        <v>Business</v>
      </c>
      <c r="I572" t="s">
        <v>219</v>
      </c>
    </row>
    <row r="573" spans="1:9" x14ac:dyDescent="0.55000000000000004">
      <c r="A573">
        <v>2014</v>
      </c>
      <c r="B573" t="s">
        <v>146</v>
      </c>
      <c r="C573" t="s">
        <v>152</v>
      </c>
      <c r="D573" t="s">
        <v>154</v>
      </c>
      <c r="E573">
        <v>93.9</v>
      </c>
      <c r="F573">
        <v>90.9</v>
      </c>
      <c r="G573" t="str" cm="1">
        <f t="array" ref="G573">RemoveSpecial(D573)</f>
        <v>Bachelor of Arts with Honours in Interior Design</v>
      </c>
      <c r="H573" t="str">
        <f>VLOOKUP(G573,'course-cluster'!$A$2:$C$137,3, TRUE)</f>
        <v>Business</v>
      </c>
      <c r="I573" t="s">
        <v>219</v>
      </c>
    </row>
    <row r="574" spans="1:9" x14ac:dyDescent="0.55000000000000004">
      <c r="A574">
        <v>2015</v>
      </c>
      <c r="B574" t="s">
        <v>53</v>
      </c>
      <c r="C574" t="s">
        <v>54</v>
      </c>
      <c r="D574" t="s">
        <v>55</v>
      </c>
      <c r="E574">
        <v>88.4</v>
      </c>
      <c r="F574">
        <v>74.599999999999994</v>
      </c>
      <c r="G574" t="str" cm="1">
        <f t="array" ref="G574">RemoveSpecial(D574)</f>
        <v>Bachelor of Arts</v>
      </c>
      <c r="H574" t="str">
        <f>VLOOKUP(G574,'course-cluster'!$A$2:$C$137,3, TRUE)</f>
        <v>Business</v>
      </c>
      <c r="I574" t="s">
        <v>219</v>
      </c>
    </row>
    <row r="575" spans="1:9" x14ac:dyDescent="0.55000000000000004">
      <c r="A575">
        <v>2015</v>
      </c>
      <c r="B575" t="s">
        <v>53</v>
      </c>
      <c r="C575" t="s">
        <v>54</v>
      </c>
      <c r="D575" t="s">
        <v>56</v>
      </c>
      <c r="E575">
        <v>83</v>
      </c>
      <c r="F575">
        <v>70.5</v>
      </c>
      <c r="G575" t="str" cm="1">
        <f t="array" ref="G575">RemoveSpecial(D575)</f>
        <v>Bachelor of Arts (Hons)</v>
      </c>
      <c r="H575" t="str">
        <f>VLOOKUP(G575,'course-cluster'!$A$2:$C$137,3, TRUE)</f>
        <v>Business</v>
      </c>
      <c r="I575" t="s">
        <v>219</v>
      </c>
    </row>
    <row r="576" spans="1:9" x14ac:dyDescent="0.55000000000000004">
      <c r="A576">
        <v>2015</v>
      </c>
      <c r="B576" t="s">
        <v>53</v>
      </c>
      <c r="C576" t="s">
        <v>58</v>
      </c>
      <c r="D576" t="s">
        <v>59</v>
      </c>
      <c r="E576">
        <v>88.2</v>
      </c>
      <c r="F576">
        <v>80.3</v>
      </c>
      <c r="G576" t="str" cm="1">
        <f t="array" ref="G576">RemoveSpecial(D576)</f>
        <v>Bachelor of Business Administration</v>
      </c>
      <c r="H576" t="str">
        <f>VLOOKUP(G576,'course-cluster'!$A$2:$C$137,3, TRUE)</f>
        <v>Business</v>
      </c>
      <c r="I576" t="s">
        <v>219</v>
      </c>
    </row>
    <row r="577" spans="1:9" x14ac:dyDescent="0.55000000000000004">
      <c r="A577">
        <v>2015</v>
      </c>
      <c r="B577" t="s">
        <v>53</v>
      </c>
      <c r="C577" t="s">
        <v>58</v>
      </c>
      <c r="D577" t="s">
        <v>60</v>
      </c>
      <c r="E577">
        <v>96</v>
      </c>
      <c r="F577">
        <v>93.1</v>
      </c>
      <c r="G577" t="str" cm="1">
        <f t="array" ref="G577">RemoveSpecial(D577)</f>
        <v>Bachelor of Business Administration (Hons)</v>
      </c>
      <c r="H577" t="str">
        <f>VLOOKUP(G577,'course-cluster'!$A$2:$C$137,3, TRUE)</f>
        <v>Business</v>
      </c>
      <c r="I577" t="s">
        <v>219</v>
      </c>
    </row>
    <row r="578" spans="1:9" x14ac:dyDescent="0.55000000000000004">
      <c r="A578">
        <v>2015</v>
      </c>
      <c r="B578" t="s">
        <v>53</v>
      </c>
      <c r="C578" t="s">
        <v>58</v>
      </c>
      <c r="D578" t="s">
        <v>61</v>
      </c>
      <c r="E578">
        <v>97.6</v>
      </c>
      <c r="F578">
        <v>97.6</v>
      </c>
      <c r="G578" t="str" cm="1">
        <f t="array" ref="G578">RemoveSpecial(D578)</f>
        <v>Bachelor of Business Administration (Accountancy)</v>
      </c>
      <c r="H578" t="str">
        <f>VLOOKUP(G578,'course-cluster'!$A$2:$C$137,3, TRUE)</f>
        <v>Business</v>
      </c>
      <c r="I578" t="s">
        <v>219</v>
      </c>
    </row>
    <row r="579" spans="1:9" x14ac:dyDescent="0.55000000000000004">
      <c r="A579">
        <v>2015</v>
      </c>
      <c r="B579" t="s">
        <v>53</v>
      </c>
      <c r="C579" t="s">
        <v>58</v>
      </c>
      <c r="D579" t="s">
        <v>62</v>
      </c>
      <c r="E579">
        <v>98.6</v>
      </c>
      <c r="F579">
        <v>98.6</v>
      </c>
      <c r="G579" t="str" cm="1">
        <f t="array" ref="G579">RemoveSpecial(D579)</f>
        <v>Bachelor of Business Administration (Accountancy) (Hons)</v>
      </c>
      <c r="H579" t="str">
        <f>VLOOKUP(G579,'course-cluster'!$A$2:$C$137,3, TRUE)</f>
        <v>Business</v>
      </c>
      <c r="I579" t="s">
        <v>219</v>
      </c>
    </row>
    <row r="580" spans="1:9" x14ac:dyDescent="0.55000000000000004">
      <c r="A580">
        <v>2015</v>
      </c>
      <c r="B580" t="s">
        <v>53</v>
      </c>
      <c r="C580" t="s">
        <v>63</v>
      </c>
      <c r="D580" t="s">
        <v>64</v>
      </c>
      <c r="E580">
        <v>92.6</v>
      </c>
      <c r="F580">
        <v>85.2</v>
      </c>
      <c r="G580" t="str" cm="1">
        <f t="array" ref="G580">RemoveSpecial(D580)</f>
        <v>Bachelor of Computing (Communications and Media)</v>
      </c>
      <c r="H580" t="str">
        <f>VLOOKUP(G580,'course-cluster'!$A$2:$C$137,3, TRUE)</f>
        <v>Business</v>
      </c>
      <c r="I580" t="s">
        <v>219</v>
      </c>
    </row>
    <row r="581" spans="1:9" x14ac:dyDescent="0.55000000000000004">
      <c r="A581">
        <v>2015</v>
      </c>
      <c r="B581" t="s">
        <v>53</v>
      </c>
      <c r="C581" t="s">
        <v>63</v>
      </c>
      <c r="D581" t="s">
        <v>65</v>
      </c>
      <c r="E581" t="s">
        <v>42</v>
      </c>
      <c r="F581" t="s">
        <v>42</v>
      </c>
      <c r="G581" t="str" cm="1">
        <f t="array" ref="G581">RemoveSpecial(D581)</f>
        <v xml:space="preserve">Bachelor of Computing (Computational Biology) </v>
      </c>
      <c r="H581" t="str">
        <f>VLOOKUP(G581,'course-cluster'!$A$2:$C$137,3, TRUE)</f>
        <v>Business</v>
      </c>
      <c r="I581" t="s">
        <v>219</v>
      </c>
    </row>
    <row r="582" spans="1:9" x14ac:dyDescent="0.55000000000000004">
      <c r="A582">
        <v>2015</v>
      </c>
      <c r="B582" t="s">
        <v>53</v>
      </c>
      <c r="C582" t="s">
        <v>63</v>
      </c>
      <c r="D582" t="s">
        <v>66</v>
      </c>
      <c r="E582" t="s">
        <v>42</v>
      </c>
      <c r="F582" t="s">
        <v>42</v>
      </c>
      <c r="G582" t="str" cm="1">
        <f t="array" ref="G582">RemoveSpecial(D582)</f>
        <v xml:space="preserve">Bachelor of Computing (Computer Engineering) </v>
      </c>
      <c r="H582" t="str">
        <f>VLOOKUP(G582,'course-cluster'!$A$2:$C$137,3, TRUE)</f>
        <v>Business</v>
      </c>
      <c r="I582" t="s">
        <v>219</v>
      </c>
    </row>
    <row r="583" spans="1:9" x14ac:dyDescent="0.55000000000000004">
      <c r="A583">
        <v>2015</v>
      </c>
      <c r="B583" t="s">
        <v>53</v>
      </c>
      <c r="C583" t="s">
        <v>63</v>
      </c>
      <c r="D583" t="s">
        <v>67</v>
      </c>
      <c r="E583">
        <v>97</v>
      </c>
      <c r="F583">
        <v>95</v>
      </c>
      <c r="G583" t="str" cm="1">
        <f t="array" ref="G583">RemoveSpecial(D583)</f>
        <v>Bachelor of Computing (Computer Science)</v>
      </c>
      <c r="H583" t="str">
        <f>VLOOKUP(G583,'course-cluster'!$A$2:$C$137,3, TRUE)</f>
        <v>Business</v>
      </c>
      <c r="I583" t="s">
        <v>219</v>
      </c>
    </row>
    <row r="584" spans="1:9" x14ac:dyDescent="0.55000000000000004">
      <c r="A584">
        <v>2015</v>
      </c>
      <c r="B584" t="s">
        <v>53</v>
      </c>
      <c r="C584" t="s">
        <v>63</v>
      </c>
      <c r="D584" t="s">
        <v>68</v>
      </c>
      <c r="E584">
        <v>90.3</v>
      </c>
      <c r="F584">
        <v>87.1</v>
      </c>
      <c r="G584" t="str" cm="1">
        <f t="array" ref="G584">RemoveSpecial(D584)</f>
        <v>Bachelor of Computing (Electronic Commerce)</v>
      </c>
      <c r="H584" t="str">
        <f>VLOOKUP(G584,'course-cluster'!$A$2:$C$137,3, TRUE)</f>
        <v>Business</v>
      </c>
      <c r="I584" t="s">
        <v>219</v>
      </c>
    </row>
    <row r="585" spans="1:9" x14ac:dyDescent="0.55000000000000004">
      <c r="A585">
        <v>2015</v>
      </c>
      <c r="B585" t="s">
        <v>53</v>
      </c>
      <c r="C585" t="s">
        <v>63</v>
      </c>
      <c r="D585" t="s">
        <v>69</v>
      </c>
      <c r="E585">
        <v>97.2</v>
      </c>
      <c r="F585">
        <v>97.2</v>
      </c>
      <c r="G585" t="str" cm="1">
        <f t="array" ref="G585">RemoveSpecial(D585)</f>
        <v>Bachelor of Computing (Information Systems)</v>
      </c>
      <c r="H585" t="str">
        <f>VLOOKUP(G585,'course-cluster'!$A$2:$C$137,3, TRUE)</f>
        <v>Business</v>
      </c>
      <c r="I585" t="s">
        <v>219</v>
      </c>
    </row>
    <row r="586" spans="1:9" x14ac:dyDescent="0.55000000000000004">
      <c r="A586">
        <v>2015</v>
      </c>
      <c r="B586" t="s">
        <v>53</v>
      </c>
      <c r="C586" t="s">
        <v>70</v>
      </c>
      <c r="D586" t="s">
        <v>71</v>
      </c>
      <c r="E586">
        <v>100</v>
      </c>
      <c r="F586">
        <v>100</v>
      </c>
      <c r="G586" t="str" cm="1">
        <f t="array" ref="G586">RemoveSpecial(D586)</f>
        <v>Bachelor of Dental Surgery</v>
      </c>
      <c r="H586" t="str">
        <f>VLOOKUP(G586,'course-cluster'!$A$2:$C$137,3, TRUE)</f>
        <v>Business</v>
      </c>
      <c r="I586" t="s">
        <v>219</v>
      </c>
    </row>
    <row r="587" spans="1:9" x14ac:dyDescent="0.55000000000000004">
      <c r="A587">
        <v>2015</v>
      </c>
      <c r="B587" t="s">
        <v>53</v>
      </c>
      <c r="C587" t="s">
        <v>72</v>
      </c>
      <c r="D587" t="s">
        <v>125</v>
      </c>
      <c r="E587">
        <v>97.6</v>
      </c>
      <c r="F587">
        <v>96.4</v>
      </c>
      <c r="G587" t="str" cm="1">
        <f t="array" ref="G587">RemoveSpecial(D587)</f>
        <v xml:space="preserve">Bachelor of Arts (Architecture) </v>
      </c>
      <c r="H587" t="str">
        <f>VLOOKUP(G587,'course-cluster'!$A$2:$C$137,3, TRUE)</f>
        <v>Business</v>
      </c>
      <c r="I587" t="s">
        <v>219</v>
      </c>
    </row>
    <row r="588" spans="1:9" x14ac:dyDescent="0.55000000000000004">
      <c r="A588">
        <v>2015</v>
      </c>
      <c r="B588" t="s">
        <v>53</v>
      </c>
      <c r="C588" t="s">
        <v>72</v>
      </c>
      <c r="D588" t="s">
        <v>74</v>
      </c>
      <c r="E588">
        <v>72</v>
      </c>
      <c r="F588">
        <v>60</v>
      </c>
      <c r="G588" t="str" cm="1">
        <f t="array" ref="G588">RemoveSpecial(D588)</f>
        <v>Bachelor of Arts (Industrial Design)</v>
      </c>
      <c r="H588" t="str">
        <f>VLOOKUP(G588,'course-cluster'!$A$2:$C$137,3, TRUE)</f>
        <v>Business</v>
      </c>
      <c r="I588" t="s">
        <v>219</v>
      </c>
    </row>
    <row r="589" spans="1:9" x14ac:dyDescent="0.55000000000000004">
      <c r="A589">
        <v>2015</v>
      </c>
      <c r="B589" t="s">
        <v>53</v>
      </c>
      <c r="C589" t="s">
        <v>77</v>
      </c>
      <c r="D589" t="s">
        <v>191</v>
      </c>
      <c r="E589">
        <v>86.2</v>
      </c>
      <c r="F589">
        <v>75.900000000000006</v>
      </c>
      <c r="G589" t="str" cm="1">
        <f t="array" ref="G589">RemoveSpecial(D589)</f>
        <v>Bachelor of Engineering (Biomedical Engineering)</v>
      </c>
      <c r="H589" t="str">
        <f>VLOOKUP(G589,'course-cluster'!$A$2:$C$137,3, TRUE)</f>
        <v>Business</v>
      </c>
      <c r="I589" t="s">
        <v>219</v>
      </c>
    </row>
    <row r="590" spans="1:9" x14ac:dyDescent="0.55000000000000004">
      <c r="A590">
        <v>2015</v>
      </c>
      <c r="B590" t="s">
        <v>53</v>
      </c>
      <c r="C590" t="s">
        <v>77</v>
      </c>
      <c r="D590" t="s">
        <v>79</v>
      </c>
      <c r="E590">
        <v>86</v>
      </c>
      <c r="F590">
        <v>82.9</v>
      </c>
      <c r="G590" t="str" cm="1">
        <f t="array" ref="G590">RemoveSpecial(D590)</f>
        <v>Bachelor of Engineering (Chemical Engineering)</v>
      </c>
      <c r="H590" t="str">
        <f>VLOOKUP(G590,'course-cluster'!$A$2:$C$137,3, TRUE)</f>
        <v>Business</v>
      </c>
      <c r="I590" t="s">
        <v>219</v>
      </c>
    </row>
    <row r="591" spans="1:9" x14ac:dyDescent="0.55000000000000004">
      <c r="A591">
        <v>2015</v>
      </c>
      <c r="B591" t="s">
        <v>53</v>
      </c>
      <c r="C591" t="s">
        <v>77</v>
      </c>
      <c r="D591" t="s">
        <v>80</v>
      </c>
      <c r="E591">
        <v>96.5</v>
      </c>
      <c r="F591">
        <v>95.3</v>
      </c>
      <c r="G591" t="str" cm="1">
        <f t="array" ref="G591">RemoveSpecial(D591)</f>
        <v>Bachelor of Engineering (Civil Engineering)</v>
      </c>
      <c r="H591" t="str">
        <f>VLOOKUP(G591,'course-cluster'!$A$2:$C$137,3, TRUE)</f>
        <v>Business</v>
      </c>
      <c r="I591" t="s">
        <v>219</v>
      </c>
    </row>
    <row r="592" spans="1:9" x14ac:dyDescent="0.55000000000000004">
      <c r="A592">
        <v>2015</v>
      </c>
      <c r="B592" t="s">
        <v>53</v>
      </c>
      <c r="C592" t="s">
        <v>77</v>
      </c>
      <c r="D592" t="s">
        <v>81</v>
      </c>
      <c r="E592">
        <v>91.8</v>
      </c>
      <c r="F592">
        <v>90.6</v>
      </c>
      <c r="G592" t="str" cm="1">
        <f t="array" ref="G592">RemoveSpecial(D592)</f>
        <v>Bachelor of Engineering (Computer Engineering)</v>
      </c>
      <c r="H592" t="str">
        <f>VLOOKUP(G592,'course-cluster'!$A$2:$C$137,3, TRUE)</f>
        <v>Business</v>
      </c>
      <c r="I592" t="s">
        <v>219</v>
      </c>
    </row>
    <row r="593" spans="1:9" x14ac:dyDescent="0.55000000000000004">
      <c r="A593">
        <v>2015</v>
      </c>
      <c r="B593" t="s">
        <v>53</v>
      </c>
      <c r="C593" t="s">
        <v>77</v>
      </c>
      <c r="D593" t="s">
        <v>82</v>
      </c>
      <c r="E593">
        <v>92.1</v>
      </c>
      <c r="F593">
        <v>90.4</v>
      </c>
      <c r="G593" t="str" cm="1">
        <f t="array" ref="G593">RemoveSpecial(D593)</f>
        <v>Bachelor of Engineering (Electrical Engineering)</v>
      </c>
      <c r="H593" t="str">
        <f>VLOOKUP(G593,'course-cluster'!$A$2:$C$137,3, TRUE)</f>
        <v>Business</v>
      </c>
      <c r="I593" t="s">
        <v>219</v>
      </c>
    </row>
    <row r="594" spans="1:9" x14ac:dyDescent="0.55000000000000004">
      <c r="A594">
        <v>2015</v>
      </c>
      <c r="B594" t="s">
        <v>53</v>
      </c>
      <c r="C594" t="s">
        <v>96</v>
      </c>
      <c r="D594" t="s">
        <v>97</v>
      </c>
      <c r="E594" t="s">
        <v>42</v>
      </c>
      <c r="F594" t="s">
        <v>42</v>
      </c>
      <c r="G594" t="str" cm="1">
        <f t="array" ref="G594">RemoveSpecial(D594)</f>
        <v xml:space="preserve">Bachelor of Applied Science </v>
      </c>
      <c r="H594" t="str">
        <f>VLOOKUP(G594,'course-cluster'!$A$2:$C$137,3, TRUE)</f>
        <v>Business</v>
      </c>
      <c r="I594" t="s">
        <v>219</v>
      </c>
    </row>
    <row r="595" spans="1:9" x14ac:dyDescent="0.55000000000000004">
      <c r="A595">
        <v>2015</v>
      </c>
      <c r="B595" t="s">
        <v>53</v>
      </c>
      <c r="C595" t="s">
        <v>96</v>
      </c>
      <c r="D595" t="s">
        <v>98</v>
      </c>
      <c r="E595">
        <v>85.2</v>
      </c>
      <c r="F595">
        <v>77.8</v>
      </c>
      <c r="G595" t="str" cm="1">
        <f t="array" ref="G595">RemoveSpecial(D595)</f>
        <v>Bachelor of Applied Science (Hons)</v>
      </c>
      <c r="H595" t="str">
        <f>VLOOKUP(G595,'course-cluster'!$A$2:$C$137,3, TRUE)</f>
        <v>Business</v>
      </c>
      <c r="I595" t="s">
        <v>219</v>
      </c>
    </row>
    <row r="596" spans="1:9" x14ac:dyDescent="0.55000000000000004">
      <c r="A596">
        <v>2015</v>
      </c>
      <c r="B596" t="s">
        <v>207</v>
      </c>
      <c r="C596" t="s">
        <v>42</v>
      </c>
      <c r="D596" t="s">
        <v>208</v>
      </c>
      <c r="E596">
        <v>92.5</v>
      </c>
      <c r="F596">
        <v>88.1</v>
      </c>
      <c r="G596" t="str" cm="1">
        <f t="array" ref="G596">RemoveSpecial(D596)</f>
        <v>Bachelor of Engineering (Engineering Product Development)</v>
      </c>
      <c r="H596" t="str">
        <f>VLOOKUP(G596,'course-cluster'!$A$2:$C$137,3, TRUE)</f>
        <v>Business</v>
      </c>
      <c r="I596" t="s">
        <v>219</v>
      </c>
    </row>
    <row r="597" spans="1:9" x14ac:dyDescent="0.55000000000000004">
      <c r="A597">
        <v>2015</v>
      </c>
      <c r="B597" t="s">
        <v>146</v>
      </c>
      <c r="C597" t="s">
        <v>147</v>
      </c>
      <c r="D597" t="s">
        <v>212</v>
      </c>
      <c r="E597" t="s">
        <v>42</v>
      </c>
      <c r="F597" t="s">
        <v>42</v>
      </c>
      <c r="G597" t="str" cm="1">
        <f t="array" ref="G597">RemoveSpecial(D597)</f>
        <v xml:space="preserve">Bachelor of Arts in Game Design </v>
      </c>
      <c r="H597" t="str">
        <f>VLOOKUP(G597,'course-cluster'!$A$2:$C$137,3, TRUE)</f>
        <v>Business</v>
      </c>
      <c r="I597" t="s">
        <v>219</v>
      </c>
    </row>
    <row r="598" spans="1:9" x14ac:dyDescent="0.55000000000000004">
      <c r="A598">
        <v>2015</v>
      </c>
      <c r="B598" t="s">
        <v>146</v>
      </c>
      <c r="C598" t="s">
        <v>152</v>
      </c>
      <c r="D598" t="s">
        <v>153</v>
      </c>
      <c r="E598">
        <v>76.099999999999994</v>
      </c>
      <c r="F598">
        <v>54.3</v>
      </c>
      <c r="G598" t="str" cm="1">
        <f t="array" ref="G598">RemoveSpecial(D598)</f>
        <v>Bachelor of Arts with Honours in Communication Design</v>
      </c>
      <c r="H598" t="str">
        <f>VLOOKUP(G598,'course-cluster'!$A$2:$C$137,3, TRUE)</f>
        <v>Business</v>
      </c>
      <c r="I598" t="s">
        <v>219</v>
      </c>
    </row>
    <row r="599" spans="1:9" x14ac:dyDescent="0.55000000000000004">
      <c r="A599">
        <v>2015</v>
      </c>
      <c r="B599" t="s">
        <v>146</v>
      </c>
      <c r="C599" t="s">
        <v>152</v>
      </c>
      <c r="D599" t="s">
        <v>154</v>
      </c>
      <c r="E599">
        <v>87.5</v>
      </c>
      <c r="F599">
        <v>71.900000000000006</v>
      </c>
      <c r="G599" t="str" cm="1">
        <f t="array" ref="G599">RemoveSpecial(D599)</f>
        <v>Bachelor of Arts with Honours in Interior Design</v>
      </c>
      <c r="H599" t="str">
        <f>VLOOKUP(G599,'course-cluster'!$A$2:$C$137,3, TRUE)</f>
        <v>Business</v>
      </c>
      <c r="I599" t="s">
        <v>219</v>
      </c>
    </row>
    <row r="600" spans="1:9" x14ac:dyDescent="0.55000000000000004">
      <c r="A600">
        <v>2016</v>
      </c>
      <c r="B600" t="s">
        <v>53</v>
      </c>
      <c r="C600" t="s">
        <v>54</v>
      </c>
      <c r="D600" t="s">
        <v>55</v>
      </c>
      <c r="E600">
        <v>86.1</v>
      </c>
      <c r="F600">
        <v>62.5</v>
      </c>
      <c r="G600" t="str" cm="1">
        <f t="array" ref="G600">RemoveSpecial(D600)</f>
        <v>Bachelor of Arts</v>
      </c>
      <c r="H600" t="str">
        <f>VLOOKUP(G600,'course-cluster'!$A$2:$C$137,3, TRUE)</f>
        <v>Business</v>
      </c>
      <c r="I600" t="s">
        <v>219</v>
      </c>
    </row>
    <row r="601" spans="1:9" x14ac:dyDescent="0.55000000000000004">
      <c r="A601">
        <v>2016</v>
      </c>
      <c r="B601" t="s">
        <v>53</v>
      </c>
      <c r="C601" t="s">
        <v>54</v>
      </c>
      <c r="D601" t="s">
        <v>56</v>
      </c>
      <c r="E601">
        <v>90.7</v>
      </c>
      <c r="F601">
        <v>74.099999999999994</v>
      </c>
      <c r="G601" t="str" cm="1">
        <f t="array" ref="G601">RemoveSpecial(D601)</f>
        <v>Bachelor of Arts (Hons)</v>
      </c>
      <c r="H601" t="str">
        <f>VLOOKUP(G601,'course-cluster'!$A$2:$C$137,3, TRUE)</f>
        <v>Business</v>
      </c>
      <c r="I601" t="s">
        <v>219</v>
      </c>
    </row>
    <row r="602" spans="1:9" x14ac:dyDescent="0.55000000000000004">
      <c r="A602">
        <v>2016</v>
      </c>
      <c r="B602" t="s">
        <v>53</v>
      </c>
      <c r="C602" t="s">
        <v>225</v>
      </c>
      <c r="D602" t="s">
        <v>71</v>
      </c>
      <c r="E602">
        <v>100</v>
      </c>
      <c r="F602">
        <v>100</v>
      </c>
      <c r="G602" t="str" cm="1">
        <f t="array" ref="G602">RemoveSpecial(D602)</f>
        <v>Bachelor of Dental Surgery</v>
      </c>
      <c r="H602" t="str">
        <f>VLOOKUP(G602,'course-cluster'!$A$2:$C$137,3, TRUE)</f>
        <v>Business</v>
      </c>
      <c r="I602" t="s">
        <v>219</v>
      </c>
    </row>
    <row r="603" spans="1:9" x14ac:dyDescent="0.55000000000000004">
      <c r="A603">
        <v>2016</v>
      </c>
      <c r="B603" t="s">
        <v>53</v>
      </c>
      <c r="C603" t="s">
        <v>226</v>
      </c>
      <c r="D603" t="s">
        <v>191</v>
      </c>
      <c r="E603">
        <v>91.9</v>
      </c>
      <c r="F603">
        <v>80.599999999999994</v>
      </c>
      <c r="G603" t="str" cm="1">
        <f t="array" ref="G603">RemoveSpecial(D603)</f>
        <v>Bachelor of Engineering (Biomedical Engineering)</v>
      </c>
      <c r="H603" t="str">
        <f>VLOOKUP(G603,'course-cluster'!$A$2:$C$137,3, TRUE)</f>
        <v>Business</v>
      </c>
      <c r="I603" t="s">
        <v>219</v>
      </c>
    </row>
    <row r="604" spans="1:9" x14ac:dyDescent="0.55000000000000004">
      <c r="A604">
        <v>2016</v>
      </c>
      <c r="B604" t="s">
        <v>53</v>
      </c>
      <c r="C604" t="s">
        <v>226</v>
      </c>
      <c r="D604" t="s">
        <v>79</v>
      </c>
      <c r="E604">
        <v>85.3</v>
      </c>
      <c r="F604">
        <v>80.3</v>
      </c>
      <c r="G604" t="str" cm="1">
        <f t="array" ref="G604">RemoveSpecial(D604)</f>
        <v>Bachelor of Engineering (Chemical Engineering)</v>
      </c>
      <c r="H604" t="str">
        <f>VLOOKUP(G604,'course-cluster'!$A$2:$C$137,3, TRUE)</f>
        <v>Business</v>
      </c>
      <c r="I604" t="s">
        <v>219</v>
      </c>
    </row>
    <row r="605" spans="1:9" x14ac:dyDescent="0.55000000000000004">
      <c r="A605">
        <v>2016</v>
      </c>
      <c r="B605" t="s">
        <v>53</v>
      </c>
      <c r="C605" t="s">
        <v>226</v>
      </c>
      <c r="D605" t="s">
        <v>80</v>
      </c>
      <c r="E605">
        <v>95.3</v>
      </c>
      <c r="F605">
        <v>91.9</v>
      </c>
      <c r="G605" t="str" cm="1">
        <f t="array" ref="G605">RemoveSpecial(D605)</f>
        <v>Bachelor of Engineering (Civil Engineering)</v>
      </c>
      <c r="H605" t="str">
        <f>VLOOKUP(G605,'course-cluster'!$A$2:$C$137,3, TRUE)</f>
        <v>Business</v>
      </c>
      <c r="I605" t="s">
        <v>219</v>
      </c>
    </row>
    <row r="606" spans="1:9" x14ac:dyDescent="0.55000000000000004">
      <c r="A606">
        <v>2016</v>
      </c>
      <c r="B606" t="s">
        <v>53</v>
      </c>
      <c r="C606" t="s">
        <v>226</v>
      </c>
      <c r="D606" t="s">
        <v>81</v>
      </c>
      <c r="E606">
        <v>89.1</v>
      </c>
      <c r="F606">
        <v>85.9</v>
      </c>
      <c r="G606" t="str" cm="1">
        <f t="array" ref="G606">RemoveSpecial(D606)</f>
        <v>Bachelor of Engineering (Computer Engineering)</v>
      </c>
      <c r="H606" t="str">
        <f>VLOOKUP(G606,'course-cluster'!$A$2:$C$137,3, TRUE)</f>
        <v>Business</v>
      </c>
      <c r="I606" t="s">
        <v>219</v>
      </c>
    </row>
    <row r="607" spans="1:9" x14ac:dyDescent="0.55000000000000004">
      <c r="A607">
        <v>2016</v>
      </c>
      <c r="B607" t="s">
        <v>53</v>
      </c>
      <c r="C607" t="s">
        <v>226</v>
      </c>
      <c r="D607" t="s">
        <v>82</v>
      </c>
      <c r="E607">
        <v>91.9</v>
      </c>
      <c r="F607">
        <v>87.6</v>
      </c>
      <c r="G607" t="str" cm="1">
        <f t="array" ref="G607">RemoveSpecial(D607)</f>
        <v>Bachelor of Engineering (Electrical Engineering)</v>
      </c>
      <c r="H607" t="str">
        <f>VLOOKUP(G607,'course-cluster'!$A$2:$C$137,3, TRUE)</f>
        <v>Business</v>
      </c>
      <c r="I607" t="s">
        <v>219</v>
      </c>
    </row>
    <row r="608" spans="1:9" x14ac:dyDescent="0.55000000000000004">
      <c r="A608">
        <v>2016</v>
      </c>
      <c r="B608" t="s">
        <v>53</v>
      </c>
      <c r="C608" t="s">
        <v>96</v>
      </c>
      <c r="D608" t="s">
        <v>97</v>
      </c>
      <c r="E608" t="s">
        <v>42</v>
      </c>
      <c r="F608" t="s">
        <v>42</v>
      </c>
      <c r="G608" t="str" cm="1">
        <f t="array" ref="G608">RemoveSpecial(D608)</f>
        <v xml:space="preserve">Bachelor of Applied Science </v>
      </c>
      <c r="H608" t="str">
        <f>VLOOKUP(G608,'course-cluster'!$A$2:$C$137,3, TRUE)</f>
        <v>Business</v>
      </c>
      <c r="I608" t="s">
        <v>219</v>
      </c>
    </row>
    <row r="609" spans="1:9" x14ac:dyDescent="0.55000000000000004">
      <c r="A609">
        <v>2016</v>
      </c>
      <c r="B609" t="s">
        <v>53</v>
      </c>
      <c r="C609" t="s">
        <v>96</v>
      </c>
      <c r="D609" t="s">
        <v>98</v>
      </c>
      <c r="E609">
        <v>81</v>
      </c>
      <c r="F609">
        <v>61.9</v>
      </c>
      <c r="G609" t="str" cm="1">
        <f t="array" ref="G609">RemoveSpecial(D609)</f>
        <v>Bachelor of Applied Science (Hons)</v>
      </c>
      <c r="H609" t="str">
        <f>VLOOKUP(G609,'course-cluster'!$A$2:$C$137,3, TRUE)</f>
        <v>Business</v>
      </c>
      <c r="I609" t="s">
        <v>219</v>
      </c>
    </row>
    <row r="610" spans="1:9" x14ac:dyDescent="0.55000000000000004">
      <c r="A610">
        <v>2016</v>
      </c>
      <c r="B610" t="s">
        <v>53</v>
      </c>
      <c r="C610" t="s">
        <v>58</v>
      </c>
      <c r="D610" t="s">
        <v>59</v>
      </c>
      <c r="E610">
        <v>93.6</v>
      </c>
      <c r="F610">
        <v>80.7</v>
      </c>
      <c r="G610" t="str" cm="1">
        <f t="array" ref="G610">RemoveSpecial(D610)</f>
        <v>Bachelor of Business Administration</v>
      </c>
      <c r="H610" t="str">
        <f>VLOOKUP(G610,'course-cluster'!$A$2:$C$137,3, TRUE)</f>
        <v>Business</v>
      </c>
      <c r="I610" t="s">
        <v>219</v>
      </c>
    </row>
    <row r="611" spans="1:9" x14ac:dyDescent="0.55000000000000004">
      <c r="A611">
        <v>2016</v>
      </c>
      <c r="B611" t="s">
        <v>53</v>
      </c>
      <c r="C611" t="s">
        <v>58</v>
      </c>
      <c r="D611" t="s">
        <v>60</v>
      </c>
      <c r="E611">
        <v>96.4</v>
      </c>
      <c r="F611">
        <v>92.8</v>
      </c>
      <c r="G611" t="str" cm="1">
        <f t="array" ref="G611">RemoveSpecial(D611)</f>
        <v>Bachelor of Business Administration (Hons)</v>
      </c>
      <c r="H611" t="str">
        <f>VLOOKUP(G611,'course-cluster'!$A$2:$C$137,3, TRUE)</f>
        <v>Business</v>
      </c>
      <c r="I611" t="s">
        <v>219</v>
      </c>
    </row>
    <row r="612" spans="1:9" x14ac:dyDescent="0.55000000000000004">
      <c r="A612">
        <v>2016</v>
      </c>
      <c r="B612" t="s">
        <v>53</v>
      </c>
      <c r="C612" t="s">
        <v>58</v>
      </c>
      <c r="D612" t="s">
        <v>61</v>
      </c>
      <c r="E612">
        <v>88.6</v>
      </c>
      <c r="F612">
        <v>86.4</v>
      </c>
      <c r="G612" t="str" cm="1">
        <f t="array" ref="G612">RemoveSpecial(D612)</f>
        <v>Bachelor of Business Administration (Accountancy)</v>
      </c>
      <c r="H612" t="str">
        <f>VLOOKUP(G612,'course-cluster'!$A$2:$C$137,3, TRUE)</f>
        <v>Business</v>
      </c>
      <c r="I612" t="s">
        <v>219</v>
      </c>
    </row>
    <row r="613" spans="1:9" x14ac:dyDescent="0.55000000000000004">
      <c r="A613">
        <v>2016</v>
      </c>
      <c r="B613" t="s">
        <v>53</v>
      </c>
      <c r="C613" t="s">
        <v>58</v>
      </c>
      <c r="D613" t="s">
        <v>62</v>
      </c>
      <c r="E613">
        <v>99</v>
      </c>
      <c r="F613">
        <v>99</v>
      </c>
      <c r="G613" t="str" cm="1">
        <f t="array" ref="G613">RemoveSpecial(D613)</f>
        <v>Bachelor of Business Administration (Accountancy) (Hons)</v>
      </c>
      <c r="H613" t="str">
        <f>VLOOKUP(G613,'course-cluster'!$A$2:$C$137,3, TRUE)</f>
        <v>Business</v>
      </c>
      <c r="I613" t="s">
        <v>219</v>
      </c>
    </row>
    <row r="614" spans="1:9" x14ac:dyDescent="0.55000000000000004">
      <c r="A614">
        <v>2016</v>
      </c>
      <c r="B614" t="s">
        <v>53</v>
      </c>
      <c r="C614" t="s">
        <v>63</v>
      </c>
      <c r="D614" t="s">
        <v>229</v>
      </c>
      <c r="E614" t="s">
        <v>42</v>
      </c>
      <c r="F614" t="s">
        <v>42</v>
      </c>
      <c r="G614" t="str" cm="1">
        <f t="array" ref="G614">RemoveSpecial(D614)</f>
        <v xml:space="preserve">Bachelor of Computing (Communications And Media) </v>
      </c>
      <c r="H614" t="str">
        <f>VLOOKUP(G614,'course-cluster'!$A$2:$C$137,3, TRUE)</f>
        <v>Business</v>
      </c>
      <c r="I614" t="s">
        <v>219</v>
      </c>
    </row>
    <row r="615" spans="1:9" x14ac:dyDescent="0.55000000000000004">
      <c r="A615">
        <v>2016</v>
      </c>
      <c r="B615" t="s">
        <v>53</v>
      </c>
      <c r="C615" t="s">
        <v>63</v>
      </c>
      <c r="D615" t="s">
        <v>67</v>
      </c>
      <c r="E615">
        <v>96.3</v>
      </c>
      <c r="F615">
        <v>93.3</v>
      </c>
      <c r="G615" t="str" cm="1">
        <f t="array" ref="G615">RemoveSpecial(D615)</f>
        <v>Bachelor of Computing (Computer Science)</v>
      </c>
      <c r="H615" t="str">
        <f>VLOOKUP(G615,'course-cluster'!$A$2:$C$137,3, TRUE)</f>
        <v>Business</v>
      </c>
      <c r="I615" t="s">
        <v>219</v>
      </c>
    </row>
    <row r="616" spans="1:9" x14ac:dyDescent="0.55000000000000004">
      <c r="A616">
        <v>2016</v>
      </c>
      <c r="B616" t="s">
        <v>53</v>
      </c>
      <c r="C616" t="s">
        <v>63</v>
      </c>
      <c r="D616" t="s">
        <v>230</v>
      </c>
      <c r="E616" t="s">
        <v>42</v>
      </c>
      <c r="F616" t="s">
        <v>42</v>
      </c>
      <c r="G616" t="str" cm="1">
        <f t="array" ref="G616">RemoveSpecial(D616)</f>
        <v xml:space="preserve">Bachelor of Computing (Electronic Commerce) </v>
      </c>
      <c r="H616" t="str">
        <f>VLOOKUP(G616,'course-cluster'!$A$2:$C$137,3, TRUE)</f>
        <v>Business</v>
      </c>
      <c r="I616" t="s">
        <v>219</v>
      </c>
    </row>
    <row r="617" spans="1:9" x14ac:dyDescent="0.55000000000000004">
      <c r="A617">
        <v>2016</v>
      </c>
      <c r="B617" t="s">
        <v>53</v>
      </c>
      <c r="C617" t="s">
        <v>63</v>
      </c>
      <c r="D617" t="s">
        <v>69</v>
      </c>
      <c r="E617">
        <v>94</v>
      </c>
      <c r="F617">
        <v>94</v>
      </c>
      <c r="G617" t="str" cm="1">
        <f t="array" ref="G617">RemoveSpecial(D617)</f>
        <v>Bachelor of Computing (Information Systems)</v>
      </c>
      <c r="H617" t="str">
        <f>VLOOKUP(G617,'course-cluster'!$A$2:$C$137,3, TRUE)</f>
        <v>Business</v>
      </c>
      <c r="I617" t="s">
        <v>219</v>
      </c>
    </row>
    <row r="618" spans="1:9" x14ac:dyDescent="0.55000000000000004">
      <c r="A618">
        <v>2016</v>
      </c>
      <c r="B618" t="s">
        <v>53</v>
      </c>
      <c r="C618" t="s">
        <v>231</v>
      </c>
      <c r="D618" t="s">
        <v>125</v>
      </c>
      <c r="E618">
        <v>93.2</v>
      </c>
      <c r="F618">
        <v>89.8</v>
      </c>
      <c r="G618" t="str" cm="1">
        <f t="array" ref="G618">RemoveSpecial(D618)</f>
        <v xml:space="preserve">Bachelor of Arts (Architecture) </v>
      </c>
      <c r="H618" t="str">
        <f>VLOOKUP(G618,'course-cluster'!$A$2:$C$137,3, TRUE)</f>
        <v>Business</v>
      </c>
      <c r="I618" t="s">
        <v>219</v>
      </c>
    </row>
    <row r="619" spans="1:9" x14ac:dyDescent="0.55000000000000004">
      <c r="A619">
        <v>2016</v>
      </c>
      <c r="B619" t="s">
        <v>53</v>
      </c>
      <c r="C619" t="s">
        <v>231</v>
      </c>
      <c r="D619" t="s">
        <v>74</v>
      </c>
      <c r="E619">
        <v>90.6</v>
      </c>
      <c r="F619">
        <v>65.599999999999994</v>
      </c>
      <c r="G619" t="str" cm="1">
        <f t="array" ref="G619">RemoveSpecial(D619)</f>
        <v>Bachelor of Arts (Industrial Design)</v>
      </c>
      <c r="H619" t="str">
        <f>VLOOKUP(G619,'course-cluster'!$A$2:$C$137,3, TRUE)</f>
        <v>Business</v>
      </c>
      <c r="I619" t="s">
        <v>219</v>
      </c>
    </row>
    <row r="620" spans="1:9" x14ac:dyDescent="0.55000000000000004">
      <c r="A620">
        <v>2016</v>
      </c>
      <c r="B620" t="s">
        <v>146</v>
      </c>
      <c r="C620" t="s">
        <v>147</v>
      </c>
      <c r="D620" t="s">
        <v>212</v>
      </c>
      <c r="E620" t="s">
        <v>42</v>
      </c>
      <c r="F620" t="s">
        <v>42</v>
      </c>
      <c r="G620" t="str" cm="1">
        <f t="array" ref="G620">RemoveSpecial(D620)</f>
        <v xml:space="preserve">Bachelor of Arts in Game Design </v>
      </c>
      <c r="H620" t="str">
        <f>VLOOKUP(G620,'course-cluster'!$A$2:$C$137,3, TRUE)</f>
        <v>Business</v>
      </c>
      <c r="I620" t="s">
        <v>219</v>
      </c>
    </row>
    <row r="621" spans="1:9" x14ac:dyDescent="0.55000000000000004">
      <c r="A621">
        <v>2016</v>
      </c>
      <c r="B621" t="s">
        <v>146</v>
      </c>
      <c r="C621" t="s">
        <v>152</v>
      </c>
      <c r="D621" t="s">
        <v>153</v>
      </c>
      <c r="E621">
        <v>91.1</v>
      </c>
      <c r="F621">
        <v>58.9</v>
      </c>
      <c r="G621" t="str" cm="1">
        <f t="array" ref="G621">RemoveSpecial(D621)</f>
        <v>Bachelor of Arts with Honours in Communication Design</v>
      </c>
      <c r="H621" t="str">
        <f>VLOOKUP(G621,'course-cluster'!$A$2:$C$137,3, TRUE)</f>
        <v>Business</v>
      </c>
      <c r="I621" t="s">
        <v>219</v>
      </c>
    </row>
    <row r="622" spans="1:9" x14ac:dyDescent="0.55000000000000004">
      <c r="A622">
        <v>2016</v>
      </c>
      <c r="B622" t="s">
        <v>146</v>
      </c>
      <c r="C622" t="s">
        <v>152</v>
      </c>
      <c r="D622" t="s">
        <v>154</v>
      </c>
      <c r="E622">
        <v>97.4</v>
      </c>
      <c r="F622">
        <v>76.3</v>
      </c>
      <c r="G622" t="str" cm="1">
        <f t="array" ref="G622">RemoveSpecial(D622)</f>
        <v>Bachelor of Arts with Honours in Interior Design</v>
      </c>
      <c r="H622" t="str">
        <f>VLOOKUP(G622,'course-cluster'!$A$2:$C$137,3, TRUE)</f>
        <v>Business</v>
      </c>
      <c r="I622" t="s">
        <v>219</v>
      </c>
    </row>
    <row r="623" spans="1:9" x14ac:dyDescent="0.55000000000000004">
      <c r="A623">
        <v>2016</v>
      </c>
      <c r="B623" t="s">
        <v>146</v>
      </c>
      <c r="C623" t="s">
        <v>236</v>
      </c>
      <c r="D623" t="s">
        <v>237</v>
      </c>
      <c r="E623">
        <v>92.6</v>
      </c>
      <c r="F623">
        <v>81.5</v>
      </c>
      <c r="G623" t="str" cm="1">
        <f t="array" ref="G623">RemoveSpecial(D623)</f>
        <v>Bachelor of Arts with Honours in Criminology and Security</v>
      </c>
      <c r="H623" t="str">
        <f>VLOOKUP(G623,'course-cluster'!$A$2:$C$137,3, TRUE)</f>
        <v>Business</v>
      </c>
      <c r="I623" t="s">
        <v>219</v>
      </c>
    </row>
    <row r="624" spans="1:9" x14ac:dyDescent="0.55000000000000004">
      <c r="A624">
        <v>2016</v>
      </c>
      <c r="B624" t="s">
        <v>207</v>
      </c>
      <c r="C624" t="s">
        <v>42</v>
      </c>
      <c r="D624" t="s">
        <v>208</v>
      </c>
      <c r="E624">
        <v>87</v>
      </c>
      <c r="F624">
        <v>79.7</v>
      </c>
      <c r="G624" t="str" cm="1">
        <f t="array" ref="G624">RemoveSpecial(D624)</f>
        <v>Bachelor of Engineering (Engineering Product Development)</v>
      </c>
      <c r="H624" t="str">
        <f>VLOOKUP(G624,'course-cluster'!$A$2:$C$137,3, TRUE)</f>
        <v>Business</v>
      </c>
      <c r="I624" t="s">
        <v>219</v>
      </c>
    </row>
    <row r="625" spans="1:9" x14ac:dyDescent="0.55000000000000004">
      <c r="A625">
        <v>2017</v>
      </c>
      <c r="B625" t="s">
        <v>12</v>
      </c>
      <c r="C625" t="s">
        <v>13</v>
      </c>
      <c r="D625" t="s">
        <v>239</v>
      </c>
      <c r="E625">
        <v>97.1</v>
      </c>
      <c r="F625">
        <v>94.5</v>
      </c>
      <c r="G625" t="str" cm="1">
        <f t="array" ref="G625">RemoveSpecial(D625)</f>
        <v>Bachelor of Accountancy (Hons)</v>
      </c>
      <c r="H625" t="str">
        <f>VLOOKUP(G625,'course-cluster'!$A$2:$C$137,3, TRUE)</f>
        <v>Business</v>
      </c>
      <c r="I625" t="s">
        <v>219</v>
      </c>
    </row>
    <row r="626" spans="1:9" x14ac:dyDescent="0.55000000000000004">
      <c r="A626">
        <v>2017</v>
      </c>
      <c r="B626" t="s">
        <v>12</v>
      </c>
      <c r="C626" t="s">
        <v>13</v>
      </c>
      <c r="D626" t="s">
        <v>241</v>
      </c>
      <c r="E626">
        <v>93</v>
      </c>
      <c r="F626">
        <v>80.8</v>
      </c>
      <c r="G626" t="str" cm="1">
        <f t="array" ref="G626">RemoveSpecial(D626)</f>
        <v>Bachelor of Business (Hons)</v>
      </c>
      <c r="H626" t="str">
        <f>VLOOKUP(G626,'course-cluster'!$A$2:$C$137,3, TRUE)</f>
        <v>Business</v>
      </c>
      <c r="I626" t="s">
        <v>219</v>
      </c>
    </row>
    <row r="627" spans="1:9" x14ac:dyDescent="0.55000000000000004">
      <c r="A627">
        <v>2017</v>
      </c>
      <c r="B627" t="s">
        <v>12</v>
      </c>
      <c r="C627" t="s">
        <v>18</v>
      </c>
      <c r="D627" t="s">
        <v>246</v>
      </c>
      <c r="E627">
        <v>82.3</v>
      </c>
      <c r="F627">
        <v>75.3</v>
      </c>
      <c r="G627" t="str" cm="1">
        <f t="array" ref="G627">RemoveSpecial(D627)</f>
        <v>Bachelor of Engineering  (Hons) (Chemical And Biomolecular Engineering)</v>
      </c>
      <c r="H627" t="str">
        <f>VLOOKUP(G627,'course-cluster'!$A$2:$C$137,3, TRUE)</f>
        <v>Business</v>
      </c>
      <c r="I627" t="s">
        <v>219</v>
      </c>
    </row>
    <row r="628" spans="1:9" x14ac:dyDescent="0.55000000000000004">
      <c r="A628">
        <v>2017</v>
      </c>
      <c r="B628" t="s">
        <v>12</v>
      </c>
      <c r="C628" t="s">
        <v>18</v>
      </c>
      <c r="D628" t="s">
        <v>263</v>
      </c>
      <c r="E628">
        <v>84.6</v>
      </c>
      <c r="F628">
        <v>67.7</v>
      </c>
      <c r="G628" t="str" cm="1">
        <f t="array" ref="G628">RemoveSpecial(D628)</f>
        <v>Bachelor of Arts (Hons) in Chinese</v>
      </c>
      <c r="H628" t="str">
        <f>VLOOKUP(G628,'course-cluster'!$A$2:$C$137,3, TRUE)</f>
        <v>Business</v>
      </c>
      <c r="I628" t="s">
        <v>219</v>
      </c>
    </row>
    <row r="629" spans="1:9" x14ac:dyDescent="0.55000000000000004">
      <c r="A629">
        <v>2017</v>
      </c>
      <c r="B629" t="s">
        <v>12</v>
      </c>
      <c r="C629" t="s">
        <v>18</v>
      </c>
      <c r="D629" t="s">
        <v>264</v>
      </c>
      <c r="E629">
        <v>92.6</v>
      </c>
      <c r="F629">
        <v>62.2</v>
      </c>
      <c r="G629" t="str" cm="1">
        <f t="array" ref="G629">RemoveSpecial(D629)</f>
        <v>Bachelor of Communication Studies (Hons)</v>
      </c>
      <c r="H629" t="str">
        <f>VLOOKUP(G629,'course-cluster'!$A$2:$C$137,3, TRUE)</f>
        <v>Business</v>
      </c>
      <c r="I629" t="s">
        <v>219</v>
      </c>
    </row>
    <row r="630" spans="1:9" x14ac:dyDescent="0.55000000000000004">
      <c r="A630">
        <v>2017</v>
      </c>
      <c r="B630" t="s">
        <v>12</v>
      </c>
      <c r="C630" t="s">
        <v>18</v>
      </c>
      <c r="D630" t="s">
        <v>265</v>
      </c>
      <c r="E630">
        <v>84.7</v>
      </c>
      <c r="F630">
        <v>75.5</v>
      </c>
      <c r="G630" t="str" cm="1">
        <f t="array" ref="G630">RemoveSpecial(D630)</f>
        <v>Bachelor of Arts (Hons) in Economics</v>
      </c>
      <c r="H630" t="str">
        <f>VLOOKUP(G630,'course-cluster'!$A$2:$C$137,3, TRUE)</f>
        <v>Business</v>
      </c>
      <c r="I630" t="s">
        <v>219</v>
      </c>
    </row>
    <row r="631" spans="1:9" x14ac:dyDescent="0.55000000000000004">
      <c r="A631">
        <v>2017</v>
      </c>
      <c r="B631" t="s">
        <v>12</v>
      </c>
      <c r="C631" t="s">
        <v>18</v>
      </c>
      <c r="D631" t="s">
        <v>266</v>
      </c>
      <c r="E631">
        <v>77.8</v>
      </c>
      <c r="F631">
        <v>50.8</v>
      </c>
      <c r="G631" t="str" cm="1">
        <f t="array" ref="G631">RemoveSpecial(D631)</f>
        <v>Bachelor of Arts (Hons) in English</v>
      </c>
      <c r="H631" t="str">
        <f>VLOOKUP(G631,'course-cluster'!$A$2:$C$137,3, TRUE)</f>
        <v>Business</v>
      </c>
      <c r="I631" t="s">
        <v>219</v>
      </c>
    </row>
    <row r="632" spans="1:9" x14ac:dyDescent="0.55000000000000004">
      <c r="A632">
        <v>2017</v>
      </c>
      <c r="B632" t="s">
        <v>12</v>
      </c>
      <c r="C632" t="s">
        <v>18</v>
      </c>
      <c r="D632" t="s">
        <v>267</v>
      </c>
      <c r="E632">
        <v>86</v>
      </c>
      <c r="F632">
        <v>68.400000000000006</v>
      </c>
      <c r="G632" t="str" cm="1">
        <f t="array" ref="G632">RemoveSpecial(D632)</f>
        <v>Bachelor of Arts (Hons) in History</v>
      </c>
      <c r="H632" t="str">
        <f>VLOOKUP(G632,'course-cluster'!$A$2:$C$137,3, TRUE)</f>
        <v>Business</v>
      </c>
      <c r="I632" t="s">
        <v>219</v>
      </c>
    </row>
    <row r="633" spans="1:9" x14ac:dyDescent="0.55000000000000004">
      <c r="A633">
        <v>2017</v>
      </c>
      <c r="B633" t="s">
        <v>12</v>
      </c>
      <c r="C633" t="s">
        <v>18</v>
      </c>
      <c r="D633" t="s">
        <v>268</v>
      </c>
      <c r="E633">
        <v>80</v>
      </c>
      <c r="F633">
        <v>60</v>
      </c>
      <c r="G633" t="str" cm="1">
        <f t="array" ref="G633">RemoveSpecial(D633)</f>
        <v>Bachelor of Arts (Hons) in Linguistics And Multilingual Studies</v>
      </c>
      <c r="H633" t="str">
        <f>VLOOKUP(G633,'course-cluster'!$A$2:$C$137,3, TRUE)</f>
        <v>Business</v>
      </c>
      <c r="I633" t="s">
        <v>219</v>
      </c>
    </row>
    <row r="634" spans="1:9" x14ac:dyDescent="0.55000000000000004">
      <c r="A634">
        <v>2017</v>
      </c>
      <c r="B634" t="s">
        <v>12</v>
      </c>
      <c r="C634" t="s">
        <v>18</v>
      </c>
      <c r="D634" t="s">
        <v>269</v>
      </c>
      <c r="E634" t="s">
        <v>42</v>
      </c>
      <c r="F634" t="s">
        <v>42</v>
      </c>
      <c r="G634" t="str" cm="1">
        <f t="array" ref="G634">RemoveSpecial(D634)</f>
        <v xml:space="preserve">Bachelor of Arts (Hons) in Philosophy </v>
      </c>
      <c r="H634" t="str">
        <f>VLOOKUP(G634,'course-cluster'!$A$2:$C$137,3, TRUE)</f>
        <v>Business</v>
      </c>
      <c r="I634" t="s">
        <v>219</v>
      </c>
    </row>
    <row r="635" spans="1:9" x14ac:dyDescent="0.55000000000000004">
      <c r="A635">
        <v>2017</v>
      </c>
      <c r="B635" t="s">
        <v>12</v>
      </c>
      <c r="C635" t="s">
        <v>18</v>
      </c>
      <c r="D635" t="s">
        <v>270</v>
      </c>
      <c r="E635">
        <v>78.900000000000006</v>
      </c>
      <c r="F635">
        <v>59.2</v>
      </c>
      <c r="G635" t="str" cm="1">
        <f t="array" ref="G635">RemoveSpecial(D635)</f>
        <v>Bachelor of Arts (Hons) in Psychology</v>
      </c>
      <c r="H635" t="str">
        <f>VLOOKUP(G635,'course-cluster'!$A$2:$C$137,3, TRUE)</f>
        <v>Business</v>
      </c>
      <c r="I635" t="s">
        <v>219</v>
      </c>
    </row>
    <row r="636" spans="1:9" x14ac:dyDescent="0.55000000000000004">
      <c r="A636">
        <v>2017</v>
      </c>
      <c r="B636" t="s">
        <v>12</v>
      </c>
      <c r="C636" t="s">
        <v>18</v>
      </c>
      <c r="D636" t="s">
        <v>271</v>
      </c>
      <c r="E636">
        <v>74.099999999999994</v>
      </c>
      <c r="F636">
        <v>66.7</v>
      </c>
      <c r="G636" t="str" cm="1">
        <f t="array" ref="G636">RemoveSpecial(D636)</f>
        <v>Bachelor of Arts (Hons) in Public Policy And Global Affairs</v>
      </c>
      <c r="H636" t="str">
        <f>VLOOKUP(G636,'course-cluster'!$A$2:$C$137,3, TRUE)</f>
        <v>Business</v>
      </c>
      <c r="I636" t="s">
        <v>219</v>
      </c>
    </row>
    <row r="637" spans="1:9" x14ac:dyDescent="0.55000000000000004">
      <c r="A637">
        <v>2017</v>
      </c>
      <c r="B637" t="s">
        <v>12</v>
      </c>
      <c r="C637" t="s">
        <v>18</v>
      </c>
      <c r="D637" t="s">
        <v>272</v>
      </c>
      <c r="E637">
        <v>77.599999999999994</v>
      </c>
      <c r="F637">
        <v>62.1</v>
      </c>
      <c r="G637" t="str" cm="1">
        <f t="array" ref="G637">RemoveSpecial(D637)</f>
        <v>Bachelor of Arts (Hons) in Sociology</v>
      </c>
      <c r="H637" t="str">
        <f>VLOOKUP(G637,'course-cluster'!$A$2:$C$137,3, TRUE)</f>
        <v>Business</v>
      </c>
      <c r="I637" t="s">
        <v>219</v>
      </c>
    </row>
    <row r="638" spans="1:9" x14ac:dyDescent="0.55000000000000004">
      <c r="A638">
        <v>2017</v>
      </c>
      <c r="B638" t="s">
        <v>12</v>
      </c>
      <c r="C638" t="s">
        <v>50</v>
      </c>
      <c r="D638" t="s">
        <v>281</v>
      </c>
      <c r="E638">
        <v>100</v>
      </c>
      <c r="F638">
        <v>100</v>
      </c>
      <c r="G638" t="str" cm="1">
        <f t="array" ref="G638">RemoveSpecial(D638)</f>
        <v>Bachelor of Arts (Hons) (Education)</v>
      </c>
      <c r="H638" t="str">
        <f>VLOOKUP(G638,'course-cluster'!$A$2:$C$137,3, TRUE)</f>
        <v>Business</v>
      </c>
      <c r="I638" t="s">
        <v>219</v>
      </c>
    </row>
    <row r="639" spans="1:9" x14ac:dyDescent="0.55000000000000004">
      <c r="A639">
        <v>2017</v>
      </c>
      <c r="B639" t="s">
        <v>53</v>
      </c>
      <c r="C639" t="s">
        <v>54</v>
      </c>
      <c r="D639" t="s">
        <v>55</v>
      </c>
      <c r="E639">
        <v>85.8</v>
      </c>
      <c r="F639">
        <v>61.9</v>
      </c>
      <c r="G639" t="str" cm="1">
        <f t="array" ref="G639">RemoveSpecial(D639)</f>
        <v>Bachelor of Arts</v>
      </c>
      <c r="H639" t="str">
        <f>VLOOKUP(G639,'course-cluster'!$A$2:$C$137,3, TRUE)</f>
        <v>Business</v>
      </c>
      <c r="I639" t="s">
        <v>219</v>
      </c>
    </row>
    <row r="640" spans="1:9" x14ac:dyDescent="0.55000000000000004">
      <c r="A640">
        <v>2017</v>
      </c>
      <c r="B640" t="s">
        <v>53</v>
      </c>
      <c r="C640" t="s">
        <v>54</v>
      </c>
      <c r="D640" t="s">
        <v>56</v>
      </c>
      <c r="E640">
        <v>88.2</v>
      </c>
      <c r="F640">
        <v>66.7</v>
      </c>
      <c r="G640" t="str" cm="1">
        <f t="array" ref="G640">RemoveSpecial(D640)</f>
        <v>Bachelor of Arts (Hons)</v>
      </c>
      <c r="H640" t="str">
        <f>VLOOKUP(G640,'course-cluster'!$A$2:$C$137,3, TRUE)</f>
        <v>Business</v>
      </c>
      <c r="I640" t="s">
        <v>219</v>
      </c>
    </row>
    <row r="641" spans="1:9" x14ac:dyDescent="0.55000000000000004">
      <c r="A641">
        <v>2017</v>
      </c>
      <c r="B641" t="s">
        <v>53</v>
      </c>
      <c r="C641" t="s">
        <v>225</v>
      </c>
      <c r="D641" t="s">
        <v>71</v>
      </c>
      <c r="E641">
        <v>100</v>
      </c>
      <c r="F641">
        <v>100</v>
      </c>
      <c r="G641" t="str" cm="1">
        <f t="array" ref="G641">RemoveSpecial(D641)</f>
        <v>Bachelor of Dental Surgery</v>
      </c>
      <c r="H641" t="str">
        <f>VLOOKUP(G641,'course-cluster'!$A$2:$C$137,3, TRUE)</f>
        <v>Business</v>
      </c>
      <c r="I641" t="s">
        <v>219</v>
      </c>
    </row>
    <row r="642" spans="1:9" x14ac:dyDescent="0.55000000000000004">
      <c r="A642">
        <v>2017</v>
      </c>
      <c r="B642" t="s">
        <v>53</v>
      </c>
      <c r="C642" t="s">
        <v>226</v>
      </c>
      <c r="D642" t="s">
        <v>191</v>
      </c>
      <c r="E642">
        <v>90.6</v>
      </c>
      <c r="F642">
        <v>81.3</v>
      </c>
      <c r="G642" t="str" cm="1">
        <f t="array" ref="G642">RemoveSpecial(D642)</f>
        <v>Bachelor of Engineering (Biomedical Engineering)</v>
      </c>
      <c r="H642" t="str">
        <f>VLOOKUP(G642,'course-cluster'!$A$2:$C$137,3, TRUE)</f>
        <v>Business</v>
      </c>
      <c r="I642" t="s">
        <v>219</v>
      </c>
    </row>
    <row r="643" spans="1:9" x14ac:dyDescent="0.55000000000000004">
      <c r="A643">
        <v>2017</v>
      </c>
      <c r="B643" t="s">
        <v>53</v>
      </c>
      <c r="C643" t="s">
        <v>226</v>
      </c>
      <c r="D643" t="s">
        <v>79</v>
      </c>
      <c r="E643">
        <v>87.8</v>
      </c>
      <c r="F643">
        <v>81.3</v>
      </c>
      <c r="G643" t="str" cm="1">
        <f t="array" ref="G643">RemoveSpecial(D643)</f>
        <v>Bachelor of Engineering (Chemical Engineering)</v>
      </c>
      <c r="H643" t="str">
        <f>VLOOKUP(G643,'course-cluster'!$A$2:$C$137,3, TRUE)</f>
        <v>Business</v>
      </c>
      <c r="I643" t="s">
        <v>219</v>
      </c>
    </row>
    <row r="644" spans="1:9" x14ac:dyDescent="0.55000000000000004">
      <c r="A644">
        <v>2017</v>
      </c>
      <c r="B644" t="s">
        <v>53</v>
      </c>
      <c r="C644" t="s">
        <v>226</v>
      </c>
      <c r="D644" t="s">
        <v>80</v>
      </c>
      <c r="E644">
        <v>95.5</v>
      </c>
      <c r="F644">
        <v>90.9</v>
      </c>
      <c r="G644" t="str" cm="1">
        <f t="array" ref="G644">RemoveSpecial(D644)</f>
        <v>Bachelor of Engineering (Civil Engineering)</v>
      </c>
      <c r="H644" t="str">
        <f>VLOOKUP(G644,'course-cluster'!$A$2:$C$137,3, TRUE)</f>
        <v>Business</v>
      </c>
      <c r="I644" t="s">
        <v>219</v>
      </c>
    </row>
    <row r="645" spans="1:9" x14ac:dyDescent="0.55000000000000004">
      <c r="A645">
        <v>2017</v>
      </c>
      <c r="B645" t="s">
        <v>53</v>
      </c>
      <c r="C645" t="s">
        <v>226</v>
      </c>
      <c r="D645" t="s">
        <v>82</v>
      </c>
      <c r="E645">
        <v>89.4</v>
      </c>
      <c r="F645">
        <v>86.5</v>
      </c>
      <c r="G645" t="str" cm="1">
        <f t="array" ref="G645">RemoveSpecial(D645)</f>
        <v>Bachelor of Engineering (Electrical Engineering)</v>
      </c>
      <c r="H645" t="str">
        <f>VLOOKUP(G645,'course-cluster'!$A$2:$C$137,3, TRUE)</f>
        <v>Business</v>
      </c>
      <c r="I645" t="s">
        <v>219</v>
      </c>
    </row>
    <row r="646" spans="1:9" x14ac:dyDescent="0.55000000000000004">
      <c r="A646">
        <v>2017</v>
      </c>
      <c r="B646" t="s">
        <v>53</v>
      </c>
      <c r="C646" t="s">
        <v>96</v>
      </c>
      <c r="D646" t="s">
        <v>97</v>
      </c>
      <c r="E646" t="s">
        <v>42</v>
      </c>
      <c r="F646" t="s">
        <v>42</v>
      </c>
      <c r="G646" t="str" cm="1">
        <f t="array" ref="G646">RemoveSpecial(D646)</f>
        <v xml:space="preserve">Bachelor of Applied Science </v>
      </c>
      <c r="H646" t="str">
        <f>VLOOKUP(G646,'course-cluster'!$A$2:$C$137,3, TRUE)</f>
        <v>Business</v>
      </c>
      <c r="I646" t="s">
        <v>219</v>
      </c>
    </row>
    <row r="647" spans="1:9" x14ac:dyDescent="0.55000000000000004">
      <c r="A647">
        <v>2017</v>
      </c>
      <c r="B647" t="s">
        <v>53</v>
      </c>
      <c r="C647" t="s">
        <v>96</v>
      </c>
      <c r="D647" t="s">
        <v>98</v>
      </c>
      <c r="E647">
        <v>82.1</v>
      </c>
      <c r="F647">
        <v>50</v>
      </c>
      <c r="G647" t="str" cm="1">
        <f t="array" ref="G647">RemoveSpecial(D647)</f>
        <v>Bachelor of Applied Science (Hons)</v>
      </c>
      <c r="H647" t="str">
        <f>VLOOKUP(G647,'course-cluster'!$A$2:$C$137,3, TRUE)</f>
        <v>Business</v>
      </c>
      <c r="I647" t="s">
        <v>219</v>
      </c>
    </row>
    <row r="648" spans="1:9" x14ac:dyDescent="0.55000000000000004">
      <c r="A648">
        <v>2017</v>
      </c>
      <c r="B648" t="s">
        <v>53</v>
      </c>
      <c r="C648" t="s">
        <v>58</v>
      </c>
      <c r="D648" t="s">
        <v>59</v>
      </c>
      <c r="E648">
        <v>94.9</v>
      </c>
      <c r="F648">
        <v>87.3</v>
      </c>
      <c r="G648" t="str" cm="1">
        <f t="array" ref="G648">RemoveSpecial(D648)</f>
        <v>Bachelor of Business Administration</v>
      </c>
      <c r="H648" t="str">
        <f>VLOOKUP(G648,'course-cluster'!$A$2:$C$137,3, TRUE)</f>
        <v>Business</v>
      </c>
      <c r="I648" t="s">
        <v>219</v>
      </c>
    </row>
    <row r="649" spans="1:9" x14ac:dyDescent="0.55000000000000004">
      <c r="A649">
        <v>2017</v>
      </c>
      <c r="B649" t="s">
        <v>53</v>
      </c>
      <c r="C649" t="s">
        <v>58</v>
      </c>
      <c r="D649" t="s">
        <v>60</v>
      </c>
      <c r="E649">
        <v>98.2</v>
      </c>
      <c r="F649">
        <v>93.6</v>
      </c>
      <c r="G649" t="str" cm="1">
        <f t="array" ref="G649">RemoveSpecial(D649)</f>
        <v>Bachelor of Business Administration (Hons)</v>
      </c>
      <c r="H649" t="str">
        <f>VLOOKUP(G649,'course-cluster'!$A$2:$C$137,3, TRUE)</f>
        <v>Business</v>
      </c>
      <c r="I649" t="s">
        <v>219</v>
      </c>
    </row>
    <row r="650" spans="1:9" x14ac:dyDescent="0.55000000000000004">
      <c r="A650">
        <v>2017</v>
      </c>
      <c r="B650" t="s">
        <v>53</v>
      </c>
      <c r="C650" t="s">
        <v>58</v>
      </c>
      <c r="D650" t="s">
        <v>61</v>
      </c>
      <c r="E650">
        <v>97.2</v>
      </c>
      <c r="F650">
        <v>94.4</v>
      </c>
      <c r="G650" t="str" cm="1">
        <f t="array" ref="G650">RemoveSpecial(D650)</f>
        <v>Bachelor of Business Administration (Accountancy)</v>
      </c>
      <c r="H650" t="str">
        <f>VLOOKUP(G650,'course-cluster'!$A$2:$C$137,3, TRUE)</f>
        <v>Business</v>
      </c>
      <c r="I650" t="s">
        <v>219</v>
      </c>
    </row>
    <row r="651" spans="1:9" x14ac:dyDescent="0.55000000000000004">
      <c r="A651">
        <v>2017</v>
      </c>
      <c r="B651" t="s">
        <v>53</v>
      </c>
      <c r="C651" t="s">
        <v>58</v>
      </c>
      <c r="D651" t="s">
        <v>62</v>
      </c>
      <c r="E651">
        <v>100</v>
      </c>
      <c r="F651">
        <v>100</v>
      </c>
      <c r="G651" t="str" cm="1">
        <f t="array" ref="G651">RemoveSpecial(D651)</f>
        <v>Bachelor of Business Administration (Accountancy) (Hons)</v>
      </c>
      <c r="H651" t="str">
        <f>VLOOKUP(G651,'course-cluster'!$A$2:$C$137,3, TRUE)</f>
        <v>Business</v>
      </c>
      <c r="I651" t="s">
        <v>219</v>
      </c>
    </row>
    <row r="652" spans="1:9" x14ac:dyDescent="0.55000000000000004">
      <c r="A652">
        <v>2017</v>
      </c>
      <c r="B652" t="s">
        <v>53</v>
      </c>
      <c r="C652" t="s">
        <v>63</v>
      </c>
      <c r="D652" t="s">
        <v>229</v>
      </c>
      <c r="E652" t="s">
        <v>42</v>
      </c>
      <c r="F652" t="s">
        <v>42</v>
      </c>
      <c r="G652" t="str" cm="1">
        <f t="array" ref="G652">RemoveSpecial(D652)</f>
        <v xml:space="preserve">Bachelor of Computing (Communications And Media) </v>
      </c>
      <c r="H652" t="str">
        <f>VLOOKUP(G652,'course-cluster'!$A$2:$C$137,3, TRUE)</f>
        <v>Business</v>
      </c>
      <c r="I652" t="s">
        <v>219</v>
      </c>
    </row>
    <row r="653" spans="1:9" x14ac:dyDescent="0.55000000000000004">
      <c r="A653">
        <v>2017</v>
      </c>
      <c r="B653" t="s">
        <v>53</v>
      </c>
      <c r="C653" t="s">
        <v>63</v>
      </c>
      <c r="D653" t="s">
        <v>65</v>
      </c>
      <c r="E653" t="s">
        <v>42</v>
      </c>
      <c r="F653" t="s">
        <v>42</v>
      </c>
      <c r="G653" t="str" cm="1">
        <f t="array" ref="G653">RemoveSpecial(D653)</f>
        <v xml:space="preserve">Bachelor of Computing (Computational Biology) </v>
      </c>
      <c r="H653" t="str">
        <f>VLOOKUP(G653,'course-cluster'!$A$2:$C$137,3, TRUE)</f>
        <v>Business</v>
      </c>
      <c r="I653" t="s">
        <v>219</v>
      </c>
    </row>
    <row r="654" spans="1:9" x14ac:dyDescent="0.55000000000000004">
      <c r="A654">
        <v>2017</v>
      </c>
      <c r="B654" t="s">
        <v>53</v>
      </c>
      <c r="C654" t="s">
        <v>63</v>
      </c>
      <c r="D654" t="s">
        <v>67</v>
      </c>
      <c r="E654">
        <v>93.5</v>
      </c>
      <c r="F654">
        <v>89.4</v>
      </c>
      <c r="G654" t="str" cm="1">
        <f t="array" ref="G654">RemoveSpecial(D654)</f>
        <v>Bachelor of Computing (Computer Science)</v>
      </c>
      <c r="H654" t="str">
        <f>VLOOKUP(G654,'course-cluster'!$A$2:$C$137,3, TRUE)</f>
        <v>Business</v>
      </c>
      <c r="I654" t="s">
        <v>219</v>
      </c>
    </row>
    <row r="655" spans="1:9" x14ac:dyDescent="0.55000000000000004">
      <c r="A655">
        <v>2017</v>
      </c>
      <c r="B655" t="s">
        <v>53</v>
      </c>
      <c r="C655" t="s">
        <v>63</v>
      </c>
      <c r="D655" t="s">
        <v>230</v>
      </c>
      <c r="E655" t="s">
        <v>42</v>
      </c>
      <c r="F655" t="s">
        <v>42</v>
      </c>
      <c r="G655" t="str" cm="1">
        <f t="array" ref="G655">RemoveSpecial(D655)</f>
        <v xml:space="preserve">Bachelor of Computing (Electronic Commerce) </v>
      </c>
      <c r="H655" t="str">
        <f>VLOOKUP(G655,'course-cluster'!$A$2:$C$137,3, TRUE)</f>
        <v>Business</v>
      </c>
      <c r="I655" t="s">
        <v>219</v>
      </c>
    </row>
    <row r="656" spans="1:9" x14ac:dyDescent="0.55000000000000004">
      <c r="A656">
        <v>2017</v>
      </c>
      <c r="B656" t="s">
        <v>53</v>
      </c>
      <c r="C656" t="s">
        <v>63</v>
      </c>
      <c r="D656" t="s">
        <v>285</v>
      </c>
      <c r="E656" t="s">
        <v>42</v>
      </c>
      <c r="F656" t="s">
        <v>42</v>
      </c>
      <c r="G656" t="str" cm="1">
        <f t="array" ref="G656">RemoveSpecial(D656)</f>
        <v xml:space="preserve">Bachelor of Computing (Information Security) </v>
      </c>
      <c r="H656" t="str">
        <f>VLOOKUP(G656,'course-cluster'!$A$2:$C$137,3, TRUE)</f>
        <v>Business</v>
      </c>
      <c r="I656" t="s">
        <v>219</v>
      </c>
    </row>
    <row r="657" spans="1:9" x14ac:dyDescent="0.55000000000000004">
      <c r="A657">
        <v>2017</v>
      </c>
      <c r="B657" t="s">
        <v>53</v>
      </c>
      <c r="C657" t="s">
        <v>63</v>
      </c>
      <c r="D657" t="s">
        <v>69</v>
      </c>
      <c r="E657">
        <v>94.5</v>
      </c>
      <c r="F657">
        <v>91.8</v>
      </c>
      <c r="G657" t="str" cm="1">
        <f t="array" ref="G657">RemoveSpecial(D657)</f>
        <v>Bachelor of Computing (Information Systems)</v>
      </c>
      <c r="H657" t="str">
        <f>VLOOKUP(G657,'course-cluster'!$A$2:$C$137,3, TRUE)</f>
        <v>Business</v>
      </c>
      <c r="I657" t="s">
        <v>219</v>
      </c>
    </row>
    <row r="658" spans="1:9" x14ac:dyDescent="0.55000000000000004">
      <c r="A658">
        <v>2017</v>
      </c>
      <c r="B658" t="s">
        <v>53</v>
      </c>
      <c r="C658" t="s">
        <v>231</v>
      </c>
      <c r="D658" t="s">
        <v>125</v>
      </c>
      <c r="E658">
        <v>91.3</v>
      </c>
      <c r="F658">
        <v>86.4</v>
      </c>
      <c r="G658" t="str" cm="1">
        <f t="array" ref="G658">RemoveSpecial(D658)</f>
        <v xml:space="preserve">Bachelor of Arts (Architecture) </v>
      </c>
      <c r="H658" t="str">
        <f>VLOOKUP(G658,'course-cluster'!$A$2:$C$137,3, TRUE)</f>
        <v>Business</v>
      </c>
      <c r="I658" t="s">
        <v>219</v>
      </c>
    </row>
    <row r="659" spans="1:9" x14ac:dyDescent="0.55000000000000004">
      <c r="A659">
        <v>2017</v>
      </c>
      <c r="B659" t="s">
        <v>53</v>
      </c>
      <c r="C659" t="s">
        <v>231</v>
      </c>
      <c r="D659" t="s">
        <v>74</v>
      </c>
      <c r="E659">
        <v>93.3</v>
      </c>
      <c r="F659">
        <v>60</v>
      </c>
      <c r="G659" t="str" cm="1">
        <f t="array" ref="G659">RemoveSpecial(D659)</f>
        <v>Bachelor of Arts (Industrial Design)</v>
      </c>
      <c r="H659" t="str">
        <f>VLOOKUP(G659,'course-cluster'!$A$2:$C$137,3, TRUE)</f>
        <v>Business</v>
      </c>
      <c r="I659" t="s">
        <v>219</v>
      </c>
    </row>
    <row r="660" spans="1:9" x14ac:dyDescent="0.55000000000000004">
      <c r="A660">
        <v>2017</v>
      </c>
      <c r="B660" t="s">
        <v>53</v>
      </c>
      <c r="C660" t="s">
        <v>289</v>
      </c>
      <c r="D660" t="s">
        <v>290</v>
      </c>
      <c r="E660">
        <v>93.5</v>
      </c>
      <c r="F660">
        <v>76.599999999999994</v>
      </c>
      <c r="G660" t="str" cm="1">
        <f t="array" ref="G660">RemoveSpecial(D660)</f>
        <v>Bachelor of Arts with Honours</v>
      </c>
      <c r="H660" t="str">
        <f>VLOOKUP(G660,'course-cluster'!$A$2:$C$137,3, TRUE)</f>
        <v>Business</v>
      </c>
      <c r="I660" t="s">
        <v>219</v>
      </c>
    </row>
    <row r="661" spans="1:9" x14ac:dyDescent="0.55000000000000004">
      <c r="A661">
        <v>2017</v>
      </c>
      <c r="B661" t="s">
        <v>53</v>
      </c>
      <c r="C661" t="s">
        <v>292</v>
      </c>
      <c r="D661" t="s">
        <v>81</v>
      </c>
      <c r="E661">
        <v>89.4</v>
      </c>
      <c r="F661">
        <v>84.7</v>
      </c>
      <c r="G661" t="str" cm="1">
        <f t="array" ref="G661">RemoveSpecial(D661)</f>
        <v>Bachelor of Engineering (Computer Engineering)</v>
      </c>
      <c r="H661" t="str">
        <f>VLOOKUP(G661,'course-cluster'!$A$2:$C$137,3, TRUE)</f>
        <v>Business</v>
      </c>
      <c r="I661" t="s">
        <v>219</v>
      </c>
    </row>
    <row r="662" spans="1:9" x14ac:dyDescent="0.55000000000000004">
      <c r="A662">
        <v>2017</v>
      </c>
      <c r="B662" t="s">
        <v>146</v>
      </c>
      <c r="C662" t="s">
        <v>147</v>
      </c>
      <c r="D662" t="s">
        <v>293</v>
      </c>
      <c r="E662">
        <v>96.2</v>
      </c>
      <c r="F662">
        <v>92.3</v>
      </c>
      <c r="G662" t="str" cm="1">
        <f t="array" ref="G662">RemoveSpecial(D662)</f>
        <v xml:space="preserve">Bachelor of Arts in Game Design </v>
      </c>
      <c r="H662" t="str">
        <f>VLOOKUP(G662,'course-cluster'!$A$2:$C$137,3, TRUE)</f>
        <v>Business</v>
      </c>
      <c r="I662" t="s">
        <v>219</v>
      </c>
    </row>
    <row r="663" spans="1:9" x14ac:dyDescent="0.55000000000000004">
      <c r="A663">
        <v>2017</v>
      </c>
      <c r="B663" t="s">
        <v>146</v>
      </c>
      <c r="C663" t="s">
        <v>152</v>
      </c>
      <c r="D663" t="s">
        <v>153</v>
      </c>
      <c r="E663">
        <v>90.7</v>
      </c>
      <c r="F663">
        <v>68.5</v>
      </c>
      <c r="G663" t="str" cm="1">
        <f t="array" ref="G663">RemoveSpecial(D663)</f>
        <v>Bachelor of Arts with Honours in Communication Design</v>
      </c>
      <c r="H663" t="str">
        <f>VLOOKUP(G663,'course-cluster'!$A$2:$C$137,3, TRUE)</f>
        <v>Business</v>
      </c>
      <c r="I663" t="s">
        <v>219</v>
      </c>
    </row>
    <row r="664" spans="1:9" x14ac:dyDescent="0.55000000000000004">
      <c r="A664">
        <v>2017</v>
      </c>
      <c r="B664" t="s">
        <v>146</v>
      </c>
      <c r="C664" t="s">
        <v>152</v>
      </c>
      <c r="D664" t="s">
        <v>154</v>
      </c>
      <c r="E664">
        <v>92.3</v>
      </c>
      <c r="F664">
        <v>87.2</v>
      </c>
      <c r="G664" t="str" cm="1">
        <f t="array" ref="G664">RemoveSpecial(D664)</f>
        <v>Bachelor of Arts with Honours in Interior Design</v>
      </c>
      <c r="H664" t="str">
        <f>VLOOKUP(G664,'course-cluster'!$A$2:$C$137,3, TRUE)</f>
        <v>Business</v>
      </c>
      <c r="I664" t="s">
        <v>219</v>
      </c>
    </row>
    <row r="665" spans="1:9" x14ac:dyDescent="0.55000000000000004">
      <c r="A665">
        <v>2017</v>
      </c>
      <c r="B665" t="s">
        <v>146</v>
      </c>
      <c r="C665" t="s">
        <v>236</v>
      </c>
      <c r="D665" t="s">
        <v>237</v>
      </c>
      <c r="E665">
        <v>86.4</v>
      </c>
      <c r="F665">
        <v>69.5</v>
      </c>
      <c r="G665" t="str" cm="1">
        <f t="array" ref="G665">RemoveSpecial(D665)</f>
        <v>Bachelor of Arts with Honours in Criminology and Security</v>
      </c>
      <c r="H665" t="str">
        <f>VLOOKUP(G665,'course-cluster'!$A$2:$C$137,3, TRUE)</f>
        <v>Business</v>
      </c>
      <c r="I665" t="s">
        <v>219</v>
      </c>
    </row>
    <row r="666" spans="1:9" x14ac:dyDescent="0.55000000000000004">
      <c r="A666">
        <v>2017</v>
      </c>
      <c r="B666" t="s">
        <v>146</v>
      </c>
      <c r="C666" t="s">
        <v>146</v>
      </c>
      <c r="D666" t="s">
        <v>301</v>
      </c>
      <c r="E666">
        <v>94.1</v>
      </c>
      <c r="F666">
        <v>92.1</v>
      </c>
      <c r="G666" t="str" cm="1">
        <f t="array" ref="G666">RemoveSpecial(D666)</f>
        <v>Bachelor of Accountancy with Honours</v>
      </c>
      <c r="H666" t="str">
        <f>VLOOKUP(G666,'course-cluster'!$A$2:$C$137,3, TRUE)</f>
        <v>Business</v>
      </c>
      <c r="I666" t="s">
        <v>219</v>
      </c>
    </row>
    <row r="667" spans="1:9" x14ac:dyDescent="0.55000000000000004">
      <c r="A667">
        <v>2017</v>
      </c>
      <c r="B667" t="s">
        <v>207</v>
      </c>
      <c r="C667" t="s">
        <v>42</v>
      </c>
      <c r="D667" t="s">
        <v>208</v>
      </c>
      <c r="E667">
        <v>89.9</v>
      </c>
      <c r="F667">
        <v>87.3</v>
      </c>
      <c r="G667" t="str" cm="1">
        <f t="array" ref="G667">RemoveSpecial(D667)</f>
        <v>Bachelor of Engineering (Engineering Product Development)</v>
      </c>
      <c r="H667" t="str">
        <f>VLOOKUP(G667,'course-cluster'!$A$2:$C$137,3, TRUE)</f>
        <v>Business</v>
      </c>
      <c r="I667" t="s">
        <v>219</v>
      </c>
    </row>
    <row r="668" spans="1:9" x14ac:dyDescent="0.55000000000000004">
      <c r="A668">
        <v>2018</v>
      </c>
      <c r="B668" t="s">
        <v>53</v>
      </c>
      <c r="C668" t="s">
        <v>54</v>
      </c>
      <c r="D668" t="s">
        <v>55</v>
      </c>
      <c r="E668">
        <v>83.7</v>
      </c>
      <c r="F668">
        <v>56.6</v>
      </c>
      <c r="G668" t="str" cm="1">
        <f t="array" ref="G668">RemoveSpecial(D668)</f>
        <v>Bachelor of Arts</v>
      </c>
      <c r="H668" t="str">
        <f>VLOOKUP(G668,'course-cluster'!$A$2:$C$137,3, TRUE)</f>
        <v>Business</v>
      </c>
      <c r="I668" t="s">
        <v>219</v>
      </c>
    </row>
    <row r="669" spans="1:9" x14ac:dyDescent="0.55000000000000004">
      <c r="A669">
        <v>2018</v>
      </c>
      <c r="B669" t="s">
        <v>53</v>
      </c>
      <c r="C669" t="s">
        <v>54</v>
      </c>
      <c r="D669" t="s">
        <v>56</v>
      </c>
      <c r="E669">
        <v>87.5</v>
      </c>
      <c r="F669">
        <v>60.8</v>
      </c>
      <c r="G669" t="str" cm="1">
        <f t="array" ref="G669">RemoveSpecial(D669)</f>
        <v>Bachelor of Arts (Hons)</v>
      </c>
      <c r="H669" t="str">
        <f>VLOOKUP(G669,'course-cluster'!$A$2:$C$137,3, TRUE)</f>
        <v>Business</v>
      </c>
      <c r="I669" t="s">
        <v>219</v>
      </c>
    </row>
    <row r="670" spans="1:9" x14ac:dyDescent="0.55000000000000004">
      <c r="A670">
        <v>2018</v>
      </c>
      <c r="B670" t="s">
        <v>53</v>
      </c>
      <c r="C670" t="s">
        <v>70</v>
      </c>
      <c r="D670" t="s">
        <v>71</v>
      </c>
      <c r="E670">
        <v>100</v>
      </c>
      <c r="F670">
        <v>100</v>
      </c>
      <c r="G670" t="str" cm="1">
        <f t="array" ref="G670">RemoveSpecial(D670)</f>
        <v>Bachelor of Dental Surgery</v>
      </c>
      <c r="H670" t="str">
        <f>VLOOKUP(G670,'course-cluster'!$A$2:$C$137,3, TRUE)</f>
        <v>Business</v>
      </c>
      <c r="I670" t="s">
        <v>219</v>
      </c>
    </row>
    <row r="671" spans="1:9" x14ac:dyDescent="0.55000000000000004">
      <c r="A671">
        <v>2018</v>
      </c>
      <c r="B671" t="s">
        <v>53</v>
      </c>
      <c r="C671" t="s">
        <v>77</v>
      </c>
      <c r="D671" t="s">
        <v>191</v>
      </c>
      <c r="E671">
        <v>79.400000000000006</v>
      </c>
      <c r="F671">
        <v>69.8</v>
      </c>
      <c r="G671" t="str" cm="1">
        <f t="array" ref="G671">RemoveSpecial(D671)</f>
        <v>Bachelor of Engineering (Biomedical Engineering)</v>
      </c>
      <c r="H671" t="str">
        <f>VLOOKUP(G671,'course-cluster'!$A$2:$C$137,3, TRUE)</f>
        <v>Business</v>
      </c>
      <c r="I671" t="s">
        <v>219</v>
      </c>
    </row>
    <row r="672" spans="1:9" x14ac:dyDescent="0.55000000000000004">
      <c r="A672">
        <v>2018</v>
      </c>
      <c r="B672" t="s">
        <v>53</v>
      </c>
      <c r="C672" t="s">
        <v>77</v>
      </c>
      <c r="D672" t="s">
        <v>79</v>
      </c>
      <c r="E672">
        <v>89.9</v>
      </c>
      <c r="F672">
        <v>84.1</v>
      </c>
      <c r="G672" t="str" cm="1">
        <f t="array" ref="G672">RemoveSpecial(D672)</f>
        <v>Bachelor of Engineering (Chemical Engineering)</v>
      </c>
      <c r="H672" t="str">
        <f>VLOOKUP(G672,'course-cluster'!$A$2:$C$137,3, TRUE)</f>
        <v>Business</v>
      </c>
      <c r="I672" t="s">
        <v>219</v>
      </c>
    </row>
    <row r="673" spans="1:9" x14ac:dyDescent="0.55000000000000004">
      <c r="A673">
        <v>2018</v>
      </c>
      <c r="B673" t="s">
        <v>53</v>
      </c>
      <c r="C673" t="s">
        <v>77</v>
      </c>
      <c r="D673" t="s">
        <v>80</v>
      </c>
      <c r="E673">
        <v>91.8</v>
      </c>
      <c r="F673">
        <v>89.8</v>
      </c>
      <c r="G673" t="str" cm="1">
        <f t="array" ref="G673">RemoveSpecial(D673)</f>
        <v>Bachelor of Engineering (Civil Engineering)</v>
      </c>
      <c r="H673" t="str">
        <f>VLOOKUP(G673,'course-cluster'!$A$2:$C$137,3, TRUE)</f>
        <v>Business</v>
      </c>
      <c r="I673" t="s">
        <v>219</v>
      </c>
    </row>
    <row r="674" spans="1:9" x14ac:dyDescent="0.55000000000000004">
      <c r="A674">
        <v>2018</v>
      </c>
      <c r="B674" t="s">
        <v>53</v>
      </c>
      <c r="C674" t="s">
        <v>77</v>
      </c>
      <c r="D674" t="s">
        <v>82</v>
      </c>
      <c r="E674">
        <v>91</v>
      </c>
      <c r="F674">
        <v>83.4</v>
      </c>
      <c r="G674" t="str" cm="1">
        <f t="array" ref="G674">RemoveSpecial(D674)</f>
        <v>Bachelor of Engineering (Electrical Engineering)</v>
      </c>
      <c r="H674" t="str">
        <f>VLOOKUP(G674,'course-cluster'!$A$2:$C$137,3, TRUE)</f>
        <v>Business</v>
      </c>
      <c r="I674" t="s">
        <v>219</v>
      </c>
    </row>
    <row r="675" spans="1:9" x14ac:dyDescent="0.55000000000000004">
      <c r="A675">
        <v>2018</v>
      </c>
      <c r="B675" t="s">
        <v>53</v>
      </c>
      <c r="C675" t="s">
        <v>58</v>
      </c>
      <c r="D675" t="s">
        <v>59</v>
      </c>
      <c r="E675">
        <v>95.7</v>
      </c>
      <c r="F675">
        <v>84.8</v>
      </c>
      <c r="G675" t="str" cm="1">
        <f t="array" ref="G675">RemoveSpecial(D675)</f>
        <v>Bachelor of Business Administration</v>
      </c>
      <c r="H675" t="str">
        <f>VLOOKUP(G675,'course-cluster'!$A$2:$C$137,3, TRUE)</f>
        <v>Business</v>
      </c>
      <c r="I675" t="s">
        <v>219</v>
      </c>
    </row>
    <row r="676" spans="1:9" x14ac:dyDescent="0.55000000000000004">
      <c r="A676">
        <v>2018</v>
      </c>
      <c r="B676" t="s">
        <v>53</v>
      </c>
      <c r="C676" t="s">
        <v>58</v>
      </c>
      <c r="D676" t="s">
        <v>60</v>
      </c>
      <c r="E676">
        <v>96.6</v>
      </c>
      <c r="F676">
        <v>90.9</v>
      </c>
      <c r="G676" t="str" cm="1">
        <f t="array" ref="G676">RemoveSpecial(D676)</f>
        <v>Bachelor of Business Administration (Hons)</v>
      </c>
      <c r="H676" t="str">
        <f>VLOOKUP(G676,'course-cluster'!$A$2:$C$137,3, TRUE)</f>
        <v>Business</v>
      </c>
      <c r="I676" t="s">
        <v>219</v>
      </c>
    </row>
    <row r="677" spans="1:9" x14ac:dyDescent="0.55000000000000004">
      <c r="A677">
        <v>2018</v>
      </c>
      <c r="B677" t="s">
        <v>53</v>
      </c>
      <c r="C677" t="s">
        <v>58</v>
      </c>
      <c r="D677" t="s">
        <v>320</v>
      </c>
      <c r="E677">
        <v>95.2</v>
      </c>
      <c r="F677">
        <v>95.2</v>
      </c>
      <c r="G677" t="str" cm="1">
        <f t="array" ref="G677">RemoveSpecial(D677)</f>
        <v xml:space="preserve">Bachelor of Business Administration (Accountancy) </v>
      </c>
      <c r="H677" t="str">
        <f>VLOOKUP(G677,'course-cluster'!$A$2:$C$137,3, TRUE)</f>
        <v>Business</v>
      </c>
      <c r="I677" t="s">
        <v>219</v>
      </c>
    </row>
    <row r="678" spans="1:9" x14ac:dyDescent="0.55000000000000004">
      <c r="A678">
        <v>2018</v>
      </c>
      <c r="B678" t="s">
        <v>53</v>
      </c>
      <c r="C678" t="s">
        <v>58</v>
      </c>
      <c r="D678" t="s">
        <v>62</v>
      </c>
      <c r="E678">
        <v>97.6</v>
      </c>
      <c r="F678">
        <v>95.3</v>
      </c>
      <c r="G678" t="str" cm="1">
        <f t="array" ref="G678">RemoveSpecial(D678)</f>
        <v>Bachelor of Business Administration (Accountancy) (Hons)</v>
      </c>
      <c r="H678" t="str">
        <f>VLOOKUP(G678,'course-cluster'!$A$2:$C$137,3, TRUE)</f>
        <v>Business</v>
      </c>
      <c r="I678" t="s">
        <v>219</v>
      </c>
    </row>
    <row r="679" spans="1:9" x14ac:dyDescent="0.55000000000000004">
      <c r="A679">
        <v>2018</v>
      </c>
      <c r="B679" t="s">
        <v>53</v>
      </c>
      <c r="C679" t="s">
        <v>63</v>
      </c>
      <c r="D679" t="s">
        <v>321</v>
      </c>
      <c r="E679" t="s">
        <v>42</v>
      </c>
      <c r="F679" t="s">
        <v>42</v>
      </c>
      <c r="G679" t="str" cm="1">
        <f t="array" ref="G679">RemoveSpecial(D679)</f>
        <v xml:space="preserve">Bachelor of Computing (Communications and Media) </v>
      </c>
      <c r="H679" t="str">
        <f>VLOOKUP(G679,'course-cluster'!$A$2:$C$137,3, TRUE)</f>
        <v>Business</v>
      </c>
      <c r="I679" t="s">
        <v>219</v>
      </c>
    </row>
    <row r="680" spans="1:9" x14ac:dyDescent="0.55000000000000004">
      <c r="A680">
        <v>2018</v>
      </c>
      <c r="B680" t="s">
        <v>53</v>
      </c>
      <c r="C680" t="s">
        <v>63</v>
      </c>
      <c r="D680" t="s">
        <v>65</v>
      </c>
      <c r="E680" t="s">
        <v>42</v>
      </c>
      <c r="F680" t="s">
        <v>42</v>
      </c>
      <c r="G680" t="str" cm="1">
        <f t="array" ref="G680">RemoveSpecial(D680)</f>
        <v xml:space="preserve">Bachelor of Computing (Computational Biology) </v>
      </c>
      <c r="H680" t="str">
        <f>VLOOKUP(G680,'course-cluster'!$A$2:$C$137,3, TRUE)</f>
        <v>Business</v>
      </c>
      <c r="I680" t="s">
        <v>219</v>
      </c>
    </row>
    <row r="681" spans="1:9" x14ac:dyDescent="0.55000000000000004">
      <c r="A681">
        <v>2018</v>
      </c>
      <c r="B681" t="s">
        <v>53</v>
      </c>
      <c r="C681" t="s">
        <v>63</v>
      </c>
      <c r="D681" t="s">
        <v>67</v>
      </c>
      <c r="E681">
        <v>96.9</v>
      </c>
      <c r="F681">
        <v>91.8</v>
      </c>
      <c r="G681" t="str" cm="1">
        <f t="array" ref="G681">RemoveSpecial(D681)</f>
        <v>Bachelor of Computing (Computer Science)</v>
      </c>
      <c r="H681" t="str">
        <f>VLOOKUP(G681,'course-cluster'!$A$2:$C$137,3, TRUE)</f>
        <v>Business</v>
      </c>
      <c r="I681" t="s">
        <v>219</v>
      </c>
    </row>
    <row r="682" spans="1:9" x14ac:dyDescent="0.55000000000000004">
      <c r="A682">
        <v>2018</v>
      </c>
      <c r="B682" t="s">
        <v>53</v>
      </c>
      <c r="C682" t="s">
        <v>63</v>
      </c>
      <c r="D682" t="s">
        <v>230</v>
      </c>
      <c r="E682" t="s">
        <v>42</v>
      </c>
      <c r="F682" t="s">
        <v>42</v>
      </c>
      <c r="G682" t="str" cm="1">
        <f t="array" ref="G682">RemoveSpecial(D682)</f>
        <v xml:space="preserve">Bachelor of Computing (Electronic Commerce) </v>
      </c>
      <c r="H682" t="str">
        <f>VLOOKUP(G682,'course-cluster'!$A$2:$C$137,3, TRUE)</f>
        <v>Business</v>
      </c>
      <c r="I682" t="s">
        <v>219</v>
      </c>
    </row>
    <row r="683" spans="1:9" x14ac:dyDescent="0.55000000000000004">
      <c r="A683">
        <v>2018</v>
      </c>
      <c r="B683" t="s">
        <v>53</v>
      </c>
      <c r="C683" t="s">
        <v>63</v>
      </c>
      <c r="D683" t="s">
        <v>285</v>
      </c>
      <c r="E683" t="s">
        <v>42</v>
      </c>
      <c r="F683" t="s">
        <v>42</v>
      </c>
      <c r="G683" t="str" cm="1">
        <f t="array" ref="G683">RemoveSpecial(D683)</f>
        <v xml:space="preserve">Bachelor of Computing (Information Security) </v>
      </c>
      <c r="H683" t="str">
        <f>VLOOKUP(G683,'course-cluster'!$A$2:$C$137,3, TRUE)</f>
        <v>Business</v>
      </c>
      <c r="I683" t="s">
        <v>219</v>
      </c>
    </row>
    <row r="684" spans="1:9" x14ac:dyDescent="0.55000000000000004">
      <c r="A684">
        <v>2018</v>
      </c>
      <c r="B684" t="s">
        <v>53</v>
      </c>
      <c r="C684" t="s">
        <v>63</v>
      </c>
      <c r="D684" t="s">
        <v>69</v>
      </c>
      <c r="E684">
        <v>98.4</v>
      </c>
      <c r="F684">
        <v>95.3</v>
      </c>
      <c r="G684" t="str" cm="1">
        <f t="array" ref="G684">RemoveSpecial(D684)</f>
        <v>Bachelor of Computing (Information Systems)</v>
      </c>
      <c r="H684" t="str">
        <f>VLOOKUP(G684,'course-cluster'!$A$2:$C$137,3, TRUE)</f>
        <v>Business</v>
      </c>
      <c r="I684" t="s">
        <v>219</v>
      </c>
    </row>
    <row r="685" spans="1:9" x14ac:dyDescent="0.55000000000000004">
      <c r="A685">
        <v>2018</v>
      </c>
      <c r="B685" t="s">
        <v>53</v>
      </c>
      <c r="C685" t="s">
        <v>72</v>
      </c>
      <c r="D685" t="s">
        <v>322</v>
      </c>
      <c r="E685" t="s">
        <v>42</v>
      </c>
      <c r="F685" t="s">
        <v>42</v>
      </c>
      <c r="G685" t="str" cm="1">
        <f t="array" ref="G685">RemoveSpecial(D685)</f>
        <v xml:space="preserve">Bachelor of Arts (Architecture)  </v>
      </c>
      <c r="H685" t="str">
        <f>VLOOKUP(G685,'course-cluster'!$A$2:$C$137,3, TRUE)</f>
        <v>Business</v>
      </c>
      <c r="I685" t="s">
        <v>219</v>
      </c>
    </row>
    <row r="686" spans="1:9" x14ac:dyDescent="0.55000000000000004">
      <c r="A686">
        <v>2018</v>
      </c>
      <c r="B686" t="s">
        <v>53</v>
      </c>
      <c r="C686" t="s">
        <v>72</v>
      </c>
      <c r="D686" t="s">
        <v>74</v>
      </c>
      <c r="E686">
        <v>87</v>
      </c>
      <c r="F686">
        <v>69.599999999999994</v>
      </c>
      <c r="G686" t="str" cm="1">
        <f t="array" ref="G686">RemoveSpecial(D686)</f>
        <v>Bachelor of Arts (Industrial Design)</v>
      </c>
      <c r="H686" t="str">
        <f>VLOOKUP(G686,'course-cluster'!$A$2:$C$137,3, TRUE)</f>
        <v>Business</v>
      </c>
      <c r="I686" t="s">
        <v>219</v>
      </c>
    </row>
    <row r="687" spans="1:9" x14ac:dyDescent="0.55000000000000004">
      <c r="A687">
        <v>2018</v>
      </c>
      <c r="B687" t="s">
        <v>53</v>
      </c>
      <c r="C687" t="s">
        <v>289</v>
      </c>
      <c r="D687" t="s">
        <v>290</v>
      </c>
      <c r="E687">
        <v>90.5</v>
      </c>
      <c r="F687">
        <v>81.099999999999994</v>
      </c>
      <c r="G687" t="str" cm="1">
        <f t="array" ref="G687">RemoveSpecial(D687)</f>
        <v>Bachelor of Arts with Honours</v>
      </c>
      <c r="H687" t="str">
        <f>VLOOKUP(G687,'course-cluster'!$A$2:$C$137,3, TRUE)</f>
        <v>Business</v>
      </c>
      <c r="I687" t="s">
        <v>219</v>
      </c>
    </row>
    <row r="688" spans="1:9" x14ac:dyDescent="0.55000000000000004">
      <c r="A688">
        <v>2018</v>
      </c>
      <c r="B688" t="s">
        <v>53</v>
      </c>
      <c r="C688" t="s">
        <v>325</v>
      </c>
      <c r="D688" t="s">
        <v>81</v>
      </c>
      <c r="E688">
        <v>88.6</v>
      </c>
      <c r="F688">
        <v>84.3</v>
      </c>
      <c r="G688" t="str" cm="1">
        <f t="array" ref="G688">RemoveSpecial(D688)</f>
        <v>Bachelor of Engineering (Computer Engineering)</v>
      </c>
      <c r="H688" t="str">
        <f>VLOOKUP(G688,'course-cluster'!$A$2:$C$137,3, TRUE)</f>
        <v>Business</v>
      </c>
      <c r="I688" t="s">
        <v>219</v>
      </c>
    </row>
    <row r="689" spans="1:9" x14ac:dyDescent="0.55000000000000004">
      <c r="A689">
        <v>2018</v>
      </c>
      <c r="B689" t="s">
        <v>146</v>
      </c>
      <c r="C689" t="s">
        <v>147</v>
      </c>
      <c r="D689" t="s">
        <v>293</v>
      </c>
      <c r="E689">
        <v>86.7</v>
      </c>
      <c r="F689">
        <v>86.7</v>
      </c>
      <c r="G689" t="str" cm="1">
        <f t="array" ref="G689">RemoveSpecial(D689)</f>
        <v xml:space="preserve">Bachelor of Arts in Game Design </v>
      </c>
      <c r="H689" t="str">
        <f>VLOOKUP(G689,'course-cluster'!$A$2:$C$137,3, TRUE)</f>
        <v>Business</v>
      </c>
      <c r="I689" t="s">
        <v>219</v>
      </c>
    </row>
    <row r="690" spans="1:9" x14ac:dyDescent="0.55000000000000004">
      <c r="A690">
        <v>2018</v>
      </c>
      <c r="B690" t="s">
        <v>146</v>
      </c>
      <c r="C690" t="s">
        <v>330</v>
      </c>
      <c r="D690" t="s">
        <v>301</v>
      </c>
      <c r="E690">
        <v>96.3</v>
      </c>
      <c r="F690">
        <v>91.5</v>
      </c>
      <c r="G690" t="str" cm="1">
        <f t="array" ref="G690">RemoveSpecial(D690)</f>
        <v>Bachelor of Accountancy with Honours</v>
      </c>
      <c r="H690" t="str">
        <f>VLOOKUP(G690,'course-cluster'!$A$2:$C$137,3, TRUE)</f>
        <v>Business</v>
      </c>
      <c r="I690" t="s">
        <v>219</v>
      </c>
    </row>
    <row r="691" spans="1:9" x14ac:dyDescent="0.55000000000000004">
      <c r="A691">
        <v>2018</v>
      </c>
      <c r="B691" t="s">
        <v>146</v>
      </c>
      <c r="C691" t="s">
        <v>165</v>
      </c>
      <c r="D691" t="s">
        <v>339</v>
      </c>
      <c r="E691">
        <v>86.5</v>
      </c>
      <c r="F691">
        <v>64.900000000000006</v>
      </c>
      <c r="G691" t="str" cm="1">
        <f t="array" ref="G691">RemoveSpecial(D691)</f>
        <v>Bachelor of Business Administration in Food Business Management</v>
      </c>
      <c r="H691" t="str">
        <f>VLOOKUP(G691,'course-cluster'!$A$2:$C$137,3, TRUE)</f>
        <v>Business</v>
      </c>
      <c r="I691" t="s">
        <v>219</v>
      </c>
    </row>
    <row r="692" spans="1:9" x14ac:dyDescent="0.55000000000000004">
      <c r="A692">
        <v>2018</v>
      </c>
      <c r="B692" t="s">
        <v>146</v>
      </c>
      <c r="C692" t="s">
        <v>152</v>
      </c>
      <c r="D692" t="s">
        <v>153</v>
      </c>
      <c r="E692">
        <v>84.9</v>
      </c>
      <c r="F692">
        <v>54.7</v>
      </c>
      <c r="G692" t="str" cm="1">
        <f t="array" ref="G692">RemoveSpecial(D692)</f>
        <v>Bachelor of Arts with Honours in Communication Design</v>
      </c>
      <c r="H692" t="str">
        <f>VLOOKUP(G692,'course-cluster'!$A$2:$C$137,3, TRUE)</f>
        <v>Business</v>
      </c>
      <c r="I692" t="s">
        <v>219</v>
      </c>
    </row>
    <row r="693" spans="1:9" x14ac:dyDescent="0.55000000000000004">
      <c r="A693">
        <v>2018</v>
      </c>
      <c r="B693" t="s">
        <v>146</v>
      </c>
      <c r="C693" t="s">
        <v>152</v>
      </c>
      <c r="D693" t="s">
        <v>154</v>
      </c>
      <c r="E693">
        <v>92.3</v>
      </c>
      <c r="F693">
        <v>76.900000000000006</v>
      </c>
      <c r="G693" t="str" cm="1">
        <f t="array" ref="G693">RemoveSpecial(D693)</f>
        <v>Bachelor of Arts with Honours in Interior Design</v>
      </c>
      <c r="H693" t="str">
        <f>VLOOKUP(G693,'course-cluster'!$A$2:$C$137,3, TRUE)</f>
        <v>Business</v>
      </c>
      <c r="I693" t="s">
        <v>219</v>
      </c>
    </row>
    <row r="694" spans="1:9" x14ac:dyDescent="0.55000000000000004">
      <c r="A694">
        <v>2018</v>
      </c>
      <c r="B694" t="s">
        <v>146</v>
      </c>
      <c r="C694" t="s">
        <v>236</v>
      </c>
      <c r="D694" t="s">
        <v>237</v>
      </c>
      <c r="E694">
        <v>91.9</v>
      </c>
      <c r="F694">
        <v>74.2</v>
      </c>
      <c r="G694" t="str" cm="1">
        <f t="array" ref="G694">RemoveSpecial(D694)</f>
        <v>Bachelor of Arts with Honours in Criminology and Security</v>
      </c>
      <c r="H694" t="str">
        <f>VLOOKUP(G694,'course-cluster'!$A$2:$C$137,3, TRUE)</f>
        <v>Business</v>
      </c>
      <c r="I694" t="s">
        <v>219</v>
      </c>
    </row>
    <row r="695" spans="1:9" x14ac:dyDescent="0.55000000000000004">
      <c r="A695">
        <v>2018</v>
      </c>
      <c r="B695" t="s">
        <v>347</v>
      </c>
      <c r="C695" t="s">
        <v>348</v>
      </c>
      <c r="D695" t="s">
        <v>349</v>
      </c>
      <c r="E695">
        <v>98.7</v>
      </c>
      <c r="F695">
        <v>97.5</v>
      </c>
      <c r="G695" t="str" cm="1">
        <f t="array" ref="G695">RemoveSpecial(D695)</f>
        <v>Bachelor of Accountancy</v>
      </c>
      <c r="H695" t="str">
        <f>VLOOKUP(G695,'course-cluster'!$A$2:$C$137,3, TRUE)</f>
        <v>Business</v>
      </c>
      <c r="I695" t="s">
        <v>219</v>
      </c>
    </row>
    <row r="696" spans="1:9" x14ac:dyDescent="0.55000000000000004">
      <c r="A696">
        <v>2013</v>
      </c>
      <c r="B696" t="s">
        <v>53</v>
      </c>
      <c r="C696" t="s">
        <v>77</v>
      </c>
      <c r="D696" t="s">
        <v>79</v>
      </c>
      <c r="E696">
        <v>93.2</v>
      </c>
      <c r="F696">
        <v>90</v>
      </c>
      <c r="G696" t="str" cm="1">
        <f t="array" ref="G696">RemoveSpecial(D696)</f>
        <v>Bachelor of Engineering (Chemical Engineering)</v>
      </c>
      <c r="H696" t="str">
        <f>VLOOKUP(G696,'course-cluster'!$A$2:$C$137,3, TRUE)</f>
        <v>Business</v>
      </c>
      <c r="I696" t="s">
        <v>219</v>
      </c>
    </row>
    <row r="697" spans="1:9" x14ac:dyDescent="0.55000000000000004">
      <c r="A697">
        <v>2013</v>
      </c>
      <c r="B697" t="s">
        <v>53</v>
      </c>
      <c r="C697" t="s">
        <v>77</v>
      </c>
      <c r="D697" t="s">
        <v>80</v>
      </c>
      <c r="E697">
        <v>96.1</v>
      </c>
      <c r="F697">
        <v>94.1</v>
      </c>
      <c r="G697" t="str" cm="1">
        <f t="array" ref="G697">RemoveSpecial(D697)</f>
        <v>Bachelor of Engineering (Civil Engineering)</v>
      </c>
      <c r="H697" t="str">
        <f>VLOOKUP(G697,'course-cluster'!$A$2:$C$137,3, TRUE)</f>
        <v>Business</v>
      </c>
      <c r="I697" t="s">
        <v>219</v>
      </c>
    </row>
    <row r="698" spans="1:9" x14ac:dyDescent="0.55000000000000004">
      <c r="A698">
        <v>2013</v>
      </c>
      <c r="B698" t="s">
        <v>53</v>
      </c>
      <c r="C698" t="s">
        <v>77</v>
      </c>
      <c r="D698" t="s">
        <v>82</v>
      </c>
      <c r="E698">
        <v>88.5</v>
      </c>
      <c r="F698">
        <v>88</v>
      </c>
      <c r="G698" t="str" cm="1">
        <f t="array" ref="G698">RemoveSpecial(D698)</f>
        <v>Bachelor of Engineering (Electrical Engineering)</v>
      </c>
      <c r="H698" t="str">
        <f>VLOOKUP(G698,'course-cluster'!$A$2:$C$137,3, TRUE)</f>
        <v>Business</v>
      </c>
      <c r="I698" t="s">
        <v>219</v>
      </c>
    </row>
    <row r="699" spans="1:9" x14ac:dyDescent="0.55000000000000004">
      <c r="A699">
        <v>2013</v>
      </c>
      <c r="B699" t="s">
        <v>53</v>
      </c>
      <c r="C699" t="s">
        <v>63</v>
      </c>
      <c r="D699" t="s">
        <v>68</v>
      </c>
      <c r="E699">
        <v>88.9</v>
      </c>
      <c r="F699">
        <v>83.3</v>
      </c>
      <c r="G699" t="str" cm="1">
        <f t="array" ref="G699">RemoveSpecial(D699)</f>
        <v>Bachelor of Computing (Electronic Commerce)</v>
      </c>
      <c r="H699" t="str">
        <f>VLOOKUP(G699,'course-cluster'!$A$2:$C$137,3, TRUE)</f>
        <v>Business</v>
      </c>
      <c r="I699" t="s">
        <v>219</v>
      </c>
    </row>
    <row r="700" spans="1:9" x14ac:dyDescent="0.55000000000000004">
      <c r="A700">
        <v>2013</v>
      </c>
      <c r="B700" t="s">
        <v>53</v>
      </c>
      <c r="C700" t="s">
        <v>63</v>
      </c>
      <c r="D700" t="s">
        <v>69</v>
      </c>
      <c r="E700">
        <v>89.2</v>
      </c>
      <c r="F700">
        <v>83.9</v>
      </c>
      <c r="G700" t="str" cm="1">
        <f t="array" ref="G700">RemoveSpecial(D700)</f>
        <v>Bachelor of Computing (Information Systems)</v>
      </c>
      <c r="H700" t="str">
        <f>VLOOKUP(G700,'course-cluster'!$A$2:$C$137,3, TRUE)</f>
        <v>Business</v>
      </c>
      <c r="I700" t="s">
        <v>219</v>
      </c>
    </row>
    <row r="701" spans="1:9" x14ac:dyDescent="0.55000000000000004">
      <c r="A701">
        <v>2013</v>
      </c>
      <c r="B701" t="s">
        <v>53</v>
      </c>
      <c r="C701" t="s">
        <v>70</v>
      </c>
      <c r="D701" t="s">
        <v>71</v>
      </c>
      <c r="E701">
        <v>100</v>
      </c>
      <c r="F701">
        <v>100</v>
      </c>
      <c r="G701" t="str" cm="1">
        <f t="array" ref="G701">RemoveSpecial(D701)</f>
        <v>Bachelor of Dental Surgery</v>
      </c>
      <c r="H701" t="str">
        <f>VLOOKUP(G701,'course-cluster'!$A$2:$C$137,3, TRUE)</f>
        <v>Business</v>
      </c>
      <c r="I701" t="s">
        <v>219</v>
      </c>
    </row>
    <row r="702" spans="1:9" x14ac:dyDescent="0.55000000000000004">
      <c r="A702">
        <v>2013</v>
      </c>
      <c r="B702" t="s">
        <v>53</v>
      </c>
      <c r="C702" t="s">
        <v>72</v>
      </c>
      <c r="D702" t="s">
        <v>74</v>
      </c>
      <c r="E702">
        <v>82.1</v>
      </c>
      <c r="F702">
        <v>53.6</v>
      </c>
      <c r="G702" t="str" cm="1">
        <f t="array" ref="G702">RemoveSpecial(D702)</f>
        <v>Bachelor of Arts (Industrial Design)</v>
      </c>
      <c r="H702" t="str">
        <f>VLOOKUP(G702,'course-cluster'!$A$2:$C$137,3, TRUE)</f>
        <v>Business</v>
      </c>
      <c r="I702" t="s">
        <v>219</v>
      </c>
    </row>
    <row r="703" spans="1:9" x14ac:dyDescent="0.55000000000000004">
      <c r="A703">
        <v>2013</v>
      </c>
      <c r="B703" t="s">
        <v>53</v>
      </c>
      <c r="C703" t="s">
        <v>77</v>
      </c>
      <c r="D703" t="s">
        <v>81</v>
      </c>
      <c r="E703">
        <v>88.9</v>
      </c>
      <c r="F703">
        <v>85.6</v>
      </c>
      <c r="G703" t="str" cm="1">
        <f t="array" ref="G703">RemoveSpecial(D703)</f>
        <v>Bachelor of Engineering (Computer Engineering)</v>
      </c>
      <c r="H703" t="str">
        <f>VLOOKUP(G703,'course-cluster'!$A$2:$C$137,3, TRUE)</f>
        <v>Business</v>
      </c>
      <c r="I703" t="s">
        <v>219</v>
      </c>
    </row>
    <row r="704" spans="1:9" x14ac:dyDescent="0.55000000000000004">
      <c r="A704">
        <v>2013</v>
      </c>
      <c r="B704" t="s">
        <v>53</v>
      </c>
      <c r="C704" t="s">
        <v>72</v>
      </c>
      <c r="D704" t="s">
        <v>73</v>
      </c>
      <c r="E704" t="s">
        <v>42</v>
      </c>
      <c r="F704" t="s">
        <v>42</v>
      </c>
      <c r="G704" t="str" cm="1">
        <f t="array" ref="G704">RemoveSpecial(D704)</f>
        <v xml:space="preserve">Bachelor of Arts (Architecture)  </v>
      </c>
      <c r="H704" t="str">
        <f>VLOOKUP(G704,'course-cluster'!$A$2:$C$137,3, TRUE)</f>
        <v>Business</v>
      </c>
      <c r="I704" t="s">
        <v>219</v>
      </c>
    </row>
  </sheetData>
  <autoFilter ref="A1:I704" xr:uid="{EDE61130-C6A6-4B54-A5EE-776EA6C797F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2D28-2FCD-4EB8-BE34-CC1FA790ADCF}">
  <sheetPr codeName="Sheet3"/>
  <dimension ref="A1:C137"/>
  <sheetViews>
    <sheetView topLeftCell="A70" workbookViewId="0">
      <selection activeCell="C80" sqref="C80"/>
    </sheetView>
  </sheetViews>
  <sheetFormatPr defaultRowHeight="14.4" x14ac:dyDescent="0.55000000000000004"/>
  <cols>
    <col min="1" max="1" width="52.578125" customWidth="1"/>
    <col min="2" max="2" width="14.47265625" customWidth="1"/>
    <col min="3" max="3" width="27.578125" customWidth="1"/>
  </cols>
  <sheetData>
    <row r="1" spans="1:3" x14ac:dyDescent="0.55000000000000004">
      <c r="A1" t="s">
        <v>352</v>
      </c>
      <c r="B1" t="s">
        <v>360</v>
      </c>
      <c r="C1" t="s">
        <v>353</v>
      </c>
    </row>
    <row r="2" spans="1:3" x14ac:dyDescent="0.55000000000000004">
      <c r="A2" t="s">
        <v>74</v>
      </c>
      <c r="B2" t="s">
        <v>362</v>
      </c>
      <c r="C2" t="s">
        <v>354</v>
      </c>
    </row>
    <row r="3" spans="1:3" x14ac:dyDescent="0.55000000000000004">
      <c r="A3" t="s">
        <v>55</v>
      </c>
      <c r="B3" t="s">
        <v>362</v>
      </c>
      <c r="C3" t="s">
        <v>354</v>
      </c>
    </row>
    <row r="4" spans="1:3" x14ac:dyDescent="0.55000000000000004">
      <c r="A4" t="s">
        <v>56</v>
      </c>
      <c r="B4" t="s">
        <v>362</v>
      </c>
      <c r="C4" t="s">
        <v>354</v>
      </c>
    </row>
    <row r="5" spans="1:3" x14ac:dyDescent="0.55000000000000004">
      <c r="A5" t="s">
        <v>361</v>
      </c>
      <c r="B5" t="s">
        <v>362</v>
      </c>
      <c r="C5" t="s">
        <v>354</v>
      </c>
    </row>
    <row r="6" spans="1:3" x14ac:dyDescent="0.55000000000000004">
      <c r="A6" t="s">
        <v>262</v>
      </c>
      <c r="B6" t="s">
        <v>363</v>
      </c>
      <c r="C6" t="s">
        <v>354</v>
      </c>
    </row>
    <row r="7" spans="1:3" x14ac:dyDescent="0.55000000000000004">
      <c r="A7" t="s">
        <v>264</v>
      </c>
      <c r="B7" t="s">
        <v>363</v>
      </c>
      <c r="C7" t="s">
        <v>354</v>
      </c>
    </row>
    <row r="8" spans="1:3" x14ac:dyDescent="0.55000000000000004">
      <c r="A8" t="s">
        <v>326</v>
      </c>
      <c r="B8" t="s">
        <v>364</v>
      </c>
      <c r="C8" t="s">
        <v>354</v>
      </c>
    </row>
    <row r="9" spans="1:3" x14ac:dyDescent="0.55000000000000004">
      <c r="A9" t="s">
        <v>148</v>
      </c>
      <c r="B9" t="s">
        <v>364</v>
      </c>
      <c r="C9" t="s">
        <v>354</v>
      </c>
    </row>
    <row r="10" spans="1:3" x14ac:dyDescent="0.55000000000000004">
      <c r="A10" t="s">
        <v>153</v>
      </c>
      <c r="B10" t="s">
        <v>364</v>
      </c>
      <c r="C10" t="s">
        <v>354</v>
      </c>
    </row>
    <row r="11" spans="1:3" x14ac:dyDescent="0.55000000000000004">
      <c r="A11" t="s">
        <v>154</v>
      </c>
      <c r="B11" t="s">
        <v>364</v>
      </c>
      <c r="C11" t="s">
        <v>354</v>
      </c>
    </row>
    <row r="12" spans="1:3" x14ac:dyDescent="0.55000000000000004">
      <c r="A12" t="s">
        <v>365</v>
      </c>
      <c r="B12" t="s">
        <v>362</v>
      </c>
      <c r="C12" t="s">
        <v>358</v>
      </c>
    </row>
    <row r="13" spans="1:3" x14ac:dyDescent="0.55000000000000004">
      <c r="A13" t="s">
        <v>80</v>
      </c>
      <c r="B13" t="s">
        <v>362</v>
      </c>
      <c r="C13" t="s">
        <v>358</v>
      </c>
    </row>
    <row r="14" spans="1:3" x14ac:dyDescent="0.55000000000000004">
      <c r="A14" t="s">
        <v>75</v>
      </c>
      <c r="B14" t="s">
        <v>362</v>
      </c>
      <c r="C14" t="s">
        <v>358</v>
      </c>
    </row>
    <row r="15" spans="1:3" x14ac:dyDescent="0.55000000000000004">
      <c r="A15" t="s">
        <v>76</v>
      </c>
      <c r="B15" t="s">
        <v>362</v>
      </c>
      <c r="C15" t="s">
        <v>358</v>
      </c>
    </row>
    <row r="16" spans="1:3" x14ac:dyDescent="0.55000000000000004">
      <c r="A16" t="s">
        <v>248</v>
      </c>
      <c r="B16" t="s">
        <v>363</v>
      </c>
      <c r="C16" t="s">
        <v>358</v>
      </c>
    </row>
    <row r="17" spans="1:3" x14ac:dyDescent="0.55000000000000004">
      <c r="A17" t="s">
        <v>356</v>
      </c>
      <c r="B17" t="s">
        <v>363</v>
      </c>
      <c r="C17" t="s">
        <v>358</v>
      </c>
    </row>
    <row r="18" spans="1:3" x14ac:dyDescent="0.55000000000000004">
      <c r="A18" t="s">
        <v>366</v>
      </c>
      <c r="B18" t="s">
        <v>367</v>
      </c>
      <c r="C18" t="s">
        <v>358</v>
      </c>
    </row>
    <row r="19" spans="1:3" x14ac:dyDescent="0.55000000000000004">
      <c r="A19" t="s">
        <v>355</v>
      </c>
      <c r="B19" t="s">
        <v>364</v>
      </c>
      <c r="C19" t="s">
        <v>358</v>
      </c>
    </row>
    <row r="20" spans="1:3" x14ac:dyDescent="0.55000000000000004">
      <c r="A20" t="s">
        <v>357</v>
      </c>
      <c r="B20" t="s">
        <v>364</v>
      </c>
      <c r="C20" t="s">
        <v>358</v>
      </c>
    </row>
    <row r="21" spans="1:3" x14ac:dyDescent="0.55000000000000004">
      <c r="A21" t="s">
        <v>59</v>
      </c>
      <c r="B21" t="s">
        <v>362</v>
      </c>
      <c r="C21" t="s">
        <v>219</v>
      </c>
    </row>
    <row r="22" spans="1:3" x14ac:dyDescent="0.55000000000000004">
      <c r="A22" t="s">
        <v>61</v>
      </c>
      <c r="B22" t="s">
        <v>362</v>
      </c>
      <c r="C22" t="s">
        <v>219</v>
      </c>
    </row>
    <row r="23" spans="1:3" x14ac:dyDescent="0.55000000000000004">
      <c r="A23" t="s">
        <v>62</v>
      </c>
      <c r="B23" t="s">
        <v>362</v>
      </c>
      <c r="C23" t="s">
        <v>219</v>
      </c>
    </row>
    <row r="24" spans="1:3" x14ac:dyDescent="0.55000000000000004">
      <c r="A24" t="s">
        <v>60</v>
      </c>
      <c r="B24" t="s">
        <v>362</v>
      </c>
      <c r="C24" t="s">
        <v>219</v>
      </c>
    </row>
    <row r="25" spans="1:3" x14ac:dyDescent="0.55000000000000004">
      <c r="A25" t="s">
        <v>239</v>
      </c>
      <c r="B25" t="s">
        <v>363</v>
      </c>
      <c r="C25" t="s">
        <v>219</v>
      </c>
    </row>
    <row r="26" spans="1:3" x14ac:dyDescent="0.55000000000000004">
      <c r="A26" t="s">
        <v>240</v>
      </c>
      <c r="B26" t="s">
        <v>363</v>
      </c>
      <c r="C26" t="s">
        <v>219</v>
      </c>
    </row>
    <row r="27" spans="1:3" x14ac:dyDescent="0.55000000000000004">
      <c r="A27" t="s">
        <v>241</v>
      </c>
      <c r="B27" t="s">
        <v>363</v>
      </c>
      <c r="C27" t="s">
        <v>219</v>
      </c>
    </row>
    <row r="28" spans="1:3" x14ac:dyDescent="0.55000000000000004">
      <c r="A28" t="s">
        <v>257</v>
      </c>
      <c r="B28" t="s">
        <v>363</v>
      </c>
      <c r="C28" t="s">
        <v>219</v>
      </c>
    </row>
    <row r="29" spans="1:3" x14ac:dyDescent="0.55000000000000004">
      <c r="A29" t="s">
        <v>349</v>
      </c>
      <c r="B29" t="s">
        <v>369</v>
      </c>
      <c r="C29" t="s">
        <v>219</v>
      </c>
    </row>
    <row r="30" spans="1:3" x14ac:dyDescent="0.55000000000000004">
      <c r="A30" t="s">
        <v>368</v>
      </c>
      <c r="B30" t="s">
        <v>369</v>
      </c>
      <c r="C30" t="s">
        <v>219</v>
      </c>
    </row>
    <row r="31" spans="1:3" x14ac:dyDescent="0.55000000000000004">
      <c r="A31" t="s">
        <v>301</v>
      </c>
      <c r="B31" t="s">
        <v>364</v>
      </c>
      <c r="C31" t="s">
        <v>219</v>
      </c>
    </row>
    <row r="32" spans="1:3" x14ac:dyDescent="0.55000000000000004">
      <c r="A32" t="s">
        <v>166</v>
      </c>
      <c r="B32" t="s">
        <v>364</v>
      </c>
      <c r="C32" t="s">
        <v>219</v>
      </c>
    </row>
    <row r="33" spans="1:3" x14ac:dyDescent="0.55000000000000004">
      <c r="A33" t="s">
        <v>334</v>
      </c>
      <c r="B33" t="s">
        <v>364</v>
      </c>
      <c r="C33" t="s">
        <v>219</v>
      </c>
    </row>
    <row r="34" spans="1:3" x14ac:dyDescent="0.55000000000000004">
      <c r="A34" t="s">
        <v>339</v>
      </c>
      <c r="B34" t="s">
        <v>364</v>
      </c>
      <c r="C34" t="s">
        <v>219</v>
      </c>
    </row>
    <row r="35" spans="1:3" x14ac:dyDescent="0.55000000000000004">
      <c r="A35" t="s">
        <v>349</v>
      </c>
      <c r="B35" t="s">
        <v>371</v>
      </c>
      <c r="C35" t="s">
        <v>219</v>
      </c>
    </row>
    <row r="36" spans="1:3" x14ac:dyDescent="0.55000000000000004">
      <c r="A36" t="s">
        <v>350</v>
      </c>
      <c r="B36" t="s">
        <v>371</v>
      </c>
      <c r="C36" t="s">
        <v>219</v>
      </c>
    </row>
    <row r="37" spans="1:3" x14ac:dyDescent="0.55000000000000004">
      <c r="A37" t="s">
        <v>351</v>
      </c>
      <c r="B37" t="s">
        <v>371</v>
      </c>
      <c r="C37" t="s">
        <v>219</v>
      </c>
    </row>
    <row r="38" spans="1:3" x14ac:dyDescent="0.55000000000000004">
      <c r="A38" t="s">
        <v>370</v>
      </c>
      <c r="B38" t="s">
        <v>371</v>
      </c>
      <c r="C38" t="s">
        <v>219</v>
      </c>
    </row>
    <row r="39" spans="1:3" x14ac:dyDescent="0.55000000000000004">
      <c r="A39" t="s">
        <v>359</v>
      </c>
      <c r="B39" t="s">
        <v>371</v>
      </c>
      <c r="C39" t="s">
        <v>219</v>
      </c>
    </row>
    <row r="40" spans="1:3" x14ac:dyDescent="0.55000000000000004">
      <c r="A40" t="s">
        <v>191</v>
      </c>
      <c r="B40" t="s">
        <v>362</v>
      </c>
      <c r="C40" t="s">
        <v>372</v>
      </c>
    </row>
    <row r="41" spans="1:3" x14ac:dyDescent="0.55000000000000004">
      <c r="A41" t="s">
        <v>79</v>
      </c>
      <c r="B41" t="s">
        <v>362</v>
      </c>
      <c r="C41" t="s">
        <v>372</v>
      </c>
    </row>
    <row r="42" spans="1:3" x14ac:dyDescent="0.55000000000000004">
      <c r="A42" t="s">
        <v>82</v>
      </c>
      <c r="B42" t="s">
        <v>362</v>
      </c>
      <c r="C42" t="s">
        <v>372</v>
      </c>
    </row>
    <row r="43" spans="1:3" x14ac:dyDescent="0.55000000000000004">
      <c r="A43" t="s">
        <v>83</v>
      </c>
      <c r="B43" t="s">
        <v>362</v>
      </c>
      <c r="C43" t="s">
        <v>372</v>
      </c>
    </row>
    <row r="44" spans="1:3" x14ac:dyDescent="0.55000000000000004">
      <c r="A44" t="s">
        <v>84</v>
      </c>
      <c r="B44" t="s">
        <v>362</v>
      </c>
      <c r="C44" t="s">
        <v>372</v>
      </c>
    </row>
    <row r="45" spans="1:3" x14ac:dyDescent="0.55000000000000004">
      <c r="A45" t="s">
        <v>85</v>
      </c>
      <c r="B45" t="s">
        <v>362</v>
      </c>
      <c r="C45" t="s">
        <v>372</v>
      </c>
    </row>
    <row r="46" spans="1:3" x14ac:dyDescent="0.55000000000000004">
      <c r="A46" t="s">
        <v>86</v>
      </c>
      <c r="B46" t="s">
        <v>362</v>
      </c>
      <c r="C46" t="s">
        <v>372</v>
      </c>
    </row>
    <row r="47" spans="1:3" x14ac:dyDescent="0.55000000000000004">
      <c r="A47" t="s">
        <v>87</v>
      </c>
      <c r="B47" t="s">
        <v>362</v>
      </c>
      <c r="C47" t="s">
        <v>372</v>
      </c>
    </row>
    <row r="48" spans="1:3" x14ac:dyDescent="0.55000000000000004">
      <c r="A48" t="s">
        <v>373</v>
      </c>
      <c r="B48" t="s">
        <v>363</v>
      </c>
      <c r="C48" t="s">
        <v>372</v>
      </c>
    </row>
    <row r="49" spans="1:3" x14ac:dyDescent="0.55000000000000004">
      <c r="A49" t="s">
        <v>245</v>
      </c>
      <c r="B49" t="s">
        <v>363</v>
      </c>
      <c r="C49" t="s">
        <v>372</v>
      </c>
    </row>
    <row r="50" spans="1:3" x14ac:dyDescent="0.55000000000000004">
      <c r="A50" t="s">
        <v>374</v>
      </c>
      <c r="B50" t="s">
        <v>363</v>
      </c>
      <c r="C50" t="s">
        <v>372</v>
      </c>
    </row>
    <row r="51" spans="1:3" x14ac:dyDescent="0.55000000000000004">
      <c r="A51" t="s">
        <v>375</v>
      </c>
      <c r="B51" t="s">
        <v>363</v>
      </c>
      <c r="C51" t="s">
        <v>372</v>
      </c>
    </row>
    <row r="52" spans="1:3" x14ac:dyDescent="0.55000000000000004">
      <c r="A52" t="s">
        <v>376</v>
      </c>
      <c r="B52" t="s">
        <v>363</v>
      </c>
      <c r="C52" t="s">
        <v>372</v>
      </c>
    </row>
    <row r="53" spans="1:3" x14ac:dyDescent="0.55000000000000004">
      <c r="A53" t="s">
        <v>254</v>
      </c>
      <c r="B53" t="s">
        <v>363</v>
      </c>
      <c r="C53" t="s">
        <v>372</v>
      </c>
    </row>
    <row r="54" spans="1:3" x14ac:dyDescent="0.55000000000000004">
      <c r="A54" t="s">
        <v>377</v>
      </c>
      <c r="B54" t="s">
        <v>363</v>
      </c>
      <c r="C54" t="s">
        <v>372</v>
      </c>
    </row>
    <row r="55" spans="1:3" x14ac:dyDescent="0.55000000000000004">
      <c r="A55" t="s">
        <v>258</v>
      </c>
      <c r="B55" t="s">
        <v>363</v>
      </c>
      <c r="C55" t="s">
        <v>372</v>
      </c>
    </row>
    <row r="56" spans="1:3" x14ac:dyDescent="0.55000000000000004">
      <c r="A56" t="s">
        <v>378</v>
      </c>
      <c r="B56" t="s">
        <v>363</v>
      </c>
      <c r="C56" t="s">
        <v>372</v>
      </c>
    </row>
    <row r="57" spans="1:3" x14ac:dyDescent="0.55000000000000004">
      <c r="A57" t="s">
        <v>260</v>
      </c>
      <c r="B57" t="s">
        <v>363</v>
      </c>
      <c r="C57" t="s">
        <v>372</v>
      </c>
    </row>
    <row r="58" spans="1:3" x14ac:dyDescent="0.55000000000000004">
      <c r="A58" t="s">
        <v>379</v>
      </c>
      <c r="B58" t="s">
        <v>363</v>
      </c>
      <c r="C58" t="s">
        <v>372</v>
      </c>
    </row>
    <row r="59" spans="1:3" x14ac:dyDescent="0.55000000000000004">
      <c r="A59" t="s">
        <v>209</v>
      </c>
      <c r="B59" t="s">
        <v>367</v>
      </c>
      <c r="C59" t="s">
        <v>372</v>
      </c>
    </row>
    <row r="60" spans="1:3" x14ac:dyDescent="0.55000000000000004">
      <c r="A60" t="s">
        <v>163</v>
      </c>
      <c r="B60" t="s">
        <v>364</v>
      </c>
      <c r="C60" t="s">
        <v>372</v>
      </c>
    </row>
    <row r="61" spans="1:3" x14ac:dyDescent="0.55000000000000004">
      <c r="A61" t="s">
        <v>156</v>
      </c>
      <c r="B61" t="s">
        <v>364</v>
      </c>
      <c r="C61" t="s">
        <v>372</v>
      </c>
    </row>
    <row r="62" spans="1:3" x14ac:dyDescent="0.55000000000000004">
      <c r="A62" t="s">
        <v>173</v>
      </c>
      <c r="B62" t="s">
        <v>364</v>
      </c>
      <c r="C62" t="s">
        <v>372</v>
      </c>
    </row>
    <row r="63" spans="1:3" x14ac:dyDescent="0.55000000000000004">
      <c r="A63" t="s">
        <v>174</v>
      </c>
      <c r="B63" t="s">
        <v>364</v>
      </c>
      <c r="C63" t="s">
        <v>372</v>
      </c>
    </row>
    <row r="64" spans="1:3" x14ac:dyDescent="0.55000000000000004">
      <c r="A64" t="s">
        <v>171</v>
      </c>
      <c r="B64" t="s">
        <v>364</v>
      </c>
      <c r="C64" t="s">
        <v>372</v>
      </c>
    </row>
    <row r="65" spans="1:3" x14ac:dyDescent="0.55000000000000004">
      <c r="A65" t="s">
        <v>172</v>
      </c>
      <c r="B65" t="s">
        <v>364</v>
      </c>
      <c r="C65" t="s">
        <v>372</v>
      </c>
    </row>
    <row r="66" spans="1:3" x14ac:dyDescent="0.55000000000000004">
      <c r="A66" t="s">
        <v>157</v>
      </c>
      <c r="B66" t="s">
        <v>364</v>
      </c>
      <c r="C66" t="s">
        <v>372</v>
      </c>
    </row>
    <row r="67" spans="1:3" x14ac:dyDescent="0.55000000000000004">
      <c r="A67" t="s">
        <v>159</v>
      </c>
      <c r="B67" t="s">
        <v>364</v>
      </c>
      <c r="C67" t="s">
        <v>372</v>
      </c>
    </row>
    <row r="68" spans="1:3" x14ac:dyDescent="0.55000000000000004">
      <c r="A68" t="s">
        <v>160</v>
      </c>
      <c r="B68" t="s">
        <v>364</v>
      </c>
      <c r="C68" t="s">
        <v>372</v>
      </c>
    </row>
    <row r="69" spans="1:3" x14ac:dyDescent="0.55000000000000004">
      <c r="A69" t="s">
        <v>328</v>
      </c>
      <c r="B69" t="s">
        <v>364</v>
      </c>
      <c r="C69" t="s">
        <v>372</v>
      </c>
    </row>
    <row r="70" spans="1:3" x14ac:dyDescent="0.55000000000000004">
      <c r="A70" t="s">
        <v>214</v>
      </c>
      <c r="B70" t="s">
        <v>364</v>
      </c>
      <c r="C70" t="s">
        <v>372</v>
      </c>
    </row>
    <row r="71" spans="1:3" x14ac:dyDescent="0.55000000000000004">
      <c r="A71" t="s">
        <v>333</v>
      </c>
      <c r="B71" t="s">
        <v>364</v>
      </c>
      <c r="C71" t="s">
        <v>372</v>
      </c>
    </row>
    <row r="72" spans="1:3" x14ac:dyDescent="0.55000000000000004">
      <c r="A72" t="s">
        <v>380</v>
      </c>
      <c r="B72" t="s">
        <v>364</v>
      </c>
      <c r="C72" t="s">
        <v>372</v>
      </c>
    </row>
    <row r="73" spans="1:3" x14ac:dyDescent="0.55000000000000004">
      <c r="A73" t="s">
        <v>381</v>
      </c>
      <c r="B73" t="s">
        <v>364</v>
      </c>
      <c r="C73" t="s">
        <v>372</v>
      </c>
    </row>
    <row r="74" spans="1:3" x14ac:dyDescent="0.55000000000000004">
      <c r="A74" t="s">
        <v>382</v>
      </c>
      <c r="B74" t="s">
        <v>364</v>
      </c>
      <c r="C74" t="s">
        <v>372</v>
      </c>
    </row>
    <row r="75" spans="1:3" x14ac:dyDescent="0.55000000000000004">
      <c r="A75" t="s">
        <v>383</v>
      </c>
      <c r="B75" t="s">
        <v>364</v>
      </c>
      <c r="C75" t="s">
        <v>372</v>
      </c>
    </row>
    <row r="76" spans="1:3" x14ac:dyDescent="0.55000000000000004">
      <c r="A76" t="s">
        <v>92</v>
      </c>
      <c r="B76" t="s">
        <v>362</v>
      </c>
      <c r="C76" t="s">
        <v>384</v>
      </c>
    </row>
    <row r="77" spans="1:3" x14ac:dyDescent="0.55000000000000004">
      <c r="A77" t="s">
        <v>93</v>
      </c>
      <c r="B77" t="s">
        <v>362</v>
      </c>
      <c r="C77" t="s">
        <v>384</v>
      </c>
    </row>
    <row r="78" spans="1:3" x14ac:dyDescent="0.55000000000000004">
      <c r="A78" t="s">
        <v>385</v>
      </c>
      <c r="B78" t="s">
        <v>362</v>
      </c>
      <c r="C78" t="s">
        <v>384</v>
      </c>
    </row>
    <row r="79" spans="1:3" x14ac:dyDescent="0.55000000000000004">
      <c r="A79" t="s">
        <v>336</v>
      </c>
      <c r="B79" t="s">
        <v>364</v>
      </c>
      <c r="C79" t="s">
        <v>384</v>
      </c>
    </row>
    <row r="80" spans="1:3" x14ac:dyDescent="0.55000000000000004">
      <c r="A80" t="s">
        <v>386</v>
      </c>
      <c r="B80" t="s">
        <v>364</v>
      </c>
      <c r="C80" t="s">
        <v>384</v>
      </c>
    </row>
    <row r="81" spans="1:3" x14ac:dyDescent="0.55000000000000004">
      <c r="A81" t="s">
        <v>387</v>
      </c>
      <c r="B81" t="s">
        <v>364</v>
      </c>
      <c r="C81" t="s">
        <v>384</v>
      </c>
    </row>
    <row r="82" spans="1:3" x14ac:dyDescent="0.55000000000000004">
      <c r="A82" t="s">
        <v>388</v>
      </c>
      <c r="B82" t="s">
        <v>364</v>
      </c>
      <c r="C82" t="s">
        <v>384</v>
      </c>
    </row>
    <row r="83" spans="1:3" x14ac:dyDescent="0.55000000000000004">
      <c r="A83" t="s">
        <v>389</v>
      </c>
      <c r="B83" t="s">
        <v>364</v>
      </c>
      <c r="C83" t="s">
        <v>384</v>
      </c>
    </row>
    <row r="84" spans="1:3" x14ac:dyDescent="0.55000000000000004">
      <c r="A84" t="s">
        <v>394</v>
      </c>
      <c r="B84" t="s">
        <v>362</v>
      </c>
      <c r="C84" t="s">
        <v>393</v>
      </c>
    </row>
    <row r="85" spans="1:3" x14ac:dyDescent="0.55000000000000004">
      <c r="A85" t="s">
        <v>395</v>
      </c>
      <c r="B85" t="s">
        <v>362</v>
      </c>
      <c r="C85" t="s">
        <v>393</v>
      </c>
    </row>
    <row r="86" spans="1:3" x14ac:dyDescent="0.55000000000000004">
      <c r="A86" t="s">
        <v>396</v>
      </c>
      <c r="B86" t="s">
        <v>362</v>
      </c>
      <c r="C86" t="s">
        <v>393</v>
      </c>
    </row>
    <row r="87" spans="1:3" x14ac:dyDescent="0.55000000000000004">
      <c r="A87" t="s">
        <v>397</v>
      </c>
      <c r="B87" t="s">
        <v>362</v>
      </c>
      <c r="C87" t="s">
        <v>393</v>
      </c>
    </row>
    <row r="88" spans="1:3" x14ac:dyDescent="0.55000000000000004">
      <c r="A88" t="s">
        <v>263</v>
      </c>
      <c r="B88" t="s">
        <v>363</v>
      </c>
      <c r="C88" t="s">
        <v>393</v>
      </c>
    </row>
    <row r="89" spans="1:3" x14ac:dyDescent="0.55000000000000004">
      <c r="A89" t="s">
        <v>265</v>
      </c>
      <c r="B89" t="s">
        <v>363</v>
      </c>
      <c r="C89" t="s">
        <v>393</v>
      </c>
    </row>
    <row r="90" spans="1:3" x14ac:dyDescent="0.55000000000000004">
      <c r="A90" t="s">
        <v>266</v>
      </c>
      <c r="B90" t="s">
        <v>363</v>
      </c>
      <c r="C90" t="s">
        <v>393</v>
      </c>
    </row>
    <row r="91" spans="1:3" x14ac:dyDescent="0.55000000000000004">
      <c r="A91" t="s">
        <v>267</v>
      </c>
      <c r="B91" t="s">
        <v>363</v>
      </c>
      <c r="C91" t="s">
        <v>393</v>
      </c>
    </row>
    <row r="92" spans="1:3" x14ac:dyDescent="0.55000000000000004">
      <c r="A92" t="s">
        <v>398</v>
      </c>
      <c r="B92" t="s">
        <v>363</v>
      </c>
      <c r="C92" t="s">
        <v>393</v>
      </c>
    </row>
    <row r="93" spans="1:3" x14ac:dyDescent="0.55000000000000004">
      <c r="A93" t="s">
        <v>399</v>
      </c>
      <c r="B93" t="s">
        <v>363</v>
      </c>
      <c r="C93" t="s">
        <v>393</v>
      </c>
    </row>
    <row r="94" spans="1:3" x14ac:dyDescent="0.55000000000000004">
      <c r="A94" t="s">
        <v>270</v>
      </c>
      <c r="B94" t="s">
        <v>363</v>
      </c>
      <c r="C94" t="s">
        <v>393</v>
      </c>
    </row>
    <row r="95" spans="1:3" x14ac:dyDescent="0.55000000000000004">
      <c r="A95" t="s">
        <v>400</v>
      </c>
      <c r="B95" t="s">
        <v>363</v>
      </c>
      <c r="C95" t="s">
        <v>393</v>
      </c>
    </row>
    <row r="96" spans="1:3" x14ac:dyDescent="0.55000000000000004">
      <c r="A96" t="s">
        <v>272</v>
      </c>
      <c r="B96" t="s">
        <v>363</v>
      </c>
      <c r="C96" t="s">
        <v>393</v>
      </c>
    </row>
    <row r="97" spans="1:3" x14ac:dyDescent="0.55000000000000004">
      <c r="A97" t="s">
        <v>401</v>
      </c>
      <c r="B97" t="s">
        <v>363</v>
      </c>
      <c r="C97" t="s">
        <v>393</v>
      </c>
    </row>
    <row r="98" spans="1:3" x14ac:dyDescent="0.55000000000000004">
      <c r="A98" t="s">
        <v>402</v>
      </c>
      <c r="B98" t="s">
        <v>363</v>
      </c>
      <c r="C98" t="s">
        <v>393</v>
      </c>
    </row>
    <row r="99" spans="1:3" x14ac:dyDescent="0.55000000000000004">
      <c r="A99" t="s">
        <v>403</v>
      </c>
      <c r="B99" t="s">
        <v>363</v>
      </c>
      <c r="C99" t="s">
        <v>393</v>
      </c>
    </row>
    <row r="100" spans="1:3" x14ac:dyDescent="0.55000000000000004">
      <c r="A100" t="s">
        <v>404</v>
      </c>
      <c r="B100" t="s">
        <v>363</v>
      </c>
      <c r="C100" t="s">
        <v>393</v>
      </c>
    </row>
    <row r="101" spans="1:3" x14ac:dyDescent="0.55000000000000004">
      <c r="A101" t="s">
        <v>405</v>
      </c>
      <c r="B101" t="s">
        <v>363</v>
      </c>
      <c r="C101" t="s">
        <v>393</v>
      </c>
    </row>
    <row r="102" spans="1:3" x14ac:dyDescent="0.55000000000000004">
      <c r="A102" t="s">
        <v>406</v>
      </c>
      <c r="B102" t="s">
        <v>363</v>
      </c>
      <c r="C102" t="s">
        <v>393</v>
      </c>
    </row>
    <row r="103" spans="1:3" x14ac:dyDescent="0.55000000000000004">
      <c r="A103" t="s">
        <v>407</v>
      </c>
      <c r="B103" t="s">
        <v>369</v>
      </c>
      <c r="C103" t="s">
        <v>393</v>
      </c>
    </row>
    <row r="104" spans="1:3" x14ac:dyDescent="0.55000000000000004">
      <c r="A104" t="s">
        <v>391</v>
      </c>
      <c r="B104" t="s">
        <v>369</v>
      </c>
      <c r="C104" t="s">
        <v>393</v>
      </c>
    </row>
    <row r="105" spans="1:3" x14ac:dyDescent="0.55000000000000004">
      <c r="A105" t="s">
        <v>237</v>
      </c>
      <c r="B105" t="s">
        <v>364</v>
      </c>
      <c r="C105" t="s">
        <v>393</v>
      </c>
    </row>
    <row r="106" spans="1:3" x14ac:dyDescent="0.55000000000000004">
      <c r="A106" t="s">
        <v>408</v>
      </c>
      <c r="B106" t="s">
        <v>371</v>
      </c>
      <c r="C106" t="s">
        <v>393</v>
      </c>
    </row>
    <row r="107" spans="1:3" x14ac:dyDescent="0.55000000000000004">
      <c r="A107" t="s">
        <v>392</v>
      </c>
      <c r="B107" t="s">
        <v>371</v>
      </c>
      <c r="C107" t="s">
        <v>393</v>
      </c>
    </row>
    <row r="108" spans="1:3" x14ac:dyDescent="0.55000000000000004">
      <c r="A108" t="s">
        <v>67</v>
      </c>
      <c r="B108" t="s">
        <v>362</v>
      </c>
      <c r="C108" t="s">
        <v>409</v>
      </c>
    </row>
    <row r="109" spans="1:3" x14ac:dyDescent="0.55000000000000004">
      <c r="A109" t="s">
        <v>410</v>
      </c>
      <c r="B109" t="s">
        <v>362</v>
      </c>
      <c r="C109" t="s">
        <v>409</v>
      </c>
    </row>
    <row r="110" spans="1:3" x14ac:dyDescent="0.55000000000000004">
      <c r="A110" t="s">
        <v>69</v>
      </c>
      <c r="B110" t="s">
        <v>362</v>
      </c>
      <c r="C110" t="s">
        <v>409</v>
      </c>
    </row>
    <row r="111" spans="1:3" x14ac:dyDescent="0.55000000000000004">
      <c r="A111" t="s">
        <v>81</v>
      </c>
      <c r="B111" t="s">
        <v>362</v>
      </c>
      <c r="C111" t="s">
        <v>409</v>
      </c>
    </row>
    <row r="112" spans="1:3" x14ac:dyDescent="0.55000000000000004">
      <c r="A112" t="s">
        <v>286</v>
      </c>
      <c r="B112" t="s">
        <v>362</v>
      </c>
      <c r="C112" t="s">
        <v>409</v>
      </c>
    </row>
    <row r="113" spans="1:3" x14ac:dyDescent="0.55000000000000004">
      <c r="A113" t="s">
        <v>411</v>
      </c>
      <c r="B113" t="s">
        <v>362</v>
      </c>
      <c r="C113" t="s">
        <v>409</v>
      </c>
    </row>
    <row r="114" spans="1:3" x14ac:dyDescent="0.55000000000000004">
      <c r="A114" t="s">
        <v>412</v>
      </c>
      <c r="B114" t="s">
        <v>363</v>
      </c>
      <c r="C114" t="s">
        <v>409</v>
      </c>
    </row>
    <row r="115" spans="1:3" x14ac:dyDescent="0.55000000000000004">
      <c r="A115" t="s">
        <v>250</v>
      </c>
      <c r="B115" t="s">
        <v>363</v>
      </c>
      <c r="C115" t="s">
        <v>409</v>
      </c>
    </row>
    <row r="116" spans="1:3" x14ac:dyDescent="0.55000000000000004">
      <c r="A116" t="s">
        <v>251</v>
      </c>
      <c r="B116" t="s">
        <v>363</v>
      </c>
      <c r="C116" t="s">
        <v>409</v>
      </c>
    </row>
    <row r="117" spans="1:3" x14ac:dyDescent="0.55000000000000004">
      <c r="A117" t="s">
        <v>413</v>
      </c>
      <c r="B117" t="s">
        <v>363</v>
      </c>
      <c r="C117" t="s">
        <v>409</v>
      </c>
    </row>
    <row r="118" spans="1:3" x14ac:dyDescent="0.55000000000000004">
      <c r="A118" t="s">
        <v>242</v>
      </c>
      <c r="B118" t="s">
        <v>363</v>
      </c>
      <c r="C118" t="s">
        <v>409</v>
      </c>
    </row>
    <row r="119" spans="1:3" x14ac:dyDescent="0.55000000000000004">
      <c r="A119" t="s">
        <v>414</v>
      </c>
      <c r="B119" t="s">
        <v>369</v>
      </c>
      <c r="C119" t="s">
        <v>409</v>
      </c>
    </row>
    <row r="120" spans="1:3" x14ac:dyDescent="0.55000000000000004">
      <c r="A120" t="s">
        <v>210</v>
      </c>
      <c r="B120" t="s">
        <v>367</v>
      </c>
      <c r="C120" t="s">
        <v>409</v>
      </c>
    </row>
    <row r="121" spans="1:3" x14ac:dyDescent="0.55000000000000004">
      <c r="A121" t="s">
        <v>415</v>
      </c>
      <c r="B121" s="2" t="s">
        <v>364</v>
      </c>
      <c r="C121" t="s">
        <v>409</v>
      </c>
    </row>
    <row r="122" spans="1:3" x14ac:dyDescent="0.55000000000000004">
      <c r="A122" t="s">
        <v>218</v>
      </c>
      <c r="B122" s="2" t="s">
        <v>364</v>
      </c>
      <c r="C122" t="s">
        <v>409</v>
      </c>
    </row>
    <row r="123" spans="1:3" x14ac:dyDescent="0.55000000000000004">
      <c r="A123" t="s">
        <v>416</v>
      </c>
      <c r="B123" s="2" t="s">
        <v>364</v>
      </c>
      <c r="C123" t="s">
        <v>409</v>
      </c>
    </row>
    <row r="124" spans="1:3" x14ac:dyDescent="0.55000000000000004">
      <c r="A124" t="s">
        <v>417</v>
      </c>
      <c r="B124" s="2" t="s">
        <v>364</v>
      </c>
      <c r="C124" t="s">
        <v>409</v>
      </c>
    </row>
    <row r="125" spans="1:3" x14ac:dyDescent="0.55000000000000004">
      <c r="A125" s="1" t="s">
        <v>418</v>
      </c>
      <c r="B125" s="2" t="s">
        <v>364</v>
      </c>
      <c r="C125" t="s">
        <v>409</v>
      </c>
    </row>
    <row r="126" spans="1:3" x14ac:dyDescent="0.55000000000000004">
      <c r="A126" t="s">
        <v>99</v>
      </c>
      <c r="B126" s="2" t="s">
        <v>362</v>
      </c>
      <c r="C126" t="s">
        <v>390</v>
      </c>
    </row>
    <row r="127" spans="1:3" x14ac:dyDescent="0.55000000000000004">
      <c r="A127" t="s">
        <v>419</v>
      </c>
      <c r="B127" s="2" t="s">
        <v>362</v>
      </c>
      <c r="C127" t="s">
        <v>390</v>
      </c>
    </row>
    <row r="128" spans="1:3" x14ac:dyDescent="0.55000000000000004">
      <c r="A128" t="s">
        <v>100</v>
      </c>
      <c r="B128" s="2" t="s">
        <v>362</v>
      </c>
      <c r="C128" t="s">
        <v>390</v>
      </c>
    </row>
    <row r="129" spans="1:3" x14ac:dyDescent="0.55000000000000004">
      <c r="A129" t="s">
        <v>420</v>
      </c>
      <c r="B129" s="2" t="s">
        <v>362</v>
      </c>
      <c r="C129" t="s">
        <v>390</v>
      </c>
    </row>
    <row r="130" spans="1:3" x14ac:dyDescent="0.55000000000000004">
      <c r="A130" t="s">
        <v>274</v>
      </c>
      <c r="B130" s="2" t="s">
        <v>363</v>
      </c>
      <c r="C130" t="s">
        <v>390</v>
      </c>
    </row>
    <row r="131" spans="1:3" x14ac:dyDescent="0.55000000000000004">
      <c r="A131" t="s">
        <v>421</v>
      </c>
      <c r="B131" s="2" t="s">
        <v>363</v>
      </c>
      <c r="C131" t="s">
        <v>390</v>
      </c>
    </row>
    <row r="132" spans="1:3" x14ac:dyDescent="0.55000000000000004">
      <c r="A132" t="s">
        <v>276</v>
      </c>
      <c r="B132" s="2" t="s">
        <v>363</v>
      </c>
      <c r="C132" t="s">
        <v>390</v>
      </c>
    </row>
    <row r="133" spans="1:3" x14ac:dyDescent="0.55000000000000004">
      <c r="A133" t="s">
        <v>422</v>
      </c>
      <c r="B133" s="2" t="s">
        <v>363</v>
      </c>
      <c r="C133" t="s">
        <v>390</v>
      </c>
    </row>
    <row r="134" spans="1:3" x14ac:dyDescent="0.55000000000000004">
      <c r="A134" t="s">
        <v>423</v>
      </c>
      <c r="B134" s="2" t="s">
        <v>363</v>
      </c>
      <c r="C134" t="s">
        <v>390</v>
      </c>
    </row>
    <row r="135" spans="1:3" x14ac:dyDescent="0.55000000000000004">
      <c r="A135" t="s">
        <v>424</v>
      </c>
      <c r="B135" s="2" t="s">
        <v>363</v>
      </c>
      <c r="C135" t="s">
        <v>390</v>
      </c>
    </row>
    <row r="136" spans="1:3" x14ac:dyDescent="0.55000000000000004">
      <c r="A136" t="s">
        <v>425</v>
      </c>
      <c r="B136" s="2" t="s">
        <v>363</v>
      </c>
      <c r="C136" t="s">
        <v>390</v>
      </c>
    </row>
    <row r="137" spans="1:3" x14ac:dyDescent="0.55000000000000004">
      <c r="A137" t="s">
        <v>426</v>
      </c>
      <c r="B137" s="2" t="s">
        <v>363</v>
      </c>
      <c r="C13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processed</vt:lpstr>
      <vt:lpstr>course-cluster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2021-04-08T16:46:54Z</dcterms:created>
  <dcterms:modified xsi:type="dcterms:W3CDTF">2021-04-14T16:24:25Z</dcterms:modified>
</cp:coreProperties>
</file>