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link</t>
        </is>
      </c>
    </row>
    <row r="2">
      <c r="A2" s="1" t="n">
        <v>0</v>
      </c>
      <c r="B2" t="inlineStr">
        <is>
          <t>Sprzedam owies odbiór osobisty</t>
        </is>
      </c>
      <c r="C2">
        <f>HYPERLINK("https://www.olx.pl/oferta/sprzedam-owies-odbior-osobisty-CID757-IDJJa9O.html#eb9f5afda9")</f>
        <v/>
      </c>
    </row>
    <row r="3">
      <c r="A3" s="1" t="n">
        <v>1</v>
      </c>
      <c r="B3" t="inlineStr">
        <is>
          <t>Jęczmień jary kwalifikowany materiał siewny</t>
        </is>
      </c>
      <c r="C3">
        <f>HYPERLINK("https://www.olx.pl/oferta/jeczmien-jary-kwalifikowany-material-siewny-CID757-IDIQcjc.html#eb9f5afda9;promoted")</f>
        <v/>
      </c>
    </row>
    <row r="4">
      <c r="A4" s="1" t="n">
        <v>2</v>
      </c>
      <c r="B4" t="inlineStr">
        <is>
          <t>Ziemniaki sadzeniaki kwalifikowane VINETA kl.A</t>
        </is>
      </c>
      <c r="C4">
        <f>HYPERLINK("https://www.olx.pl/oferta/ziemniaki-sadzeniaki-kwalifikowane-vineta-kl-a-CID757-IDIg8AU.html#eb9f5afda9")</f>
        <v/>
      </c>
    </row>
    <row r="5">
      <c r="A5" s="1" t="n">
        <v>3</v>
      </c>
      <c r="B5" t="inlineStr">
        <is>
          <t>ziemniaki jadalne BELLAROSA I VINETA rok po centrali !</t>
        </is>
      </c>
      <c r="C5">
        <f>HYPERLINK("https://www.olx.pl/oferta/ziemniaki-jadalne-bellarosa-i-vineta-rok-po-centrali-CID757-IDIOHIz.html#eb9f5afda9")</f>
        <v/>
      </c>
    </row>
    <row r="6">
      <c r="A6" s="1" t="n">
        <v>4</v>
      </c>
      <c r="B6" t="inlineStr">
        <is>
          <t>KONESER - nasion kukurydzy kiszonka, słabe gleby FAO 260</t>
        </is>
      </c>
      <c r="C6">
        <f>HYPERLINK("https://www.olx.pl/oferta/koneser-nasion-kukurydzy-kiszonka-slabe-gleby-fao-260-CID757-IDHWANU.html#eb9f5afda9")</f>
        <v/>
      </c>
    </row>
    <row r="7">
      <c r="A7" s="1" t="n">
        <v>5</v>
      </c>
      <c r="B7" t="inlineStr">
        <is>
          <t>Ziemniak sadzeniaki Gala</t>
        </is>
      </c>
      <c r="C7">
        <f>HYPERLINK("https://www.olx.pl/oferta/ziemniak-sadzeniaki-gala-CID757-IDJJaoR.html#eb9f5afda9")</f>
        <v/>
      </c>
    </row>
    <row r="8">
      <c r="A8" s="1" t="n">
        <v>6</v>
      </c>
      <c r="B8" t="inlineStr">
        <is>
          <t>Sprzedam owies !</t>
        </is>
      </c>
      <c r="C8">
        <f>HYPERLINK("https://www.olx.pl/oferta/sprzedam-owies-CID757-IDJJanp.html#eb9f5afda9")</f>
        <v/>
      </c>
    </row>
    <row r="9">
      <c r="A9" s="1" t="n">
        <v>7</v>
      </c>
      <c r="B9" t="inlineStr">
        <is>
          <t>Łubin biały słodki</t>
        </is>
      </c>
      <c r="C9">
        <f>HYPERLINK("https://www.olx.pl/oferta/lubin-bialy-slodki-CID757-IDJJamm.html#eb9f5afda9")</f>
        <v/>
      </c>
    </row>
    <row r="10">
      <c r="A10" s="1" t="n">
        <v>8</v>
      </c>
      <c r="B10" t="inlineStr">
        <is>
          <t>Dżekpot MS Kozacka Kukurydza FAO 210 (ZIARNO) 80 tyś nasion</t>
        </is>
      </c>
      <c r="C10">
        <f>HYPERLINK("https://www.olx.pl/oferta/dzekpot-ms-kozacka-kukurydza-fao-210-ziarno-80-tys-nasion-CID757-IDJfr8I.html#eb9f5afda9;promoted")</f>
        <v/>
      </c>
    </row>
    <row r="11">
      <c r="A11" s="1" t="n">
        <v>9</v>
      </c>
      <c r="B11" t="inlineStr">
        <is>
          <t>Siano dla koni b dobrej jakości</t>
        </is>
      </c>
      <c r="C11">
        <f>HYPERLINK("https://www.olx.pl/oferta/siano-dla-koni-b-dobrej-jakosci-CID757-IDHTKga.html#eb9f5afda9;promoted")</f>
        <v/>
      </c>
    </row>
    <row r="12">
      <c r="A12" s="1" t="n">
        <v>10</v>
      </c>
      <c r="B12" t="inlineStr">
        <is>
          <t>Sadzeniaki przemysłowe Jubilat</t>
        </is>
      </c>
      <c r="C12">
        <f>HYPERLINK("https://www.olx.pl/oferta/sadzeniaki-przemyslowe-jubilat-CID757-IDJJazN.html#eb9f5afda9")</f>
        <v/>
      </c>
    </row>
    <row r="13">
      <c r="A13" s="1" t="n">
        <v>11</v>
      </c>
      <c r="B13" t="inlineStr">
        <is>
          <t>Siano dla zwierząt</t>
        </is>
      </c>
      <c r="C13">
        <f>HYPERLINK("https://www.olx.pl/oferta/siano-dla-zwierzat-CID757-IDHuXDE.html#eb9f5afda9")</f>
        <v/>
      </c>
    </row>
    <row r="14">
      <c r="A14" s="1" t="n">
        <v>12</v>
      </c>
      <c r="B14" t="inlineStr">
        <is>
          <t>Nasiona Kukurydzy worek 80 tyś/hektar Kozacka Kukurydza Yevro</t>
        </is>
      </c>
      <c r="C14">
        <f>HYPERLINK("https://www.olx.pl/oferta/nasiona-kukurydzy-worek-80-tys-hektar-kozacka-kukurydza-yevro-CID757-IDJcMAb.html#eb9f5afda9;promoted")</f>
        <v/>
      </c>
    </row>
    <row r="15">
      <c r="A15" s="1" t="n">
        <v>13</v>
      </c>
      <c r="B15" t="inlineStr">
        <is>
          <t>DMS 3111 Kozacka Kukurydza FAO 260/270 (KISZONKA) 80 tyś nasion</t>
        </is>
      </c>
      <c r="C15">
        <f>HYPERLINK("https://www.olx.pl/oferta/dms-3111-kozacka-kukurydza-fao-260-270-kiszonka-80-tys-nasion-CID757-IDJfq5t.html#eb9f5afda9;promoted")</f>
        <v/>
      </c>
    </row>
    <row r="16">
      <c r="A16" s="1" t="n">
        <v>14</v>
      </c>
      <c r="B16" t="inlineStr">
        <is>
          <t>Nasiona Kukurydzy worek 80 tyś/hektar Kozacka Kukurydza Yevro</t>
        </is>
      </c>
      <c r="C16">
        <f>HYPERLINK("https://www.olx.pl/oferta/nasiona-kukurydzy-worek-80-tys-hektar-kozacka-kukurydza-yevro-CID757-IDJcQrE.html#eb9f5afda9;promoted")</f>
        <v/>
      </c>
    </row>
    <row r="17">
      <c r="A17" s="1" t="n">
        <v>15</v>
      </c>
      <c r="B17" t="inlineStr">
        <is>
          <t>Sprzedam ziemniaki sadzeniaki</t>
        </is>
      </c>
      <c r="C17">
        <f>HYPERLINK("https://www.olx.pl/oferta/sprzedam-ziemniaki-sadzeniaki-CID757-IDJKZus.html#eb9f5afda9")</f>
        <v/>
      </c>
    </row>
    <row r="18">
      <c r="A18" s="1" t="n">
        <v>16</v>
      </c>
      <c r="B18" t="inlineStr">
        <is>
          <t>Queen Anne Soraya Sadzeniaki kwalifikowane</t>
        </is>
      </c>
      <c r="C18">
        <f>HYPERLINK("https://www.olx.pl/oferta/queen-anne-soraya-sadzeniaki-kwalifikowane-CID757-IDIlUjJ.html#eb9f5afda9;promoted")</f>
        <v/>
      </c>
    </row>
    <row r="19">
      <c r="A19" s="1" t="n">
        <v>17</v>
      </c>
      <c r="B19" t="inlineStr">
        <is>
          <t>ziemniaki vineta bellarosa o kalibrażu 3-5,5 cm wielkość sadzeniaka</t>
        </is>
      </c>
      <c r="C19">
        <f>HYPERLINK("https://www.olx.pl/oferta/ziemniaki-vineta-bellarosa-o-kalibrazu-3-5-5-cm-wielkosc-sadzeniaka-CID757-IDHyqok.html#eb9f5afda9;promoted")</f>
        <v/>
      </c>
    </row>
    <row r="20">
      <c r="A20" s="1" t="n">
        <v>18</v>
      </c>
      <c r="B20" t="inlineStr">
        <is>
          <t>Ziemniaki. Wielkość sadzeniaka. Red lady Vineta, Lilly ,Irys, Teresha</t>
        </is>
      </c>
      <c r="C20">
        <f>HYPERLINK("https://www.olx.pl/oferta/ziemniaki-wielkosc-sadzeniaka-red-lady-vineta-lilly-irys-teresha-CID757-IDJ5C3B.html#eb9f5afda9;promoted")</f>
        <v/>
      </c>
    </row>
    <row r="21">
      <c r="A21" s="1" t="n">
        <v>19</v>
      </c>
      <c r="B21" t="inlineStr">
        <is>
          <t>nostrzyk biały dwuletni</t>
        </is>
      </c>
      <c r="C21">
        <f>HYPERLINK("https://www.olx.pl/oferta/nostrzyk-bialy-dwuletni-CID757-IDIEcHI.html#eb9f5afda9")</f>
        <v/>
      </c>
    </row>
    <row r="22">
      <c r="A22" s="1" t="n">
        <v>20</v>
      </c>
      <c r="B22" t="inlineStr">
        <is>
          <t>sprzedam soczewica zielona siew dobra siła kiełkowania</t>
        </is>
      </c>
      <c r="C22">
        <f>HYPERLINK("https://www.olx.pl/oferta/sprzedam-soczewica-zielona-siew-dobra-sila-kielkowania-CID757-IDJJaSq.html#eb9f5afda9")</f>
        <v/>
      </c>
    </row>
    <row r="23">
      <c r="A23" s="1" t="n">
        <v>21</v>
      </c>
      <c r="B23" t="inlineStr">
        <is>
          <t>Sadzeniaki ziemniaka</t>
        </is>
      </c>
      <c r="C23">
        <f>HYPERLINK("https://www.olx.pl/oferta/sadzeniaki-ziemniaka-CID757-IDJJaPc.html#eb9f5afda9")</f>
        <v/>
      </c>
    </row>
    <row r="24">
      <c r="A24" s="1" t="n">
        <v>22</v>
      </c>
      <c r="B24" t="inlineStr">
        <is>
          <t>Nasiona Kukurydzy worek 80 tyś/hektar Kozacka Kukurydza Yevro</t>
        </is>
      </c>
      <c r="C24">
        <f>HYPERLINK("https://www.olx.pl/oferta/nasiona-kukurydzy-worek-80-tys-hektar-kozacka-kukurydza-yevro-CID757-IDIXJKw.html#eb9f5afda9;promoted")</f>
        <v/>
      </c>
    </row>
    <row r="25">
      <c r="A25" s="1" t="n">
        <v>23</v>
      </c>
      <c r="B25" t="inlineStr">
        <is>
          <t>Sprzedam sadzeniaki bardzo dobre</t>
        </is>
      </c>
      <c r="C25">
        <f>HYPERLINK("https://www.olx.pl/oferta/sprzedam-sadzeniaki-bardzo-dobre-CID757-IDJEUbC.html#eb9f5afda9;promoted")</f>
        <v/>
      </c>
    </row>
    <row r="26">
      <c r="A26" s="1" t="n">
        <v>24</v>
      </c>
      <c r="B26" t="inlineStr">
        <is>
          <t>Ziemniaki sadzeniaki  podkielowane Denar Lord</t>
        </is>
      </c>
      <c r="C26">
        <f>HYPERLINK("https://www.olx.pl/oferta/ziemniaki-sadzeniaki-podkielowane-denar-lord-CID757-IDJ97O4.html#eb9f5afda9;promoted")</f>
        <v/>
      </c>
    </row>
    <row r="27">
      <c r="A27" s="1" t="n">
        <v>25</v>
      </c>
      <c r="B27" t="inlineStr">
        <is>
          <t>Słoma pszenna lub pszenżytnia</t>
        </is>
      </c>
      <c r="C27">
        <f>HYPERLINK("https://www.olx.pl/oferta/sloma-pszenna-lub-pszenzytnia-CID757-IDBb43H.html#eb9f5afda9")</f>
        <v/>
      </c>
    </row>
    <row r="28">
      <c r="A28" s="1" t="n">
        <v>26</v>
      </c>
      <c r="B28" t="inlineStr">
        <is>
          <t>Kukurydza do siewu</t>
        </is>
      </c>
      <c r="C28">
        <f>HYPERLINK("https://www.olx.pl/oferta/kukurydza-do-siewu-CID757-IDJJaXu.html#eb9f5afda9")</f>
        <v/>
      </c>
    </row>
    <row r="29">
      <c r="A29" s="1" t="n">
        <v>27</v>
      </c>
      <c r="B29" t="inlineStr">
        <is>
          <t>Ziemniaki sadzeniaki</t>
        </is>
      </c>
      <c r="C29">
        <f>HYPERLINK("https://www.olx.pl/oferta/ziemniaki-sadzeniaki-CID757-IDJJaXI.html#eb9f5afda9")</f>
        <v/>
      </c>
    </row>
    <row r="30">
      <c r="A30" s="1" t="n">
        <v>28</v>
      </c>
      <c r="B30" t="inlineStr">
        <is>
          <t>Ziemniaki  wielkości sadzeniaka sadzeniak  Soraja Melody ( Soraya)</t>
        </is>
      </c>
      <c r="C30">
        <f>HYPERLINK("https://www.olx.pl/oferta/ziemniaki-wielkosci-sadzeniaka-sadzeniak-soraja-melody-soraya-CID757-IDJsJBh.html#eb9f5afda9;promoted")</f>
        <v/>
      </c>
    </row>
    <row r="31">
      <c r="A31" s="1" t="n">
        <v>29</v>
      </c>
      <c r="B31" t="inlineStr">
        <is>
          <t>Ziemniaki wielkości sedzeniaka</t>
        </is>
      </c>
      <c r="C31">
        <f>HYPERLINK("https://www.olx.pl/oferta/ziemniaki-wielkosci-sedzeniaka-CID757-IDIEycI.html#eb9f5afda9;promoted")</f>
        <v/>
      </c>
    </row>
    <row r="32">
      <c r="A32" s="1" t="n">
        <v>30</v>
      </c>
      <c r="B32" t="inlineStr">
        <is>
          <t>Premiia FAO 210 Kozacka Kukurydza (ZIARNO) 80 tyś nasion</t>
        </is>
      </c>
      <c r="C32">
        <f>HYPERLINK("https://www.olx.pl/oferta/premiia-fao-210-kozacka-kukurydza-ziarno-80-tys-nasion-CID757-IDJfqGt.html#eb9f5afda9;promoted")</f>
        <v/>
      </c>
    </row>
    <row r="33">
      <c r="A33" s="1" t="n">
        <v>31</v>
      </c>
      <c r="B33" t="inlineStr">
        <is>
          <t>Ziemniaki Laskara</t>
        </is>
      </c>
      <c r="C33">
        <f>HYPERLINK("https://www.olx.pl/oferta/ziemniaki-laskara-CID757-IDJKXTP.html#eb9f5afda9")</f>
        <v/>
      </c>
    </row>
    <row r="34">
      <c r="A34" s="1" t="n">
        <v>32</v>
      </c>
      <c r="B34" t="inlineStr">
        <is>
          <t>Ziemniaki sadzeniaki</t>
        </is>
      </c>
      <c r="C34">
        <f>HYPERLINK("https://www.olx.pl/oferta/ziemniaki-sadzeniaki-CID757-IDJKXBH.html#eb9f5afda9")</f>
        <v/>
      </c>
    </row>
    <row r="35">
      <c r="A35" s="1" t="n">
        <v>33</v>
      </c>
      <c r="B35" t="inlineStr">
        <is>
          <t>Ziemniaki sadzeniaki tajfun, Bella rosa</t>
        </is>
      </c>
      <c r="C35">
        <f>HYPERLINK("https://www.olx.pl/oferta/ziemniaki-sadzeniaki-tajfun-bella-rosa-CID757-IDJKXtu.html#eb9f5afda9")</f>
        <v/>
      </c>
    </row>
    <row r="36">
      <c r="A36" s="1" t="n">
        <v>34</v>
      </c>
      <c r="B36" t="inlineStr">
        <is>
          <t>Siano suche bez deszczu pogodne,kiszonka sianokiszonka z traw sianych</t>
        </is>
      </c>
      <c r="C36">
        <f>HYPERLINK("https://www.olx.pl/oferta/siano-suche-bez-deszczu-pogodne-kiszonka-sianokiszonka-z-traw-sianych-CID757-IDCD6AK.html#9a1c9f5201;promoted")</f>
        <v/>
      </c>
    </row>
    <row r="37">
      <c r="A37" s="1" t="n">
        <v>35</v>
      </c>
      <c r="B37" t="inlineStr">
        <is>
          <t>Seradela, Proso, Gryka, Wyka jara ekologiczna, Gryka , Proso, fahr</t>
        </is>
      </c>
      <c r="C37">
        <f>HYPERLINK("https://www.olx.pl/oferta/seradela-proso-gryka-wyka-jara-ekologiczna-gryka-proso-fahr-CID757-IDBAbII.html#6bf9d12233;promoted")</f>
        <v/>
      </c>
    </row>
    <row r="38">
      <c r="A38" s="1" t="n">
        <v>36</v>
      </c>
      <c r="B38" t="inlineStr">
        <is>
          <t>Ziemniaki gala wielkość sadzeniaka</t>
        </is>
      </c>
      <c r="C38">
        <f>HYPERLINK("https://www.olx.pl/oferta/ziemniaki-gala-wielkosc-sadzeniaka-CID757-IDJxlaU.html#9a1c9f5201;promoted")</f>
        <v/>
      </c>
    </row>
    <row r="39">
      <c r="A39" s="1" t="n">
        <v>37</v>
      </c>
      <c r="B39" t="inlineStr">
        <is>
          <t>Sprzedam Sadzeniaki</t>
        </is>
      </c>
      <c r="C39">
        <f>HYPERLINK("https://www.olx.pl/oferta/sprzedam-sadzeniaki-CID757-IDJFxOX.html#ae36309ced;promoted")</f>
        <v/>
      </c>
    </row>
    <row r="40">
      <c r="A40" s="1" t="n">
        <v>38</v>
      </c>
      <c r="B40" t="inlineStr">
        <is>
          <t>Ziemniaki sadzeniaki tajfun, Bella rosa</t>
        </is>
      </c>
      <c r="C40">
        <f>HYPERLINK("https://www.olx.pl/oferta/ziemniaki-sadzeniaki-tajfun-bella-rosa-CID757-IDJKXtu.html#6bf9d12233")</f>
        <v/>
      </c>
    </row>
    <row r="41">
      <c r="A41" s="1" t="n">
        <v>39</v>
      </c>
      <c r="B41" t="inlineStr">
        <is>
          <t>Sadzeniaki winiety</t>
        </is>
      </c>
      <c r="C41">
        <f>HYPERLINK("https://www.olx.pl/oferta/sadzeniaki-winiety-CID757-IDJKX7h.html#9a1c9f5201")</f>
        <v/>
      </c>
    </row>
    <row r="42">
      <c r="A42" s="1" t="n">
        <v>40</v>
      </c>
      <c r="B42" t="inlineStr">
        <is>
          <t>Pszenica ozima ładna czyszczona</t>
        </is>
      </c>
      <c r="C42">
        <f>HYPERLINK("https://www.olx.pl/oferta/pszenica-ozima-ladna-czyszczona-CID757-IDGucE8.html#ae36309ced")</f>
        <v/>
      </c>
    </row>
    <row r="43">
      <c r="A43" s="1" t="n">
        <v>41</v>
      </c>
      <c r="B43" t="inlineStr">
        <is>
          <t>Sadzonki pomidorów</t>
        </is>
      </c>
      <c r="C43">
        <f>HYPERLINK("https://www.olx.pl/oferta/sadzonki-pomidorow-CID757-IDJKRId.html#9a1c9f5201")</f>
        <v/>
      </c>
    </row>
    <row r="44">
      <c r="A44" s="1" t="n">
        <v>42</v>
      </c>
      <c r="B44" t="inlineStr">
        <is>
          <t>pszenica kukurydza owies pszenżyto ziemniaki wielkości sadzeniaka</t>
        </is>
      </c>
      <c r="C44">
        <f>HYPERLINK("https://www.olx.pl/oferta/pszenica-kukurydza-owies-pszenzyto-ziemniaki-wielkosci-sadzeniaka-CID757-IDuenql.html#9a1c9f5201")</f>
        <v/>
      </c>
    </row>
    <row r="45">
      <c r="A45" s="1" t="n">
        <v>43</v>
      </c>
      <c r="B45" t="inlineStr">
        <is>
          <t>Sprzedam Ziemniaki Gala</t>
        </is>
      </c>
      <c r="C45">
        <f>HYPERLINK("https://www.olx.pl/oferta/sprzedam-ziemniaki-gala-CID757-IDGTsip.html#9a1c9f5201")</f>
        <v/>
      </c>
    </row>
    <row r="46">
      <c r="A46" s="1" t="n">
        <v>44</v>
      </c>
      <c r="B46" t="inlineStr">
        <is>
          <t>sadzeniaki irga.</t>
        </is>
      </c>
      <c r="C46">
        <f>HYPERLINK("https://www.olx.pl/oferta/sadzeniaki-irga-CID757-IDJKXjp.html#ae36309ced")</f>
        <v/>
      </c>
    </row>
    <row r="47">
      <c r="A47" s="1" t="n">
        <v>45</v>
      </c>
      <c r="B47" t="inlineStr">
        <is>
          <t>Ziemniaki Irys (kaliber jak sadzeniaki)</t>
        </is>
      </c>
      <c r="C47">
        <f>HYPERLINK("https://www.olx.pl/oferta/ziemniaki-irys-kaliber-jak-sadzeniaki-CID757-IDJ5Hxs.html#9a1c9f5201")</f>
        <v/>
      </c>
    </row>
    <row r="48">
      <c r="A48" s="1" t="n">
        <v>46</v>
      </c>
      <c r="B48" t="inlineStr">
        <is>
          <t>Ziemniaki Irga (kaliber jak sadzeniaki)</t>
        </is>
      </c>
      <c r="C48">
        <f>HYPERLINK("https://www.olx.pl/oferta/ziemniaki-irga-kaliber-jak-sadzeniaki-CID757-IDJ5GVC.html#9a1c9f5201")</f>
        <v/>
      </c>
    </row>
    <row r="49">
      <c r="A49" s="1" t="n">
        <v>47</v>
      </c>
      <c r="B49" t="inlineStr">
        <is>
          <t>Pszenica ozima pakowana czyszczona</t>
        </is>
      </c>
      <c r="C49">
        <f>HYPERLINK("https://www.olx.pl/oferta/pszenica-ozima-pakowana-czyszczona-CID757-IDGudeY.html#6bf9d12233")</f>
        <v/>
      </c>
    </row>
    <row r="50">
      <c r="A50" s="1" t="n">
        <v>48</v>
      </c>
      <c r="B50" t="inlineStr">
        <is>
          <t>ziemniaki jadalne i sadzeniaki</t>
        </is>
      </c>
      <c r="C50">
        <f>HYPERLINK("https://www.olx.pl/oferta/ziemniaki-jadalne-i-sadzeniaki-CID757-IDJHmHu.html#ae36309ced")</f>
        <v/>
      </c>
    </row>
    <row r="51">
      <c r="A51" s="1" t="n">
        <v>49</v>
      </c>
      <c r="B51" t="inlineStr">
        <is>
          <t>Pszenica ozima ładna czyszczona</t>
        </is>
      </c>
      <c r="C51">
        <f>HYPERLINK("https://www.olx.pl/oferta/pszenica-ozima-ladna-czyszczona-CID757-IDGucE8.html#6bf9d12233")</f>
        <v/>
      </c>
    </row>
    <row r="52">
      <c r="A52" s="1" t="n">
        <v>50</v>
      </c>
      <c r="B52" t="inlineStr">
        <is>
          <t>Zmienaki wielkości sadzeniaka</t>
        </is>
      </c>
      <c r="C52">
        <f>HYPERLINK("https://www.olx.pl/oferta/zmienaki-wielkosci-sadzeniaka-CID757-IDJlcDT.html#ae36309ced;promoted")</f>
        <v/>
      </c>
    </row>
    <row r="53">
      <c r="A53" s="1" t="n">
        <v>51</v>
      </c>
      <c r="B53" t="inlineStr">
        <is>
          <t>Zmienaki wielkości sadzeniaka</t>
        </is>
      </c>
      <c r="C53">
        <f>HYPERLINK("https://www.olx.pl/oferta/zmienaki-wielkosci-sadzeniaka-CID757-IDJlcDT.html#6bf9d12233;promoted")</f>
        <v/>
      </c>
    </row>
    <row r="54">
      <c r="A54" s="1" t="n">
        <v>52</v>
      </c>
      <c r="B54" t="inlineStr">
        <is>
          <t>Ziemniaki sadzeniaki Belmondo , Bellarosa , Denar</t>
        </is>
      </c>
      <c r="C54">
        <f>HYPERLINK("https://www.olx.pl/oferta/ziemniaki-sadzeniaki-belmondo-bellarosa-denar-CID757-IDIN6yM.html#ae36309ced;promoted")</f>
        <v/>
      </c>
    </row>
    <row r="55">
      <c r="A55" s="1" t="n">
        <v>53</v>
      </c>
      <c r="B55" t="inlineStr">
        <is>
          <t>Nasiona Kukurydzy worek 80 tyś/hektar Kozacka Kukurydza Yevro</t>
        </is>
      </c>
      <c r="C55">
        <f>HYPERLINK("https://www.olx.pl/oferta/nasiona-kukurydzy-worek-80-tys-hektar-kozacka-kukurydza-yevro-CID757-IDIXJKw.html#9a1c9f5201;promoted")</f>
        <v/>
      </c>
    </row>
    <row r="56">
      <c r="A56" s="1" t="n">
        <v>54</v>
      </c>
      <c r="B56" t="inlineStr">
        <is>
          <t>Sprzedam ziemniaki - sadzeniaki odmiana VINETA</t>
        </is>
      </c>
      <c r="C56">
        <f>HYPERLINK("https://www.olx.pl/oferta/sprzedam-ziemniaki-sadzeniaki-odmiana-vineta-CID757-IDJH77z.html#ae36309ced;promoted")</f>
        <v/>
      </c>
    </row>
    <row r="57">
      <c r="A57" s="1" t="n">
        <v>55</v>
      </c>
      <c r="B57" t="inlineStr">
        <is>
          <t>Pszenica ozima pakowana czyszczona</t>
        </is>
      </c>
      <c r="C57">
        <f>HYPERLINK("https://www.olx.pl/oferta/pszenica-ozima-pakowana-czyszczona-CID757-IDGudeY.html#ae36309ced")</f>
        <v/>
      </c>
    </row>
    <row r="58">
      <c r="A58" s="1" t="n">
        <v>56</v>
      </c>
      <c r="B58" t="inlineStr">
        <is>
          <t>Ziemniaki Sadzeniaki Anuschka i Toscana</t>
        </is>
      </c>
      <c r="C58">
        <f>HYPERLINK("https://www.olx.pl/oferta/ziemniaki-sadzeniaki-anuschka-i-toscana-CID757-IDJFHkW.html#eb9f5afda9;promoted")</f>
        <v/>
      </c>
    </row>
    <row r="59">
      <c r="A59" s="1" t="n">
        <v>57</v>
      </c>
      <c r="B59" t="inlineStr">
        <is>
          <t>Fasola Jaś,,Wysyłka kurier'' ''Fasola na nasienie"</t>
        </is>
      </c>
      <c r="C59">
        <f>HYPERLINK("https://www.olx.pl/oferta/fasola-jas-wysylka-kurier-fasola-na-nasienie-CID757-IDHHJ7x.html#eb9f5afda9")</f>
        <v/>
      </c>
    </row>
    <row r="60">
      <c r="A60" s="1" t="n">
        <v>58</v>
      </c>
      <c r="B60" t="inlineStr">
        <is>
          <t>ziemniaki jadalne i sadzeniaki</t>
        </is>
      </c>
      <c r="C60">
        <f>HYPERLINK("https://www.olx.pl/oferta/ziemniaki-jadalne-i-sadzeniaki-CID757-IDJHmHu.html#9a1c9f5201")</f>
        <v/>
      </c>
    </row>
    <row r="61">
      <c r="A61" s="1" t="n">
        <v>59</v>
      </c>
      <c r="B61" t="inlineStr">
        <is>
          <t>Ziemniaki sadzeniaki</t>
        </is>
      </c>
      <c r="C61">
        <f>HYPERLINK("https://www.olx.pl/oferta/ziemniaki-sadzeniaki-CID757-IDJKXBH.html#6bf9d12233")</f>
        <v/>
      </c>
    </row>
    <row r="62">
      <c r="A62" s="1" t="n">
        <v>60</v>
      </c>
      <c r="B62" t="inlineStr">
        <is>
          <t>Sprzedam Łubin goszki, słodki z 2 roku przestawnego na Ekologii</t>
        </is>
      </c>
      <c r="C62">
        <f>HYPERLINK("https://www.olx.pl/oferta/sprzedam-lubin-goszki-slodki-z-2-roku-przestawnego-na-ekologii-CID757-IDJCkVj.html#ae36309ced;promoted")</f>
        <v/>
      </c>
    </row>
    <row r="63">
      <c r="A63" s="1" t="n">
        <v>61</v>
      </c>
      <c r="B63" t="inlineStr">
        <is>
          <t>Soja Adessa nasiona zaprawiane kwalifikat</t>
        </is>
      </c>
      <c r="C63">
        <f>HYPERLINK("https://www.olx.pl/oferta/soja-adessa-nasiona-zaprawiane-kwalifikat-CID757-IDJf4OU.html#9a1c9f5201;promoted")</f>
        <v/>
      </c>
    </row>
    <row r="64">
      <c r="A64" s="1" t="n">
        <v>62</v>
      </c>
      <c r="B64" t="inlineStr">
        <is>
          <t>Sprzedam Sadzeniaki</t>
        </is>
      </c>
      <c r="C64">
        <f>HYPERLINK("https://www.olx.pl/oferta/sprzedam-sadzeniaki-CID757-IDJo5HB.html#ae36309ced;promoted")</f>
        <v/>
      </c>
    </row>
    <row r="65">
      <c r="A65" s="1" t="n">
        <v>63</v>
      </c>
      <c r="B65" t="inlineStr">
        <is>
          <t>Sadzeniaki ziemniaka ARIZONA</t>
        </is>
      </c>
      <c r="C65">
        <f>HYPERLINK("https://www.olx.pl/oferta/sadzeniaki-ziemniaka-arizona-CID757-IDJI8nd.html#9a1c9f5201;promoted")</f>
        <v/>
      </c>
    </row>
    <row r="66">
      <c r="A66" s="1" t="n">
        <v>64</v>
      </c>
      <c r="B66" t="inlineStr">
        <is>
          <t>Sprzedam Łubin goszki, słodki z 2 roku przestawnego na Ekologii</t>
        </is>
      </c>
      <c r="C66">
        <f>HYPERLINK("https://www.olx.pl/oferta/sprzedam-lubin-goszki-slodki-z-2-roku-przestawnego-na-ekologii-CID757-IDJCkVj.html#6bf9d12233;promoted")</f>
        <v/>
      </c>
    </row>
    <row r="67">
      <c r="A67" s="1" t="n">
        <v>65</v>
      </c>
      <c r="B67" t="inlineStr">
        <is>
          <t>sadzeniaki irga.</t>
        </is>
      </c>
      <c r="C67">
        <f>HYPERLINK("https://www.olx.pl/oferta/sadzeniaki-irga-CID757-IDJKXjp.html#9a1c9f5201")</f>
        <v/>
      </c>
    </row>
    <row r="68">
      <c r="A68" s="1" t="n">
        <v>66</v>
      </c>
      <c r="B68" t="inlineStr">
        <is>
          <t>Ziemniaki Laskara</t>
        </is>
      </c>
      <c r="C68">
        <f>HYPERLINK("https://www.olx.pl/oferta/ziemniaki-laskara-CID757-IDJKXTP.html#6bf9d12233")</f>
        <v/>
      </c>
    </row>
    <row r="69">
      <c r="A69" s="1" t="n">
        <v>67</v>
      </c>
      <c r="B69" t="inlineStr">
        <is>
          <t>ziemniaki sadzeniaki</t>
        </is>
      </c>
      <c r="C69">
        <f>HYPERLINK("https://www.olx.pl/oferta/ziemniaki-sadzeniaki-CID757-IDJrufj.html#6bf9d12233;promoted")</f>
        <v/>
      </c>
    </row>
    <row r="70">
      <c r="A70" s="1" t="n">
        <v>68</v>
      </c>
      <c r="B70" t="inlineStr">
        <is>
          <t>Ziemniaki sadzeniaki skrobiowe</t>
        </is>
      </c>
      <c r="C70">
        <f>HYPERLINK("https://www.olx.pl/oferta/ziemniaki-sadzeniaki-skrobiowe-CID757-IDIWqsC.html#ae36309ced;promoted")</f>
        <v/>
      </c>
    </row>
    <row r="71">
      <c r="A71" s="1" t="n">
        <v>69</v>
      </c>
      <c r="B71" t="inlineStr">
        <is>
          <t>sprzedam ziemniaki</t>
        </is>
      </c>
      <c r="C71">
        <f>HYPERLINK("https://www.olx.pl/oferta/sprzedam-ziemniaki-CID757-IDJklgy.html#eb9f5afda9;promoted")</f>
        <v/>
      </c>
    </row>
    <row r="72">
      <c r="A72" s="1" t="n">
        <v>70</v>
      </c>
      <c r="B72" t="inlineStr">
        <is>
          <t>Pszenica ozima ładna czyszczona</t>
        </is>
      </c>
      <c r="C72">
        <f>HYPERLINK("https://www.olx.pl/oferta/pszenica-ozima-ladna-czyszczona-CID757-IDGucE8.html#9a1c9f5201")</f>
        <v/>
      </c>
    </row>
    <row r="73">
      <c r="A73" s="1" t="n">
        <v>71</v>
      </c>
      <c r="B73" t="inlineStr">
        <is>
          <t>Sprzedam sadzeniaki</t>
        </is>
      </c>
      <c r="C73">
        <f>HYPERLINK("https://www.olx.pl/oferta/sprzedam-sadzeniaki-CID757-IDJKYLI.html#eb9f5afda9")</f>
        <v/>
      </c>
    </row>
    <row r="74">
      <c r="A74" s="1" t="n">
        <v>72</v>
      </c>
      <c r="B74" t="inlineStr">
        <is>
          <t>Ziemniaki sadzeniaki tajfun, Bella rosa</t>
        </is>
      </c>
      <c r="C74">
        <f>HYPERLINK("https://www.olx.pl/oferta/ziemniaki-sadzeniaki-tajfun-bella-rosa-CID757-IDJKXtu.html#ae36309ced")</f>
        <v/>
      </c>
    </row>
    <row r="75">
      <c r="A75" s="1" t="n">
        <v>73</v>
      </c>
      <c r="B75" t="inlineStr">
        <is>
          <t>BELLAROSA. Ziemniaki do sadzenia, wielkości sadzeniaka</t>
        </is>
      </c>
      <c r="C75">
        <f>HYPERLINK("https://www.olx.pl/oferta/bellarosa-ziemniaki-do-sadzenia-wielkosci-sadzeniaka-CID757-IDJAqcG.html#9a1c9f5201;promoted")</f>
        <v/>
      </c>
    </row>
    <row r="76">
      <c r="A76" s="1" t="n">
        <v>74</v>
      </c>
      <c r="B76" t="inlineStr">
        <is>
          <t>Sprzedam ziemniaki wielkości  sadzeniaka</t>
        </is>
      </c>
      <c r="C76">
        <f>HYPERLINK("https://www.olx.pl/oferta/sprzedam-ziemniaki-wielkosci-sadzeniaka-CID757-IDIXCt1.html#54b4b0a584;promoted")</f>
        <v/>
      </c>
    </row>
    <row r="77">
      <c r="A77" s="1" t="n">
        <v>75</v>
      </c>
      <c r="B77" t="inlineStr">
        <is>
          <t>Ziemniaki Sadzeniaki Anuschka i Toscana</t>
        </is>
      </c>
      <c r="C77">
        <f>HYPERLINK("https://www.olx.pl/oferta/ziemniaki-sadzeniaki-anuschka-i-toscana-CID757-IDJFHkW.html#6bf9d12233;promoted")</f>
        <v/>
      </c>
    </row>
    <row r="78">
      <c r="A78" s="1" t="n">
        <v>76</v>
      </c>
      <c r="B78" t="inlineStr">
        <is>
          <t>Sadzonki sadzeniaki ziemniaki Dominator Albatros</t>
        </is>
      </c>
      <c r="C78">
        <f>HYPERLINK("https://www.olx.pl/oferta/sadzonki-sadzeniaki-ziemniaki-dominator-albatros-CID757-IDJAcZ3.html#ae36309ced;promoted")</f>
        <v/>
      </c>
    </row>
    <row r="79">
      <c r="A79" s="1" t="n">
        <v>77</v>
      </c>
      <c r="B79" t="inlineStr">
        <is>
          <t>Fasola Jaś,,Wysyłka kurier'' ''Fasola na nasienie"</t>
        </is>
      </c>
      <c r="C79">
        <f>HYPERLINK("https://www.olx.pl/oferta/fasola-jas-wysylka-kurier-fasola-na-nasienie-CID757-IDHHJ7x.html#6bf9d12233")</f>
        <v/>
      </c>
    </row>
    <row r="80">
      <c r="A80" s="1" t="n">
        <v>78</v>
      </c>
      <c r="B80" t="inlineStr">
        <is>
          <t>Facelia błękitna</t>
        </is>
      </c>
      <c r="C80">
        <f>HYPERLINK("https://www.olx.pl/oferta/facelia-blekitna-CID757-IDHDoBq.html#eb9f5afda9;promoted")</f>
        <v/>
      </c>
    </row>
    <row r="81">
      <c r="A81" s="1" t="n">
        <v>79</v>
      </c>
      <c r="B81" t="inlineStr">
        <is>
          <t>Sprzedam ziemniaki skrobiowe sadzeniaki albatros i vineta</t>
        </is>
      </c>
      <c r="C81">
        <f>HYPERLINK("https://www.olx.pl/oferta/sprzedam-ziemniaki-skrobiowe-sadzeniaki-albatros-i-vineta-CID757-IDJKZbh.html#eb9f5afda9")</f>
        <v/>
      </c>
    </row>
    <row r="82">
      <c r="A82" s="1" t="n">
        <v>80</v>
      </c>
      <c r="B82" t="inlineStr">
        <is>
          <t>Zuzanna ziemniaki drobne wielkosci SADZENIAKA</t>
        </is>
      </c>
      <c r="C82">
        <f>HYPERLINK("https://www.olx.pl/oferta/zuzanna-ziemniaki-drobne-wielkosci-sadzeniaka-CID757-IDJseW7.html#eb9f5afda9")</f>
        <v/>
      </c>
    </row>
    <row r="83">
      <c r="A83" s="1" t="n">
        <v>81</v>
      </c>
      <c r="B83" t="inlineStr">
        <is>
          <t>Gorczyca Rzodkiew oleista groch poplony ekologiczne certyfikat</t>
        </is>
      </c>
      <c r="C83">
        <f>HYPERLINK("https://www.olx.pl/oferta/gorczyca-rzodkiew-oleista-groch-poplony-ekologiczne-certyfikat-CID757-IDGcpkz.html#6bf9d12233;promoted")</f>
        <v/>
      </c>
    </row>
    <row r="84">
      <c r="A84" s="1" t="n">
        <v>82</v>
      </c>
      <c r="B84" t="inlineStr">
        <is>
          <t>Sadzonki</t>
        </is>
      </c>
      <c r="C84">
        <f>HYPERLINK("https://www.olx.pl/oferta/sadzonki-CID757-IDJFV7G.html#6bf9d12233;promoted")</f>
        <v/>
      </c>
    </row>
    <row r="85">
      <c r="A85" s="1" t="n">
        <v>83</v>
      </c>
      <c r="B85" t="inlineStr">
        <is>
          <t>Ziemniaki 34 odmiany zolte i czerwone jadalne i wielkosc sadzeniaka</t>
        </is>
      </c>
      <c r="C85">
        <f>HYPERLINK("https://www.olx.pl/oferta/ziemniaki-34-odmiany-zolte-i-czerwone-jadalne-i-wielkosc-sadzeniaka-CID757-IDxTKBR.html#9a1c9f5201;promoted")</f>
        <v/>
      </c>
    </row>
    <row r="86">
      <c r="A86" s="1" t="n">
        <v>84</v>
      </c>
      <c r="B86" t="inlineStr">
        <is>
          <t>Ziemniaki jadalne Vineta 15 kg</t>
        </is>
      </c>
      <c r="C86">
        <f>HYPERLINK("https://www.olx.pl/oferta/ziemniaki-jadalne-vineta-15-kg-CID757-IDJnVFC.html#ae36309ced;promoted")</f>
        <v/>
      </c>
    </row>
    <row r="87">
      <c r="A87" s="1" t="n">
        <v>85</v>
      </c>
      <c r="B87" t="inlineStr">
        <is>
          <t>Kukurydza INOXX Material Siewny</t>
        </is>
      </c>
      <c r="C87">
        <f>HYPERLINK("https://www.olx.pl/oferta/kukurydza-inoxx-material-siewny-CID757-IDJeQMp.html#9a1c9f5201;promoted")</f>
        <v/>
      </c>
    </row>
    <row r="88">
      <c r="A88" s="1" t="n">
        <v>86</v>
      </c>
      <c r="B88" t="inlineStr">
        <is>
          <t>Sprzedam sadzeniaki</t>
        </is>
      </c>
      <c r="C88">
        <f>HYPERLINK("https://www.olx.pl/oferta/sprzedam-sadzeniaki-CID757-IDJKYLI.html#6bf9d12233")</f>
        <v/>
      </c>
    </row>
    <row r="89">
      <c r="A89" s="1" t="n">
        <v>87</v>
      </c>
      <c r="B89" t="inlineStr">
        <is>
          <t>Sadzonki truskawek</t>
        </is>
      </c>
      <c r="C89">
        <f>HYPERLINK("https://www.olx.pl/oferta/sadzonki-truskawek-CID757-IDJxrkL.html#eb9f5afda9;promoted")</f>
        <v/>
      </c>
    </row>
    <row r="90">
      <c r="A90" s="1" t="n">
        <v>88</v>
      </c>
      <c r="B90" t="inlineStr">
        <is>
          <t>Sprzedam ziemniaki</t>
        </is>
      </c>
      <c r="C90">
        <f>HYPERLINK("https://www.olx.pl/oferta/sprzedam-ziemniaki-CID757-IDJKZvA.html#eb9f5afda9")</f>
        <v/>
      </c>
    </row>
    <row r="91">
      <c r="A91" s="1" t="n">
        <v>89</v>
      </c>
      <c r="B91" t="inlineStr">
        <is>
          <t>Ziemniaki sadzeniaki tajfun, Bella rosa</t>
        </is>
      </c>
      <c r="C91">
        <f>HYPERLINK("https://www.olx.pl/oferta/ziemniaki-sadzeniaki-tajfun-bella-rosa-CID757-IDJKXtu.html#9a1c9f5201")</f>
        <v/>
      </c>
    </row>
    <row r="92">
      <c r="A92" s="1" t="n">
        <v>90</v>
      </c>
      <c r="B92" t="inlineStr">
        <is>
          <t>Ziemniaki sadzeniaki; VINETA, IRGA (cena 0,70 -0,50 zł)</t>
        </is>
      </c>
      <c r="C92">
        <f>HYPERLINK("https://www.olx.pl/oferta/ziemniaki-sadzeniaki-vineta-irga-cena-0-70-0-50-zl-CID757-IDJxbVa.html#eb9f5afda9;promoted")</f>
        <v/>
      </c>
    </row>
    <row r="93">
      <c r="A93" s="1" t="n">
        <v>91</v>
      </c>
      <c r="B93" t="inlineStr">
        <is>
          <t>Ziemniaki Laskara</t>
        </is>
      </c>
      <c r="C93">
        <f>HYPERLINK("https://www.olx.pl/oferta/ziemniaki-laskara-CID757-IDJKXTP.html#ae36309ced")</f>
        <v/>
      </c>
    </row>
    <row r="94">
      <c r="A94" s="1" t="n">
        <v>92</v>
      </c>
      <c r="B94" t="inlineStr">
        <is>
          <t>Pszenica ozima pakowana czyszczona</t>
        </is>
      </c>
      <c r="C94">
        <f>HYPERLINK("https://www.olx.pl/oferta/pszenica-ozima-pakowana-czyszczona-CID757-IDGudeY.html#9a1c9f5201")</f>
        <v/>
      </c>
    </row>
    <row r="95">
      <c r="A95" s="1" t="n">
        <v>93</v>
      </c>
      <c r="B95" t="inlineStr">
        <is>
          <t>Nagietek lekarski ziele cięte</t>
        </is>
      </c>
      <c r="C95">
        <f>HYPERLINK("https://www.olx.pl/oferta/nagietek-lekarski-ziele-ciete-CID757-IDFXgVe.html#eb9f5afda9")</f>
        <v/>
      </c>
    </row>
    <row r="96">
      <c r="A96" s="1" t="n">
        <v>94</v>
      </c>
      <c r="B96" t="inlineStr">
        <is>
          <t>Ziemniaki sadzeniaki</t>
        </is>
      </c>
      <c r="C96">
        <f>HYPERLINK("https://www.olx.pl/oferta/ziemniaki-sadzeniaki-CID757-IDJKXBH.html#ae36309ced")</f>
        <v/>
      </c>
    </row>
    <row r="97">
      <c r="A97" s="1" t="n">
        <v>95</v>
      </c>
      <c r="B97" t="inlineStr">
        <is>
          <t>Ziemniaki wineta sadzeniak</t>
        </is>
      </c>
      <c r="C97">
        <f>HYPERLINK("https://www.olx.pl/oferta/ziemniaki-wineta-sadzeniak-CID757-IDJBIxb.html#ae36309ced;promoted")</f>
        <v/>
      </c>
    </row>
    <row r="98">
      <c r="A98" s="1" t="n">
        <v>96</v>
      </c>
      <c r="B98" t="inlineStr">
        <is>
          <t>Sadzonki ziemniaka, sadzeniaki Vineta</t>
        </is>
      </c>
      <c r="C98">
        <f>HYPERLINK("https://www.olx.pl/oferta/sadzonki-ziemniaka-sadzeniaki-vineta-CID757-IDJHBzK.html#9a1c9f5201;promoted")</f>
        <v/>
      </c>
    </row>
    <row r="99">
      <c r="A99" s="1" t="n">
        <v>97</v>
      </c>
      <c r="B99" t="inlineStr">
        <is>
          <t>Zuzanna ziemniaki drobne wielkosci SADZENIAKA</t>
        </is>
      </c>
      <c r="C99">
        <f>HYPERLINK("https://www.olx.pl/oferta/zuzanna-ziemniaki-drobne-wielkosci-sadzeniaka-CID757-IDJseW7.html#6bf9d12233")</f>
        <v/>
      </c>
    </row>
    <row r="100">
      <c r="A100" s="1" t="n">
        <v>98</v>
      </c>
      <c r="B100" t="inlineStr">
        <is>
          <t>Ziemniak sadzeniak</t>
        </is>
      </c>
      <c r="C100">
        <f>HYPERLINK("https://www.olx.pl/oferta/ziemniak-sadzeniak-CID757-IDJkCvr.html#eb9f5afda9;promoted")</f>
        <v/>
      </c>
    </row>
    <row r="101">
      <c r="A101" s="1" t="n">
        <v>99</v>
      </c>
      <c r="B101" t="inlineStr">
        <is>
          <t>Nagietek lekarski ziele cięte</t>
        </is>
      </c>
      <c r="C101">
        <f>HYPERLINK("https://www.olx.pl/oferta/nagietek-lekarski-ziele-ciete-CID757-IDFXgVe.html#6bf9d12233")</f>
        <v/>
      </c>
    </row>
    <row r="102">
      <c r="A102" s="1" t="n">
        <v>100</v>
      </c>
      <c r="B102" t="inlineStr">
        <is>
          <t>Ziemniaki sadzeniaki Denar</t>
        </is>
      </c>
      <c r="C102">
        <f>HYPERLINK("https://www.olx.pl/oferta/ziemniaki-sadzeniaki-denar-CID757-IDJKZFA.html#eb9f5afda9")</f>
        <v/>
      </c>
    </row>
    <row r="103">
      <c r="A103" s="1" t="n">
        <v>101</v>
      </c>
      <c r="B103" t="inlineStr">
        <is>
          <t>ziemniaki vineta bellarosa o kalibrażu 3-5,5 cm wielkość sadzeniaka</t>
        </is>
      </c>
      <c r="C103">
        <f>HYPERLINK("https://www.olx.pl/oferta/ziemniaki-vineta-bellarosa-o-kalibrazu-3-5-5-cm-wielkosc-sadzeniaka-CID757-IDHyqok.html#6bf9d12233;promoted")</f>
        <v/>
      </c>
    </row>
    <row r="104">
      <c r="A104" s="1" t="n">
        <v>102</v>
      </c>
      <c r="B104" t="inlineStr">
        <is>
          <t>Ziemniaki sadzeniaki</t>
        </is>
      </c>
      <c r="C104">
        <f>HYPERLINK("https://www.olx.pl/oferta/ziemniaki-sadzeniaki-CID757-IDJKXBH.html#9a1c9f5201")</f>
        <v/>
      </c>
    </row>
    <row r="105">
      <c r="A105" s="1" t="n">
        <v>103</v>
      </c>
      <c r="B105" t="inlineStr">
        <is>
          <t>Suche Siano tegoroczne dla koni kucyków - transport gratis</t>
        </is>
      </c>
      <c r="C105">
        <f>HYPERLINK("https://www.olx.pl/d/oferta/suche-siano-tegoroczne-dla-koni-kucykow-transport-gratis-CID757-IDFANCW.html#eb9f5afda9")</f>
        <v/>
      </c>
    </row>
    <row r="106">
      <c r="A106" s="1" t="n">
        <v>104</v>
      </c>
      <c r="B106" t="inlineStr">
        <is>
          <t>Ziemniaki sadzeniaki Bellarosa</t>
        </is>
      </c>
      <c r="C106">
        <f>HYPERLINK("https://www.olx.pl/d/oferta/ziemniaki-sadzeniaki-bellarosa-CID757-IDJBcTA.html#eb9f5afda9")</f>
        <v/>
      </c>
    </row>
    <row r="107">
      <c r="A107" s="1" t="n">
        <v>105</v>
      </c>
      <c r="B107" t="inlineStr">
        <is>
          <t>Gryka na siew poplon</t>
        </is>
      </c>
      <c r="C107">
        <f>HYPERLINK("https://www.olx.pl/d/oferta/gryka-na-siew-poplon-CID757-IDJZyd0.html#ae36309ced")</f>
        <v/>
      </c>
    </row>
    <row r="108">
      <c r="A108" s="1" t="n">
        <v>106</v>
      </c>
      <c r="B108" t="inlineStr">
        <is>
          <t>Siano kostka tegoroczne</t>
        </is>
      </c>
      <c r="C108">
        <f>HYPERLINK("https://www.olx.pl/d/oferta/siano-kostka-tegoroczne-CID757-IDGBTyP.html#6bf9d12233")</f>
        <v/>
      </c>
    </row>
    <row r="109">
      <c r="A109" s="1" t="n">
        <v>107</v>
      </c>
      <c r="B109" t="inlineStr">
        <is>
          <t>Sprzedam ziemniaki sadzeniaki odmiana owacja.</t>
        </is>
      </c>
      <c r="C109">
        <f>HYPERLINK("https://www.olx.pl/d/oferta/sprzedam-ziemniaki-sadzeniaki-odmiana-owacja-CID757-IDJLKV2.html#eb9f5afda9")</f>
        <v/>
      </c>
    </row>
    <row r="110">
      <c r="A110" s="1" t="n">
        <v>108</v>
      </c>
      <c r="B110" t="inlineStr">
        <is>
          <t>Ziemniaki kaliber sadzeniaka</t>
        </is>
      </c>
      <c r="C110">
        <f>HYPERLINK("https://www.olx.pl/d/oferta/ziemniaki-kaliber-sadzeniaka-CID757-IDJoi2C.html#9a1c9f5201")</f>
        <v/>
      </c>
    </row>
    <row r="111">
      <c r="A111" s="1" t="n">
        <v>109</v>
      </c>
      <c r="B111" t="inlineStr">
        <is>
          <t>Gryka na siew poplon</t>
        </is>
      </c>
      <c r="C111">
        <f>HYPERLINK("https://www.olx.pl/d/oferta/gryka-na-siew-poplon-CID757-IDJZyd0.html#6bf9d12233")</f>
        <v/>
      </c>
    </row>
    <row r="112">
      <c r="A112" s="1" t="n">
        <v>110</v>
      </c>
      <c r="B112" t="inlineStr">
        <is>
          <t>Suche Siano tegoroczne z pierwszego pokosu 2020 # transport gratis</t>
        </is>
      </c>
      <c r="C112">
        <f>HYPERLINK("https://www.olx.pl/d/oferta/suche-siano-tegoroczne-z-pierwszego-pokosu-2020-transport-gratis-CID757-IDFB7Zz.html#eb9f5afda9")</f>
        <v/>
      </c>
    </row>
    <row r="113">
      <c r="A113" s="1" t="n">
        <v>111</v>
      </c>
      <c r="B113" t="inlineStr">
        <is>
          <t>Suche Siano tegoroczne dla koni kucyków - transport gratis</t>
        </is>
      </c>
      <c r="C113">
        <f>HYPERLINK("https://www.olx.pl/d/oferta/suche-siano-tegoroczne-dla-koni-kucykow-transport-gratis-CID757-IDFANCW.html#6bf9d12233")</f>
        <v/>
      </c>
    </row>
    <row r="114">
      <c r="A114" s="1" t="n">
        <v>112</v>
      </c>
      <c r="B114" t="inlineStr">
        <is>
          <t>Gryka na siew poplon</t>
        </is>
      </c>
      <c r="C114">
        <f>HYPERLINK("https://www.olx.pl/d/oferta/gryka-na-siew-poplon-CID757-IDJZyd0.html#9a1c9f5201")</f>
        <v/>
      </c>
    </row>
    <row r="115">
      <c r="A115" s="1" t="n">
        <v>113</v>
      </c>
      <c r="B115" t="inlineStr">
        <is>
          <t>Ziemniaki sadzeniaki Bellarosa</t>
        </is>
      </c>
      <c r="C115">
        <f>HYPERLINK("https://www.olx.pl/d/oferta/ziemniaki-sadzeniaki-bellarosa-CID757-IDJBcTA.html#6bf9d12233")</f>
        <v/>
      </c>
    </row>
    <row r="116">
      <c r="A116" s="1" t="n">
        <v>114</v>
      </c>
      <c r="B116" t="inlineStr">
        <is>
          <t>Sprzedam ziemniaki sadzeniaki odmiana owacja.</t>
        </is>
      </c>
      <c r="C116">
        <f>HYPERLINK("https://www.olx.pl/d/oferta/sprzedam-ziemniaki-sadzeniaki-odmiana-owacja-CID757-IDJLKV2.html#6bf9d12233")</f>
        <v/>
      </c>
    </row>
    <row r="117">
      <c r="A117" s="1" t="n">
        <v>115</v>
      </c>
      <c r="B117" t="inlineStr">
        <is>
          <t>Siano kostka tegoroczne</t>
        </is>
      </c>
      <c r="C117">
        <f>HYPERLINK("https://www.olx.pl/d/oferta/siano-kostka-tegoroczne-CID757-IDGBTyP.html#ae36309ced")</f>
        <v/>
      </c>
    </row>
    <row r="118">
      <c r="A118" s="1" t="n">
        <v>116</v>
      </c>
      <c r="B118" t="inlineStr">
        <is>
          <t>Siano kostka tegoroczne</t>
        </is>
      </c>
      <c r="C118">
        <f>HYPERLINK("https://www.olx.pl/d/oferta/siano-kostka-tegoroczne-CID757-IDGBTyP.html#9a1c9f5201")</f>
        <v/>
      </c>
    </row>
    <row r="119">
      <c r="A119" s="1" t="n">
        <v>117</v>
      </c>
      <c r="B119" t="inlineStr">
        <is>
          <t>Suche Siano tegoroczne z pierwszego pokosu 2020 # transport gratis</t>
        </is>
      </c>
      <c r="C119">
        <f>HYPERLINK("https://www.olx.pl/d/oferta/suche-siano-tegoroczne-z-pierwszego-pokosu-2020-transport-gratis-CID757-IDFB7Zz.html#6bf9d12233")</f>
        <v/>
      </c>
    </row>
    <row r="120">
      <c r="A120" s="1" t="n">
        <v>118</v>
      </c>
      <c r="B120" t="inlineStr">
        <is>
          <t>Sprzedam owies breton do siewu lub na paszę.</t>
        </is>
      </c>
      <c r="C120">
        <f>HYPERLINK("https://www.olx.pl/d/oferta/sprzedam-owies-breton-do-siewu-lub-na-pasze-CID757-IDJwGMB.html#ae36309ced;promoted")</f>
        <v/>
      </c>
    </row>
    <row r="121">
      <c r="A121" s="1" t="n">
        <v>119</v>
      </c>
      <c r="B121" t="inlineStr">
        <is>
          <t>Poplony Gorczyca Wyka Ozima Rzodkiew Oleista Gryka Słonecznik Facelia</t>
        </is>
      </c>
      <c r="C121">
        <f>HYPERLINK("https://www.olx.pl/d/oferta/poplony-gorczyca-wyka-ozima-rzodkiew-oleista-gryka-slonecznik-facelia-CID757-IDEY6J4.html#ae36309ced;promoted")</f>
        <v/>
      </c>
    </row>
    <row r="122">
      <c r="A122" s="1" t="n">
        <v>120</v>
      </c>
      <c r="B122" t="inlineStr">
        <is>
          <t>Suche Siano tegoroczne z pierwszego pokosu 2020 # transport gratis</t>
        </is>
      </c>
      <c r="C122">
        <f>HYPERLINK("https://www.olx.pl/d/oferta/suche-siano-tegoroczne-z-pierwszego-pokosu-2020-transport-gratis-CID757-IDFB7Zz.html#ae36309ced")</f>
        <v/>
      </c>
    </row>
    <row r="123">
      <c r="A123" s="1" t="n">
        <v>121</v>
      </c>
      <c r="B123" t="inlineStr">
        <is>
          <t>Suche Siano tegoroczne dla koni kucyków - transport gratis</t>
        </is>
      </c>
      <c r="C123">
        <f>HYPERLINK("https://www.olx.pl/d/oferta/suche-siano-tegoroczne-dla-koni-kucykow-transport-gratis-CID757-IDFANCW.html#ae36309ced")</f>
        <v/>
      </c>
    </row>
    <row r="124">
      <c r="A124" s="1" t="n">
        <v>122</v>
      </c>
      <c r="B124" t="inlineStr">
        <is>
          <t>Ziemniaki sadzeniaki Bellarosa</t>
        </is>
      </c>
      <c r="C124">
        <f>HYPERLINK("https://www.olx.pl/d/oferta/ziemniaki-sadzeniaki-bellarosa-CID757-IDJBcTA.html#ae36309ced")</f>
        <v/>
      </c>
    </row>
    <row r="125">
      <c r="A125" s="1" t="n">
        <v>123</v>
      </c>
      <c r="B125" t="inlineStr">
        <is>
          <t>Sprzedam ziemniaki sadzeniaki odmiana owacja.</t>
        </is>
      </c>
      <c r="C125">
        <f>HYPERLINK("https://www.olx.pl/d/oferta/sprzedam-ziemniaki-sadzeniaki-odmiana-owacja-CID757-IDJLKV2.html#ae36309ced")</f>
        <v/>
      </c>
    </row>
    <row r="126">
      <c r="A126" s="1" t="n">
        <v>124</v>
      </c>
      <c r="B126" t="inlineStr">
        <is>
          <t>Suche Siano tegoroczne z pierwszego pokosu 2020 # transport gratis</t>
        </is>
      </c>
      <c r="C126">
        <f>HYPERLINK("https://www.olx.pl/d/oferta/suche-siano-tegoroczne-z-pierwszego-pokosu-2020-transport-gratis-CID757-IDFB7Zz.html#9a1c9f5201")</f>
        <v/>
      </c>
    </row>
    <row r="127">
      <c r="A127" s="1" t="n">
        <v>125</v>
      </c>
      <c r="B127" t="inlineStr">
        <is>
          <t>Suche Siano tegoroczne dla koni kucyków - transport gratis</t>
        </is>
      </c>
      <c r="C127">
        <f>HYPERLINK("https://www.olx.pl/d/oferta/suche-siano-tegoroczne-dla-koni-kucykow-transport-gratis-CID757-IDFANCW.html#9a1c9f5201")</f>
        <v/>
      </c>
    </row>
    <row r="128">
      <c r="A128" s="1" t="n">
        <v>126</v>
      </c>
      <c r="B128" t="inlineStr">
        <is>
          <t>Ziemniaki sadzeniaki Bellarosa</t>
        </is>
      </c>
      <c r="C128">
        <f>HYPERLINK("https://www.olx.pl/d/oferta/ziemniaki-sadzeniaki-bellarosa-CID757-IDJBcTA.html#9a1c9f5201")</f>
        <v/>
      </c>
    </row>
    <row r="129">
      <c r="A129" s="1" t="n">
        <v>127</v>
      </c>
      <c r="B129" t="inlineStr">
        <is>
          <t>Sadzeniaki denary 0.35</t>
        </is>
      </c>
      <c r="C129">
        <f>HYPERLINK("https://www.olx.pl/d/oferta/sadzeniaki-denary-0-35-CID757-IDJMYx1.html#eb9f5afda9")</f>
        <v/>
      </c>
    </row>
    <row r="130">
      <c r="A130" s="1" t="n">
        <v>128</v>
      </c>
      <c r="B130" t="inlineStr">
        <is>
          <t>Ziemniaki sadzeniaki i jadalne</t>
        </is>
      </c>
      <c r="C130">
        <f>HYPERLINK("https://www.olx.pl/d/oferta/ziemniaki-sadzeniaki-i-jadalne-CID757-IDJxJtf.html#eb9f5afda9")</f>
        <v/>
      </c>
    </row>
    <row r="131">
      <c r="A131" s="1" t="n">
        <v>129</v>
      </c>
      <c r="B131" t="inlineStr">
        <is>
          <t>Gryka do siewu nie pryskana</t>
        </is>
      </c>
      <c r="C131">
        <f>HYPERLINK("https://www.olx.pl/d/oferta/gryka-do-siewu-nie-pryskana-CID757-IDK1lgx.html#eb9f5afda9")</f>
        <v/>
      </c>
    </row>
    <row r="132">
      <c r="A132" s="1" t="n">
        <v>130</v>
      </c>
      <c r="B132" t="inlineStr">
        <is>
          <t>Fasola igołomska zaprawiona do siewu</t>
        </is>
      </c>
      <c r="C132">
        <f>HYPERLINK("https://www.olx.pl/d/oferta/fasola-igolomska-zaprawiona-do-siewu-CID757-IDK1kZG.html#ae36309ced")</f>
        <v/>
      </c>
    </row>
    <row r="133">
      <c r="A133" s="1" t="n">
        <v>131</v>
      </c>
      <c r="B133" t="inlineStr">
        <is>
          <t>Ziemniaki sadzeniaki i jadalne</t>
        </is>
      </c>
      <c r="C133">
        <f>HYPERLINK("https://www.olx.pl/d/oferta/ziemniaki-sadzeniaki-i-jadalne-CID757-IDJxJtf.html#6bf9d12233")</f>
        <v/>
      </c>
    </row>
    <row r="134">
      <c r="A134" s="1" t="n">
        <v>132</v>
      </c>
      <c r="B134" t="inlineStr">
        <is>
          <t>Gryka do siewu nie pryskana</t>
        </is>
      </c>
      <c r="C134">
        <f>HYPERLINK("https://www.olx.pl/d/oferta/gryka-do-siewu-nie-pryskana-CID757-IDK1lgx.html#6bf9d12233")</f>
        <v/>
      </c>
    </row>
    <row r="135">
      <c r="A135" s="1" t="n">
        <v>133</v>
      </c>
      <c r="B135" t="inlineStr">
        <is>
          <t>Facelia gorczyca rzodkiew słonecznik wyka mieszanki poplonowe</t>
        </is>
      </c>
      <c r="C135">
        <f>HYPERLINK("https://www.olx.pl/d/oferta/facelia-gorczyca-rzodkiew-slonecznik-wyka-mieszanki-poplonowe-CID757-IDJCQb3.html#eb9f5afda9")</f>
        <v/>
      </c>
    </row>
    <row r="136">
      <c r="A136" s="1" t="n">
        <v>134</v>
      </c>
      <c r="B136" t="inlineStr">
        <is>
          <t>Facelia rzodkiew gorczyca wyka słonecznik mieszanki poplonowe</t>
        </is>
      </c>
      <c r="C136">
        <f>HYPERLINK("https://www.olx.pl/d/oferta/facelia-rzodkiew-gorczyca-wyka-slonecznik-mieszanki-poplonowe-CID757-IDJCPUK.html#eb9f5afda9")</f>
        <v/>
      </c>
    </row>
    <row r="137">
      <c r="A137" s="1" t="n">
        <v>135</v>
      </c>
      <c r="B137" t="inlineStr">
        <is>
          <t>Fasola igołomska zaprawiona do siewu</t>
        </is>
      </c>
      <c r="C137">
        <f>HYPERLINK("https://www.olx.pl/d/oferta/fasola-igolomska-zaprawiona-do-siewu-CID757-IDK1kZG.html#9a1c9f5201")</f>
        <v/>
      </c>
    </row>
    <row r="138">
      <c r="A138" s="1" t="n">
        <v>136</v>
      </c>
      <c r="B138" t="inlineStr">
        <is>
          <t>Ziemniaki sadzeniaki i jadalne</t>
        </is>
      </c>
      <c r="C138">
        <f>HYPERLINK("https://www.olx.pl/d/oferta/ziemniaki-sadzeniaki-i-jadalne-CID757-IDJxJtf.html#ae36309ced")</f>
        <v/>
      </c>
    </row>
    <row r="139">
      <c r="A139" s="1" t="n">
        <v>137</v>
      </c>
      <c r="B139" t="inlineStr">
        <is>
          <t>Gryka do siewu nie pryskana</t>
        </is>
      </c>
      <c r="C139">
        <f>HYPERLINK("https://www.olx.pl/d/oferta/gryka-do-siewu-nie-pryskana-CID757-IDK1lgx.html#ae36309ced")</f>
        <v/>
      </c>
    </row>
    <row r="140">
      <c r="A140" s="1" t="n">
        <v>138</v>
      </c>
      <c r="B140" t="inlineStr">
        <is>
          <t>Poplony zlota czworka slonecznik facelia gorczyca słonecznik wysyłka</t>
        </is>
      </c>
      <c r="C140">
        <f>HYPERLINK("https://www.olx.pl/d/oferta/poplony-zlota-czworka-slonecznik-facelia-gorczyca-slonecznik-wysylka-CID757-IDFyQ7x.html#eb9f5afda9")</f>
        <v/>
      </c>
    </row>
    <row r="141">
      <c r="A141" s="1" t="n">
        <v>139</v>
      </c>
      <c r="B141" t="inlineStr">
        <is>
          <t>Poplony zlota czworka slonecznik facelia gorczyca słonecznik wysyłka</t>
        </is>
      </c>
      <c r="C141">
        <f>HYPERLINK("https://www.olx.pl/d/oferta/poplony-zlota-czworka-slonecznik-facelia-gorczyca-slonecznik-wysylka-CID757-IDFyQ7x.html#9a1c9f5201")</f>
        <v/>
      </c>
    </row>
    <row r="142">
      <c r="A142" s="1" t="n">
        <v>140</v>
      </c>
      <c r="B142" t="inlineStr">
        <is>
          <t>Poplony zlota czworka slonecznik facelia gorczyca słonecznik wysyłka</t>
        </is>
      </c>
      <c r="C142">
        <f>HYPERLINK("https://www.olx.pl/d/oferta/poplony-zlota-czworka-slonecznik-facelia-gorczyca-slonecznik-wysylka-CID757-IDFyQ7x.html#6bf9d12233")</f>
        <v/>
      </c>
    </row>
    <row r="143">
      <c r="A143" s="1" t="n">
        <v>141</v>
      </c>
      <c r="B143" t="inlineStr">
        <is>
          <t>Facelia gorczyca rzodkiew mieszanki poplony wysyłka cały kraj</t>
        </is>
      </c>
      <c r="C143">
        <f>HYPERLINK("https://www.olx.pl/d/oferta/facelia-gorczyca-rzodkiew-mieszanki-poplony-wysylka-caly-kraj-CID757-IDJCYfL.html#eb9f5afda9")</f>
        <v/>
      </c>
    </row>
    <row r="144">
      <c r="A144" s="1" t="n">
        <v>142</v>
      </c>
      <c r="B144" t="inlineStr">
        <is>
          <t>Facelia gorczyca rzodkiew słonecznik mieszanki poplony wysyłka</t>
        </is>
      </c>
      <c r="C144">
        <f>HYPERLINK("https://www.olx.pl/d/oferta/facelia-gorczyca-rzodkiew-slonecznik-mieszanki-poplony-wysylka-CID757-IDJCYwn.html#eb9f5afda9")</f>
        <v/>
      </c>
    </row>
    <row r="145">
      <c r="A145" s="1" t="n">
        <v>143</v>
      </c>
      <c r="B145" t="inlineStr">
        <is>
          <t>Facelia gorczyca rzodkiew słonecznik wyka mieszanki poplony wysyłka</t>
        </is>
      </c>
      <c r="C145">
        <f>HYPERLINK("https://www.olx.pl/d/oferta/facelia-gorczyca-rzodkiew-slonecznik-wyka-mieszanki-poplony-wysylka-CID757-IDJCYLo.html#eb9f5afda9")</f>
        <v/>
      </c>
    </row>
    <row r="146">
      <c r="A146" s="1" t="n">
        <v>144</v>
      </c>
      <c r="B146" t="inlineStr">
        <is>
          <t>Facelia gorczyca rzodkiew poplony mieszanki wysyłka cały kraj</t>
        </is>
      </c>
      <c r="C146">
        <f>HYPERLINK("https://www.olx.pl/d/oferta/facelia-gorczyca-rzodkiew-poplony-mieszanki-wysylka-caly-kraj-CID757-IDJCYYd.html#eb9f5afda9")</f>
        <v/>
      </c>
    </row>
    <row r="147">
      <c r="A147" s="1" t="n">
        <v>145</v>
      </c>
      <c r="B147" t="inlineStr">
        <is>
          <t>Facelia gorczyca rzodkiew mieszanki poplony wysyłka cały kraj</t>
        </is>
      </c>
      <c r="C147">
        <f>HYPERLINK("https://www.olx.pl/d/oferta/facelia-gorczyca-rzodkiew-mieszanki-poplony-wysylka-caly-kraj-CID757-IDJCYfL.html#6bf9d12233")</f>
        <v/>
      </c>
    </row>
    <row r="148">
      <c r="A148" s="1" t="n">
        <v>146</v>
      </c>
      <c r="B148" t="inlineStr">
        <is>
          <t>Facelia gorczyca rzodkiew słonecznik mieszanki poplony wysyłka</t>
        </is>
      </c>
      <c r="C148">
        <f>HYPERLINK("https://www.olx.pl/d/oferta/facelia-gorczyca-rzodkiew-slonecznik-mieszanki-poplony-wysylka-CID757-IDJCYwn.html#6bf9d12233")</f>
        <v/>
      </c>
    </row>
    <row r="149">
      <c r="A149" s="1" t="n">
        <v>147</v>
      </c>
      <c r="B149" t="inlineStr">
        <is>
          <t>Facelia gorczyca rzodkiew słonecznik mieszanki poplony wysyłka</t>
        </is>
      </c>
      <c r="C149">
        <f>HYPERLINK("https://www.olx.pl/d/oferta/facelia-gorczyca-rzodkiew-slonecznik-mieszanki-poplony-wysylka-CID757-IDJCWn1.html#ae36309ced")</f>
        <v/>
      </c>
    </row>
    <row r="150">
      <c r="A150" s="1" t="n">
        <v>148</v>
      </c>
      <c r="B150" t="inlineStr">
        <is>
          <t>Facelia gorczyca rzodkiew słonecznik wyka mieszanki poplony wysyłka</t>
        </is>
      </c>
      <c r="C150">
        <f>HYPERLINK("https://www.olx.pl/d/oferta/facelia-gorczyca-rzodkiew-slonecznik-wyka-mieszanki-poplony-wysylka-CID757-IDJCYLo.html#6bf9d12233")</f>
        <v/>
      </c>
    </row>
    <row r="151">
      <c r="A151" s="1" t="n">
        <v>149</v>
      </c>
      <c r="B151" t="inlineStr">
        <is>
          <t>Facelia gorczyca rzodkiew słonecznik mieszanki poplony wysyłka</t>
        </is>
      </c>
      <c r="C151">
        <f>HYPERLINK("https://www.olx.pl/d/oferta/facelia-gorczyca-rzodkiew-slonecznik-mieszanki-poplony-wysylka-CID757-IDJCW77.html#ae36309ced")</f>
        <v/>
      </c>
    </row>
    <row r="152">
      <c r="A152" s="1" t="n">
        <v>150</v>
      </c>
      <c r="B152" t="inlineStr">
        <is>
          <t>Facelia gorczyca rzodkiew poplony mieszanki wysyłka cały kraj</t>
        </is>
      </c>
      <c r="C152">
        <f>HYPERLINK("https://www.olx.pl/d/oferta/facelia-gorczyca-rzodkiew-poplony-mieszanki-wysylka-caly-kraj-CID757-IDJCYYd.html#6bf9d12233")</f>
        <v/>
      </c>
    </row>
    <row r="153">
      <c r="A153" s="1" t="n">
        <v>151</v>
      </c>
      <c r="B153" t="inlineStr">
        <is>
          <t>Facelia poplony mieszanki gorczyca słonecznik rzodkiew wysyłka kraj</t>
        </is>
      </c>
      <c r="C153">
        <f>HYPERLINK("https://www.olx.pl/d/oferta/facelia-poplony-mieszanki-gorczyca-slonecznik-rzodkiew-wysylka-kraj-CID757-IDJDO3f.html#eb9f5afda9")</f>
        <v/>
      </c>
    </row>
    <row r="154">
      <c r="A154" s="1" t="n">
        <v>152</v>
      </c>
      <c r="B154" t="inlineStr">
        <is>
          <t>Facelia gorczyca wyka rzodkiew mieszanki poplony wysyłka</t>
        </is>
      </c>
      <c r="C154">
        <f>HYPERLINK("https://www.olx.pl/d/oferta/facelia-gorczyca-wyka-rzodkiew-mieszanki-poplony-wysylka-CID757-IDJCUTr.html#ae36309ced")</f>
        <v/>
      </c>
    </row>
    <row r="155">
      <c r="A155" s="1" t="n">
        <v>153</v>
      </c>
      <c r="B155" t="inlineStr">
        <is>
          <t>Facelia gorczyca rzodkiew mieszanki poplony wysyłka cały kraj</t>
        </is>
      </c>
      <c r="C155">
        <f>HYPERLINK("https://www.olx.pl/d/oferta/facelia-gorczyca-rzodkiew-mieszanki-poplony-wysylka-caly-kraj-CID757-IDJCZ8Y.html#6bf9d12233")</f>
        <v/>
      </c>
    </row>
    <row r="156">
      <c r="A156" s="1" t="n">
        <v>154</v>
      </c>
      <c r="B156" t="inlineStr">
        <is>
          <t>Facelia gorczyca rzodkiew słonecznik mieszanki poplony wysyłka</t>
        </is>
      </c>
      <c r="C156">
        <f>HYPERLINK("https://www.olx.pl/d/oferta/facelia-gorczyca-rzodkiew-slonecznik-mieszanki-poplony-wysylka-CID757-IDJCUIQ.html#ae36309ced")</f>
        <v/>
      </c>
    </row>
    <row r="157">
      <c r="A157" s="1" t="n">
        <v>155</v>
      </c>
      <c r="B157" t="inlineStr">
        <is>
          <t>Facelia słonecznik rzodkiew wyka gorczyca mieszanki poplony wysyłka</t>
        </is>
      </c>
      <c r="C157">
        <f>HYPERLINK("https://www.olx.pl/d/oferta/facelia-slonecznik-rzodkiew-wyka-gorczyca-mieszanki-poplony-wysylka-CID757-IDJDOsn.html#eb9f5afda9")</f>
        <v/>
      </c>
    </row>
    <row r="158">
      <c r="A158" s="1" t="n">
        <v>156</v>
      </c>
      <c r="B158" t="inlineStr">
        <is>
          <t>Facelia gorczyca rzodkiew słonecznik mieszanki poplony wysyłka</t>
        </is>
      </c>
      <c r="C158">
        <f>HYPERLINK("https://www.olx.pl/d/oferta/facelia-gorczyca-rzodkiew-slonecznik-mieszanki-poplony-wysylka-CID757-IDJCY6p.html#6bf9d12233")</f>
        <v/>
      </c>
    </row>
    <row r="159">
      <c r="A159" s="1" t="n">
        <v>157</v>
      </c>
      <c r="B159" t="inlineStr">
        <is>
          <t>Facelia gorczyca rzodkiew saradela gryka mieszanki poplony wysyłka</t>
        </is>
      </c>
      <c r="C159">
        <f>HYPERLINK("https://www.olx.pl/d/oferta/facelia-gorczyca-rzodkiew-saradela-gryka-mieszanki-poplony-wysylka-CID757-IDJCUoc.html#ae36309ced")</f>
        <v/>
      </c>
    </row>
    <row r="160">
      <c r="A160" s="1" t="n">
        <v>158</v>
      </c>
      <c r="B160" t="inlineStr">
        <is>
          <t>Facelia gorczyca słonecznik rzodkiew mieszanki poplony wysyłka kraj</t>
        </is>
      </c>
      <c r="C160">
        <f>HYPERLINK("https://www.olx.pl/d/oferta/facelia-gorczyca-slonecznik-rzodkiew-mieszanki-poplony-wysylka-kraj-CID757-IDJDPKW.html#eb9f5afda9")</f>
        <v/>
      </c>
    </row>
    <row r="161">
      <c r="A161" s="1" t="n">
        <v>159</v>
      </c>
      <c r="B161" t="inlineStr">
        <is>
          <t>Facelia gorczyca słonecznik rzodkiew mieszanki poplony wysyłka</t>
        </is>
      </c>
      <c r="C161">
        <f>HYPERLINK("https://www.olx.pl/d/oferta/facelia-gorczyca-slonecznik-rzodkiew-mieszanki-poplony-wysylka-CID757-IDJCU6B.html#ae36309ced")</f>
        <v/>
      </c>
    </row>
    <row r="162">
      <c r="A162" s="1" t="n">
        <v>160</v>
      </c>
      <c r="B162" t="inlineStr">
        <is>
          <t>Facelia poplony mieszanki gorczyca rzodkiew słonecznik wysyłka kraj</t>
        </is>
      </c>
      <c r="C162">
        <f>HYPERLINK("https://www.olx.pl/d/oferta/facelia-poplony-mieszanki-gorczyca-rzodkiew-slonecznik-wysylka-kraj-CID757-IDJDQsw.html#eb9f5afda9")</f>
        <v/>
      </c>
    </row>
    <row r="163">
      <c r="A163" s="1" t="n">
        <v>161</v>
      </c>
      <c r="B163" t="inlineStr">
        <is>
          <t>Facelia gorczyca rzodkiew słonecznik mieszanki poplony wysyłka kraj</t>
        </is>
      </c>
      <c r="C163">
        <f>HYPERLINK("https://www.olx.pl/d/oferta/facelia-gorczyca-rzodkiew-slonecznik-mieszanki-poplony-wysylka-kraj-CID757-IDJDQJx.html#eb9f5afda9")</f>
        <v/>
      </c>
    </row>
    <row r="164">
      <c r="A164" s="1" t="n">
        <v>162</v>
      </c>
      <c r="B164" t="inlineStr">
        <is>
          <t>Facelia gorczyca rzodkiew poplony mieszanki wysyłka cały kraj</t>
        </is>
      </c>
      <c r="C164">
        <f>HYPERLINK("https://www.olx.pl/d/oferta/facelia-gorczyca-rzodkiew-poplony-mieszanki-wysylka-caly-kraj-CID757-IDJCXUW.html#6bf9d12233")</f>
        <v/>
      </c>
    </row>
    <row r="165">
      <c r="A165" s="1" t="n">
        <v>163</v>
      </c>
      <c r="B165" t="inlineStr">
        <is>
          <t>Facelia gorczyca rzodkiew słonecznik mieszanki poplony wysyłka</t>
        </is>
      </c>
      <c r="C165">
        <f>HYPERLINK("https://www.olx.pl/d/oferta/facelia-gorczyca-rzodkiew-slonecznik-mieszanki-poplony-wysylka-CID757-IDJCXGt.html#6bf9d12233")</f>
        <v/>
      </c>
    </row>
    <row r="166">
      <c r="A166" s="1" t="n">
        <v>164</v>
      </c>
      <c r="B166" t="inlineStr">
        <is>
          <t>Facelia gorczyca słonecznik gryka saradela mieszanki poplonowe wysyłka</t>
        </is>
      </c>
      <c r="C166">
        <f>HYPERLINK("https://www.olx.pl/d/oferta/facelia-gorczyca-slonecznik-gryka-saradela-mieszanki-poplonowe-wysylka-CID757-IDJCQXp.html#ae36309ced")</f>
        <v/>
      </c>
    </row>
    <row r="167">
      <c r="A167" s="1" t="n">
        <v>165</v>
      </c>
      <c r="B167" t="inlineStr">
        <is>
          <t>Facelia gorczyca rzodkiew mieszanki poplony wysyłka cały kraj</t>
        </is>
      </c>
      <c r="C167">
        <f>HYPERLINK("https://www.olx.pl/d/oferta/facelia-gorczyca-rzodkiew-mieszanki-poplony-wysylka-caly-kraj-CID757-IDJCXr4.html#6bf9d12233")</f>
        <v/>
      </c>
    </row>
    <row r="168">
      <c r="A168" s="1" t="n">
        <v>166</v>
      </c>
      <c r="B168" t="inlineStr">
        <is>
          <t>Facelia gorczyca rzodkiew słonecznik mieszanki poplony wysyłka</t>
        </is>
      </c>
      <c r="C168">
        <f>HYPERLINK("https://www.olx.pl/d/oferta/facelia-gorczyca-rzodkiew-slonecznik-mieszanki-poplony-wysylka-CID757-IDJCQGZ.html#ae36309ced")</f>
        <v/>
      </c>
    </row>
    <row r="169">
      <c r="A169" s="1" t="n">
        <v>167</v>
      </c>
      <c r="B169" t="inlineStr">
        <is>
          <t>Facelia gorczyca słonecznik rzodkiew mieszanki poplony</t>
        </is>
      </c>
      <c r="C169">
        <f>HYPERLINK("https://www.olx.pl/d/oferta/facelia-gorczyca-slonecznik-rzodkiew-mieszanki-poplony-CID757-IDJCQqL.html#ae36309ced")</f>
        <v/>
      </c>
    </row>
    <row r="170">
      <c r="A170" s="1" t="n">
        <v>168</v>
      </c>
      <c r="B170" t="inlineStr">
        <is>
          <t>Facelia gorczyca rzodkiew słonecznik mieszanki poplony wysyłka</t>
        </is>
      </c>
      <c r="C170">
        <f>HYPERLINK("https://www.olx.pl/d/oferta/facelia-gorczyca-rzodkiew-slonecznik-mieszanki-poplony-wysylka-CID757-IDJCXc5.html#6bf9d12233")</f>
        <v/>
      </c>
    </row>
    <row r="171">
      <c r="A171" s="1" t="n">
        <v>169</v>
      </c>
      <c r="B171" t="inlineStr">
        <is>
          <t>Facelia gorczyca rzodkiew słonecznik wyka mieszanki poplonowe</t>
        </is>
      </c>
      <c r="C171">
        <f>HYPERLINK("https://www.olx.pl/d/oferta/facelia-gorczyca-rzodkiew-slonecznik-wyka-mieszanki-poplonowe-CID757-IDJCQb3.html#ae36309ced")</f>
        <v/>
      </c>
    </row>
    <row r="172">
      <c r="A172" s="1" t="n">
        <v>170</v>
      </c>
      <c r="B172" t="inlineStr">
        <is>
          <t>Facelia rzodkiew gorczyca wyka słonecznik mieszanki poplonowe</t>
        </is>
      </c>
      <c r="C172">
        <f>HYPERLINK("https://www.olx.pl/d/oferta/facelia-rzodkiew-gorczyca-wyka-slonecznik-mieszanki-poplonowe-CID757-IDJCPUK.html#ae36309ced")</f>
        <v/>
      </c>
    </row>
    <row r="173">
      <c r="A173" s="1" t="n">
        <v>171</v>
      </c>
      <c r="B173" t="inlineStr">
        <is>
          <t>Facelia gorczyca rzodkiew słonecznik mieszanki poplony wysyłka</t>
        </is>
      </c>
      <c r="C173">
        <f>HYPERLINK("https://www.olx.pl/d/oferta/facelia-gorczyca-rzodkiew-slonecznik-mieszanki-poplony-wysylka-CID757-IDJCX1s.html#6bf9d12233")</f>
        <v/>
      </c>
    </row>
    <row r="174">
      <c r="A174" s="1" t="n">
        <v>172</v>
      </c>
      <c r="B174" t="inlineStr">
        <is>
          <t>Facelia gorczyca rzodkiew słonecznik mieszanki poplony wysyłka</t>
        </is>
      </c>
      <c r="C174">
        <f>HYPERLINK("https://www.olx.pl/d/oferta/facelia-gorczyca-rzodkiew-slonecznik-mieszanki-poplony-wysylka-CID757-IDJCVQh.html#6bf9d12233")</f>
        <v/>
      </c>
    </row>
    <row r="175">
      <c r="A175" s="1" t="n">
        <v>173</v>
      </c>
      <c r="B175" t="inlineStr">
        <is>
          <t>Facelia gorczyca rzodkiew słonecznik mieszanki poplony wysyłka</t>
        </is>
      </c>
      <c r="C175">
        <f>HYPERLINK("https://www.olx.pl/d/oferta/facelia-gorczyca-rzodkiew-slonecznik-mieszanki-poplony-wysylka-CID757-IDJCVzV.html#6bf9d12233")</f>
        <v/>
      </c>
    </row>
    <row r="176">
      <c r="A176" s="1" t="n">
        <v>174</v>
      </c>
      <c r="B176" t="inlineStr">
        <is>
          <t>Facelia gorczyca rzodkiew słonecznik mieszanki poplony wysyłka</t>
        </is>
      </c>
      <c r="C176">
        <f>HYPERLINK("https://www.olx.pl/d/oferta/facelia-gorczyca-rzodkiew-slonecznik-mieszanki-poplony-wysylka-CID757-IDJCVkJ.html#6bf9d12233")</f>
        <v/>
      </c>
    </row>
    <row r="177">
      <c r="A177" s="1" t="n">
        <v>175</v>
      </c>
      <c r="B177" t="inlineStr">
        <is>
          <t>Facelia gorczyca rzodkiew słonecznik mieszanki poplony wysyłka</t>
        </is>
      </c>
      <c r="C177">
        <f>HYPERLINK("https://www.olx.pl/d/oferta/facelia-gorczyca-rzodkiew-slonecznik-mieszanki-poplony-wysylka-CID757-IDJCWCl.html#6bf9d12233")</f>
        <v/>
      </c>
    </row>
    <row r="178">
      <c r="A178" s="1" t="n">
        <v>176</v>
      </c>
      <c r="B178" t="inlineStr">
        <is>
          <t>Facelia gorczyca rzodkiew słonecznik mieszanki poplony wysyłka</t>
        </is>
      </c>
      <c r="C178">
        <f>HYPERLINK("https://www.olx.pl/d/oferta/facelia-gorczyca-rzodkiew-slonecznik-mieszanki-poplony-wysylka-CID757-IDJCWn1.html#6bf9d12233")</f>
        <v/>
      </c>
    </row>
    <row r="179">
      <c r="A179" s="1" t="n">
        <v>177</v>
      </c>
      <c r="B179" t="inlineStr">
        <is>
          <t>Facelia gorczyca rzodkiew słonecznik mieszanki poplony wysyłka</t>
        </is>
      </c>
      <c r="C179">
        <f>HYPERLINK("https://www.olx.pl/d/oferta/facelia-gorczyca-rzodkiew-slonecznik-mieszanki-poplony-wysylka-CID757-IDJCW77.html#6bf9d12233")</f>
        <v/>
      </c>
    </row>
    <row r="180">
      <c r="A180" s="1" t="n">
        <v>178</v>
      </c>
      <c r="B180" t="inlineStr">
        <is>
          <t>Facelia gorczyca wyka rzodkiew mieszanki poplony wysyłka</t>
        </is>
      </c>
      <c r="C180">
        <f>HYPERLINK("https://www.olx.pl/d/oferta/facelia-gorczyca-wyka-rzodkiew-mieszanki-poplony-wysylka-CID757-IDJCUTr.html#6bf9d12233")</f>
        <v/>
      </c>
    </row>
    <row r="181">
      <c r="A181" s="1" t="n">
        <v>179</v>
      </c>
      <c r="B181" t="inlineStr">
        <is>
          <t>Facelia gorczyca rzodkiew słonecznik mieszanki poplony wysyłka</t>
        </is>
      </c>
      <c r="C181">
        <f>HYPERLINK("https://www.olx.pl/d/oferta/facelia-gorczyca-rzodkiew-slonecznik-mieszanki-poplony-wysylka-CID757-IDJCUIQ.html#6bf9d12233")</f>
        <v/>
      </c>
    </row>
    <row r="182">
      <c r="A182" s="1" t="n">
        <v>180</v>
      </c>
      <c r="B182" t="inlineStr">
        <is>
          <t>Facelia gorczyca rzodkiew saradela gryka mieszanki poplony wysyłka</t>
        </is>
      </c>
      <c r="C182">
        <f>HYPERLINK("https://www.olx.pl/d/oferta/facelia-gorczyca-rzodkiew-saradela-gryka-mieszanki-poplony-wysylka-CID757-IDJCUoc.html#6bf9d12233")</f>
        <v/>
      </c>
    </row>
    <row r="183">
      <c r="A183" s="1" t="n">
        <v>181</v>
      </c>
      <c r="B183" t="inlineStr">
        <is>
          <t>Facelia gorczyca słonecznik rzodkiew mieszanki poplony wysyłka</t>
        </is>
      </c>
      <c r="C183">
        <f>HYPERLINK("https://www.olx.pl/d/oferta/facelia-gorczyca-slonecznik-rzodkiew-mieszanki-poplony-wysylka-CID757-IDJCU6B.html#6bf9d12233")</f>
        <v/>
      </c>
    </row>
    <row r="184">
      <c r="A184" s="1" t="n">
        <v>182</v>
      </c>
      <c r="B184" t="inlineStr">
        <is>
          <t>Facelia gorczyca słonecznik gryka saradela mieszanki poplonowe wysyłka</t>
        </is>
      </c>
      <c r="C184">
        <f>HYPERLINK("https://www.olx.pl/d/oferta/facelia-gorczyca-slonecznik-gryka-saradela-mieszanki-poplonowe-wysylka-CID757-IDJCQXp.html#6bf9d12233")</f>
        <v/>
      </c>
    </row>
    <row r="185">
      <c r="A185" s="1" t="n">
        <v>183</v>
      </c>
      <c r="B185" t="inlineStr">
        <is>
          <t>Facelia gorczyca rzodkiew słonecznik mieszanki poplony wysyłka</t>
        </is>
      </c>
      <c r="C185">
        <f>HYPERLINK("https://www.olx.pl/d/oferta/facelia-gorczyca-rzodkiew-slonecznik-mieszanki-poplony-wysylka-CID757-IDJCQGZ.html#6bf9d12233")</f>
        <v/>
      </c>
    </row>
    <row r="186">
      <c r="A186" s="1" t="n">
        <v>184</v>
      </c>
      <c r="B186" t="inlineStr">
        <is>
          <t>Facelia gorczyca rzodkiew słonecznik mieszanki poplony wysyłka</t>
        </is>
      </c>
      <c r="C186">
        <f>HYPERLINK("https://www.olx.pl/d/oferta/facelia-gorczyca-rzodkiew-slonecznik-mieszanki-poplony-wysylka-CID757-IDJCQGZ.html#9a1c9f5201")</f>
        <v/>
      </c>
    </row>
    <row r="187">
      <c r="A187" s="1" t="n">
        <v>185</v>
      </c>
      <c r="B187" t="inlineStr">
        <is>
          <t>Facelia gorczyca słonecznik rzodkiew mieszanki poplony</t>
        </is>
      </c>
      <c r="C187">
        <f>HYPERLINK("https://www.olx.pl/d/oferta/facelia-gorczyca-slonecznik-rzodkiew-mieszanki-poplony-CID757-IDJCQqL.html#9a1c9f5201")</f>
        <v/>
      </c>
    </row>
    <row r="188">
      <c r="A188" s="1" t="n">
        <v>186</v>
      </c>
      <c r="B188" t="inlineStr">
        <is>
          <t>Facelia gorczyca rzodkiew słonecznik wyka mieszanki poplonowe</t>
        </is>
      </c>
      <c r="C188">
        <f>HYPERLINK("https://www.olx.pl/d/oferta/facelia-gorczyca-rzodkiew-slonecznik-wyka-mieszanki-poplonowe-CID757-IDJCQb3.html#9a1c9f5201")</f>
        <v/>
      </c>
    </row>
    <row r="189">
      <c r="A189" s="1" t="n">
        <v>187</v>
      </c>
      <c r="B189" t="inlineStr">
        <is>
          <t>Facelia rzodkiew gorczyca wyka słonecznik mieszanki poplonowe</t>
        </is>
      </c>
      <c r="C189">
        <f>HYPERLINK("https://www.olx.pl/d/oferta/facelia-rzodkiew-gorczyca-wyka-slonecznik-mieszanki-poplonowe-CID757-IDJCPUK.html#9a1c9f5201")</f>
        <v/>
      </c>
    </row>
    <row r="190">
      <c r="A190" s="1" t="n">
        <v>188</v>
      </c>
      <c r="B190" t="inlineStr">
        <is>
          <t>Facelia gorczyca słonecznik rzodkiew mieszanki poplony wysyłka kraj</t>
        </is>
      </c>
      <c r="C190">
        <f>HYPERLINK("https://www.olx.pl/d/oferta/facelia-gorczyca-slonecznik-rzodkiew-mieszanki-poplony-wysylka-kraj-CID757-IDJDOJ9.html#eb9f5afda9")</f>
        <v/>
      </c>
    </row>
    <row r="191">
      <c r="A191" s="1" t="n">
        <v>189</v>
      </c>
      <c r="B191" t="inlineStr">
        <is>
          <t>Facelia gorczyca rzodkiew słonecznik mieszanki poplony wysyłka kraj</t>
        </is>
      </c>
      <c r="C191">
        <f>HYPERLINK("https://www.olx.pl/d/oferta/facelia-gorczyca-rzodkiew-slonecznik-mieszanki-poplony-wysylka-kraj-CID757-IDJDQgV.html#eb9f5afda9")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2021-05-25T20:11:43Z</dcterms:created>
  <dcterms:modified xsi:type="dcterms:W3CDTF">2021-05-25T20:11:43Z</dcterms:modified>
</cp:coreProperties>
</file>