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off/Desktop/arcade/Battlefield/"/>
    </mc:Choice>
  </mc:AlternateContent>
  <xr:revisionPtr revIDLastSave="0" documentId="13_ncr:1_{63868DCF-335E-5F4D-8AB3-D13404594FC1}" xr6:coauthVersionLast="36" xr6:coauthVersionMax="36" xr10:uidLastSave="{00000000-0000-0000-0000-000000000000}"/>
  <bookViews>
    <workbookView xWindow="8540" yWindow="600" windowWidth="22160" windowHeight="17440" xr2:uid="{3D7AC621-142A-D34D-82B1-41EF94083B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T25" i="1"/>
  <c r="T26" i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U14" i="1"/>
  <c r="U15" i="1"/>
  <c r="U16" i="1"/>
  <c r="U17" i="1"/>
  <c r="U18" i="1"/>
  <c r="U19" i="1"/>
  <c r="U20" i="1"/>
  <c r="U21" i="1"/>
  <c r="U22" i="1"/>
  <c r="U23" i="1"/>
  <c r="U24" i="1"/>
  <c r="T15" i="1"/>
  <c r="T16" i="1" s="1"/>
  <c r="T17" i="1" s="1"/>
  <c r="T18" i="1" s="1"/>
  <c r="T19" i="1" s="1"/>
  <c r="T20" i="1" s="1"/>
  <c r="T21" i="1" s="1"/>
  <c r="T22" i="1" s="1"/>
  <c r="T23" i="1" s="1"/>
  <c r="T24" i="1" s="1"/>
  <c r="T14" i="1"/>
  <c r="C32" i="1"/>
  <c r="E32" i="1" s="1"/>
  <c r="G32" i="1" s="1"/>
  <c r="H32" i="1" s="1"/>
  <c r="I32" i="1" s="1"/>
  <c r="C31" i="1"/>
  <c r="E31" i="1" s="1"/>
  <c r="G31" i="1" s="1"/>
  <c r="H31" i="1" s="1"/>
  <c r="I31" i="1" s="1"/>
  <c r="C30" i="1"/>
  <c r="E30" i="1" s="1"/>
  <c r="G30" i="1" s="1"/>
  <c r="H30" i="1" s="1"/>
  <c r="I30" i="1" s="1"/>
  <c r="C29" i="1"/>
  <c r="E29" i="1" s="1"/>
  <c r="G29" i="1" s="1"/>
  <c r="H29" i="1" s="1"/>
  <c r="I29" i="1" s="1"/>
  <c r="I12" i="1"/>
  <c r="I13" i="1"/>
  <c r="I14" i="1"/>
  <c r="I11" i="1"/>
  <c r="G12" i="1"/>
  <c r="G13" i="1"/>
  <c r="G14" i="1"/>
  <c r="G11" i="1"/>
  <c r="G5" i="1"/>
  <c r="I5" i="1" s="1"/>
  <c r="K5" i="1" s="1"/>
  <c r="G4" i="1"/>
  <c r="I4" i="1" s="1"/>
  <c r="K4" i="1" s="1"/>
  <c r="E14" i="1"/>
  <c r="E13" i="1"/>
  <c r="E12" i="1"/>
  <c r="E11" i="1"/>
  <c r="E5" i="1"/>
  <c r="E6" i="1"/>
  <c r="G6" i="1" s="1"/>
  <c r="I6" i="1" s="1"/>
  <c r="K6" i="1" s="1"/>
  <c r="E7" i="1"/>
  <c r="G7" i="1" s="1"/>
  <c r="E4" i="1"/>
  <c r="G23" i="1" l="1"/>
  <c r="F23" i="1"/>
  <c r="H23" i="1"/>
  <c r="E23" i="1"/>
  <c r="I7" i="1"/>
  <c r="K7" i="1" s="1"/>
  <c r="E24" i="1"/>
  <c r="G24" i="1"/>
  <c r="F24" i="1"/>
  <c r="H24" i="1"/>
  <c r="H22" i="1"/>
  <c r="G22" i="1"/>
  <c r="F22" i="1"/>
  <c r="E22" i="1"/>
  <c r="F21" i="1"/>
  <c r="G21" i="1"/>
  <c r="E21" i="1"/>
  <c r="H21" i="1"/>
</calcChain>
</file>

<file path=xl/sharedStrings.xml><?xml version="1.0" encoding="utf-8"?>
<sst xmlns="http://schemas.openxmlformats.org/spreadsheetml/2006/main" count="32" uniqueCount="26">
  <si>
    <t>Soldier</t>
  </si>
  <si>
    <t>min A</t>
  </si>
  <si>
    <t>max A</t>
  </si>
  <si>
    <t>reload</t>
  </si>
  <si>
    <t>Efficiency</t>
  </si>
  <si>
    <t>Alien</t>
  </si>
  <si>
    <t>Cost</t>
  </si>
  <si>
    <t>Value</t>
  </si>
  <si>
    <t>loot</t>
  </si>
  <si>
    <t>value</t>
  </si>
  <si>
    <t>health</t>
  </si>
  <si>
    <t>ave damage</t>
  </si>
  <si>
    <t>soldiers</t>
  </si>
  <si>
    <t>aliens</t>
  </si>
  <si>
    <t>rate</t>
  </si>
  <si>
    <t>alien rate</t>
  </si>
  <si>
    <t>rate (pixels/frame)</t>
  </si>
  <si>
    <t>60 frame/sec</t>
  </si>
  <si>
    <t>pixels/sec</t>
  </si>
  <si>
    <t>100 pixels/box</t>
  </si>
  <si>
    <t>box/sec</t>
  </si>
  <si>
    <t>sec/box</t>
  </si>
  <si>
    <t>time for 5 boxes</t>
  </si>
  <si>
    <t>soldier seconds required to kill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</si>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</sst>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403324584426946E-3"/>
                  <c:y val="-0.28708953047535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Sheet1!$Q$13:$Q$26</c:f>
              <c:numCache>
                <c:formatCode>General</c:formatCode>
                <c:ptCount val="14"/>
                <c:pt idx="0">
                  <c:v>1E-4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25</c:v>
                </c:pt>
              </c:numCache>
            </c:numRef>
          </c:xVal>
          <c:yVal>
            <c:numRef>
              <c:f>Sheet1!$R$13:$R$26</c:f>
              <c:numCache>
                <c:formatCode>General</c:formatCode>
                <c:ptCount val="14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8-9247-9FEF-CFF37681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90799"/>
        <c:axId val="183851247"/>
      </c:scatterChart>
      <c:valAx>
        <c:axId val="1788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1247"/>
        <c:crosses val="autoZero"/>
        <c:crossBetween val="midCat"/>
      </c:valAx>
      <c:valAx>
        <c:axId val="1838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374316</xdr:colOff>
      <xdr:row>29</xdr:row>
      <xdr:rowOff>65505</xdr:rowOff>
    </xdr:from>
    <xdr:to>
      <xdr:col>18</xdr:col>
      <xdr:colOff>802106</xdr:colOff>
      <xdr:row>43</xdr:row>
      <xdr:rowOff>1336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FF6D7-BF4E-024E-9A1E-49FD1DE49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5AC5-423A-CE41-8429-F3C6DD2076D3}">
  <dimension ref="B3:U37"/>
  <sheetViews>
    <sheetView tabSelected="1" topLeftCell="K9" zoomScale="116" workbookViewId="0">
      <selection activeCell="R29" sqref="R29"/>
    </sheetView>
  </sheetViews>
  <sheetFormatPr baseColWidth="10" defaultRowHeight="16" x14ac:dyDescent="0.2"/>
  <cols>
    <col min="3" max="3" width="17.33203125" bestFit="1" customWidth="1"/>
  </cols>
  <sheetData>
    <row r="3" spans="2:21" x14ac:dyDescent="0.2">
      <c r="B3" t="s">
        <v>0</v>
      </c>
      <c r="C3" t="s">
        <v>1</v>
      </c>
      <c r="D3" t="s">
        <v>2</v>
      </c>
      <c r="E3" t="s">
        <v>11</v>
      </c>
      <c r="F3" t="s">
        <v>3</v>
      </c>
      <c r="G3" t="s">
        <v>4</v>
      </c>
      <c r="H3" t="s">
        <v>6</v>
      </c>
      <c r="I3" t="s">
        <v>7</v>
      </c>
      <c r="J3" t="s">
        <v>10</v>
      </c>
    </row>
    <row r="4" spans="2:21" x14ac:dyDescent="0.2">
      <c r="B4">
        <v>1</v>
      </c>
      <c r="C4">
        <v>1</v>
      </c>
      <c r="D4">
        <v>3</v>
      </c>
      <c r="E4">
        <f>AVERAGE(C4:D4)</f>
        <v>2</v>
      </c>
      <c r="F4">
        <v>2</v>
      </c>
      <c r="G4">
        <f>E4/F4</f>
        <v>1</v>
      </c>
      <c r="H4">
        <v>100</v>
      </c>
      <c r="I4">
        <f>G4/H4</f>
        <v>0.01</v>
      </c>
      <c r="J4">
        <v>10</v>
      </c>
      <c r="K4">
        <f>I4*J4</f>
        <v>0.1</v>
      </c>
    </row>
    <row r="5" spans="2:21" x14ac:dyDescent="0.2">
      <c r="B5">
        <v>2</v>
      </c>
      <c r="C5">
        <v>2</v>
      </c>
      <c r="D5">
        <v>4</v>
      </c>
      <c r="E5">
        <f t="shared" ref="E5:E7" si="0">AVERAGE(C5:D5)</f>
        <v>3</v>
      </c>
      <c r="F5">
        <v>1.35</v>
      </c>
      <c r="G5">
        <f t="shared" ref="G5:G7" si="1">E5/F5</f>
        <v>2.2222222222222219</v>
      </c>
      <c r="H5">
        <v>200</v>
      </c>
      <c r="I5">
        <f t="shared" ref="I5:I7" si="2">G5/H5</f>
        <v>1.111111111111111E-2</v>
      </c>
      <c r="J5">
        <v>20</v>
      </c>
      <c r="K5">
        <f t="shared" ref="K5:K7" si="3">I5*J5</f>
        <v>0.22222222222222221</v>
      </c>
    </row>
    <row r="6" spans="2:21" x14ac:dyDescent="0.2">
      <c r="B6">
        <v>3</v>
      </c>
      <c r="C6">
        <v>3</v>
      </c>
      <c r="D6">
        <v>5</v>
      </c>
      <c r="E6">
        <f t="shared" si="0"/>
        <v>4</v>
      </c>
      <c r="F6">
        <v>1.1000000000000001</v>
      </c>
      <c r="G6">
        <f t="shared" si="1"/>
        <v>3.6363636363636362</v>
      </c>
      <c r="H6">
        <v>300</v>
      </c>
      <c r="I6">
        <f t="shared" si="2"/>
        <v>1.2121212121212121E-2</v>
      </c>
      <c r="J6">
        <v>30</v>
      </c>
      <c r="K6">
        <f t="shared" si="3"/>
        <v>0.36363636363636365</v>
      </c>
    </row>
    <row r="7" spans="2:21" x14ac:dyDescent="0.2">
      <c r="B7">
        <v>4</v>
      </c>
      <c r="C7">
        <v>4</v>
      </c>
      <c r="D7">
        <v>7</v>
      </c>
      <c r="E7">
        <f t="shared" si="0"/>
        <v>5.5</v>
      </c>
      <c r="F7">
        <v>1</v>
      </c>
      <c r="G7">
        <f t="shared" si="1"/>
        <v>5.5</v>
      </c>
      <c r="H7">
        <v>400</v>
      </c>
      <c r="I7">
        <f t="shared" si="2"/>
        <v>1.375E-2</v>
      </c>
      <c r="J7">
        <v>35</v>
      </c>
      <c r="K7">
        <f t="shared" si="3"/>
        <v>0.48125000000000001</v>
      </c>
    </row>
    <row r="10" spans="2:21" x14ac:dyDescent="0.2">
      <c r="B10" t="s">
        <v>5</v>
      </c>
      <c r="C10" t="s">
        <v>1</v>
      </c>
      <c r="D10" t="s">
        <v>2</v>
      </c>
      <c r="E10" t="s">
        <v>11</v>
      </c>
      <c r="F10" t="s">
        <v>3</v>
      </c>
      <c r="G10" t="s">
        <v>4</v>
      </c>
      <c r="H10" t="s">
        <v>8</v>
      </c>
      <c r="I10" t="s">
        <v>9</v>
      </c>
      <c r="J10" t="s">
        <v>10</v>
      </c>
      <c r="K10" t="s">
        <v>14</v>
      </c>
    </row>
    <row r="11" spans="2:21" x14ac:dyDescent="0.2">
      <c r="B11">
        <v>1</v>
      </c>
      <c r="C11">
        <v>1</v>
      </c>
      <c r="D11">
        <v>3</v>
      </c>
      <c r="E11">
        <f>AVERAGE(C11:D11)</f>
        <v>2</v>
      </c>
      <c r="F11">
        <v>2</v>
      </c>
      <c r="G11">
        <f>E11/F11</f>
        <v>1</v>
      </c>
      <c r="H11">
        <v>20</v>
      </c>
      <c r="I11">
        <f>H11/G11</f>
        <v>20</v>
      </c>
      <c r="J11">
        <v>15</v>
      </c>
      <c r="K11">
        <v>0.4</v>
      </c>
    </row>
    <row r="12" spans="2:21" x14ac:dyDescent="0.2">
      <c r="B12">
        <v>2</v>
      </c>
      <c r="C12">
        <v>2</v>
      </c>
      <c r="D12">
        <v>6</v>
      </c>
      <c r="E12">
        <f t="shared" ref="E12:E14" si="4">AVERAGE(C12:D12)</f>
        <v>4</v>
      </c>
      <c r="F12">
        <v>1.7</v>
      </c>
      <c r="G12">
        <f t="shared" ref="G12:G14" si="5">E12/F12</f>
        <v>2.3529411764705883</v>
      </c>
      <c r="H12">
        <v>50</v>
      </c>
      <c r="I12">
        <f>H12/G12</f>
        <v>21.25</v>
      </c>
      <c r="J12">
        <v>25</v>
      </c>
      <c r="K12">
        <v>0.5</v>
      </c>
      <c r="Q12" t="s">
        <v>25</v>
      </c>
      <c r="R12" t="s">
        <v>24</v>
      </c>
      <c r="T12">
        <v>0.01</v>
      </c>
      <c r="U12">
        <f t="shared" ref="U12:U37" si="6">-2.2*LN(T12)+8</f>
        <v>18.131374409173802</v>
      </c>
    </row>
    <row r="13" spans="2:21" x14ac:dyDescent="0.2">
      <c r="B13">
        <v>3</v>
      </c>
      <c r="C13">
        <v>3</v>
      </c>
      <c r="D13">
        <v>7</v>
      </c>
      <c r="E13">
        <f t="shared" si="4"/>
        <v>5</v>
      </c>
      <c r="F13">
        <v>1.4</v>
      </c>
      <c r="G13">
        <f t="shared" si="5"/>
        <v>3.5714285714285716</v>
      </c>
      <c r="H13">
        <v>80</v>
      </c>
      <c r="I13">
        <f>H13/G13</f>
        <v>22.4</v>
      </c>
      <c r="J13">
        <v>35</v>
      </c>
      <c r="K13">
        <v>0.6</v>
      </c>
      <c r="Q13">
        <v>1E-4</v>
      </c>
      <c r="R13">
        <v>15</v>
      </c>
      <c r="T13">
        <v>1</v>
      </c>
      <c r="U13">
        <f t="shared" si="6"/>
        <v>8</v>
      </c>
    </row>
    <row r="14" spans="2:21" x14ac:dyDescent="0.2">
      <c r="B14">
        <v>4</v>
      </c>
      <c r="C14">
        <v>4</v>
      </c>
      <c r="D14">
        <v>8</v>
      </c>
      <c r="E14">
        <f t="shared" si="4"/>
        <v>6</v>
      </c>
      <c r="F14">
        <v>1.2</v>
      </c>
      <c r="G14">
        <f t="shared" si="5"/>
        <v>5</v>
      </c>
      <c r="H14">
        <v>120</v>
      </c>
      <c r="I14">
        <f>H14/G14</f>
        <v>24</v>
      </c>
      <c r="J14">
        <v>50</v>
      </c>
      <c r="K14">
        <v>0.7</v>
      </c>
      <c r="Q14">
        <v>1</v>
      </c>
      <c r="R14">
        <v>10</v>
      </c>
      <c r="T14">
        <f>T13+1</f>
        <v>2</v>
      </c>
      <c r="U14">
        <f t="shared" si="6"/>
        <v>6.4750762027681201</v>
      </c>
    </row>
    <row r="15" spans="2:21" x14ac:dyDescent="0.2">
      <c r="Q15">
        <v>2</v>
      </c>
      <c r="R15">
        <v>8</v>
      </c>
      <c r="T15">
        <f t="shared" ref="T15:T37" si="7">T14+1</f>
        <v>3</v>
      </c>
      <c r="U15">
        <f t="shared" si="6"/>
        <v>5.5830529649301583</v>
      </c>
    </row>
    <row r="16" spans="2:21" x14ac:dyDescent="0.2">
      <c r="Q16">
        <v>3</v>
      </c>
      <c r="R16">
        <v>7</v>
      </c>
      <c r="T16">
        <f t="shared" si="7"/>
        <v>4</v>
      </c>
      <c r="U16">
        <f t="shared" si="6"/>
        <v>4.9501524055362403</v>
      </c>
    </row>
    <row r="17" spans="2:21" x14ac:dyDescent="0.2">
      <c r="Q17">
        <v>4</v>
      </c>
      <c r="R17">
        <v>6</v>
      </c>
      <c r="T17">
        <f t="shared" si="7"/>
        <v>5</v>
      </c>
      <c r="U17">
        <f t="shared" si="6"/>
        <v>4.4592365926449791</v>
      </c>
    </row>
    <row r="18" spans="2:21" x14ac:dyDescent="0.2">
      <c r="D18" t="s">
        <v>23</v>
      </c>
      <c r="Q18">
        <v>5</v>
      </c>
      <c r="R18">
        <v>5</v>
      </c>
      <c r="T18">
        <f t="shared" si="7"/>
        <v>6</v>
      </c>
      <c r="U18">
        <f t="shared" si="6"/>
        <v>4.0581291676982794</v>
      </c>
    </row>
    <row r="19" spans="2:21" x14ac:dyDescent="0.2">
      <c r="E19" s="1" t="s">
        <v>13</v>
      </c>
      <c r="F19" s="1"/>
      <c r="G19" s="1"/>
      <c r="H19" s="1"/>
      <c r="Q19">
        <v>6</v>
      </c>
      <c r="R19">
        <v>4</v>
      </c>
      <c r="T19">
        <f t="shared" si="7"/>
        <v>7</v>
      </c>
      <c r="U19">
        <f t="shared" si="6"/>
        <v>3.7189976720783102</v>
      </c>
    </row>
    <row r="20" spans="2:21" x14ac:dyDescent="0.2">
      <c r="E20">
        <v>1</v>
      </c>
      <c r="F20">
        <v>2</v>
      </c>
      <c r="G20">
        <v>3</v>
      </c>
      <c r="H20">
        <v>4</v>
      </c>
      <c r="Q20">
        <v>7</v>
      </c>
      <c r="R20">
        <v>4</v>
      </c>
      <c r="T20">
        <f t="shared" si="7"/>
        <v>8</v>
      </c>
      <c r="U20">
        <f t="shared" si="6"/>
        <v>3.4252286083043613</v>
      </c>
    </row>
    <row r="21" spans="2:21" x14ac:dyDescent="0.2">
      <c r="C21" s="2" t="s">
        <v>12</v>
      </c>
      <c r="D21">
        <v>1</v>
      </c>
      <c r="E21">
        <f>J11/G4</f>
        <v>15</v>
      </c>
      <c r="F21">
        <f>J12/G4</f>
        <v>25</v>
      </c>
      <c r="G21">
        <f>J13/G4</f>
        <v>35</v>
      </c>
      <c r="H21">
        <f>J14/G4</f>
        <v>50</v>
      </c>
      <c r="Q21">
        <v>8</v>
      </c>
      <c r="R21">
        <v>3</v>
      </c>
      <c r="T21">
        <f t="shared" si="7"/>
        <v>9</v>
      </c>
      <c r="U21">
        <f t="shared" si="6"/>
        <v>3.1661059298603167</v>
      </c>
    </row>
    <row r="22" spans="2:21" x14ac:dyDescent="0.2">
      <c r="C22" s="2"/>
      <c r="D22">
        <v>2</v>
      </c>
      <c r="E22">
        <f>J11/$G$5</f>
        <v>6.7500000000000009</v>
      </c>
      <c r="F22">
        <f>J12/$G$5</f>
        <v>11.250000000000002</v>
      </c>
      <c r="G22">
        <f>J13/$G$5</f>
        <v>15.750000000000002</v>
      </c>
      <c r="H22">
        <f>J14/$G$5</f>
        <v>22.500000000000004</v>
      </c>
      <c r="Q22">
        <v>9</v>
      </c>
      <c r="R22">
        <v>2</v>
      </c>
      <c r="T22">
        <f t="shared" si="7"/>
        <v>10</v>
      </c>
      <c r="U22">
        <f t="shared" si="6"/>
        <v>2.9343127954130983</v>
      </c>
    </row>
    <row r="23" spans="2:21" x14ac:dyDescent="0.2">
      <c r="C23" s="2"/>
      <c r="D23">
        <v>3</v>
      </c>
      <c r="E23">
        <f>J11/$G$6</f>
        <v>4.125</v>
      </c>
      <c r="F23">
        <f>J12/$G$6</f>
        <v>6.875</v>
      </c>
      <c r="G23">
        <f>J13/$G$6</f>
        <v>9.625</v>
      </c>
      <c r="H23">
        <f>J14/$G$6</f>
        <v>13.75</v>
      </c>
      <c r="Q23">
        <v>10</v>
      </c>
      <c r="R23">
        <v>1</v>
      </c>
      <c r="T23">
        <f t="shared" si="7"/>
        <v>11</v>
      </c>
      <c r="U23">
        <f t="shared" si="6"/>
        <v>2.7246303998435843</v>
      </c>
    </row>
    <row r="24" spans="2:21" x14ac:dyDescent="0.2">
      <c r="C24" s="2"/>
      <c r="D24">
        <v>4</v>
      </c>
      <c r="E24">
        <f>J11/$G$7</f>
        <v>2.7272727272727271</v>
      </c>
      <c r="F24">
        <f>J12/$G$7</f>
        <v>4.5454545454545459</v>
      </c>
      <c r="G24">
        <f>J13/$G$7</f>
        <v>6.3636363636363633</v>
      </c>
      <c r="H24">
        <f>J14/$G$7</f>
        <v>9.0909090909090917</v>
      </c>
      <c r="Q24">
        <v>11</v>
      </c>
      <c r="R24">
        <v>1</v>
      </c>
      <c r="T24">
        <f t="shared" si="7"/>
        <v>12</v>
      </c>
      <c r="U24">
        <f t="shared" si="6"/>
        <v>2.5332053704663986</v>
      </c>
    </row>
    <row r="25" spans="2:21" x14ac:dyDescent="0.2">
      <c r="Q25">
        <v>12</v>
      </c>
      <c r="R25">
        <v>1</v>
      </c>
      <c r="T25">
        <f t="shared" si="7"/>
        <v>13</v>
      </c>
      <c r="U25">
        <f t="shared" si="6"/>
        <v>2.3571114135846187</v>
      </c>
    </row>
    <row r="26" spans="2:21" x14ac:dyDescent="0.2">
      <c r="Q26">
        <v>25</v>
      </c>
      <c r="R26">
        <v>0</v>
      </c>
      <c r="T26">
        <f t="shared" si="7"/>
        <v>14</v>
      </c>
      <c r="U26">
        <f t="shared" si="6"/>
        <v>2.1940738748464312</v>
      </c>
    </row>
    <row r="27" spans="2:21" x14ac:dyDescent="0.2">
      <c r="T27">
        <f t="shared" si="7"/>
        <v>15</v>
      </c>
      <c r="U27">
        <f t="shared" si="6"/>
        <v>2.0422895575751374</v>
      </c>
    </row>
    <row r="28" spans="2:21" x14ac:dyDescent="0.2"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T28">
        <f t="shared" si="7"/>
        <v>16</v>
      </c>
      <c r="U28">
        <f t="shared" si="6"/>
        <v>1.9003048110724814</v>
      </c>
    </row>
    <row r="29" spans="2:21" x14ac:dyDescent="0.2">
      <c r="B29">
        <v>1</v>
      </c>
      <c r="C29">
        <f>K11</f>
        <v>0.4</v>
      </c>
      <c r="D29">
        <v>60</v>
      </c>
      <c r="E29">
        <f>C29*D29</f>
        <v>24</v>
      </c>
      <c r="F29">
        <v>100</v>
      </c>
      <c r="G29">
        <f>E29/F29</f>
        <v>0.24</v>
      </c>
      <c r="H29">
        <f>1/G29</f>
        <v>4.166666666666667</v>
      </c>
      <c r="I29">
        <f>H29*5</f>
        <v>20.833333333333336</v>
      </c>
      <c r="T29">
        <f t="shared" si="7"/>
        <v>17</v>
      </c>
      <c r="U29">
        <f t="shared" si="6"/>
        <v>1.7669306430763241</v>
      </c>
    </row>
    <row r="30" spans="2:21" x14ac:dyDescent="0.2">
      <c r="B30">
        <v>2</v>
      </c>
      <c r="C30">
        <f>K12</f>
        <v>0.5</v>
      </c>
      <c r="D30">
        <v>60</v>
      </c>
      <c r="E30">
        <f>C30*D30</f>
        <v>30</v>
      </c>
      <c r="F30">
        <v>100</v>
      </c>
      <c r="G30">
        <f>E30/F30</f>
        <v>0.3</v>
      </c>
      <c r="H30">
        <f>1/G30</f>
        <v>3.3333333333333335</v>
      </c>
      <c r="I30">
        <f>H30*5</f>
        <v>16.666666666666668</v>
      </c>
      <c r="T30">
        <f t="shared" si="7"/>
        <v>18</v>
      </c>
      <c r="U30">
        <f t="shared" si="6"/>
        <v>1.6411821326284377</v>
      </c>
    </row>
    <row r="31" spans="2:21" x14ac:dyDescent="0.2">
      <c r="B31">
        <v>3</v>
      </c>
      <c r="C31">
        <f>K13</f>
        <v>0.6</v>
      </c>
      <c r="D31">
        <v>60</v>
      </c>
      <c r="E31">
        <f t="shared" ref="E31:E32" si="8">C31*D31</f>
        <v>36</v>
      </c>
      <c r="F31">
        <v>100</v>
      </c>
      <c r="G31">
        <f t="shared" ref="G31:G32" si="9">E31/F31</f>
        <v>0.36</v>
      </c>
      <c r="H31">
        <f t="shared" ref="H31:H32" si="10">1/G31</f>
        <v>2.7777777777777777</v>
      </c>
      <c r="I31">
        <f t="shared" ref="I31:I32" si="11">H31*5</f>
        <v>13.888888888888889</v>
      </c>
      <c r="T31">
        <f t="shared" si="7"/>
        <v>19</v>
      </c>
      <c r="U31">
        <f t="shared" si="6"/>
        <v>1.5222342458338307</v>
      </c>
    </row>
    <row r="32" spans="2:21" x14ac:dyDescent="0.2">
      <c r="B32">
        <v>4</v>
      </c>
      <c r="C32">
        <f>K14</f>
        <v>0.7</v>
      </c>
      <c r="D32">
        <v>60</v>
      </c>
      <c r="E32">
        <f t="shared" si="8"/>
        <v>42</v>
      </c>
      <c r="F32">
        <v>100</v>
      </c>
      <c r="G32">
        <f t="shared" si="9"/>
        <v>0.42</v>
      </c>
      <c r="H32">
        <f t="shared" si="10"/>
        <v>2.3809523809523809</v>
      </c>
      <c r="I32">
        <f t="shared" si="11"/>
        <v>11.904761904761905</v>
      </c>
      <c r="T32">
        <f t="shared" si="7"/>
        <v>20</v>
      </c>
      <c r="U32">
        <f t="shared" si="6"/>
        <v>1.4093889981812193</v>
      </c>
    </row>
    <row r="33" spans="5:21" x14ac:dyDescent="0.2">
      <c r="E33" s="3"/>
      <c r="F33" s="3"/>
      <c r="G33" s="3"/>
      <c r="H33" s="3"/>
      <c r="T33">
        <f t="shared" si="7"/>
        <v>21</v>
      </c>
      <c r="U33">
        <f t="shared" si="6"/>
        <v>1.3020506370084686</v>
      </c>
    </row>
    <row r="34" spans="5:21" x14ac:dyDescent="0.2">
      <c r="E34" s="3"/>
      <c r="F34" s="3"/>
      <c r="G34" s="3"/>
      <c r="H34" s="3"/>
      <c r="T34">
        <f t="shared" si="7"/>
        <v>22</v>
      </c>
      <c r="U34">
        <f t="shared" si="6"/>
        <v>1.1997066026117045</v>
      </c>
    </row>
    <row r="35" spans="5:21" x14ac:dyDescent="0.2">
      <c r="E35" s="3"/>
      <c r="F35" s="3"/>
      <c r="G35" s="3"/>
      <c r="H35" s="3"/>
      <c r="T35">
        <f t="shared" si="7"/>
        <v>23</v>
      </c>
      <c r="U35">
        <f t="shared" si="6"/>
        <v>1.10191272495587</v>
      </c>
    </row>
    <row r="36" spans="5:21" x14ac:dyDescent="0.2">
      <c r="T36">
        <f t="shared" si="7"/>
        <v>24</v>
      </c>
      <c r="U36">
        <f t="shared" si="6"/>
        <v>1.0082815732345187</v>
      </c>
    </row>
    <row r="37" spans="5:21" x14ac:dyDescent="0.2">
      <c r="T37">
        <f t="shared" si="7"/>
        <v>25</v>
      </c>
      <c r="U37">
        <f t="shared" si="6"/>
        <v>0.91847318528995814</v>
      </c>
    </row>
  </sheetData>
  <mergeCells count="2">
    <mergeCell ref="E19:H19"/>
    <mergeCell ref="C21:C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Soff</dc:creator>
  <cp:lastModifiedBy>Sam Soff</cp:lastModifiedBy>
  <dcterms:created xsi:type="dcterms:W3CDTF">2021-08-23T01:21:44Z</dcterms:created>
  <dcterms:modified xsi:type="dcterms:W3CDTF">2021-08-23T05:20:13Z</dcterms:modified>
</cp:coreProperties>
</file>