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Delegates'!$A$1:$K$112</definedName>
  </definedNames>
  <calcPr calcId="162913"/>
</workbook>
</file>

<file path=xl/calcChain.xml><?xml version="1.0" encoding="utf-8"?>
<calcChain xmlns="http://schemas.openxmlformats.org/spreadsheetml/2006/main">
  <c r="D134" i="1" l="1"/>
  <c r="C134" i="1"/>
  <c r="B60" i="1" l="1"/>
  <c r="B4"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2" i="1"/>
</calcChain>
</file>

<file path=xl/sharedStrings.xml><?xml version="1.0" encoding="utf-8"?>
<sst xmlns="http://schemas.openxmlformats.org/spreadsheetml/2006/main" count="943" uniqueCount="824">
  <si>
    <t>Username</t>
  </si>
  <si>
    <t>nnamdi.esionye@lafarge.com</t>
  </si>
  <si>
    <t>My Books</t>
  </si>
  <si>
    <t>The ripple effect of Donald Trumps election</t>
  </si>
  <si>
    <t>The Madness (Netflix show)</t>
  </si>
  <si>
    <t>Kill Shot - Vince Flynn</t>
  </si>
  <si>
    <t>My Bible</t>
  </si>
  <si>
    <t>adesegun.onabajo@lafarge.com</t>
  </si>
  <si>
    <t>Internet</t>
  </si>
  <si>
    <t>Food</t>
  </si>
  <si>
    <t>Blue Eye Samurai</t>
  </si>
  <si>
    <t>Wizard's First Rule - Sword of Truth 01 by Terry Goodkind</t>
  </si>
  <si>
    <t>Failure</t>
  </si>
  <si>
    <t>olatunji.adeleye@lafarge.com</t>
  </si>
  <si>
    <t>My Phone</t>
  </si>
  <si>
    <t>Better exchange Rates... lol</t>
  </si>
  <si>
    <t>Agency</t>
  </si>
  <si>
    <t>Extreme Ownership</t>
  </si>
  <si>
    <t>Dogs/Cats</t>
  </si>
  <si>
    <t>puneet.sharma@lafarge.com</t>
  </si>
  <si>
    <t>Oxygen</t>
  </si>
  <si>
    <t>Uneasiness in any close relationship</t>
  </si>
  <si>
    <t>oluyomi.moses@lafarge.com</t>
  </si>
  <si>
    <t>Coffee</t>
  </si>
  <si>
    <t xml:space="preserve">Christmas </t>
  </si>
  <si>
    <t xml:space="preserve">PBD podcast </t>
  </si>
  <si>
    <t>Brand Architypes</t>
  </si>
  <si>
    <t xml:space="preserve">Chaos </t>
  </si>
  <si>
    <t>kayode.oluwaseun@lafarge.com</t>
  </si>
  <si>
    <t>Jesus</t>
  </si>
  <si>
    <t>Rapture</t>
  </si>
  <si>
    <t>Suit</t>
  </si>
  <si>
    <t>Bible</t>
  </si>
  <si>
    <t>Devil</t>
  </si>
  <si>
    <t>adewale.adesina@lafarge.com</t>
  </si>
  <si>
    <t>Family</t>
  </si>
  <si>
    <t>Personal Achievement</t>
  </si>
  <si>
    <t>The Jackal</t>
  </si>
  <si>
    <t>Shaolin: How to Win Without Conflict: The Ancient Chinese Path to Peace, Clarity and Inner Strength. Bernhard Moestl</t>
  </si>
  <si>
    <t>Dishonesty</t>
  </si>
  <si>
    <t>mofe.akindolire@lafarge.com</t>
  </si>
  <si>
    <t>Cold Water</t>
  </si>
  <si>
    <t>A Robot house keeper</t>
  </si>
  <si>
    <t>New Amsterdam (for a 2nd time)</t>
  </si>
  <si>
    <t>Women &amp; leadership by Julia Gillard and Ngozi Okonjo Iweala</t>
  </si>
  <si>
    <t xml:space="preserve">Cockroaches, Oppression &amp; Bullying </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</si>
  <si>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</si>
  <si>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</si>
  <si>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</si>
  <si>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</si>
  <si>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</si>
  <si>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</si>
  <si>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odewusi.samson@lafarge.com</t>
  </si>
  <si>
    <t>Phone</t>
  </si>
  <si>
    <t>Watching my Favorite Team</t>
  </si>
  <si>
    <t>EPL Matches</t>
  </si>
  <si>
    <t>The Excellent Pastor by EA Adeboye</t>
  </si>
  <si>
    <t>Sadist</t>
  </si>
  <si>
    <t>oluwaseun.awolola@lafarge.com</t>
  </si>
  <si>
    <t>The birth of my first child</t>
  </si>
  <si>
    <t>UCL</t>
  </si>
  <si>
    <t>Final Quest</t>
  </si>
  <si>
    <t>Hate</t>
  </si>
  <si>
    <t>funke.olakanmi-noble@lafarge.com</t>
  </si>
  <si>
    <t>Air</t>
  </si>
  <si>
    <t>My children successful and excelling in all areas of life</t>
  </si>
  <si>
    <t>Nothing</t>
  </si>
  <si>
    <t>For a professional certification</t>
  </si>
  <si>
    <t>Pets</t>
  </si>
  <si>
    <t>jemine.aragho@lafarge.com</t>
  </si>
  <si>
    <t>Family and TV</t>
  </si>
  <si>
    <t>Comfort and financial freedom</t>
  </si>
  <si>
    <t>House of Cards</t>
  </si>
  <si>
    <t>None</t>
  </si>
  <si>
    <t>Cats</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</si>
  <si>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</si>
  <si>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</si>
  <si>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</si>
  <si>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</si>
  <si>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</si>
  <si>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</si>
  <si>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narsimha.rao@lafarge.com</t>
  </si>
  <si>
    <t xml:space="preserve">checking my next day tasks </t>
  </si>
  <si>
    <t>Bonus plus</t>
  </si>
  <si>
    <t>NEWS</t>
  </si>
  <si>
    <t>NEWS PAPER</t>
  </si>
  <si>
    <t>unhygienic conditions</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</si>
  <si>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</si>
  <si>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</si>
  <si>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</si>
  <si>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</si>
  <si>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</si>
  <si>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Exercising</t>
  </si>
  <si>
    <t>derek.williamson@lafarge.com</t>
  </si>
  <si>
    <t>my glasses</t>
  </si>
  <si>
    <t>creating something new</t>
  </si>
  <si>
    <t>action movies</t>
  </si>
  <si>
    <t>current news</t>
  </si>
  <si>
    <t>Bully-have to push back eveythime</t>
  </si>
  <si>
    <t>akan.ukap@lafarge.com</t>
  </si>
  <si>
    <t>My twin babies</t>
  </si>
  <si>
    <t xml:space="preserve">Prison Break </t>
  </si>
  <si>
    <t>Fast Lane Millionaire</t>
  </si>
  <si>
    <t>Complainers</t>
  </si>
  <si>
    <t>chukwuemeka.okonkwo@lafarge.com</t>
  </si>
  <si>
    <t>Music</t>
  </si>
  <si>
    <t>Multiple Product, Multi Site Mortar Business Operations.</t>
  </si>
  <si>
    <t>The kids own the TV. Not much TV for me.</t>
  </si>
  <si>
    <t>Smell</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</si>
  <si>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</si>
  <si>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</si>
  <si>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</si>
  <si>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</si>
  <si>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</si>
  <si>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</si>
  <si>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Vacation without laptop</t>
  </si>
  <si>
    <t>Share market &amp; MF</t>
  </si>
  <si>
    <t>Money Market &amp; world economy</t>
  </si>
  <si>
    <t>sharafa.onaolapo@lafarge.com</t>
  </si>
  <si>
    <t>Continuous learning and self improvement</t>
  </si>
  <si>
    <t>The opportunity to take on a higher challenges and responsibilities</t>
  </si>
  <si>
    <t>Leadership with a purpose</t>
  </si>
  <si>
    <t>Lack of transparency and open communicaton</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</si>
  <si>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</si>
  <si>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</si>
  <si>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</si>
  <si>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</si>
  <si>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</si>
  <si>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</si>
  <si>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</si>
  <si>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</si>
  <si>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</si>
  <si>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</si>
  <si>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</si>
  <si>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ekpenyong.akiba@lafarge.com</t>
  </si>
  <si>
    <t xml:space="preserve">My final Ph.D. Defence </t>
  </si>
  <si>
    <t>Attitude is everything by Jeff Keller.</t>
  </si>
  <si>
    <t>A Complainer.</t>
  </si>
  <si>
    <t>inyang.bassey@lafarge.com</t>
  </si>
  <si>
    <t xml:space="preserve">Water and food </t>
  </si>
  <si>
    <t>time</t>
  </si>
  <si>
    <t xml:space="preserve">health </t>
  </si>
  <si>
    <t xml:space="preserve">biblical motivational books </t>
  </si>
  <si>
    <t xml:space="preserve">sycophant </t>
  </si>
  <si>
    <t>ibrahim.aminu@lafarge.com</t>
  </si>
  <si>
    <t>A true and reliable friend</t>
  </si>
  <si>
    <t>To see the success of the people around me</t>
  </si>
  <si>
    <t>-</t>
  </si>
  <si>
    <t>Excessive noise</t>
  </si>
  <si>
    <t>alayode.omotunde@lafarge.com</t>
  </si>
  <si>
    <t>plantain - in any form</t>
  </si>
  <si>
    <t>cruises</t>
  </si>
  <si>
    <t>nothing really</t>
  </si>
  <si>
    <t>UNBROKEN</t>
  </si>
  <si>
    <t>cats</t>
  </si>
  <si>
    <t>egbo.egbo@lafarge.com</t>
  </si>
  <si>
    <t>My Wife</t>
  </si>
  <si>
    <t>My destiny helper</t>
  </si>
  <si>
    <t>Chuck TV series</t>
  </si>
  <si>
    <t>The Bible</t>
  </si>
  <si>
    <t>Bad smell/odour especially body odour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</si>
  <si>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</si>
  <si>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</si>
  <si>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</si>
  <si>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</si>
  <si>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</si>
  <si>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</si>
  <si>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adewuyi.olusoji@lafarge.com</t>
  </si>
  <si>
    <t xml:space="preserve">Family and friends </t>
  </si>
  <si>
    <t xml:space="preserve">Career Promotion </t>
  </si>
  <si>
    <t>Non</t>
  </si>
  <si>
    <t xml:space="preserve">Dishonesty </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</si>
  <si>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</si>
  <si>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</si>
  <si>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</si>
  <si>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</si>
  <si>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</si>
  <si>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</si>
  <si>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abduwasiu.ajetunmobi@lafarge.com</t>
  </si>
  <si>
    <t>Prayer</t>
  </si>
  <si>
    <t>Frequent Moments with my wife and kids</t>
  </si>
  <si>
    <t>English Premier League &amp; Champions League, Seasonal Movies (Omera, Italo &amp; Epe Idile)</t>
  </si>
  <si>
    <t>Six Sigma Handbook &amp; PMP Exam Prep</t>
  </si>
  <si>
    <t>Guilt in my mind</t>
  </si>
  <si>
    <t>ibrahim.hamma@lafarge.com</t>
  </si>
  <si>
    <t>Nil</t>
  </si>
  <si>
    <t>Nill</t>
  </si>
  <si>
    <t xml:space="preserve">News </t>
  </si>
  <si>
    <t>News</t>
  </si>
  <si>
    <t>Noise</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</si>
  <si>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</si>
  <si>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</si>
  <si>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</si>
  <si>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</si>
  <si>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</si>
  <si>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</si>
  <si>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olalekan.olayemi@lafarge.com</t>
  </si>
  <si>
    <t>My Next role</t>
  </si>
  <si>
    <t>Seven Doors</t>
  </si>
  <si>
    <t>John Maxwell Leadership and Relationship 101</t>
  </si>
  <si>
    <t>Dirt</t>
  </si>
  <si>
    <t>adamu.mohammed@lafarge.com</t>
  </si>
  <si>
    <t>Water</t>
  </si>
  <si>
    <t>25th of every month</t>
  </si>
  <si>
    <t>emails</t>
  </si>
  <si>
    <t>segun.agbaje@lafarge.com</t>
  </si>
  <si>
    <t>My Family</t>
  </si>
  <si>
    <t>Become a CEO</t>
  </si>
  <si>
    <t>Football</t>
  </si>
  <si>
    <t>Guide to Investment</t>
  </si>
  <si>
    <t>Fake Friends</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</si>
  <si>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</si>
  <si>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</si>
  <si>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</si>
  <si>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</si>
  <si>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</si>
  <si>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</si>
  <si>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lanre.abosede@lafarge.com</t>
  </si>
  <si>
    <t xml:space="preserve">Hot food </t>
  </si>
  <si>
    <t>Can't wait to see my family each day</t>
  </si>
  <si>
    <t>The Godfather</t>
  </si>
  <si>
    <t>Deception</t>
  </si>
  <si>
    <t>lateef.alaka@lafarge.com</t>
  </si>
  <si>
    <t>Doing good things</t>
  </si>
  <si>
    <t>Premiership Football League</t>
  </si>
  <si>
    <t>Time Management</t>
  </si>
  <si>
    <t>Lies</t>
  </si>
  <si>
    <t>tunde.odufote@lafarge.com</t>
  </si>
  <si>
    <t xml:space="preserve">Self Leadership - </t>
  </si>
  <si>
    <t>Mastering Others</t>
  </si>
  <si>
    <t>What Makes A Leader Great/Simon Sinek</t>
  </si>
  <si>
    <t>The 8th Habit - Stephen Covey</t>
  </si>
  <si>
    <t>Neuroticism</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</si>
  <si>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</si>
  <si>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</si>
  <si>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</si>
  <si>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</si>
  <si>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</si>
  <si>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</si>
  <si>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olufemi.kupolati@lafarge.com</t>
  </si>
  <si>
    <t>My God and MY Family</t>
  </si>
  <si>
    <t>failure</t>
  </si>
  <si>
    <t>Economics Trends</t>
  </si>
  <si>
    <t>Leadership Development</t>
  </si>
  <si>
    <t>Liars and fraudulent people</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</si>
  <si>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</si>
  <si>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</si>
  <si>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</si>
  <si>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</si>
  <si>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</si>
  <si>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</si>
  <si>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adeola.aina@lafarge.com</t>
  </si>
  <si>
    <t>My Relationship with GOD and Family</t>
  </si>
  <si>
    <t>The economy trend of Nigeria</t>
  </si>
  <si>
    <t>Leadership Development and Process Optimal Control</t>
  </si>
  <si>
    <t>Deceivers</t>
  </si>
  <si>
    <t>gabriel.pollyn@lafarge.com</t>
  </si>
  <si>
    <t>Personal Determination</t>
  </si>
  <si>
    <t xml:space="preserve">I can't wait to achieve my goals </t>
  </si>
  <si>
    <t>To start watching Barbarians at the Gate</t>
  </si>
  <si>
    <t>Think Again: The Power of Knowing What You Don't Know</t>
  </si>
  <si>
    <t>Adaptability</t>
  </si>
  <si>
    <t>abubakar.ngulde@lafarge.com</t>
  </si>
  <si>
    <t>Family/Community</t>
  </si>
  <si>
    <t xml:space="preserve">Have a large expanse of land with lush gardens </t>
  </si>
  <si>
    <t xml:space="preserve">A walk to remember </t>
  </si>
  <si>
    <t>Who moved my Cheese by Spencer Johnson</t>
  </si>
  <si>
    <t>Pets within the house</t>
  </si>
  <si>
    <t>sunday.ogunyinka@lafarge.com</t>
  </si>
  <si>
    <t>Learning and upgrading</t>
  </si>
  <si>
    <t>A transformed community where efforts are duly rewarded.</t>
  </si>
  <si>
    <t>Nigeria economy dynamics</t>
  </si>
  <si>
    <t>Effect of present government policies on the Economy</t>
  </si>
  <si>
    <t>Lack of challenge</t>
  </si>
  <si>
    <t>abiodun.akingbade@lafarge.com</t>
  </si>
  <si>
    <t>Fun</t>
  </si>
  <si>
    <t>Netflix</t>
  </si>
  <si>
    <t>Bad behaviour</t>
  </si>
  <si>
    <t>ginikanwa.frank-durugbor@lafarge.com</t>
  </si>
  <si>
    <t>My rosary and my family</t>
  </si>
  <si>
    <t>Having all my kids out of school</t>
  </si>
  <si>
    <t>Virgin River, Season 6</t>
  </si>
  <si>
    <t>Creative Writing by Dianne Doubtfire</t>
  </si>
  <si>
    <t>Disorganized spaces</t>
  </si>
  <si>
    <t>mosun.azeez-enilolobo@lafarge.com</t>
  </si>
  <si>
    <t>Good music (no techno please!)</t>
  </si>
  <si>
    <t>My next vacation!</t>
  </si>
  <si>
    <t>Dr Ola Brown's YouTube videos on Finance</t>
  </si>
  <si>
    <t>Atomic Habits by James Clear</t>
  </si>
  <si>
    <t>ekpen.osagie@lafarge.com</t>
  </si>
  <si>
    <t>Warmth .....</t>
  </si>
  <si>
    <t>Ransom</t>
  </si>
  <si>
    <t>Pricing Reports</t>
  </si>
  <si>
    <t>lies</t>
  </si>
  <si>
    <t>olubiyi.kolade@lafarge.com</t>
  </si>
  <si>
    <t>Good governance in Nigeria</t>
  </si>
  <si>
    <t>Blacklist</t>
  </si>
  <si>
    <t>Toxic environment</t>
  </si>
  <si>
    <t>God</t>
  </si>
  <si>
    <t>aanu.olaoluwa.ogunkunle@lafarge.com</t>
  </si>
  <si>
    <t>Fresh Air</t>
  </si>
  <si>
    <t>Holidays</t>
  </si>
  <si>
    <t>NIL</t>
  </si>
  <si>
    <t>Failing Forward - John C Maxwell</t>
  </si>
  <si>
    <t>Heat</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</si>
  <si>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</si>
  <si>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</si>
  <si>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</si>
  <si>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</si>
  <si>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</si>
  <si>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</si>
  <si>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olanike.olakanle@lafarge.com</t>
  </si>
  <si>
    <t>To be a Billionaire</t>
  </si>
  <si>
    <t>When the Phone Rings</t>
  </si>
  <si>
    <t>Atomic Habits</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</si>
  <si>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</si>
  <si>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</si>
  <si>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</si>
  <si>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</si>
  <si>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</si>
  <si>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</si>
  <si>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mela.mela@lafarge.com</t>
  </si>
  <si>
    <t>Laughter...it actually costs nothing</t>
  </si>
  <si>
    <t>The next big challenge life has to offer</t>
  </si>
  <si>
    <t>The Last Dance (Michael Jordan's Docuseries)</t>
  </si>
  <si>
    <t>The New Manager's Handbook by Rossana Campbell</t>
  </si>
  <si>
    <t>Negativity</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</si>
  <si>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</si>
  <si>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</si>
  <si>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</si>
  <si>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</si>
  <si>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</si>
  <si>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</si>
  <si>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</si>
  <si>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</si>
  <si>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</si>
  <si>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</si>
  <si>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</si>
  <si>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</si>
  <si>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oluwaseun.fabiyi@lafarge.com</t>
  </si>
  <si>
    <t>family</t>
  </si>
  <si>
    <t>Money</t>
  </si>
  <si>
    <t>football</t>
  </si>
  <si>
    <t>psychology of money</t>
  </si>
  <si>
    <t>dogs</t>
  </si>
  <si>
    <t>sandra.opute@lafarge.com</t>
  </si>
  <si>
    <t>exciting and inspiring moments</t>
  </si>
  <si>
    <t>NA</t>
  </si>
  <si>
    <t>stella.ugwoeruchukwu@lafarge.com</t>
  </si>
  <si>
    <t>Heaven</t>
  </si>
  <si>
    <t>Nothing Really</t>
  </si>
  <si>
    <t>Serve Your Way To The Top</t>
  </si>
  <si>
    <t>olawalelateef.bakare@lafarge.com</t>
  </si>
  <si>
    <t>My family. They is that absolute joy from knowing that they are around me.</t>
  </si>
  <si>
    <t>My next leadership opportunity.</t>
  </si>
  <si>
    <t>Nothing o</t>
  </si>
  <si>
    <t>Nothing.</t>
  </si>
  <si>
    <t>Boredom. You will find me everywhere is excitement</t>
  </si>
  <si>
    <t>anuoluwapo.gbadegesin@lafarge.com</t>
  </si>
  <si>
    <t>Realization of my goals</t>
  </si>
  <si>
    <t>Prison Break</t>
  </si>
  <si>
    <t>Excellence Wins (Horst Schulze)</t>
  </si>
  <si>
    <t>Insincerity</t>
  </si>
  <si>
    <t>phillian.ebadan@lafarge.com</t>
  </si>
  <si>
    <t xml:space="preserve">My next career vertical move </t>
  </si>
  <si>
    <t>Precious Pearl</t>
  </si>
  <si>
    <t>5a.m Club by Robin Sharma</t>
  </si>
  <si>
    <t>gabriel.ibiyemi@lafarge.com</t>
  </si>
  <si>
    <t>Sleep</t>
  </si>
  <si>
    <t>RX 350 2018 Model Lexus Car</t>
  </si>
  <si>
    <t>Barbara O'neil - Compass series</t>
  </si>
  <si>
    <t>Book of John</t>
  </si>
  <si>
    <t>kayode.akintolu@lafarge.com</t>
  </si>
  <si>
    <t xml:space="preserve">Maybe my phones </t>
  </si>
  <si>
    <t>My own CEO</t>
  </si>
  <si>
    <t xml:space="preserve">Who moved the cheese </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</si>
  <si>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</si>
  <si>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</si>
  <si>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</si>
  <si>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</si>
  <si>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</si>
  <si>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</si>
  <si>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mark.reginald.edwards@lafarge.com</t>
  </si>
  <si>
    <t>To see my kids</t>
  </si>
  <si>
    <t>Apologies have no TV or Streaming</t>
  </si>
  <si>
    <t>Reports</t>
  </si>
  <si>
    <t>Clutter</t>
  </si>
  <si>
    <t>daniel.adedokun@geocycle.com</t>
  </si>
  <si>
    <t>Retirement</t>
  </si>
  <si>
    <t>Universe and Galaxies</t>
  </si>
  <si>
    <t>Space development</t>
  </si>
  <si>
    <t>Grudges and unforgiveness</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</si>
  <si>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</si>
  <si>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</si>
  <si>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</si>
  <si>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</si>
  <si>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</si>
  <si>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</si>
  <si>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jamiu.salako@lafarge.com</t>
  </si>
  <si>
    <t xml:space="preserve">Love and connection </t>
  </si>
  <si>
    <t xml:space="preserve">Career promotion </t>
  </si>
  <si>
    <t>Movies</t>
  </si>
  <si>
    <t xml:space="preserve">Novel </t>
  </si>
  <si>
    <t xml:space="preserve">Technology </t>
  </si>
  <si>
    <t>emmanuel.onavwie@lafarge.com</t>
  </si>
  <si>
    <t>My phone</t>
  </si>
  <si>
    <t>Vacation to the Bahamas</t>
  </si>
  <si>
    <t>His secret power within</t>
  </si>
  <si>
    <t>Agora</t>
  </si>
  <si>
    <t>Dishonesty &amp; deceit</t>
  </si>
  <si>
    <t>oluwole.edun@lafarge.com</t>
  </si>
  <si>
    <t>Handset</t>
  </si>
  <si>
    <t>Huaxin policies on people Management</t>
  </si>
  <si>
    <t>none</t>
  </si>
  <si>
    <t>Leadership and labour books</t>
  </si>
  <si>
    <t>Eye service</t>
  </si>
  <si>
    <t>moses.ekpo@lafarge.com</t>
  </si>
  <si>
    <t>Learning</t>
  </si>
  <si>
    <t>Completing a challenging project</t>
  </si>
  <si>
    <t>PID control</t>
  </si>
  <si>
    <t>Unreliability</t>
  </si>
  <si>
    <t>odeniyi.akinola.temitope@lafarge.com</t>
  </si>
  <si>
    <t>Healing for a loved one</t>
  </si>
  <si>
    <t>FAUDA</t>
  </si>
  <si>
    <t>The Mountain Is You Transforming Self Sabotage into Self Mastery</t>
  </si>
  <si>
    <t>Will struggle to love with a CAT</t>
  </si>
  <si>
    <t>thompson.ukpebor@lafarge.com</t>
  </si>
  <si>
    <t>All Expensed paid vacation</t>
  </si>
  <si>
    <t>Tribes</t>
  </si>
  <si>
    <t>A flipped tongue</t>
  </si>
  <si>
    <t>jamiu.oriade@lafarge.com</t>
  </si>
  <si>
    <t>Solaat (daily prayers)</t>
  </si>
  <si>
    <t>Next Ramadhan</t>
  </si>
  <si>
    <t>EPL</t>
  </si>
  <si>
    <t>Book of Ethics by Imaam Bukhari</t>
  </si>
  <si>
    <t>Deliberate Ignorance</t>
  </si>
  <si>
    <t>adeboye.owoyemi@lafarge.com</t>
  </si>
  <si>
    <t>My family</t>
  </si>
  <si>
    <t>Time</t>
  </si>
  <si>
    <t>The Suit</t>
  </si>
  <si>
    <t>Alpha God</t>
  </si>
  <si>
    <t>Fraudulent attitude</t>
  </si>
  <si>
    <t>lambert.ojieh@lafarge.com</t>
  </si>
  <si>
    <t>Random on Youtube</t>
  </si>
  <si>
    <t>Smoke of Cigarette</t>
  </si>
  <si>
    <t>ogbonna.arua@lafarge.com</t>
  </si>
  <si>
    <t xml:space="preserve">Supporting Others </t>
  </si>
  <si>
    <t>Seeing People Grow and Making Progress</t>
  </si>
  <si>
    <t>My Weight, looking forward to live as health as my Dad is currently doing!</t>
  </si>
  <si>
    <t>Proud &amp; Selfish People</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</si>
  <si>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</si>
  <si>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</si>
  <si>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</si>
  <si>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</si>
  <si>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</si>
  <si>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</si>
  <si>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musa.bungum@lafarge.com</t>
  </si>
  <si>
    <t xml:space="preserve">My daughters to graduate </t>
  </si>
  <si>
    <t xml:space="preserve">Surrounded by idiots (by thomas erikson) </t>
  </si>
  <si>
    <t>Fake life</t>
  </si>
  <si>
    <t>ugochi.bede-nwokoye@lafarge.com</t>
  </si>
  <si>
    <t>Something to Read</t>
  </si>
  <si>
    <t>My next personal retreat</t>
  </si>
  <si>
    <t>Yellowstone</t>
  </si>
  <si>
    <t>The World Ahead 2025 - The Economist; 2025 Predictions Medium</t>
  </si>
  <si>
    <t>The World Ahead 2025 - The Economist ; 2025 Predictions</t>
  </si>
  <si>
    <t>philip.anaobi@lafarge.com</t>
  </si>
  <si>
    <t>Love</t>
  </si>
  <si>
    <t>Designated survivor</t>
  </si>
  <si>
    <t>Motivational quotes</t>
  </si>
  <si>
    <t>Filth</t>
  </si>
  <si>
    <t>Arsenal to win the Premier League</t>
  </si>
  <si>
    <t>Succession</t>
  </si>
  <si>
    <t>Leaders Eat Last by Simon Sinek</t>
  </si>
  <si>
    <t>Disloyalty</t>
  </si>
  <si>
    <t>aliyu.maaji@lafarge.com</t>
  </si>
  <si>
    <t>Kids to finish school</t>
  </si>
  <si>
    <t>Bourne Ultimatum for the 10th time</t>
  </si>
  <si>
    <t>Emirs in London by Prof. Moses Ochonu</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</si>
  <si>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</si>
  <si>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</si>
  <si>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</si>
  <si>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</si>
  <si>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</si>
  <si>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</si>
  <si>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muhammad.yakubu@lafarge.com</t>
  </si>
  <si>
    <t xml:space="preserve">Water </t>
  </si>
  <si>
    <t>My weight ðŸ˜Ž</t>
  </si>
  <si>
    <t>Atomic Habit</t>
  </si>
  <si>
    <t>Reptiles</t>
  </si>
  <si>
    <t>olaniyi.alimi@lafarge.com</t>
  </si>
  <si>
    <t>Internet connection</t>
  </si>
  <si>
    <t>Meeting my family again</t>
  </si>
  <si>
    <t>Breath of Life</t>
  </si>
  <si>
    <t>Quran</t>
  </si>
  <si>
    <t>Loneliness</t>
  </si>
  <si>
    <t>francis.adamu@lafarge.com</t>
  </si>
  <si>
    <t>Freedom  - especially to do my morning exercises and meditation</t>
  </si>
  <si>
    <t>Achieving one year daily meditation and exercises</t>
  </si>
  <si>
    <t>Death - An inside story</t>
  </si>
  <si>
    <t>Betrayal</t>
  </si>
  <si>
    <t>taiwo.jimoh@lafarge.com</t>
  </si>
  <si>
    <t xml:space="preserve"> Phd  Graduation ceremony of my Son</t>
  </si>
  <si>
    <t>The last cowboy-</t>
  </si>
  <si>
    <t>Managerial Psychology - Stephens Fiona</t>
  </si>
  <si>
    <t>A fool</t>
  </si>
  <si>
    <t>chidinma.okonkwo@lafarge.com</t>
  </si>
  <si>
    <t>First million dollars</t>
  </si>
  <si>
    <t>SWAT Season 7</t>
  </si>
  <si>
    <t>The leader who had no Title</t>
  </si>
  <si>
    <t>Proud people</t>
  </si>
  <si>
    <t>peter.okutachi@lafarge.com</t>
  </si>
  <si>
    <t xml:space="preserve">Oxygen </t>
  </si>
  <si>
    <t>Holidays / Personal time off</t>
  </si>
  <si>
    <t>Lupin - A Netflix series</t>
  </si>
  <si>
    <t>The 7 Habits of Highly Effective People</t>
  </si>
  <si>
    <t>Non accountability</t>
  </si>
  <si>
    <t>stephen.daramola@lafarge.com</t>
  </si>
  <si>
    <t>Water, Oxygen and Shelter ðŸ˜„</t>
  </si>
  <si>
    <t xml:space="preserve">The Next Adventures, My Kids becoming teenagers and taking camping trips together </t>
  </si>
  <si>
    <t>SUITS</t>
  </si>
  <si>
    <t>The Decision Book -- 50 Models of Strategic Thinking</t>
  </si>
  <si>
    <t>Disorder</t>
  </si>
  <si>
    <t>mighty.ayekpesa@lafarge.com</t>
  </si>
  <si>
    <t>CEO</t>
  </si>
  <si>
    <t>Bridgerton</t>
  </si>
  <si>
    <t>Gifted hands</t>
  </si>
  <si>
    <t xml:space="preserve">Smoking </t>
  </si>
  <si>
    <t>mohammed.kunde@lafarge.com</t>
  </si>
  <si>
    <t xml:space="preserve">Learning Something New </t>
  </si>
  <si>
    <t xml:space="preserve">Meeting New Opportunities </t>
  </si>
  <si>
    <t>Training Material</t>
  </si>
  <si>
    <t>emmanuel.mosugu@lafarge.com</t>
  </si>
  <si>
    <t xml:space="preserve">Another Christmas </t>
  </si>
  <si>
    <t xml:space="preserve">Attitude is Everything </t>
  </si>
  <si>
    <t>Pretentious people</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</si>
  <si>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</si>
  <si>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</si>
  <si>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</si>
  <si>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</si>
  <si>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</si>
  <si>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victor.james@lafarge.com</t>
  </si>
  <si>
    <t>Achieving Milestones &amp; Results</t>
  </si>
  <si>
    <t>Indiscipline</t>
  </si>
  <si>
    <t>Lord of the Flies</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</si>
  <si>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</si>
  <si>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</si>
  <si>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</si>
  <si>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</si>
  <si>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</si>
  <si>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</si>
  <si>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saidi.faragi@lafarge.com</t>
  </si>
  <si>
    <t>My morning coffee.
Why? Itâ€™s not just about the caffeine boostâ€”itâ€™s my moment of peace to start the day right. Whether I'm tackling security protocols or planning ahead for the team, that first cup sets the tone for focus, energy, and a positive mindset. Itâ€™s my little ritual that keeps me grounded amidst a busy, fast-paced day!</t>
  </si>
  <si>
    <t>The opportunity to lead and inspire my team to new heights.
Why? As a security manager, I thrive on the chance to foster a culture of safety, trust, and teamwork. Every day brings a new challenge, and I canâ€™t wait to see how we can grow together, improve our operations, and achieve more in the coming year. Iâ€™m excited about the potential to make a real impact on both the team and the company!</t>
  </si>
  <si>
    <t>"Breaking Bad"
Why? Iâ€™m hooked on the intense character development and the unpredictable twists! Itâ€™s not just about the actionâ€”itâ€™s about the decisions people make under pressure, which I can definitely relate to in my role as a security manager. Every episode teaches me something about risk, strategy, and consequences, but mostly, it keeps me on the edge of my seat!</t>
  </si>
  <si>
    <t>"The 5 Levels of Leadership" by John C. Maxwell
Why? This book is all about developing leadership skills at every stage of your career, from building solid relationships to empowering others and leaving a legacy. As I grow into my role as a security manager, I find it really valuable to understand the different dimensions of leadership. Itâ€™s helping me think about how I can influence and support my team, not just through authority, but through inspiration and collaboration. Itâ€™s practical and insightful, with lessons I can apply both professionally and personally.</t>
  </si>
  <si>
    <t>Disorganization. Why? As a security manager, structure and order are key to maintaining a safe and effective environment. Disorganization can create confusion and lead to overlooked details that could jeopardize safety or efficiency. Whether it's keeping track of security protocols, team schedules, or daily tasks, a lack of organization is something I can't tolerate. I thrive in environments where systems are clear, tasks are prioritized, and everything runs smoothly. Itâ€™s all about setting up a space where people feel secure and things run without a hitch!</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</si>
  <si>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</si>
  <si>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</si>
  <si>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</si>
  <si>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</si>
  <si>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</si>
  <si>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</si>
  <si>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</si>
  <si>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</si>
  <si>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</si>
  <si>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</si>
  <si>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</si>
  <si>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</si>
  <si>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aderonke.akpata@lafarge.com</t>
  </si>
  <si>
    <t>My freedom</t>
  </si>
  <si>
    <t>Advancement</t>
  </si>
  <si>
    <t>Crown</t>
  </si>
  <si>
    <t>The 10 Great Stories Leaders Tell By Paul Smith</t>
  </si>
  <si>
    <t>tina.sobola@lafarge.com</t>
  </si>
  <si>
    <t>Fuel</t>
  </si>
  <si>
    <t>Squid Game</t>
  </si>
  <si>
    <t>Turn the Ship around by David Marquet</t>
  </si>
  <si>
    <t>snakes</t>
  </si>
  <si>
    <t>chinedu.richard@lafarge.com</t>
  </si>
  <si>
    <t xml:space="preserve">Nothing </t>
  </si>
  <si>
    <t xml:space="preserve">Squid game 2 </t>
  </si>
  <si>
    <t xml:space="preserve">Bible </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</si>
  <si>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</si>
  <si>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</si>
  <si>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</si>
  <si>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</si>
  <si>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</si>
  <si>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</si>
  <si>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</si>
  <si>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</si>
  <si>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</si>
  <si>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</si>
  <si>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</si>
  <si>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</si>
  <si>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joel.gyebo@lafarge.com</t>
  </si>
  <si>
    <t xml:space="preserve">Phone and Internet </t>
  </si>
  <si>
    <t xml:space="preserve">I am patient </t>
  </si>
  <si>
    <t>The rules of everything by Richard Templer.</t>
  </si>
  <si>
    <t xml:space="preserve">Dirty person or environment </t>
  </si>
  <si>
    <t>LOLU.AKINYEMI@LAFARGE.COM</t>
  </si>
  <si>
    <t>NAME</t>
  </si>
  <si>
    <t>DESIGNATION</t>
  </si>
  <si>
    <t>GENDER</t>
  </si>
  <si>
    <t>FUNCTION</t>
  </si>
  <si>
    <t>LOCATION</t>
  </si>
  <si>
    <t>image</t>
  </si>
  <si>
    <t>iVBORw0KGgoAAAANSUhEUgAAAGQAAABZCAYAAADIBoEnAAAAAXNSR0IArs4c6QAAAARnQU1BAACxjwv8YQUAAAAJcEhZcwAADsMAAA7DAcdvqGQAAD1bSURBVHhenX1pdFzHdeYFGt3obnQ3dgIgQUIkRVELKUryosSSLcVLbI8tW96PE2eZnPGZnMxkzslknGXmeMaTHxnnJJ6JszheFMdx4nhJvC/xIo9lybIWW5JJUaS4kyCJfUcD6G5s833frXrdgBTPnLkP9arq1nbr3qpbt+q912j6wB9+ZLPJmox/1rRpm5se5L2JAaQS7xHmZFx/IU+jI8rDzU3NhpuHmTuG4VRlqKSJkQhoHC3BkQ53Ioh/yMY4SVFWXXVQLahbjvkQZbrwSey5kKQgEGnxnLijrtgeQS0qTto8vrmx4ShiiVTAvToQEesOtCFv0kdPsA2Em/7n+z8mjPpB32PxD84Z6NiID4m4gc9iNJ1SQlguCEFpCkM0DPsfgKIiiRCeWnePGPbYiVXMw5F4AtPZHtNZp4A+sPIijlivw8N1IK4x7jG6DfmswoUkCuBwT4JO38Ym8ypKjJIaB80WCHkUVH+CH7EIN/3pH90XeuCg0PY47mJkgDpTHR/jno+8B4OFp0c/FQTCeEjziniHD+d0OohIJzYSmsQRJIMV1317YQKZRCFH2EgYS3okSNWtkO7kovIoPYCKKJUBBENI9GBm0Ndf3fe0OqgKD9bzMhjLKr9jGW764B9/HM2QEOUTwUx1wgMxCAcWej7G4WskKBzS+RfjzEAEBNFM5jRzdni6ppVKEIFgMgqjTy8hnUHFY9r2Tm8HlVSdYfQKvL0mEO39Yjqc6kJfGRUkAYFzIQLrpUeaAhYzxFEel89gqMbbCXWwnHzPp9i2cNOff+ATmPFObKxE1WylS+BMVsCzqkgMs0xwuDYhACoklQmOKoyZPQ9HsEp6mocEWzrX4EcGJ3F1hL7fWG+UrXuerjUsghI8rwAFQm0kg0nyt4M3GXLSI0LtN/ghLTLYq6FG8DTRrT9cDAdcgoff9Jf/65PbBBL9xKsDKQ15gmfN5ECyNoQFnImsM+Do6aY/5o35iWYiIfoEULdBskOskXhctUrFFhfmbXTsql0ZvmCFtqItLS1aW6Fo7R1d1t2zwzo6OzEpmy3T2oqaA72NoHZZb0hJgjFnRMCHR3UmihJadA+8bmCqopw1CjkiNpHk8fyN/cKNf9b0oT/7+01nIp03zPJxpAk8KbkRreysgMzllTC4WWUZT5itNOZyQchptoSwZ9LdyQUO1Gk+iNBNMLxsczMz9tQTj9nw5XMQxEXb2FizjXXkQl0tYH6qpcXyubzC6UzWuru7rXfHTrv2uhttYNeQteZcOAk4CeonmaEOkRsNWUQjaWpkiPJjXQr5ImM5iFgRKXeU004ItSRx+grrz8N0TR/+i3+QQGipNNKRAAp4w7jhT8wKlID1wDUIhECff/JDmLcgjOYUfQ8rO5jJEMmMvt/oYTZUa3by+FH79je/ZGNjI7a6WrFUqkXEr2+sWxph+pwNrLIZ8RyEodmRSUNom5ZOp6291GHX33SzHTryYsyeLtTu7W8Fb1i0iSDPE3N6aiSOsyCkkJnEBwYrznBjmoIcYizj6cqjP1zSCKjxox/6TF1lCRoKMAPj+uPN8yQ4RXmjUDwY0ygooVi3HPKQ+YmvnMygcCOIfLRfXliwhx/8rt3/na/aaq3KrBAAZgOYXltbxexYV37IGPiUraxDSMCxDVaegSA6ix22irzpdCsE2WzZXJu95nVvtT179yOeVnm2JdhGR0IXaRQ/GiCJk6N1fjnKcZ5EIYTw8/hRcIlA7vvwPwaVlZTzylmR0IFhDaNa2KRIxCHOoN+UlxfjCgdhNMOXxYVc3CR6/gAMBkInx8bsK5//Bzt29HHLZlosC8uZGqEEtdPVlrXFSs0qtZrlkVaDIFIss1i2NaiWDdKKi30ptLVplrRmc8Jls1lraUnbvmtvsLtf9QasMVl2WM0ntCQkkWb3HUScO6AiM1mel/xtYQrSs9CPeIYa8CGu/B//yBeorTxRd0xFDTzEkNAE5jnUiZMfwioUytOP1pOEwIzBp0AoANYX0zw9tqtSYN6GnT/zrH3u7z5iKwvTVmxtsVK+FYLIIQe2kCyDOlKor6U5BWoxcFBBBaqNgVXMkCUIaxVCoNpahbDYQak0CGIJ+TKtbZbGetM/sNtecter5ZNOOUKjB1yIimEJrQg4kx2UFpyswSTMRL9pkCcoD+OOm+4sYk1/87Ev0hPCCyEaKnKGRdWT3BQnKJ1ZhQoMZkjlhHEBRBVFF8NBMAS2yRCn7cnjP7FvfeFvLWurVsy2YgaklS+lerxuXpppBMQjI7TwMg40Z4VwvNgOkNxVL2NWlWvrVq6swQjIaPF/zT3vsD37r6vTw2pEk9cnrOrgzryuExDcMgMY0lGKcGzfGU2IOBZSTkWZx53nQX2fuO9LaIGNCeUZEJIFpU7DiQJnhCAQHjtAcEahBvoIeBwc5J9wcFEIQSjKiPaYc2N9zZ569CE7+sNvWq4ZCzHWBKohLBnIxyKu7jjSiVB5tgc62XEySh0ikiortBeB5WiFEbeO/DNLFbs8MY2EtNaSu1/1ervxyIu8XChDSOgMwEGDu/AMsVH5cQAkLgiDRCGH7gizJk9fh1NMcfr8S9177zvfxwZFRjICvUEREvSxL8aho3BSAdvD9Mk0MQQO3GSa0uEkiAZhkByGqysr9tgD37CLxx62fDplrVh808iXCuU5O1IUUHMLmEo/JWvNhSRbj72EXx+dAtJGB0FoRpEhyF/EfmXXrp2WBorrUHll2cZGhrXg9w0MOu0iMfSJfnCsW31BOK6BxNIPHQpBYQMw5umibEt6oDUAu+2Jqth9tCjnhAELApzJziARSRwdzdgGp3T6IUyHm6ezrujQOP3piXH7+mc+amNnjloG1LSQKCfMmUkcrKo0RnE63WIZrAM0Y1thNaURboGg6NQu8rOD3JvQ2lrHrKOa2oRZTGByC+pLQw3SdC615a2nmLdCNqO16/GHv4sN5xyGKfvs/WaNyQwnPWhLfgPOeeG8cSGFwaegC48OOeCFOLktnnp9jBOPYvTZsBfg5ZkcJ6bQqVHgxGwfoU0kjqM1pCl9W1iEiTivwxtnm002MzlpD37tMxim85jya1CTPASE2QqmUlWlUTf3GXTcU2QzGcvBKsph952VywDXCuGkIagWLfLOEOp6F8ja6qqtwexdW4NwIBiqNm4yJ0ev2Gp1xbrbS3bo+ustj/WKgnvoO1+T+omDkfRrDSKn4OMufHTeV/Yx9JszOAxGIMXDmBc3/gmnQABP8jypN9/7C+9jFmLrhYIjA+nI/BBW40iLzPWG6/k1cpifF/LGfNvdcrls3/r8J61lddHW12rWhBGKlQTDYdNHMTrGGcHZIOZTGGBaFgLJws8gToGk0RZVGnfn4CR7otEO7jYssASmMU+Tra9SUDX4q5aBGdyzow+WVx6bzjUbGx/VEcyOnYNJv9QnOMYJujPMvoX+EUl8zMewIASED8CQlo8Q5j0UQ1sNIzwyNBLQOLIpCEk+OOUF08h84mOaZhDrYph+KM8wW1S9cD966DuWqsyKMZvczIF5zWAihdEKQXDU58H8Yj7nDuql1FawNvg8Hink3S8Wi9ZeLCA9ZwXEKbQcBJWhKiP9EPAmZh/b4FHL+joEsVbVIKDAqlg/Visr1r+jG/VlrVRss6ceewgDZjHQGujWFTiIOH1U71E4qfTQR/EQ4ai2Ix+i84oCqAIMGraDiASytYBXIOaGkkqHY5Q4z6Oa8Ocu5mlsWE7lGuNNNjU+ZiOnj0qF6NiDqgojuAVVcTGnhcUZIZWE2UEVRQFwU5fHfoSMk4Og2rDxa4Og8vk25EEceFdpmD2cZdB9VH+cMVhctLunKuNayvWFbZfnZjXgent6rKMdO/vVio1dGa4PzKSrpN/7zjDnnjtmCOnMHJznjzj9MZecwvFGfjKEfGyTIU0/VaKRzUrgI0yrJjai0bKdwbyYHiAJKz0EowOCGuSZJx8B86lOwCTODjIGowTNSQVRIBm0y3Uhrh9UX1ksvlRVGQoKwmkF4zOcTUjPIU7HNYXrgQTKvFR7qI8bSZcCFngSgdmRAj0cECvLS7Y0v6D4PITDWXZ1+Lz3geXYkeAa+w1E0rcITItqPXGMb+MbCyHkvuJ0mAiyjR0fBMG0MNJZSahIoyU2lDTIJN3kWIdAaYy7H9OpN9dgZo5fOiM9vxZUFQXiswNrQWAe/iSgFo5w4iCY5mD20upilaSJTNQagswUVqucrzWcKVR9LSwT6uS45jrFB1U0JDaw4LO9amVZgu/v77OB/n5bWpi2WrUSusOCKux9bAwTGIDTuiBkSAnlnFd1x3ReW8DR6COI0SWC4UeHTkbG4+aOZUI6454v+BHHco3xBocUGx+5akuLs7KCNDu4kCMrGUtaGNbCzjIcydGxbSai13HAKKoUlnH6XTgUGmaazGLMEMw04gWoS0JEWeYhvhmzda1WwSLPtWXdxsbGNFNmpia8DGmhw8VwxIkA+sExj6fBIU1ox7gf8kd+qB+boIsuAHvmiYyFTKJWFYZCsSIxm0FPE26bUzW6e77tsDA3Lb3OvQJHK3OwOVcpADGfQnCLiczjDGJ8A6arHsEyLbYFz7eEkC9mG49MaNpyNjGP9g280I8oMDblwuceR2rCclh7pqcmbW5uxgYGdmKWDNjyIvYkyMOW1BobixDDDSgB8OyBSjEPyzf4IYgbeem8lQsXaIKnTMyAyiCPOo43/YVC3qDiCgojaMRFF5ExH71VjET6ZCqtHC22ngpiwBwxzAmlqmJeMk/rDctgVnG/wLI0CiRAhGXi6viCeB6lIE3twsGnOhHlimJmwOmhFurmLJqdnlH9xULBZmZnrIbZsrKywuwqT+d9Cv0Tuo5rhJiOUJIn4pSfeF0hpGnOWaK+Aw3CNGsaC8eC8GJljAgfnHI0pAkHt0nhCR/9mK/J8rCK1sk4MjARhqdT13MRptPxCAqSabEO5cP4Iz7WydnhC2aYWeG+BtWzhlnI2ULHEmiWpSEcVoABwLqRQoOCtBRgrXWUSphqtbAOZZRPbUUXysoFeF48fOEisUI5ToYT04JL8HDsif81JBKhxMjYLWmetxHnDKnjvJvKWM8T6iyWOjSCebThI9mPySkMWkPU93ywJFVChtFnnayKzJdyojDXIDTv7xrMWNUXjkoYXoUwKtjjVLkJXI9qLAiXDmHKibORMyOXadGxCXf2BZjQnDnsRexTdBEXXcQTlKYAcTFCf2vereUb00EP74pwsfTiTA8Z6q6eFkLEsVMxPfpIcmuDYb/i0QPztBXbIQhfOwjaSSOSboGVhMXEzV0KhtZWGMHcKymzW2RYeeVXYQXNLZTt3NUxG56YsjOjE3Z2dFIPqqbg5pahdsDgCoSyuoaFGwOANLA+EI8Fiu+LNWttWkNdHaUiyEzZzMy0LS+Xsd7NshsJrQL2KziFiQr454DSHe/Z62WTtcMTlIe+qywWCwm+loQRH/BeQcPoUh74uMiyLXjko36O64DwsSx8nryCsza3tGLnJ+bs/OSCPTs6Z8evzNizY3N2dXbRytTdYHgzZoGEwFkBwfmMgIBhrnInfRkCOHbuko3NLtnZkSl7enjSjl4atycujNvTl6dseHrRxhaqtlSjUDBrqCZFB9Qh6KCfhnncAvXUjDVnZnLcastztrK0qLUqXyyKTyA+9C8wLoJYR755lD6V4xZgssrFTAGAkyJVvR6n1mX/EnhOQQQbiUARdShZIBuBFTYIQOpOfgzDIdsaRuN5MHJ4as5qG01Wrm3a8lqzTZWrNgmz/8Js1c5Or9iFyTmrVIDAbGg27OYhlCYs4phIaKPZRuewbyh02Q0HrrdbD91kL7z5Znv1z77Y7jhyyG47eMCuHdyJ3rVYBTK9MrtiMxVsAFexJqUz1szDyNa8pbM5y7UVLYtZW8UMYlvl+VlYHhXr7OjQzp89bYTID97ZoxirYxuAsz8A17rnCCuBWB6T9u1v/9X3eRvcLIVq4SkMV8d58+4L477yhbjyhyjvCV4IpV+5eNG+991vWCsENdhdsoM7e2xPd8F62rCr3qhZehMOfhX6Pw2NUoA56udkfszemi9Yuq3LSp3d1j8waL3dXZbHBjCPXXpbrtV6Sm02NNBnB4b22N6BHVbE7p7NTy8sw9hIWyfSO7s6IZg0CbLWHISSa7O52WmotHWoqiXIpWqFYskGhg5YsWuHEw9gj71L7FvSKfXreWEbPsbcqgoQVHaUHcYbRQFQbgqF9ehWryD4MUBPE84DuiV5AKxPI0IVh5YAxPHtkR2lgh3oK9lQV5tlmjByKyu+VKPARnXZVhZmbAX7lbGxcRvD2rCyjHSsO80Y3bl2MLmz1zohEBoImXzJmjM5q2IRHx4ds2cvDtsTx4/b0yeOa6N3/d4he8mhg/aSg4O2uz0DUxYzC+oqB4uKL9FxxqRzmC3Y4fOYfhNlqDZKHV0NlDtsH+P/oiAiNMwQwjZ2BNhah+9DEOA9NpCUeZ4Gt6SFdN1jWRDhdLA+oYSLkG/L20B73kqtKSzGozY8DobX1qA+2mxw30ErDlxjZWu12fKyjc8t2pXxCRufmrbFZeykmzK2ipmzMDNhtZWy1SBIWlgjI5fticd/YDPTk3rjpAL1Mzxy1R594sd25sI5nQhfB8Hs7+uy7iysqfk5dHxTsyTFB14QRnO61WrVVavydSOMU9JZq8Fyo5Aa6Fcoxn+KH0IIIkRHmzsAQ4opP/lV91Nvg8piGiGRePQBLjBnrhZEOSU4nkHljIDKgWCepD6AyiGpggXzyjOP28IK1oeWnGW4UGNj1lbq1CzZxBrTDCYtY2GvguF8i4TWUDZXsFyhKAaVsZtew0jm84uF+Xl74rEHrVKtgoFVG5+eg7rpQrhi5aVlW+QxOtRjb1e31h8etdcwm9KYHUjALMlaFrOFJ9BT46MwSDal+s5fHbHK1Jjt6G63HGYk7UL2IRFOQ6eFAT6k1OPBsd/EKcw0gmeKXogHlUUIcQcUdL/u0dUrY8itBILS2XiM0AvE0AWEvFboa0jAsvl2zIIlzYqNTMF+cPKiff/EZfvek0/Z6MS4Dey+Bkt5E1QR3xCpWQ2CorqZnpzETJiyqdGr2F1P2rmTR8WoXKFkd7/uHrs8NmInp9fsKVha6WweI37dLgwPQ/VNIB9MalhU0GU6swJCguFmcR19WuXRDOgcm5q14nrViito5+Gv2urCtOjXycIWQJ9Cv0Ivk3gjOGdcGFv4wkHKDLiRpcyVCIQVbWEgwCvyUP1eh0bJh4AqJ54Qol4vfV6hUzrpBWNe/cpX28+99E5bnB6z9ZU5u/n6G+3IDdfb+OS0LB09r0ElfPuQs2FqZtJmMUPGxkd0xDEPho9Oz1s/FupDh663177ujTZQarGbDt5g97zhTWgH5crYl8CkXcJs0dNEQJUWHGZIS2tO5u0GZiF363wz5ZZ919gNMAhaYF73Du7Dxp3vfHkX1akE2LttwP6HYITnySVkI6/JM+aTlbUlgVIjByKEuHAyXXkpAReNgBCDp1ASCBDT5Zqg/yft4jM/0oOhHHTIpacfNVtesDQoOnDNkF4BWlpehpbCiK2u6NS3vY0Pn/IyCJbKC3p+oRcYUGcBM2Ogt9PWK2U7f/xpy2MtyKVA18wFmz5zzNpbUR4qqJvCDc/Za9iTYC5Yvh2mbUcnVFbJxscnrTo9Yof2DFp3sc1aYemNTfPBFdTp4AHLlPg+cOha6JMAYY9uxW0XXFIkoLdFE9DzkAgayXAbfNuPYUcqjRBHvlcXIkj3GO+xmXpY9fsfHJhdnsci2mrZdLOV2lr1xsfq0rxdO9BreVhcm3zWDUGk1yrarPFxbCGbxh4Eu+nKshZyPqdY5csLyxjxlQWZvKXOHtuxox8mb7/ddsstdsedd9vNR26xA/v2256BAWtDe3zPy8/P4IcDSu5p+LJcCYLhesKHUwtzMDRg6XE9uQyDYRNm8FZIGBEgDtJ6z7cO6pCDODilhXQNdoUACLvKIsMC4+QC55UxFNwKnh6zx5iWFoCKU1AhMYhW9/L8jPYTGewtslAP6ylYN9DtPOKoweRt2qhai61CndV0sNgGgbRyd8/n4diw8Vk4z6rIUJ72tui5Sk2PernRQ8yqmEU6Xoc5nIZK4pNGPpL2V4IgEPpyPCjGrIE65PqRKvVAJU7bQFuT3XbH3dizFKwCMaZhJChzBPVpG5Cx5BUc05QecJHlvIMsD9PXrZ6XIIFEhj0HYgER43memzO24B7TN3B5iW25Uc8iNmDgqCweCoUE8z1c7uC52KY2Vi2D8twLUHA89NNBH0c01A0ZyufitLDo02TlU0Ee6/Nsq1ZZwkxatNpyWTjSQIZoxsPxkS3fXKQZyoNEvoEyPTGGdWkee5qiPXvpip08e9Ey7T3W0dNvA9dca62dfd4f1kEfrm7SPBfIiugILBUXbZVlAgJxdnjc60sWdakcpSgCCGGAh2KaF1QmVhriCRpIDzvxMV9kCE1Wvv3BZxd+9gWiuHCDSVlQk8P2XN9/oGQeIzvHZ+YtKREqISHAQ8IKmCmTGHVksXvPZtJWg0k9Mzlqi3OzWGeWrQLTeg0M54zScTycFnVUTqFQuHxH6+KZUzY+MSlzm++adew+YMcffcDSWJ/a91yHluu8YB/YQW5UFfbOuQtQDzWA8tSzMo8/v4kR4vnCR6iITUZ5NLQviKoogkqEm9iOOuqPW4lXkpyqD3gyYBH6mQzi07114Hm6yieIPOLgywk0SzEX9CyCnx2053NWyrdZHgsz15MsZgOFxjqXqzVYUWTsmsrpTRN0Yh2LP/cwtOS4+6cAGXaHdjkYQBYfYs3BhD577ozMYq4u3V1QTzAMLk0t2HS5Yu07dqEpZ5wzb6sfmcp2Ij5JizgCveekRU0CR/2OPz69dAxuyu8RF0ooKFQSZg7PVb/TZ9DTXTiOIigHcDVu3mBukiE8w+WJcCuYWwQj+d5Ve6mkM6tiLmd9ne3W11GyHT291tXTY/0DO21nf5/txqI91L8DaUUt9BNTk9aCNYbPUbIox/e2+ICLL0ewZc4Kfz7CI3gYAhAOxQESoNLWbE5m9JzNL5ZtcnbBZiCE4ydPWBnSKcNoaO/dKhAd7wQn9dkYDvHG/EBIaGxV8ZhGOmKY+DALoACIYD7PTFAwSJ4R+rEhQly0GXWHcGgwOmD15xnc59uKeu6NxqmueGiYg6ppLxSsiyYofH5+0NmW04LeDubuGhqygT1DNjh0jfVgt903eI0dwF7lRYdvtBt299saDIHp6WkIpMlaMcN4WJjN8UgdCznq4Chkm1JZ8Pngin3h7OQsmsVeZmWND69SMLcrtgCTeM/OAbvz5XdbumOHpVrzSZ8SF5gpYbA/dAgDWWc0JR7ShSM/t/EIfxIYEpWXPMF2IBaij0xMo48MwrOUCje4bXjxPpRpxLslg3qCm8LiCazSqR4zWBB4UlsqtEFVdELnr1h/e5uVq2s2v4pdPdKLqTXLbVQsk22zjXynnZhYsscuTVumd4/dcOiI7d/RbRvVJdHEmUnVRfOVvl7/gYpjR3nsw904ZwesellVS2iPD7iWqus6CSBRqRRMCrTFY5qhI3eS1NCXbX1r4EHERX4pjRd4wrStQgn1wUfIL0VwA08gEGpOR7pOY5iOlTcUFu75XGisAUfmOwE+epgHNzGB6WyPTwOpZviyGx8SkSHcCK42p23XwC6bml+x4ZmypcDQjv5BW4SQPvnlr9vffPGL9s8PfM++/+iPbLOl1XZAlfX09unUlu2sox4+cGKd3O/QQKBrwgZvE+vVBh2FAqksLi3ZMtQWDyTbsFbRahuESuQmsDnXYZ27rlXfY7/YB6ffcTEewxHPUMQnLvICDgjm8ItpoIhpfASdevNbful9ngyAhMIWRKOFo9gNs4gEqAL3vWKkhwYaIWJYOt6vXLpoY5dOwbRd03cgBb5hSMbBupmB2bkElfbM+WE7eeEith0VfX5GE7l5bcVGJmfsur377Mj+/fbyF9+GBT6LnfScZhO/9+DDKD2m5SLPGYE41yh2lM+e1jA6aV6vgqgaEDxgnJ5bsKkl7HlaMjodKJU67PBgn7V3Y906+LO2idmivpERhBiGrz1HwHk/OfuAZ4Tx4JPhyqm4I3lnVeEW0O6n3vzmd/nb7wCvlAGGAg5eaHqrHwl6HkhSAvEEMubMyeM2M3ZJz0BoLfFlBh5/l5dXbH5h3hYrVehzmLJQNXxOuLK6oVkyvQSVstFkE0sVzJR1m55f0MsLG9y3oOfcW4jxGPX8ALSKvC3YFDZhZnD0expMZTh+c0hh8EOd0dlFW4SEuDmkimtvb7eXvO6dtvOm20EDhEFoYDyhzhf3HdvYZ94ilsViOccqRpxcxDpQoP7qhdsASWGXuUvWp5Si7kcgvsExHl0sUy9L/IbNz8+BEXy+gM0gUMtYTCfmy3Z1etZmVmo2W9uw8nqTVSmMjWZb3sRCCwZOLC7ZxdFxGxmfsKm5aZuDqpkCbnq5ZvN8BLzebAsrq7a4UrVFCncJbrmqU4DmbNFS2QIY3AoBpTV7uLjPQ7jzEK6sMwwMqrs9g4NWwuzgcT2B/Rd/6UMAEoL/qW+NEGP0FQ58UDA4AVU8+O2YBp9qHWGZvQzXVRUbDwHe4wgJHmELoxv8BP98gHqG9u63ufIyVEFaKoTH6ovVVVvCTKAAFiGQ6aWqjc5XbWRhBaMXGqvJX67mho1lJzGqR6CqzlwZtZGpWZvEojwD5mMSoY5NqLlVPYFcWFxU/atcyDlTYEVxDfGZt476K7CsQAfNYggon83r8S1376SV3Y19T7ouZj1/HxMBNeSJa2tjGeEd5dOAAbTA4c9BoRnChpMCLBwjkaDgM2FLw4BIrGIx33YAnmZlX/8u6PFm6XK+tlCDT/XBz5UhC5urIAzm0ew92N8FC6rdutsy/tsm2FH3dBRssLfbCjAEetsLWKxT+l59EuvPAnwsiZaC6kG1MhLKWBf48gK/Xcdk1AnvCgR2aXwaFhb2RKs1Hc+wF83Yt+wd2gPV5esG+1PvqyLuCeFpMT3x2TBckkZ+MBzyCEf0lpqY5jOEk6Lpk3/7jU0ufnoaiEQ/ylBIRxVERoHQrm8ECTI2zLjuAQKOoBDiK1i0/+wDf2AlmLJ97ViIQQQ/M+CegyqGZ0+DXUXszrMwh7Fzz7TYQE8n1ot1a8lBANgT8AcAlqCyaCHx+cgK1oJ5qK5NqKeBvh5tOnlYSGuL4Vy+aOkU1SV23nDnRibs9PAVWHkpWFYF9MlZU2wr2Fve+FrbfdNLZImRkRHUx+AnfQYkYUXJcM8jEegPt0RArpJUFGH5ytQwi+Cl3vSmX3yfmM50MtEDaiyGI7jI4DPt/wO4Cx+9csUuXDhnHcW89gn8hsN/nyRjXcUsBFWCmmrCjrtoBX4d1bXD0lgHcu3YbzRB9cDyScPELRY7rKdvpx7N6luQPF/rycu8JX06fKRg0Ek+3p2cnbcTl0Y0m6iqOLj0bjAGI3vWiQGyf7AfJvYeCYQ9jIz/vwOYScaL4V6G98jo6JRC3wNwjcLw9NS9b/TPokUBaCPTdQWeux/izKa8cF6rQCOFPlzSCfiKM+yVKD5y9bKdOX0Ss8+sBNufX0TpMBGIKZihp2DyNm82Y3SDqeBmGYsvjz74hG9+YREqzmwW+ah6JsdH7NzZ03b0xEm7gHoLMFsJaVhIPJ6vYT1YwEwamZy2c1fHYSbP6JsR6EXLYqbV1qqYnWA++r2rrxfqsNPaB/Ypvd47h4buhgg6gD8GqWqIEVM94AjeiAuXr9O6CThriE8AeVNvuvcX3xeZXL8AwikQ+MmbAn5nPR7dAo3oxnDio/fHnvqxTmuLuQwYgk0adP/iwoJVsKh2dbTr0W0r342C68RMr46M2dzIqK1BRdXmZm15ga94YgHcWOUiiDo29eSwCguOatb7g8UbO/GRqRm7MDIOwazIuuITQ54uV2srMLtziVruRbtdhVbrGrpBlpjT6ipJ9UXGRWaHchyKTHVwxiuPog1xoRALvuMc77OEeM4J1OZhZvYKtNMm0m/6U/uh5WQWBIhx3VXWXQIN4d1D19i+/dcD1WSXJxdgrta0n6B1wxcOsi18cOXnUtmOTivt2WV9111jOw/utxvvvNMOvfI1tufaa61dH3lmMcsy1o0FPt+aBg6bTK1/2ItgDRmZnrfJ+SXMNr5oh1koq6cJqopnV/wiqxn7oAzWkjw2qnyrErQgjzoCl/Srgf6E+cShnjg7fBjHwUwcsUwMviCGSUeYHUndzvNw/O4RoZN0BPxPjvAvMZmgtAQXyA5x3YM0ebZ0+JbbgEtpL3BudFo/ccENnD7agUmcSzfb3j0DtmtXv7V3lKyzb4ftxg69e0eflbIZG9y9xzqwiSvmeVQP4yOd1acEbRDo/NKyPXrshD19+pzWjVnOPBgLtLryWOA7O7rCGVcLNot8M34Na1AWPIK5C2H5mrIVSHl8vBB7GKEe95Dy6s68xLEcUyKPGQ9pijPqawkvtR4ZHfcijbMheEkeZ7z+GFHAieDNc3t5Vx3MT2xikwP2H7xRZ1QyW7GRG56Y1VvrZcwWVjiNTd4o9hp8rLsMV+FeAsLicQo/PeOzg00wdBabwmyxS9+VozKbgRV3HurtyvikXbziCzgX+RWsPzmsGRyZ/J0trlvQcnrSyG8S+2HZwbZGy0BGS5J0O7kCBtXdBlzA4uJod4gYgmYPCsRLKYx7kInyeHM8hum9/OEAdFYMlI+K6JONDYxlRF6AJB1hVqp8wSdE5se4IOThLOG3hlevDmMfwB8jW9ObiXzg1FPKaxZwoziFTeLIbNkujE3bWZirF7BbH8fCPA/BNbVAPcHaolB5VHL0zAU7ceGyzSwsyxrj3malUlXn+SyEr4nyqyge1xDP/cYGBE3DopiqWSskxFdUe/ceEp2xY+pF7BMu9QCVuhkDCPnolEvJrvbqYmLc6/DMdZBIElQ8OpEuDJJzvIAS3jprYqVbIUwzhaOkGaPv61FDGnwy8WfvuFuWzvLKsjZo/MUGvs144vKY9iSbqxXLQCEVMynrhZD62tusAyqKhkAbBMb3c/kiw/DYuB07dxFCm7TxubIt13zDR8bxiaDb/wYBZKESW2wOhgEX8hr2L1SRhVyL3nKhpTdfXraJiUnvv5PsQPrxx96zB3q6FyEE6Smom/NJd+QNOmILH1inxwIwAlzqjTB7kxkQ7l6R55EgPOrAyoJghEfY6woNwOdZUEyL5RT3oIBCOXPqWZ1vsTpu1JhhEybvSmVZI3oGG7kKGYzd9jL2Enx+wdk0NzdnZain+fKiPXzslA2PT8CCarIyRj5fD1LHUD+ZTlW1hjJAWh5hPktnW1QztKxarYo1q0k/QlAY2GN/8eH7bN/eg9bV4y9bR36oj3Dqf/AU0mgMOfRHbEwMBoIg4GNQ4AHnHcPcjAvlSG8lJDKMmeNBYOD7zcHJrAtDwHzRb8gbgSivC+oBi/Jdr/h5jHK+mchXdPwtkOrauo0vVu0UFvtLU7SSFm18ZkZ7iDnsQ85jbRgem7BTl4bt/seehIpatLnykpVhMlMIPD3mZrAZxgFPcClAvnfVil0+z6woDH5+wF1600bFUptr4W34or3ll/+1LSxM2qf/7u9sfnbBaeXFgcJLcXYk9INhDU4iPAHoejmiyCcPODDMPDEc/YCDfCM2wftNwmAD9XTi1RicG22ukp4PNHMayusepQ8g/trrDtqNNxyG1YPFtRWLLsqQYTXsJ8BGm1xYsgvjU3Z6ZNqGsX7wFPfSxJxOiPkZ2zSExddEa7U1bBS5PmRsmS/SQd3Nzs/AgsLmEOsS3+OlmuJDMX7Myf0Jf8MxA2HweIbvdN32slda/65B279vr01Oj9sD9z8YKN0G7EjSZ/hh0JJ28kNpjCtMP/IihBX3cMzmwAC/GqPvN/l1hgNYMgjYHe8h3GA1+R0QArEOd/U4gcRFaEm32u133gUVl8JawhGelhlKPEc2HxAt6ssnngLX9NkaTeWJmXlbwDozWwZjs3nxhMcj3NFnsNjTsuKLD/60sNnaiyWtUXxQxT1IO9+YbFmzktajrA0dPGQvf8s7oNo27MiRF4HgJjv5zAk7f/oSul+nl6EYU5h9o1ZS/8gPCsWHqvMCN/6ECHCxHNFKIgCpvAkGi7rzJyDFPY/5Iu8zQMykz1zJzfOJGHRSeVgXPE91UP24aV1pEAaBTLuOLyzcfoeOO+j4A2VUYbSMqFr46Zl+Cg+WEz/e5Axa30yBLr4kkcYaAwGiDH8ZiDOAPx7DFYyOJ7n8VdJ1bDx9H7Ehg6Cz1WQglLC53L1vv73t3/0WdvptOv/aOTAkK3OlUrZHH3rMlhaX1K3QNQF9kuRAvrBu8iAMUv1REPA5spnmyC35fXZ5XHxE1GdIAG8kZNpGRSwknOK8uf0QcQ4BB9DpMIUR4iwTqnM8HD++fMWrX2/XH7xJo4OLLnfLVDPavUMNcQ3gS3FNzRAWBMITXj4ZpCD4GZreycq2aQ0pY6Hnb/S2QLgUEP1VPlmEiuopZa0r16zdfUexaPuvv8ne9Z7/av2D/qpPtQrzG2qSA6xSxUycGLUHvvWQXrbj2NeMEMMY8JnAi3zga6rCCb8unPIxB8NwvDhDFQ5x+Q0urCF0zrhEECIhhlmHF4jgWUIeptFjmH6MM38oF8NyDcB62js67J2/+m7szIeg42EJgclksIgHiYzzjXWqsWVYUkswlTmLuB6kW1qNP9Mhywkzh6Y0N3tFLNJ5zLCFhXmppS4IYWdn0fo6sfOHQXHjC263X/7d99rA4E7Q4J2srFRtGMYCmbCKdWxhccHOnD1tjz/8JGgI/WnoqfoVtAOdr6fK6HlDWmOcLSk/Z1BjGs1j+Kl73/B2PVPXhdxOWiQRd+RVSIkugIAKeQIwnZ7u9TyCkEZoVFuxThLF7zIO3XzELp0/Z+WlJakzvuXOjWMV60Nbvk2dp13Ip3wZzAKePVGAGQiBAuEPD5SwXvAohC/KZbGH6Wkv2mBPh/YyfPuRP3b2M696rb353f/WSkhTf9D+Ojh+/twV+9u/+QfMjmVSR7Jkds/OzEH1lWxHfzfyA6nOKeQQZodwXqGcwsISWJ8S4QdhqA6/lBku9cY3vENf4SZsgqQizyLzknSWYZxhQswIJENMo9sOSX4A62y0zEjY1OSU/eD737fPfupT9ta3vdWmR4b1LAP6CfkxQ6Byujp7kv0EhdTamrWq9hkwaami+NIdrKX2Ql5f2vZ1layrmEc8pyeQHaWCDcCKes07f8Ve9vrXYiZhIVH78mBUVO0bX/muPfyDh6UyqQrJONLKvc04rLyBnbusvb3gBWIXpKK853rFJ0CSzBDqcAHU86phOf0FFHj/8fs+v+mM91ni3PcwmRHjSmJB5aXneMbUWMTr3gjMBy9k4e6a2cncnzz5pD38wPft1KlTsq6Y73d+5z/axvKMff8bX9DnaMt8WpjOori/4NakB1Q0k7NQZnwxjj8F6L+LxV+Zy6T9XeEadt98cMX3rfiK6tCNh+3uN9xj3b1dCQ2km47q6MqVSfut3/jP9uSTT9nqGl939VHMdZCbSz4wG8SCf/Oth+2GQ9dqI0nmUmfoYl2NAqG6wuVqixisK8QjssVQogt4DgAXiDgGIIMpBMSdv7gJF3w2r6Dnp0+nyp8HYr4IjPNltCd+9GP7+le+YhNj41ofqE+Ztr6xZu9973vthbfdbB/5H7+vD3RoztLK4oaPnzHnwZhmrBs8iyKOCy1fkiNjNOrFFFpTWWsrFKytq9de+vrX28FDB6EG2TdCnS7SzsX8O9961H77P/yeHoTxwRVpYZo/zjYIu2CFPNagHQP6oPQIaLz1BTdjQ4nBQnUlhgY+iNecYQgziTe3CBJhSP0yK8Mq4OHUG+95R/0RboCEkRHPOByrYFpMT/L9FGAj/DRgZnrWTj972j7+sfvswe99z8qLixjx7DSJDedOIPxlL32ZHT5ys2bC1bMn9KY7f/uE34m0gvG51rRlwycKnAmFfFbxNgiDQuC7wh08EoHOP/zSu+yeX3yH7drdr/0IR3uddnmAJpueWbS//NO/tvPnLzljeJEupJGB/m7wKlQXrDtYXMSfPnPKTp08Cz43WVdXJwZHEHYoHwIYwLihLQmLQfeeA8TRNf31x/4pqCwHzhBa8axEN6S56lIiPOIYDGnMFqAKC2h8dEwvFExOjNuFc+ft6pURna6u6venyj6tUU4/RMmRA3BisEvFaPzwhz9mB6+/DuFN+9xH/9wun3xCD53YHlUVTdrkp/5g0tL0zeVyeh7C2VPGujJ0+BZ7xT3/yjq721WusX9iTACG+S36wz84ar/567+rg05abKvhKy2qGc4UfXkVytGYKBZKWvj1bB+C7+naYUduPWQ3Hj5grdjneIe8jI9+Cji0DTxXElLEKOvG3lH5mO4CiWwVjxmjACKOHWoQiFSag/YZAKqe+795vx09+hPZ7HxHlcA3WdgIv4TVJ2jAcYT4KSw7HAgOsG/vNfbBP/9LbdLaoAqmxifs85/4kF169ph+KYgvQpTyeb0sUYOlxf0vBcLuNcNMvuXOu+21b3mz9e/aoRlBaBQGITKWwMV7bGze/vAP/sy+/c3/7cIA7fpFB9KrWUsLbBV5fQ1gffwV1GqVp8XcnPJUoBkDosMG+nbaC198qx04OKTB5bNfHZYQ1DRu6nMIy8AhTniz1BvueZv/cACFES7+RfCgsCgQYqGTrOSHDz1s933ko3bpwgV1hISzo6yeY2ENizdxFA4CwjsEYuBzQ8hXke655x47fPhmbfCoAgrFNtu99zqYnhv246d+bNPz83oWzzcUz4+M2unLI7aw3mQvee299hu/9/t2xyteij1NUeU1sAKdjdBIe3mpBoPikn3og38tOtnPyHiHSCtSwlrCPOwDma2nF7jYDz6jX1ou2+jIOMzkRamxLMxsdNqLqSrvr/953awVM0Kqj6jUPa93gSSCoOdpCOLOjimhEZhhE2bi1+xLX/gipn1V+TT64DiCGdSCjYDrTRLGWpmFPkcPtxVUkRAIRtt7fu89mB1FtaYfNOPBH6yZPpibnVicV2A5LcHqGp2ZtZ+56+ft137jt+3f/6f32Cte83PW0ckX53yd+H+BVdRTXq7ZJz76aTv+zEmnNy7EAAku0Kb/w0iimIjOUGhS7YE3KoI4ByL3TjNzM3ZleIyfTMJMLllLho+d6kNRdQGSuGpxgEDeqkWdztGepBHhwcaSCeqfv/oN+9Y3v4kpXpNOZyYRiXJcBNU55cQ9FIrV6BEsBBLJYOymQ4ft37z716TyON35+mi5vGB/8kd/aJ/+9D/ajh077dAtt1t7zw7r3bXHOnt32Jve/mbrw2YtjYXfZwSa4u2nABnDTxF4Qnzu7LB94I8+rNnBcjR8SAvDpFUvEJKREAD746Ods4g08hfB2S4HH3UHByQHoefn11ezGDiTo/xdlZS1Y8Aks4yVixm4NZDLelL3vC6oLII6RM87xwyaT54kQplw8sRJ+9xnPqu9gx9ZeFoso7YAwsdwggUgoV4r16IW+6Vf+gW75bYj2pXzBYTZyQn7g//23210dNRmZudtfGrG7v/ud+zpExfs6tXLdvLkGZufnbafe/ldmJHeNoFt/jTgcYx/Z7hhH3j/X9np0+e8DJzUEOmXSUqhcDZwcxhmOgREPIVDYflA9IZZh5fwfQ35ph8pgPaYny3b7FRZ6pSfaIfmEogHuQTYMiEJnoih4xUzhZERcTzj+eI/fVELoI9GMgM+/nxNiCQ6gQyvb9RQD+vgVJfJoFFDoED5aPXOl92h+qlyKjCTv/Tpz9rc7Bz08ob19fXa3Py03XDTzdbfW7L9177A9uwasoceuWJ///dfEgPJaNELENm4bXfME91Pnjhu93/7IWe+/nAjbWi/8e13xlPN/DFmnkKzr0hjM2qDAnTjhI4WE4XHvvLVpmp1Ve8Xzy/OwXgYtR8++BTW2nEWZFMOoS6qdQJXJSeYF/wkHsKil2FGIJijT/3ExmHSUu04az1vfaPjTkDi1Tl+AlAD3u16voXOPE1NHGEp7Bs6bd/+fTr+Zicff+BBLJIQOBb29XU+cEpbZ0c3WuqwoaH9cIP68bKX3XGDfe/bj9gzz5xTc4RklIsG9hpONEVhYIDApP3gn9yHevmDAasa6XFwsRgd1QuHkOjV5XV4iOAqKuLYrk58ARvYX9Ey4w//8038mbk5PTCbgzv21Ek4GEBYwwgqKxJZGTnFOxNYO/2QEOPCqGX8oUMPgFkSbkjWrAgVUsq0mJQuABZlmvkWiOIcPT6itJgDSUYcPnyT2uCR+/C5C3rK14R1YWZuzfZdewAMW7VDh261rhLEl+mzarlsq5sFqM4LdusLb7GBgb5kxInUQLsLh4xyQZBfTLv/mw/a0WMnlYf9kBUoNaOIkKxOPUECwyxXX8jZW78U9+bATLITuVEFHyNQ4FUYIvwNrmnM9vGpSZuanrBTz56yxx4+AVXGQ0wHDQj88fWk5wcksME6bNrw8GW7cuWyN+pkJgIQmQiwhMrhz3OQaFhNqRz6StOSnQWC5aSHU3bzrTdhYV23eSyCI5euWO/gkF3B2gGrF5s1fr/eBguL/x2haNcMddlSZcP27em2N9x7j/3au99mbQX+2BgYn8xStCoXR7HIEX0jV0ftj9//Ic0SCoqL8sYGn5dw1gbhMQ1ConBIo4TBSgCRdlaqPgtLCGLCgCMZzM54tLz4Jgx/A2xydsYmZybBywv2KDakw+e3/py5ZgiqV+WxelXMcL01hR/54aMowE5yFHmyGg75WI/SGCfNwhDQEDrG9UImZACOKP50+O23v8iWFst2+sQZ69uz1wqdnXb63CX9QkNPd8H2DO21XX2t6FQem9Bpu/66vXbwwEG76+4XgpFoQ22ZLSzw3Msbd7p8ZmxsIM6Xt7GL/+//5f3Q53zVh4MJOXHzDazPBNYkRlI4qhV4cEmzg+xiDpQNuVQHQ7xHIJ7109qSgEAEVVgVu/s1WHQ8ueCMmZgcs6NPPmOP//AZW5zHbKFARESQDjvCioQK5MW2+Izi2NHjyMevWD1PJCyQiYYRQ5ITyDqJd5+EpZoyyAuhqFXgsb7cfMth27tvn5165gzM2UHbvW8Pdvw/svYivzfvs7UKX3johWU1ibWjADN3t93xstvtrp//GevtK2kDSbOXtCwsrtjl4Sk2KhqcFrTFPwj+i5/+kj362NM+O5Diw4oDIyVGcdetNYMMxNpCR7q9nwDUw925+kVccM4r5AgecQyzDMNc6Lk9oKtUlvVDbCuYNXzNdXRy3M6eO2/f/c4jdvzoOWqchPUAhuqxCJzqx44d11lVpMynO5nNxc9xYrwIc7wTizGWdAoXGCM8Eti5d/3Ku8CRtPXv2WN79g3qGOLrX7sf1lXVenv6dOy9q5/fkLTZ4O4D9uu/+U57we03We+OkkzIbGta9fAFBR2prG7axMQCOyZ7IgWlzN9XPHX8WfvMp76KPsDiI30kWcyj41rDAcX/KcJXkniGBYHAEecagY57GJrM7I+fBpMPrI+qV/WhLbbNtRNB77MS4IDjMVINu3oKhi92zC8uQIVN2+j4mD3+ox+72asCBBaKYUEd/9QTRwMBDVMbcTrPx7DE4qlKUwi+WxQRmIcd2H9gv73yVS+3LqzWQ/t2gvk5O3v2AqZ2xTKZlHUDv2ktdubsmL3iVbfbO9/1GuD4ThV/AYg/G+uDYBXrD8+2OFO6ekpWwOzis5QIPFL/8ue+Yc+eu6jB5TSLMtw4V3yA0FRlIKpdmbhw2gSmeJDp3717GfaTd+9v/VSCa07oI9UpI8wPn1dUX/wvPvxBNn41xh/A4bHLwuIyVRYuUkkgVaEB9zx89cqoXbx40dIgyhdmb5AjgISrfyIiONXjwJEE0hCiDuaFENJp17/rV39B5z08JuGDJn50+Vcf+hR25XtgZfXbyVMn7Mz5p+3C+ZPWjbWkra3V0hBUSwvqIa9QGdUkn2dwROay/K/Q/PYdG8vZJRsb9Z8Kf+KRp+zHTz0jVRWZRQaRoi1AxgNFIyKXK1lrK49j+FI4f4vev7riZphl0Zw67prAB6lqowaQQuRsQHvExXbYNoJM81+2q6g+GhUVzhpYZKKpSbaWFyWoOKIsyPsjP3wMHUYjqE06lo5pJCYU8JzBIZ0hb5yLOGtEXnGR50Ip6+8fsNe9/rXoZKzT7Ktf/pZVV2Zsdm7CWpqqduDafdbevscO3vQiu/6GA6iDKgjsRMVSleAKn0/wBwM4OzhzmF6BgJZXVjGzRuzxR56xZ08O2zMnz6INioI0e3uiSWE4dZpahf/AuCDXmuY/GSsg1wbqnLPF8gQYN4t1iz+qlrNMus0KBT5a5j8YY4X1gafq4Td64pdmn1pFW5zZmCk8lKUqxMzxjaFykzDXkzFOhtIiOHb0GOLUrUxn/c7gmIfgTXhZ7zZwaNhJQxyIaCJzZ/6Wt78J5io/EfB8PM7+p89+BrNkFQMkj4V+yE6c3bBdu9ptbuqidXR1qnYKMAqDB4R0xOVzHMGwpCAcHo1kMEu6ezr0Ze5TT5/UDw3EHbhoRx2iVp2lT8q87uXKItTHmM0tXrGZ+Ss61GyCQdKaacfs6bUsfP6Hukwmhw3eEoqBjV6l6vIeqzYiJCwOgDp/cWGAM8w8vmb5tyo+a5mb1aiWwETqI7Rw7sw5PUalPqUEvTk6v3tDLBMQzIGGtScI9dLkZV0aRPBzuby96a33SEAaWfj78hc+bxWYtYPYhfOjzFGoydT6BRsfvWqF9h7L5/kigx8isj0JQ8yHqgLzubDLyvMxI8iiTFshaw99/wcq448BmEJC/E48kfKBkbCxHnHf1JbrsWK+1zIteSz2VGdiH2aEvy1PN7c4ibZBF0urbnURNYWL1YY2WdrbccEz7LyiacznSKv2fwBWMbxrhpbe5wAAAABJRU5ErkJggg==</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</si>
  <si>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</si>
  <si>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iVBORw0KGgoAAAANSUhEUgAAAFAAAABQCAYAAACOEfKtAAAAAXNSR0IArs4c6QAAAARnQU1BAACxjwv8YQUAAAAJcEhZcwAADsMAAA7DAcdvqGQAAC0nSURBVHhevZx5kKVXed7fu++9d89MT89IM0ISWpAMaEEyoMQxeElBWIoCU7FjOzixCXalKjF2yqngVGUh5cRlB0hiBwcb4iWpIinyRxKbRSyu2KEsyVgIgaSZ0azdPb3efb+d3/Oe+/V8fadnpBDIe/vrbzvrc971nHNv4oEHHtjbMz78TyaS9u2SytCfJfSXsNHe6PryRgM/7ZFmtMe78XtueTiyREI5db3HqwSP1K7wfujPUqRJklcPSZugzVSq93s29IIpJlAqxTXPoNEolH0zUv8PIz0/LG+U3nugZo+bHoAYU/xagOi4EXkJDkAoR+fJPHuJFDWmeZkmbRKA1YAAQoq8KQCxYc+G3bZ1G3XrtRocNeu3m2aDviUZgARHcm/IwWCMARoMh3QIYLkeUYbGhis1IgCgiuI0cRuRtz8GVvx+EuDonXPg+NmhJBAFxneGxHUJG9JhtUv9BGZL0+l2s2H1Wo17wFSNSQDmGA4G3oYh3NjvDy2by1m5XLFMPm8JuAzeYmAYAgr0TvLnjK2B0+0YQHGzuhEHyJ/prDTx5+P7OGiHpRG9JIDfSRI06jAIWipJg0Z92xv0rLq1adlMyvLZbABQLVIH+Ej8UoiuOtsHzHana91+H64zy5XLNjW/YKlszgb7vdAFZYeba0B4meFZnIKauAbOPjAxsCKK3sXpuwpgvDGhI0FjSQwTo541q7vWa9dtBiBymbSlAVUdSgtjwBIHpsRlDsCeDUBNnCjBbXX7Vm00rY9aKE3PWWVm1pKpdNCviHZSXKfqdQiL+FkUwyfiRNEBAOPpof/vADpo+lCxwBgNpe8SNug0bHt93abLOStl01YApHQq6MRMGj2J+A3hzHQ6w3XC86oMAShwxG0D5LTRblsbsW524EhKnl1YtFypSI3Sv/wfc65I+cMgci9sBJC/0J//u44iwKK00X1Eev7d5UA+ssTSeQIB82Hdet02r162+amylXNZK2YRXcQ3A1gJOFAAj4Z971AmrRyheXvDkes5AaMnQ4Dt9vrW6Q+s2u5yBkjus8WKzczPu7FC03pedTToXSHnj/ZJAEdGxgGKoXEjAHWva53dXn23SOC5DoPD1IZGdceqm2t2ZHbaZkt5AExbiSMPiDnkNkNzUqTLwoWZNNf0RkZGVlcWOkNHsyTI0Oo8jFrKpazCsVDO21wxbzOFvHP31tWrABNcl32uEQYBh4MUexaljwOl4zCKnn9HALxRJZH/NRoOrAnnCcDF+RlEt+BcVynkOCctB3cmnENGVsDKZgA8iz5DqgFWLg8jDXDy6xKIt4CV01IA5HI+A4hpmynlbLrIUSoB+J5tb25Yv9dl8Mbccih617dd3Khnfh5z5s3ohiKsQvZH7xCKKo6nCQyt/xIzPnJ04Z52tWa9RsOWpvLoPHEXHIfuE0gqRZ30/HBsKjkCQMQdkR4CfB+xHMigkHIIgF4ff+McwIhocyVVV+/0rDNMWrUzQEemrEm+8vSMJbOUNVK7kAR5NzTTDxfyoF9FLs7qF39xwxKnKG3U/29LB0aZRQcB1L1GUECK+0bWwtIO2g1bLKGbCim6MAS84K6k4a5sJmO5fBYjggUFoHwuA4hJ/Oa+661et4v/h070ssfixaEaUug5vRsIWAarh5Hq7aWshZVpdAfWI1Wt3bHK3IINMSgC0JGmoSMBmJBDPgFgpA9jAE4+U/qbAjjJXZP3k+TveRe9FoACaG/QtR103mK5ZLOIVxFx9SgCgARcFiBLxSJAoNcAs8g1BeHOYKnhngEGQgB2e0QncOOIDrhjrQ5wDGWVEWmNlzh+xOD1aUMfbVrDMtcBsUUaAVmoTAGYYFdbw0m86z3jXn3wskLL9XQfsAOizCO9d7DJk1peXv7l8avrSAlV4M0oAlekS92Hz8iq21twXY4DPYWuyqOz0ohvFuubQ9dNT0/Z1FTFpioVK+RzgAqghSJGJI0BonE0fE86z90YyqYOgZcGfEUhKdK72uCFOFhlC5SU9CciLGlQLwYDoh3EWKGkLLnS643++yfWh/GLA3To+zHoiYceeog2BaQjiu6VYPKduEd03fP9W9WAKHVbNmzX7MhUCQuZtSyim0K3aTSLxZLNE0EsyN0gX5/YV6WmAE5aUdzYares1+lQz8h6PTixLy7EB8SdsST+oXw8Vcdtm5i532sDbMo66Mwh8jlANFtw4C6+Yos0PcBLEv7RCm8DEn+AIq4T7feNkzNRHEBI72/IgY7qOEMcyJeicUoO3A7u2ljcGcR2EQCnsZBFdJs4RMZhamraFhcXrVAoIK6IF9yXhqPyRCMSTU0s7AGWXBdxoj4Z15UFKxEHZ8lXmpq1TDaPu5e2HFwrA5MlpFOTdThnyq9EbDWT05c4klYcqP6ovQk9i/qmfHxU1z5xeVjfI4x0pI4fP+4ACqzJxFGi6F3EfYdRqFgNQIiIIrIo6LlKweYrZZzlsdHA8s7OzlpFIgsI8g/FbQIcBednASdXRTMt0nkq1zkXzklnANqBLHEUAQ53iLMTWToYDJXpTg5tFqiuvwBR2m2k/kWc6yXrnd/s9z3OiS+H9hGJg3ej65uS9BVJlb7XadkUjrL8vDKGQWI44n0GnSVOE7URrZ4bh6F1ENWuJgk4O5eOwzpGAkAYOLcSgZsSrttkgaUjlS4JJ2YBsmDFUpmBAVw4MQM35/APlT8LaEWAN6IV5zq6HXRnaEs05aa266My48fNKLWysnJDERZF3OdyP76epPDee6xZAJziLtxXtLky3IeLohBNvFTI5REzOqI7Oi/OGmFpR1hWia4ss5rb7xOaMQgCVh1y66sD/ZdIwLHkVVuo2a2zxFyD5A44gyQD5TABXgJ9mGRQ+uJQjAmVkm0MoKc62KfD+ncYVyqdjqRCHhkAHa5Y1TApao2UAPNHoZKo8Pi1KFxLyDij7KfgAE0QZHFbFNdKz2mGBUcD/Z+yQrEAZ+atgEjnSJMH1BzgSojbXZxhOFPnPh3udfHxhpQucUYkbdiBo1AHlJYc9IlGMA4k0GyOuE4inEOnKqKR3ye1kcb6U60VMgBNHgoh97UJ2ZuRwJvkSPVXmCjSOsCfDoNzUri+EUXcKFJhIWRTHv7hdxVpfFqV0GmJpIsRuk76TmLHG+cW6TxFHcFQhAFTqSpT6RSx6PlQndY7Oiwn3N0cOK6AYdKcYpZeyEHPAqAfvJ9C98olUtmCQc+1pOD6dkxxJrgReZ8mSM8kBRqsGwh4yKSEulJF0RFR/FkwLmrYCPwQR64EgFhHroVGTeJZ4MinsMboHolQPidDImBlTDRRIC7rI9Z9OCrDQGSx0OTJaRCImTUw6ay1Ee2+3BrSDjj3eh2Pt/cQfSJF6oH70XvTWGxN0kon5qgjq+UEJ/XrYH++XUIVU4gKUod1qEyO2DgdAGuy0n1ujA64cY+Rpr00Xg4tHEZpCtsUeklVCDi5JKlUFj2Fg8uzIWKrdY4EIp9Vq6TbyCcRT8qdIWMGUZcTPjM3Z4tHlnCHpmxhccGmccZldLwbajn1yyUqUcc8Vt/trqRB4VzUfu8jz18Gxdd1IlJefVLLcmMiYFQ2ZxXrRatBciGiSmMkrosDCk6ulwY40HPlAvoNrqHj0k1KO5JfJ/GiUwM6s76xbVdW121tdQ2O67mOTIHkEN0XYuAO3KU4GAuNoUmjI3uoh51qzaq1ujU6bfRk1xr1pouSOHSAMZLBUV3R6p1LBPW3mm1CwqE1eDdCJ0roJRlxEA/rpyhKc9j7xIMPPohveT1nieJ6ThTdiybTyxhlqai2sWq3Ls3gQBPj4gtWSgrN5ERnrIsuW9vYsi4RgvS3SsgA8hxplmYrVibkGxJ1CPAu0Yl0pyKQ3gAdhouimedUOs8ZkKlLcbE4e25m1qaItyOLrDUUuUkpIhZqsmq7YdvVpl3dbdpGt289OdykwcMOjY+RwAKN8V2gGz0TSTLQO1zFDrfG47NP/wBcHMzDwNYoe0XIkjrVarbISx7yteCW3d1da8AFOcI4VdOHE9TJWqNuV9bX7PylK3Z1a9eaAFdr1nE5+g5UB67pamIBz0DLly3cG82+tBmEFJHIwtIRRHreKtMzhIhldx4U92qioos0JNCrWkoQAPrscR1UTujLJE0C5RS6fmh68fJBQt6vcRrFSR+NQTusgIgE3p4UEWetW2gEhnClQFpbW+Npwo4cOWqnTt5it992yuZnCMnQkaIenLNV27VzV1ZtdWvb2nKw9QLRTKAjk3BvC0dbayJtRLvRaLhDXsJplh48duyYLS0toSPTGJTgQ5bxQ+XOiEvFmZIQbyX9UyvVFZ81ivXpRv2Lnh+QwPEntbIsHTjG0ROQWKDp0Ti9wBHdDEDpSslln8B+HnHKyT1JjmxnZxtO6Dl3aHqqvlu17c1Nn8eTfygXpQMoHXRdCqBKiPPx5aNY3IIdPbZsx1duoVkpB3Bjc8vqzYZPGLS1DgK3djhr9nlne9NB9d0KtNM9AzrRIo10ZxturjU71pRL5DGzOqj+MLTjfumsfHGgXoqS7vZFhzhIB39ehD/TKXz8YXQcIImG/Dv0ChnCTgGzWrVuzVbXhomMnTl/yV64eNkaVHh+q2Zn1nZsrdm3zOyitUfkT2ZtFut69PiKLR05jjuSsjyqYPnokt1zz91w2BE4E7ARwSbMtIOT/fT5K/a1c5eslchacXbBtjAwV+HgKuqjo0UouE2Rj9wmTUErnPTJBNoQHGJxZaA4l+n6ZswSJ8pxhA4eEUXXceCuAy+QmqIJzSQd7yMymgHpED/1ebZbb9iOH3X7s6e/Yas7DbtS7djDb/w+y1VmsLAlO3nypM1iDEroSDc46MvqxoY1NKM96NkM75aXVxDtpJ2+65V2/4MP2rm1Lbv/oUfs+G2vsCf+/Gu2tb3t8XYLbtsj5MvDzXLk++SXGCvWziIZafog/ezRCCTQ4sf/DflszEuh7a9j5UYSv0+8Z7zDiBIHa8XMdxqggwb4dQJAYZ24+bE3vBGdeNX6GBZFLEfmp63XqrsVlgM8TadzkgJ0WYb7Luc6rsr2DgYGUHuUVygV3EEeoOuKcNj9ADrE0k4VsujWGTh51o6gE/fQf21EuAFH1htN9GDflhYXKVMDS1sZbPUr4ribcd4Nnz/88MMvCflhWScz6T7NiKbRZ9lRx44CTAkAtWQ5RN/Nzc/iz41sBGdUay23yHKMNWNTAfEUwE9pekqxq5R+q029I0sX8paEQ1vExDv1lu20mjaEq7pwWR69evLEKTtxfNlSg4712k03MPIPs+jQEWK+29y2TcDf2ty1melpO7J80i7stOyZC5eto8kG12GBC28EUkSHcef/E4D7FXJSoJ/F0t2yMGfN7TX8v5wtTFesiPOslbap6SlL4UQLRPl1nQ4eGqFeGa4p53HBOwBDx7XQXoBTRw4gZ5zevXQB1ZCzFgOxBhgj1E5K6oKwrlyZtukKkQhRjOYSWwDcbON8408m0L09a2E8mg7mLL7kV7/6NascP2UbiEMTQJI+PXZzCNRPxfuHkTT/NdJ1/D5GqkNc78e4PtcZMV5UsH/pwnksKdEGnZXu6bVbOMsyMgOfQCggekV0XBFOW5yZsqOIW1GipCgCACXpw14LizrCEQcEyhz1W1yPbAkuXpgp21SeEJBwLYfF3cPX6zSqvrOrVq1imbveSFnibq9NZNSTcvZ4O0v6aQZrdhpfFLClr70PMQAP48IIPL2L3kfXqZXjB+cDDyNXeeRT3ujYJ7+XdeM87Nm5bz5H+ztWquRodNID+mIR0ZwquQUc4AArk6abioh4p6H9f4g0fqDCvinAn0IPakJBk6Y+8QTHttBhZThIkxNygTRBoAmLFtylLR7CQGFiZQrVQZ0yRAJzD53ZI70mHW7FLdJMTR+OXoXD94jNI0AmQ9M4Rc8Oe3fdhOphJDaNfwRANGZeKH8jOCSrS/y15SOz7gMuIs6L07M2jWLPE/BniRwGiJYypwmzmvWq7eDDaZF9hc7dfttpO7KwgLgNAbpLGWmbmV/AMlfcR2y3sa7krWHRU5m8g6TZHE1IKMJZPHrU5hdwqLVapxieka/hh6qB1d2aba6t2v2vfo1d5PpqE/cKt0vNFwceBo4o/u6wNHA6kMRf6PLwsq4JK+89QpG1HKf18A/f6+SxJUuIe2D7JGeJJlhiSLTGQewL52j6XbPN51980cX69OnTPlt97sw5+8Y3vmWrq+uIpKymNibRyFTW7rrzXnvgtQ9aIV/EKjec61LowJnZOZudn7cyEUmCdHJztNyZRlVo/aREeoWrDz30sId727Wqb4sDltDmm1Ak2pPARZjpSB1fCW5MdMjB3AcwAofnuo40XnQfJznRKfTVEqLaq237eoRmkrMo8gRi4ytoyge1UfKrV4h9Cd0k+k8+9ef2p089bX/xwkVb3bzqoDZbPWticJ69cMX++Kln7atPfwudOrRpLOnmzo415eYAeqlUsWkc8GQmh3tT9lU6+aF9zepIB6NPm0QrMiIFVESL5wSCtiUj5s60N8n7FNeFIu8n5JjwSneTXU+dOHFiX4QnV+JVgH+49zeeO9wHT17PeeN/hG4o74VKgeahdwiZcvk8uoyxpuE+RdXTFFXfqij7LcIyzbMpXu4B/jq+3nPrVVvdrvO8b91Bwq5s79o67s5avW3PnbtMfTIO6L1Wy9pwtvb/aWDyiHi+hAOOW6SW9AkZ21jjPn5id9C1Jtw+B/dtXV3HrSEvOnC3h0RMgHEjELVeE9IFBopTauXExKISHzVyP2msBtcH8aK43AeSdylYTuvAxbTh59Vdye8x8ppJaeKjuZuBn9bSjDJcosnQ07ffZmfOnrGd3aYtL83bkSPzzkXyHVNYzpMnV2xlZZnooYMbUoIDK4gi4gp4PcQ4XyjRCzxQBkNrxyPq6gCwJmg1z9jAQHXQu7tENRrgo7fcat9a3bA28bX6oP7EgYuMSRxI3fPPe+7pY58DADraNzhCAv7G3OfXfCIO1LUmUMtpzli+Wn3X8tJFpB0oQiG9DEMaw6CZFnHosZVjPu00MzuDi0IcjAHQIvsSrs0pnOM8aqAzaGJVC3YcA3EUgzILgDJKuWIRpxkXifQSXbfwcLMsNxcOnriwgbXV3motPt177z22jfo4u1mF6zVbrvYH2u8jFPU5AlF9Cxfq9PjwZ2DhL14meUHCKz46XlAojhc+Y5z1xe6kb01TyNQXoCjvTpd7uLAPd1QqJQYiYZ12210LWeJ0ami337pstx6dtRnY+BUnl+0YoHXg2hxWO4/O07qw4vcCAB49dtSNkgCSKugzQF0OTWdpb6DqGQy1HIC7QtTR4r63l0SswwYn70yMDjALFL+eJDGOPtcDKIwAwo/xxx+PC/dC/e9gRa4/adQI0dJqhjb06FBnmhzijj4ivrG764DOwkUDAK7t1AFXXFb2dQ65Q5o1UYRRKUzb6ZU77MH7HrVyER22U7MGDnSPqvsYmJnZeQdSEwUaPDVN+2k0HymdKwdY/ZBC0qB24LqrDSIcJGOk75moP+LYG9B+f0kjYxc/5Cbp+XU6MNJpDgqVR+QFQQ6pNzbcR+RLRzzSApD2PuuLMnJiR3RYU/naeTDwQTGbnppxH66h2BafbGZuwVbX173sUmUKHTkk/Z4N97KWKUyh43LE0ku2dOyIbe1uEw72XE/KpclgfQWWVum0LiKOlv6Uumh3iETkq9DWXQzRTmdkL6xtGrHKuH8vXwD3+68Bce4NlHjk0UfoN7EeouZcxV8EnOu6Q0hpJ98pKNeGxRTRyDwRyKC6jf+nSAAXgvgsg+jJb9Mxj47TukVVnAenrW9uoi8ziBzRRrFMRJPCf8u7NZ1emPcp/FnSHcXJxme2i1cu2Nzsgs1gWbXSp32CbSy8Zp3biqkRX1nODgB2AFMTqpe36kQfpFP6pLxFTVVoYlUa+RqjvBRNMk/q5ImT1zjQ8Qvcp0NAiSviGZzG6Q6QAJQFI4+movBXMCBhUlNc4CvBibDMqan2bXTlJvHrBThvdX2LOhhZ2Rr0ZFpi2qzhSyIiACbrWkX0N7c27fyly+6W1Os1oo5FhBJdC0gCpA7XCwytxIGm60XVL2A3WwPbGWStR1mpJC6QnieyQoRKA4DX9fMQmkyTePTRRyfgl4iGq5dTYJRYe2O0bda38OLAZtp1yw47lkvhlymiRZlL3LIYgkxei+M99GHV6s2hvfbV99sJxPMYEUUObtvD9ahUyi6CNfRnDq5U6FbFV1QU8cTXnvRJh1ff9z1Y7wWfLJDBaOI6CbAcKkRrIzIoWhNpMZjfvNqwzWHW+gxycg8VoHpw8v1LPAAYcVbkCx8gYIj2A+oIOzECNkEHqozxA3FWiBiugee3E+VK94bH/B8XLrGWyhY3Sffp20haK9YuA+nHIZ3ztRPSyjc8duSo3XHbrZZD5DvNpgf/Q8Q2h3PcaONwtzooa6KNqVlFidDIrfdtp07ZAtzXgONKxYIPYhegxXVSLOJGn0BAByeGSff5VrHkXTWCt9pZI3Jp8YtwmuxjnPbxGZ8j2o9ErgEYjnhZAiu6j7LvlxOdvWH8J7H0j98BiJxXzcpoI7nEd4iyT0uU0YFaFdvZ2iGsWyP2bdjuzq5zmaKFbeLdNpwjB1mLUtuIbx0xVnBcKZd8RU/bRfQFnUYd0SWdOEPxr3Me195wwo0m11cZoL6cZ62P0GgZOzXRMdUTOuQfnSdAuhm5EVFBkwCKk/0J/7h8aSKDh0aAot1SmRGC29ixbL9l+dTIp65c1bjIIOik05Ilno6vrNUATlNWMmXSvMVCEb8Q4PHfZstTdvL4MZ+tUTkCZkS8rDWOASIaXBdtJ8GFQv/5V8IAtA/bKpTcIhL5JoaqY+g89F7oj77ioJpCBx2ESYo9Fz6HifdNOfCamL4MAp2wuD4eRR7JP9NeP+3/08yCfC41uw+IMjiwpIutHOFiqYDvV0bf5S1X0CYinGXfXJTz6GOW8E3XA1lW9JvvhYYb5bI04S61VDtS3WWCywVN+DrY0Br9oW2jcxFoT0cDeauWSoT1LEbqbPTIk4YbPx8CROJ1j7xu73qXRBnCtYMeFXhTUmNUjhIrxIGX0EHNrVVLw4VFXAf5fjIiCvqj9Vd3maRDyVUk1tXq24gOiwMFoGZmcuTTRvSCviNML+QD7hGZaAdEt6uN6NK5exgOQGLQfKDgQAHYRpduA+J5VMRIm9Pl+1GZAI732j0OtSVGQafzOYTzIrrOCu9jFT3lwY2zx0jxrieMgwgXdGrW3lqzLJZPewY1P1cq4wCjA+X46os1WrGTU7y8vIwYZlwf+hZdxcnT0/41CJF2Ocjn0wqbJlFFWrVra3aZj9yZHlwpQojxAbVOkrbN7sAuw6Xu/e0rvXCKfFoHCgCD7KgrdEZ/E6BO0kHWi5Gy6QhQvPThLMufc94491D3+ZKlS9MYBIkYIovoadepvn2uBR0BVuZ9sVix2m7d1tY3iDYAnU5vE7qtb2z5jgJNv+cLZUtmC+hODBLhmCZVFS6K93voux6cokV9bQ1pypAIELhd7dC1dFKkliKKpM+B0h9nB0+ktMpwEzowHyiKkuvs1yokdn/ooRHUBRTxnzcBLtMsST6Xsy6+3QBuUTsH6EOJmHbN132t13Cs676roI7IpQB9F6OSzhWIVhqklUHvw3m4KuRRfXKa5apoakzLmJra0gyPb0RCF6ruTCFv09PEyzMLdmlzy8HyzVToqKA0Age6zh4fejyp0iI8D6PrABSpaC+LQx3W+cbkqcPJr4IYKPZQRgX2cl8y6Lw2IMrVQEt5XKxJ0V3txALQrSoWOJ2zjSqA4aflyxWfx5OVXt/YtF0AruPeaJFcZXRx1lvtjjVbDAwg6KcANFjSbGk4tEj+VLFo3/vY99l9r3vEPvf5L+I6SezVPmnA0Fr/P+5gEFfec68n+7jdBMBDIpHrKYyHGheYWxVEukFOqzdEjeCRdE8AkEcMt39xRk8Rq3Z1y1rVHZKGr2ppXbjb7zCMmqLSVxWmPaLQgnwJY6MdyCV8vu3dHZuuFH2NOY2onlg5hjoYhPiXesRxSdepaQZK/iHRDvmO3nGH/e2/8wF8y4794Jt/yOcNtarn4R1tCrgdwm3q27h/Iu9LuHQKScCCh4dz4HhEItKdZ/K7CfLRUgo1alwV3Kbpd91JPWviUpY2TRpNuvZQ7r7Rh86iCn3Notsh5MIYyEXp4UPKGNT0cyeAO2QgJKo9uE7vc4imtnh4m2Qh6UmWMDFXKCG2BcAr253332fv/YmfRL9WGIQp+y//9TN26dIlnzaThCoiisKzA+S3/BsDOO7RQdID2q+8E/Cr79c9ggJE4rZoYcgzO1DhXorcqwzeMofeqSw4DeORJjzTV7wKubBvT9/3GBE8p9IFdOQMVreAWwIQ+YzvrmrhP1amZxHtHathdWUkOnR4aeUkDjHGgnrlUw5xS2bRccUK3Eu1Wep48zvfaT/60z9j07NzYfsQTdTyQYooZQs9q25r06W/iJobO8QIiuu1Jo0zxMNrFKRQCQMdQCsCY3JUogxeMCOj9wfSUIpwD9hHhZNa4RQg6leKEuifn/u7f89X6LQ5KJ3eI47VN5lKVsRYlHFVpnyXacHmZmasAjd1Wg0rCHjSLOAfLgGU1pWl49IYJk0yzB89ZgNEu4myvO2e++xnP/iL9tib3mRJxd+0QrPRErWdnR0XOznuu7vVwGC0bZKHAjyhD7LAzgRjplI5zii83ldhcdB0RC/iFPjvGhd6juuTOXl5XoMKj7ZOJJyLTt1xt/3UB34ugFigg/22JQZwWrmAv1exsvbSYIGn9JVX9FlRy5bZnFUAUdtBphHFCodEcn5uyabn5m0LK321VrefeP/7Ae+DduzkLTC9wENEQzNsa3Pbrl7VBsy0W9gaeTZ5todkhPaqdxJptXm/hzFM5CqpH54wHCqbe4c2DpzOsnKiqAD+6Y0/89y6jG7H5LvjyRcaoeaQlzS61vc6ZFqyWMa/+o532dvf9W7T99tyWaXqWrO2Ybs7m76zSkKj/TP+wxOEevoWk+LfCrpL3zrClCJUSbuMv/j8uUv2invvtY9+/OP22te/3tJEKrKxYhV9E12tECBPP/0Nj1gEjDebfx2s9oXzF2wTkZYv6TE8R+g6OTXp4ImFAe/QxTo0CeITIWP/MHXy5LUJVYG3Dxp04DwG2AGMnZ3hNRIqlIpE3lCVxWdI4y6vrvrug7e97R0+S/K6hx7y6EHLmZrd0iZISckQX6+rdVtt4+1oZ0KP0tBC+Hf+ZRo+dVwhLVydPHWb/fwv/KK9/d3vtizuSkKi6nUHKZHRGg+jffiff9jOnjnn7VM3NNngQACIdkg0kI4BLpW+Lut9iPXbLznUn+ij+4hTXYT1UhQZED07EKteR3rGUMkdiL33aw4VrjBN15ubGz6pefLESTguR2iVJMRK2k/+1AfsvX/jfTjNRSQuhduS9V1X+npsKZ/2fYPagDSNTpytlNCL01jaFCFf1v7W+3/G/um/+lW781X3OcckRwwA4QbhdgAPcrAA8eKFi/alL36JpmjZVYMcvkUgDlJz5foIaqmYi5evYKkvWwMR9x2s4saxDXHgIopdOmLOYTGKAzr5bpL8Lf+UJYisgB8ilkQW66sev+r53XffTWPC99n0DaXBXsbe/dd/3D70Tz6M0zvlHJGTH0dxBXRYHq4sA6B8Qn3PRFs1ZtF5/+hDH7IffutbMBJZ3CABItFCxMQNHL42I1VCmyQVn//s553L3JWC/Pt6Y1HUtzllZDTJoXZrbrHdadnFixft+RfO2KWLl9xx12AIh/jhzMVHoes+RbpPgEhp6k7evci9fD/IpmcUqoR6q3WJFDpHW9c21zbt/NkLtnEVp5kYVg3UIB4/fsJTK5cYXYakD+e89nWP2Sd+79P2/W99uyWnKu4A5xFJfS1L32waYk1r5HnjW95mH/rVX7PTr/oe2wNo35Gv8nB9vE1JWky5cj3083pyU3Y2duxTn/yPzknarb+HPynWcEnTYONiCQyB5yDCldprMySvZsC1pfjSlSt27tyLViVOHw7EqzKM6rXKUH/UowlyWGBhvdKheNGfU1kAQe/1TCOT9u26Fy9esLNnz/q+FSlbzc1FpIHRVJT/bJMfsgX6AjYdACgtWX7wF37Jfv8PPm2vuOtuB0I/4TTYS9mJU3far3/sN+xH/+b7sL5zlC1w8y6CCe0WH5MGXP1y7qC+Hhz7kY981M5fuOD1CzpxosCLDu+NmGFMap+4uYCjrlkfDYzSdDt9W8donT173q5cXqOcHgNE74moDhgRkYM0LlSd9WvHT4UpU1QhuowGnT9/3r8LouZom4bSa1pJk53hVzWkqNv2lrf+NVs5vqwKVIj+vLHSS94VBkKj/+Yf+mH37y6vbtvf/6V/bO9+z4/Z/NIR//EcKfkwg6M9gWpB1JaIxBVwD51/ARH85G//jq2tr/mACGrtm1H9WuVzMff+BeD8o3vSifP1cysk3gfav33KeYBB0+6yOirKfyWOp/vkiccAhR1JXHMWt0i3yFXRSOzu1mDrc3bmzFl3AXJEF9I3Si5u9QZJb1CeOFEc0MSyig+EXKghcLg0QTqN9UP7KVp5/MtftTOXdm3myGnE7zP2ax/9LdvYrvsuLH13LpNRfsUgB8mtJ8X75iJCw2eefsZ2a1Wv26ulLdJxfU1QYNT0CyHiWAEbgUSzvf9+jJ95/33AwkKUvjXv9YCFHPJkxGVSrN4oFeIncUmogbRe4DY+U61eIxzSN4167n5oC5vnpf0+xQ5gOsvPU4M0SvrVSQdYTYoaqEOFIwrSqX/21FP2Yz/+0/YP/uE/s0//ty/Y/37iWXv6Wy/a41/5qr3/Z3/evvzl/+VlKE9Sk7djUjmRWtA/6T5N8a/iOsn/1GOlcZAYPLVZP+Sj2WtZY3VQjjJJnFE0+NpFob6nZfBIk8FD0FZiuWDqq/rn6bn2YVMFGikdEi01RAUokZCu4nc9++y3bHt7B/GRnURctb4LSNJ5arAK9Q6QXtynzqpTx1dW7NjRo/5rHWQLnVHZ6pliZBrxb//dvwe899lTX/u6ZQtlyxCN7CFmwzQWHYvdG2bs1z/6O/a7v/cZr9uVOEBpCLzeMWmgtZtBm81FNa3WAVxwgCVd4nm1AV+QfOpv8EETvo6sHf5a2HKgAE7pXZ+POVbGJuQXSOqucKIxWvRW7e6CeANDQ7TV9vnnn7crV9a8MI2Yg0yhSkTxvqtKS4wuKhQsAL1iGqx+3n//q+3WW0/bIsF8xAn+Azsc+oGI3/3U79u//Be/YlvEqle3N7GWGKEMHcuFiYUMfmI6KxVRtI//5qfsYx/7BOBLAeJAyCpSlxS6MwCgCNBmnVBtY4O4l+gDcLTPMAxc6LxHElxrQlZulgyOuEkMob45DvRDZcmFEidL78q39UEAH2EkghlC4dqzIq5pNuQHXUa/nbEdOI4k3lllIBUNCiMj9OmBz/D6LK+AF/fRESlpTaFr8Vs/sLPIuaQ9fHzkNLu1o6wv/NEX7PHHv2ivf/0b7I47bvdoo1onRkWuNT2Vz5ed06U+tFypbx195F//G/sf//2zWuRztaF2qDw1UCeplj6K/qmnnvR2asBcHOmDQHefUYNIX8X9+hkB/aqHONItr3Q413THAVP/xW+hHPWfnnKtARAl9bMj+gblOh74NxHTF/F5NHOsEdHqWRg9KkQfaHR8/k1cJtBUkI4UgHhlgEjB0h0C9DWvfo2ViWG1j08/LOY7SMmrxr/wwln7wz/6HA3nnjp+4AfebPfed6+1tJNV5eMiJBMyLhq8kbU6VefKe+69y/7DJz5hn/vc5/e5XR3V4AyHWH/E7RzulLwDtU2ks8oQCOGe1oGAMHCPAeDI7m1WGnd6uE+hrjRwsv6emOzA6PmFoNeNOf7lGkG82F0g+FcHOOSfyUEWV8o59d0GFC4FruaG6qOGUDLPJfYqWIZFS4/veMc7fRLgyJEj9so7XukrcVkatb62YV/68peth+wtLS/ZG/7y6+1V995r3/vwQ/af/uA/oy/nEKcCA6jff9F3jqu2OFdhQF7lP5ly66lbHXT5Y+Jw6TGJserf3tqx3/7kp+wMA6Q+BAuqszYSBQAjo6EB0Mx2UD/+wvuks6IUreXInREGbsAceC/Ck+uGiCjrnKGvBahRgZPEosDkI+Y1eSN4FO453BDo1kmiKwOC8pWPxZM8ndcy5fHjx/0Ql0iR76LrnnjiCckEHHePvfkH32R333UXsfKKPfroo/aXHnsMYLpuCFyxN+s2PzdtP/Ked9ndr7zTHnzgAXsjae7C4Va9zz77TZ+YgPe5TdjTX/+6Pf/ccy4JEXdqgMGMB2pZ4C4HTxwrt4Rrb7T6ND5S+KXOjQI3vCKN+NzRCcykI5hq3QRgwuFpY+VK8Yr7wrvr/tNQ9/c0clwrXWVqCh2W92+SS4zFJfp6/18887QtLM7b97/przhgp2651ZbQkVOVKZ8sOLZ83DeOa81EUqFOvvdH3mNFogNNKNx15yvtFadP2y23nLQVLLzKPnvmRdva3HHX5MknnwyTp94swKDdDuIE97gOhzyMAwPtswlf2OY9z/jDyPRoh8DyHHrheQKMunVGEp6yPMqsBwJABYcjFDjOyGiEKzUsFKyihmh05z5XAVhIBu3UqdPh19kQZem/Kk5trV6117z2NfbwIw8j1ks2Mx1AliKXuPzPP/ysfelLf+zim8nkffL09Olb4Lw7LAe45XKRo0C5OpcJAedtnkNf+19fX7dnnnnG5xTruFXiDrWbVtJwgSc9qK6PP2LJcb/U9sAAik7ot/qB6GsLchQjK79zniPgoHh2YeQ0fjw+wiciNUZIhV1Xfrk/gnKClXJ862l1ecftt/tgqBNyc6S7Tpy8xUraZaBaOaSs/SfuMCTSMY8//hUrEM6liEwUeYgzBEyttuvTWNrKJtfH+618XGj3gn4FU78It7Cw4G6JZlyUxB18LrxpAm/cxkAhv8ASM7gHwXtnIvogtcYF7Qt9UFqdVYTySCL9d3AEiLocDiVQKXrIPzKEm9h/FeRX/NfIci09ohDKFe24QnFGuxWC90U6Ju5xUVAjvIBr5fS7+GPNtl24cBnQ8jYgQRbOVOv0S0Xnz7/IAOSdo9Vg7ftTO1WP/5gOQGmHvr7E8yd/8qfeWf+VS9XBoS5FA65r6b84eRr90T5dy0vwxgVE/YhwUX/UD5dU6hV+TgdH5xoFtg/lqWERSd9py4TeeuMoyR1RnunrCDk4RZML+qUOiahK8A5x5XngIIlRF47RhMJv/sZv2XPPvwDXZBEn+XbooN4QyzrEUDwHpwVR15e01YwAQuBc1aO14K8g/jWiJu2gd47Bj5B6EkXiG5HaovtrPQokcKSKtCcxAkv1RS6bzyE6eKojaf8HbN6ERA+JZEoAAAAASUVORK5CYII=</t>
  </si>
  <si>
    <t>iVBORw0KGgoAAAANSUhEUgAAAFAAAABFCAYAAADdCmGFAAAAAXNSR0IArs4c6QAAAARnQU1BAACxjwv8YQUAAAAJcEhZcwAAFxEAABcRAcom8z8AAC2iSURBVHhe7ZxpsKXXVZ7fM8/TPeeeO/cdem61WqMlWZaxhGVs2cbBKJipIJSJQ8BxqJAfMalACAnlyh/yIwlUKrhIlQlDMSQEMGAbg2XZli1LlltqqUf1eOfpzPOQZ+3vXnVL6iPH/M5uffcM37DXfvda73rX/r4j37lz54a6TTt7pqFadahhr6dGvSZ/MKBYNK56vaFgNKxYPC6/AhJn97p9DYJDhfxBDX1D+fw+BX0+vgtyjOQbcBCf+xzMXrkvObexuqWLzz+jS688p6vL51XpbSsY8HG9gWKBgFpDv4LhpOYOHNOpRx7TibseVjibUKgfkJ8+rJ/AcKiBH0u4vtdHX36fn7f0ST9Ygo1ev+4Qs8eM5hx7GfDHXYtXM7PLFvAPuF5Q3Z7U58tMvKHJTMOMfl0bDodfHwngywZgs6fmVlWbm9eUiCcUDEa1tXlD0XhWE4ePKBoIadBuqry9q0A0CmhhVRoVRVMxFbJjGgCCekNArysQ9CuUTDGmodobZT3/uT/T889+UbvtVfUDfbPapoP3GNYfAoxf/VBAwUFQrXZNiVRK4ci4vvf9P6H73/UehUMA4zAL8gIMAGKT5gc4rsYOAApwnT6TyquBxezavLlm+PkHfg18fc7n+yAQcoyfkwdMon9v0u34VLipXLzqnXhLMwADn/jEJ35l7/Pr2vZaT90OM9Joa/nGyxoAUKQtvfL8l9QdtJXKTysZjanVaGjt6nl6DqhZrenaK99Qt99WeqyoUCSsbq2p1eUb4Njn+LguPfWc/td//5ReWfm6Gv2y/CGMNYP5F8BjhwwqgEeEwyGswBPMi3wBDfodtZsVnXvxaa1cvqi5gycVZUJs1C4CzBMZsxu8QQKAQQMRQO3zgKsFQG3o6+GTe35ogIOsASc/f/p2ju3heEDnbKLHz2R1FGO7TVseCeDGVl8tA7DZVmX7hkIJvGcY1gqhVmuWVchNKZ7La9DqaWP9hoKJuHydgV598WuA1VU2P69kAoDbbW1ePachdHD+r57W577wae0O1tXG0FAkwCAYGl4a8ocZIR7Hd76+T1EAHIJebzBQr9N1IOKYCuJFpZ0bOvPsUyrOHmLAESbwitZuXCcSSqrubGtnp6JWuSkftGOh2Wh3oYYgwNkFAJnQbNbb6rQ7fBNw0eHRAftcOBuIQEtfBn0k3Ff0uwVwc72nfodwaDa0s7ZO2Ca5SFitekn12pYyuaIi6Qz2BLSzsaxwlBCjw+2dZXWaVfZPK5XLqd/rq7y8ohf/5K/0wuUvqMw/49MwgPjxWkhGsWQMvoQO8GwbZj84YCAY0eMVL4oC5BAgCRn18UTb12nV9PJzX+bYAO+b2rp+VtfPP6NrF19QaWtNTbw1liqqvFVSs9WCvyPYGFKz0dP1C9d05ZXTWlu+RoT15ItEFItEHRe2Wm1Vy4QaLWwTDKjhYG+kB5qZt20lwrHSaDEABgmpGtl2GUyc0EwnptTs0dHODgD0IVzmkW3I/uLkArMcwvMqGFJWr9TS+S88pfPVb6kdw7AQIce5fcGvzbpCYXiIa7e6bYUDEfXMzbhOAJSaeHcXd/GF/NACx7cahDJ24JHtTkf1VkVf+ez/BJSqDt31LqWyB5QfW9TM4klNTx1UAtop72xpc2OVc4ySBrp2/qJeee6LWrt8XlvLF3Tp3LMASgIr19RjDOvLu7r40mnduL7mzrFkZP9GtZEArm2WVKk11OMI8zLLYn6mIwA4E3PHFSJFdaq7hAHHcJnBkFAE61Aqo2LhMANsq7y5oad/93d1Zu0FNX0NtQB7OOgrAhfGw2FlOTZGlh3gpT68rUOodfpdDbg2OUQRPA+/UIeJjAbCyqTS8uMV4WCYCSMp0R9w6suf+4w2dlY0PXeH5k88pOMPPKTDd92pTD7leM/PtU0BVLfLWr9wTqnxKd31+Pv10OMfVmFiQeX1VW3f2IQq+oR2SS9+/S+0fO4lVSpN5xR+48cRbSSAm8xIs9kn8xqhGpkCoYUdICThvkg8A4Bk4M0t3BwSdyByQa44PncQrgrq8lPP6vSZr6obbBOezCNbhOzpgyObgxZgkfLgwK5RBcAm4hHFIyFlyfI+QtbHxeKEVtqyN5NHXlaETG9JwRJ8Gw9pIbOqjZK+8Ee/qWrphpGXl3ToZ2h8xtYzUmOSdpfXXbadWzqONJpVYXYKoO8mCuLaqZXVqkAhhhVevnr9jHaJsL7ZOLAL3L6NBNAfwfg4Os5AgdSZChdaXbJmLEaoFg8AWlPV+oYazRJnDCw6AZFBpqPKhNO69Pw31IxW1fV3FSBUU4RiGkAMxCSeHDO7mi2kRk9LhTH2RZREGgUAOAU/jsNZ85mU4oTRbC7NvoASsQDe2HH8aVnWD4cO8ZytrRV9/dnPYSb7bDqJCD9Z1nzPj0zqAmClUlKYiR8r5J09ISYpnUtorFiEC8uqN5ocHwDY4+oQQbu72/B9y8vSI9rIJHL23C4hkwGUobY3l+WPxSDhqDqlMkbklJ2YVAP9V2HmKltXlZucV0hhtSH3WHpMO6fP6xsXvqROqM33Q0W5TjERVj4V1fHpgg5NTWphqqhThxZ058FDuvs4XkGI5tJJHZ6f18N3IJ7RmnccnNexuUkdyMc1NxZXDE70w8mWhPoAYPwZwNtNxtSau1o6cb9m4OFw2CSRtLO6qQ6en0rkVNpcVTAd1vjMtKJMjtFOgEnptfrs20C/pnHrLoAzifCD0VUgmlBxLEokfJdJJGbhhBEBvGaIG/qYzaARIqFjzBOCw1L5SfgLrttBlvSYPcLFteYQHvmKqn4yLso0jiHH58d050JB98yPazod02QyrAlccCwW1kw2pRyGHphZBMwjWkKEF1JJZWMR+ZEaWVx7lnOO5TJ6+OicHjt2UMcnczqQiysNEBYmRh2+YU9Xzn4TLzRt52k/2xcgBI02utjn9wMKB6Ofec9JhGg0HAVMEhtAttgR4JrTB+90mX93Z9fJoFFtNIBhCxEkhcW/GUCYDSEIP1xlIWHqPjsxrmAsTuZgtiF6M8xkxzZZ7crmWSWQGHn04fxMVksTWSXDZFmrbgiLZrWtXqOregntVqmR0TfUqm5r0KgxYDLs7pbqO5tq7SJJqGTanNPpNNEvbSXp7+hEXicPTOnIBKFPWGeJEKOaV88+h81IHey01GeTHZBlfScBncb0OU4DYItNqMDEdw8R3R+gN124+jRenFA6nUdPlrH3zVXIfhsJ4M5OnUxcUZe6NDM27nSfuXYsk6MWjmIInIeXTk0sarJ4kJCJwSkkCZLC8rlX1IjUHJ/FqC7yVjsbuxMyPeSHietWuw4gHby3pN2NdSQPoYZ2CwUGlG9N9dtVDN+BEuqql6GK5pbKcFipgk3wpvWfg8eOAeDieF4h+k2ZbNneVAXpYlEDJkx0ACnEG0AP8h4RhYzCAaABv/E6nD3ksyUzS1oBx/dDlBheODWHIsBeuHFUGwng8samvn3tkiros8zEnNJZeK/IbE9OKZXMEdJWuwbQfQe0dOw+TUwfkB8OyY7PaAeuSYYHSsYJ0UQI7rPEYR5g9E5DngwwvskHE7FtvKXVbKLnKhrAY0M8yDw9CJjmSZaRe2jCdrPrFhpa1N/tTgMw4EJoZjITdlQQgW7IfXr1ymm4zWSXDRBgjH54F4vD4W1bHEGe7AFlFUeTvo0Pw1zDykofoFrGzxThZAqIPtXYqDYSwLFUHHL2dFsymVYkmcDAiHKZCYUTSZfhhvBhJJPQ5MJhROyYsmTS7FhBjco2yj+oMfbN5lJKkLl7XUIJ4LJUL2Mkp/FCQXMzkxrPjamYyyJVMm7A7VqX8yvqwGc+f1CJXEFxaCAUimIHXm4DhEKiIJXGS1J41ngsRX+WnU2n+7W1ch1uAx/+WaVIIQFn+5TK5OXrNlUp7bjy0BywQwbfXF1DxAcZY9RLKozNZjrEGArIHY7yQLlNGwngyYNkx4UF5SBzdCv6iMSBQdAas8kgbGaNWLAiAulG4TdsQJrAc926YmTGNDyajWELYtuqtiTypzCR0vQs3BkkqOGisC0mcKEeJZSPDFvrVtVi0ow6rJfgsKU4FDA+BocCZI6JTOPOIUKYjpAw9BXqkYgyJL0I5aaPCABAS8FMiCWUvity6X+iwIjh6PU1LV9bU6nU0I0rN7SxfIlSNaFUHD438IClwzk2vuz4mCKJjMPkdm20B2ZimiLTJXB7n4lp3I004gDrYZwtApmAJsb4yuckhXlljyoiEkJfMXtToBeCX1wocvxKK6jrlb5eWWvqheU1nUH9n0dmXIUudtBhAwC0erfVIWHAO/VqRavUsluVupp4jJ96NjGeU358Ev2Wd4mh2yXcEL7FNOFGIokwiz3OtQrCEEwmyeZj6D68NZtiTLOL6lFBXXzpWT33xc/rpaf+wi0mTM4uMEFRospCGGCwo09IRGNBZYmQUW30euDpihpVFD/eZ9nKDLKVEEtgAXs1yQIRWxzbW+t4CLCttR195j98XAeXIOGkJ4prhNVLKw1tUrj3OTfAgDt4FgnV1dAFDC+gDw+NpVTIpvFOnAuuWieUr+40VLWFTTpJx6Jq4J1ZPDKIeywW4sr4I2pQqvWGEa01OjpHtTF96gH96M/9mpvQRr2NxOopC50EANfKxJUr19guq9LehvdSmjp4Qktzs/BpWFeu3oBGmipAL7nxlIuSVKRJJNb2kLnZ3nI9cGWladWPgqQyK9OcZ9usOp91KHqJxCSO6StAhuLwBumVL/2llqYTiga7ADbQty6sU3L1lUP8HkhEtDg9QWLJEeZIH0o6hIS6/aYCruYaKmzSguS1uV3V8k5ZpWbDLW50yIghtl7LFhJaurZbVZt+UwDb7mBlMKJKq6Gx6SXdcc+jFi+OXuLsN/61ZOJjopNjVghMa3JqXrMLh6CVPFQScOMIh8IKw7WJdJyJpNLhnCgUEQ1/l0LainUDaoiIDTiw2PA4H4DYMrrVo/if68BZaqAitKPwSCY6rizE2cVbVrZqSIyAJhlILkZ4IlhraL1sIU0lMqmlfFZ5uDLCRLVtqSqCy8fTbtKMIsYh9nm88xjl14mJCX3Pncf02JEJ3T+d0lIqrOt4/CpA9znWB1X4kE7RbBa7jFI8yjFrMZlXs5jkwNBSmSgg5pRCoIcNXPMMxpJIRjRGFJj4t3MHthJl1xnRRgPIjCCz4GLYHyEOFgC0x4V8b6IVe7l434W1gehHXnSxdHLuAB94T+ihPvBMH17U1vmdpi5t1vTsjQ39wTdf1tOXrmi7Ds+4JISEIDksHjmi+x97AhGbUavrZcom/a5Uqnp5u65nrqzo6YvLur7bQPfFdayYUSQIz9I/iRYdGkJyTcCPZqTZy8TD3pZFLK+YF/bNAex7vjC96BnPTr+xPO8d8EyADczG/RZtNIBcw1ZXhsSk3aew+w0BviAC3DzazDilb55pOg3Ffv2v/5O6Vz6v4kwS8LquILfwSURjfCbDmp7Cw77nvkcYbFsn7jqu93zv21XvUxYihhfwiNliwWnKubkZFbMhiN2ye1TveM+Tutzs6MIufHTwpE6vV3V2ZcPZGseoQLClMOENZkzgEaLFgLNIMlvtPcfwOiB7m7c5oMx8xuSCiEENiQLjPOdweKV3jK0euW5u20YC6OaCvT7khOVzm8muVwtRKTjcOMILDzPW7kt87bnndeZv/1Tt0kvIlh7ZN6LJQk6HjizprmOHdd9CUXmufPH0N3Q3ujG0XdLV6ytaOrSkaRREMRNXGC9M5sc0ls5qmuyZQiiPIVGqy5f1roV53bc4pSDZOQgQpBLHhzGmNIy79wnbJCGf7pa08/Qfq7Zx2XmWeZItpTkgAMtYneE4UG2trm+i2hyQYyxcTfqY91gB45TGW7SRAFqdbUtFNjuOD5laC0VD1dnh+MGOtLtuXe1SVvhw1WvXb1DFLLv7IpHIgA3+w7OOHzuuQ8eO6uTxozpxcF6H56Z18uhJHTl0XFNx6m5ipdttwU+UiGi9RD7jCH0S/jtSjGsm5dcMXpapUabtLuv+qYLuWSxqcW5OSbQq4YAM6sC11BDP/IlOf+63dfGZv3AAObCw1aofYzsLYWvG4rayY15q6Lq7d+aBziWJNsCzxGhOMqqN3oPUME024GLGQ+bjA0LVut0/K8CMmyRptTuqwn+JeArFH3TyhLqcCoTT0HS9+o7y6Yjuu/d+vfuJD+nx931Y9z/0Li0sLiG0E+oQ7qFIVNPjVCTpcbw3TDJKK49us/snSQZ3ZHpMpw4f0oOnTuqd99+th+4/CviHNDc5RlVCxmQbkjX7/ba21i5qZ31LiQzXsuRi7mVjAYohPGeAWdQYaDaiPq82RPvgs/CysRon2lf28hZeOBLAWs0K95JqcFu72nB81sdD+p2eM8TOtJm0znOk/DjZN188xIySDGD0NsAGzWtBcmdzQ5fOnNHqhXPyWfgRxhmAC5IxtzZX4MaajizNoMNS6jMZ9Y1duCqoDBNyeDqvSKyDg3VURJdNUzYuHLuXZHMSgJNMYBkcSDbmVXhPH661iUuhLZPQQJ9QMqVgKsLvPMzhA9cxAPMMsqMlQ8/j7MX+GA8ayrYBrkXeiDYSQFssLa2saIO6srKzo+r2NqVPBa5ruBLHakwvhumMmbdCPT45rSZSZBeZskNNu1lqqUzhXmsQ4o06oV5Smet0qJV7rW1tL1/Vq9fO6t5j8wjdee1uVHXuq1/Wlc/+lsov/o0qlS236nxw9qDqiOpBH2/qNNUsb2jz8kuqbl3kmCqhT5XCvyHZ2nE2xJ+i7EsXDrhsa6Y6QnfhyYtVT/a9SyAeBAayrSFauA7sOOchtocTwHRUGwngEO+wu/22nNPsNyil8EC2TpcwsErBNJdlNzo28Ry0rJWaUBgxW6/3VWsNVG70VSFz9kwDsQ0YqAFoiw3t3U2Vtldd7Xr1/AWd+/YLevnaDb1y44bO4Kmnr67p7FpNNzbLqnNOu1ZXo9xQr1lHG9VRHD1kjltAdoM3+dQFmBoTtUspFyhMKDWxZEHrOZp7tU8cb+Pin9Oye97nGsdZ5Bov+vjOBbbh5w66fRsJYDAYp76lFItnNWz71QAQu9Fktx8HNsv8F+ja1ZkzXnrUscnConJjk6j4JKD3ANlMCLtF2QD1dK2FNuyU1a2XAb2lWUIyVTiol69W9afPnNY3L6/rxeWynrlwXc9fWtFFyqo/+8YF/c5XziB1QnBlUx2ybhVvLNv9W9536L/N9a3/PuRWNhtBLDN/ypZgXOjaQggvbFRObI4TsdnCyJKluZjRkYW2C1mONWFuEPoB7+8VwtvwX5WyqLS7rSozv3Z9WWvLK9re3VUfw02EWrEd8JM0On08s6/IRFHDRIF6NoUhflXwxEDYI+8qdXCTSTAdVseLuliemz6iE0fuIgR9ePiA2rSrJhMUC4e0XKmpMUQA99pK4eKzMwtKZItqEAUDwtjuDfdMV9G/ARIOBBDcyMxkQLGxccUWTroQNawcLha7vDPOtr5tam2zzxbXVmu7m58g4jgS+7173eaNDpLbtpEAphJJhciGY7lJxWFltybnC7rEAGVzRHCPg3tq7N30tluThx/+YWYvpgj1rM8XBqw+kgYvGUadmC43SUomeAMcE4+RBGo6decJ5aeLGpCIWiShKsJ6RxGEc1idcESzE5OKDCsay0TI9HEnRxgi/dB3y+iCaoVStdceaKY4xfkRzRx/2EWGeY95nj2w5OIVW1wpyj5eXMiaxrXvbFVp0ANWPNkWWO1mrQ3SlMioNvrhok2khR95QG0YAbwsgjiXz+NdGRIGmdZ8nwv7CNMO3lDa2ZYfMdsJx5ROTqhy5Qz7+bwHtn/YdF4QtBDC+lQG+cugKq2aXryGd1drumdhUXcfOaSjCws6PFOkdk5oq96QPxbXwZm8YtTR7YY9NVZDEXThPCv1wqrRL6zHZ0sBPh1+4qNKTy/hQQEwAwQD0ezgs2XXtsPS7OLVVnJITjb59hyO3Q713JCd5oGcGQn1iYrb3lhaHrmc9cq3K1QUzAIFpr/LDIbpiImwpSwc0XUQImxsdux5kt21TXX7XYaBoo3EdPWPfoOBnlUL7wzgjUkK6/AwDC0xIXGfxvMF1QZRPXvxstKhgSbj4ySgqBtICL4MAb6f7D7Aay9srBGaSX3fsVn1qlWVazUmEE7t9eFavI8x1zsh1eHmyeNv19T976McnHWZ2ELTuRohaRl5A426Wu0oDf1kI4wF0Npws1uMoO9hMATO9txOEAcy7g6qMCZNFd68GvOWy1lbW/AMwJk4MiPsAcagZV2bTQwx2WC2mYv78bBIPOQ6TKTs4csU9W9c21e/6Z43aTHLzii7BhrNQNoodfTS5WWVyhUlMLIE/+2SmVc2yM4kmXU8erNUVxXv5hTVSlVd2S1TSof55JZ24byBu2HUgkM7lGPpxVMaZqYViESUzRaYx4j3VAV2Go/ZksLF6lBfu1pxGTvNlwFeB8R/Bw5uk8G78Hkfvq7Xymoix6r1unKZkLLp24bx6OUsW3IZBJgVXNoOMk7wU2yb2LQHE83LvfCwm9N9B1imUFQiOaZUMqzxpcNYHQccAAUgW0i1AZikwT69TA1senGTjPrS8qZqlYbGQymdyk5qrhfWifiE7shS9wLO1bVtXS2VVNlt6vL6DtchDAGvAwUYgBYFPiqX44/9kA6ffEBTMwddZWPhZ5qVzrGXRGdPfwW6yqYirkRrMzlWhnYIqTbc1xYRACWEY9TTiRxjg2aG3mN1o9rIED73YpnsS+8hOqcqCFutySRYBeQ9fEiNaZwDFxq3Wa519744jssqxMFP/49P4WEvUvgHVAdsy5cWygESRbkNbzHri7MFRaN5vDsif2eoUydOKW9L8IT7xvJF3di9BsdBJQjvVnOH+eoTmmHe2/0Tkx9ILYwLH3lID3z/z7pJBQvs8J5YdWt5REaX7I4/6bolnG5GeQytr1IcbFNb740jjoYNhiIqzGSwFFpo2OqOXwtzIVG+v6lZCI9+Rvp0WY2ayU3mEfJ1B7kb68yqK0MMCP5asW7dwWPEOiGOdwKw3WQvP/tNPf+134bT8LqGPUxExWIPOlJvmuqPwDMxQt+SgV0XmeeoIh6LKco+PykoHAUEruf4CGuaTcgc8V0n+zZ6Aa7FeXDn0R/8l5qYPw4YUAr29S1uLbva5GJ8s1/RTve6XiYJLSSPKx9IqbEJLVy+ARV04d+QqlBEImnPzmTRll0mnMSEx5w8ktTxJSOS17e35sA14wW4BpSs0rCQ9VZ43X8YZmrePBEP5druQXJHigyUQaSySVUuXVJte03+KKmFfVZ/+kNkILzUblGF8UR7hrROrX15o6RreMPZ1XWdXl7XS+srcGAFoECVcE1QGVmolmsdDWzRwBd1nh+EOvr5RR178AcccGYB80ToYQmvpkSMgyz7NlThmIjSwaTy4SiTElA8Zc++5BThmmMTBUKcCQBMizQbVxQqyCYt6bnQemN7iyz8QgmvsXVABs7grRA382zA1px28uIVYMwrMRxvsG+CeN/b3nFEv/LRn1IG+ZIujqlP9qzXdp03mZgOkp0jgBK0EcKvHWRJjbp5Gy6ste3xy66KyZjmxpMqRJLupnfTqgM3kyGkCCEaCavHvkPv+SmNTR51K+Vmna0ymx3UIF7djpg3G+uDmksekaDdvQMkJrQPwZkjMCN4HZPDeJskEnOCWrutUCigyby0YLeH39DMA22Obt/cHkLYPId3Jo/cwiQdmCgl2dMtiYWpNk1l2dZbCRoqmYsrmYnqne99Qrv1be2QKELJtFumtye8QvCM3e6jSkY2WGaOKJPOamlqWicWpnVqflJ3H5jUoYmsitm0AlE/cDJ9dn3opIPnxqIpRWNZEkBIR44fY+Ce99ljGqYS+gBstlk5aSFsVWckkFDGnyZV0D9jsed4CCVoAB6NBNwt3FQqqkI+qbFiSnNTeU3nM0ry3ag2GkDzPPs9hjPGCwkzhG7pdG/WeGsywYUI35k8sbtw41MZDpYe+eD7tV0f6NKrl1y29aVzJKMku0JoOMq7lq0iE0bJOFIhqeLUrA7MH9Thg0u649BRHZqb13gqpTScaCVVA4/p+mLugaZQNEY9HNCls5f1ree/pEIhRqibsDavciY6e5xkxXAbRxAvM5DdTNB6RALBwnd2T8XSNWAzUCMnA9+tDQLw36sWtiLcvM94zzBymdY649XNNfvA2HmmW3wEkH5goK8kl5WeSltV6Z7e+p73/qi2q209f/pFXVvdUBcAtwjTa5u7eulGSd+6tqILq5u6ghBf2VnX5m7JZec6YKxC6o1Gl3KtrY2dts6vImUsCkIxbSA/rl29wMR29Onf/kMVxsNoUBP27oFj7LKFVGwFCGcj9vSJZ4PJvM/Askd3wdD8wD36ZgnI7WOgdoTbYZ5tcm1EG5lENtYpm+Aiy7G2ysGLSxw9DAqaRY6LpFw2qsX5gg4sFlQ4mlEl09aDuQXA5Rz+mz18TF/67J8jknd1bW0NzehDKLfdYsE29XMZcOvtDh5a1TqiemWzolVey5R4u5U6lcxAu62WzmyWtVJtAVxDHWre7a0b8FTbVSJnywP6n9EjD92rzbWq4zW3vsc4LKHYA0MmvYknz5vMO3E9Wyxwzsi4zJPQ+o4/rdlf541cJxoZsJmKfVMb/TOHi1eraLiWW2ejmqKsNQI3SYPihxMOLOV139uWdPzOGY1PZ5TJJbTdb+td44cxyszxBuBHphRyc/rq3/6Ve5pgeXPHfW+LsAOSgbUSA64TzqsAVKUq2Gg23E317WZLq6WGziE3Xi0DHKE/lhhTr7Gr5JCyEc+o27rg2Lz8EP77PvBuxcMhrW/U9iIEH3TzSCRZuBhYjhOJLtuoTe15HvMEe6rCWzRgP+fa4oKt9JhDhgAvHnG++8Y2uhKpI1Q3a21tbde1gvrfbdY1OZfSY08c13v/wd26620LgAbv0KGpG3udiKVc9rJptcVWC/8Qs/vAex/TI498P8MPKklWK9VL6iP64ug5t2hLRVC126B49Q71wFa9peuAeQnQLpRrukZ2thWglD2D2Gs58MxlOkYbnHd4Ia/dUotwb6s4k9C9909qcSmrTMpSnYUzf43IzbvAwTJtrd7h+I7jdRwNm7mg8Z4BjcPwjs8gbpsD9vZtJIBDDLOFq+JkVB/6gbv08X/2fXr08Ts0XkjblFoPe827uP1N2nQ6NI1DAM8WBdCRUcTwx37pX5GF0VkMIhNEBTaRLgzCHjZPkRRSSIsE2dZujEcpoYJh6mvKQPu9XSaV1EImryLJM9PvKkHlYfcx7O6M1a7lzbriC/cQ8i3G6lcuH9ehwzk9+NC0Hn77nGYB1Z4qMyNtaQ3FBKfWoAkmjSrHQLCFUxuT4We05aiQY429HMoj2sgQHsuk9J7HT+qRdxx1T2nZJFh2s1UQa94dOvvslXL2yTjSc3T7jr8YbURt58TTcRUy4/r203+DV/YdtxilNwg9axFCb5zMmk3ElIvjaTGAQ1YU7Nk/rpuw5wGZkAjVkFUzPUsIUEUVsV+l95Pv+5iOzaVVyIZf4znrNxwJqkiGnplOOv15fY2I2qi7J74sgfis5OO6xiZ+IsCqKMvMRvPOKRlLjEoqFv0uQ/jkXfPooTTge5nMNgPFZeO9CXFrgjSbKUPQZtd9Y8c5n/QGYYuwEcL10R/8oO69951UFQHl4cBxDimCcprTwyakSSz1WkXtRpW6uKkY4ZpWC8/zaQwXilASRfDwAWWWr4sXt626sPvIBcT6pAKxqOMxs8tC0CbcjDW+i1ANHTuW1/c9ekDzc3i7BQsIru02VIWqbCHVPfbrNIeBaYM0vuTFG8pt20gADRQHzN57awaGvffAvOWqDlnTXXAfr1ZSWef2nx1nmdfq5nA8oJ/55X+reCLjOk6E/UqxL8mWCvfxvJBycGSWUC1SZRRiEWXj9ls5W5/zbnJbcjAZZd7bD3atylP2yLuVySPQ3cM8ZteeF/HPwLP63HjOfvubSoX1gceX9DP/6H49cl+RMs2O4Vi8z+ViW1y18e6Nz+pvExyj2shdxiX7INnra6FKbx64bpfXzEgOdYfzxyoBx4Xe6bx451udOXF8Xk/+9M+7u3FxvC8KWD7AsfAxWFzsQECmYe12QbtNouDVB/dZzraKw1TBgLDrAFYonVbx2MMAzbWidpvBDPPssUfabnUEs39/SydDevBtM/rHH7lLTz6xqDuPoyTS3oq1yVqz3+bCznRFw4j2Fti+vkNrtxpya7PPxmnud2n2BV7i2l6/9p1tdpxptHd+5Ie1ePIBJFJf9rPgHCDGbY2BkPIbOHiB/YzLVTYkiTDHxWxFiMmzsdm17Faj/TyhcOQxzSwcUD7pp8rZ81KamehtBqLXt/ve/TXT7EsDmb4TAc3NJnXfPUU98jBl5B15HZgkscWCDIVEYs/OjGgjFxNmZg8wozdrwP2ZNHe3vi2czSZ73W8WImasiW0jbLcIAajGKuVSW+cuXlOZzJufLGr7pef0+5/6RbXgPK9y4FqAZA8MBaKcb9cHSAutCNcwQWKVjj1uZ8m+RAJpkmBmf+Q/6/6336HZQkhHc2jCcglQQpSHMUVIIPbLdljBiWkPSOtn3+bbDt1r7LLjm6iF1bV1Iu/2T6h+1wCanLIru+UpDHFAekfwD8Vv2oxP3jN4Uo0y7NxL57S2WtEAERxBniTgusmJCSSMT1vXX9WZL35e3/q7L2rt6hlmG7DsRLKt1UFYrgDhHgTcEMjZin6l61Mdnh179Kf14Ec+pqViTGm8eNzXcI+h9Jm8HsDbCk+bAiCZjmlpYRy6wIuJS8Nv3+bv1Ox4q6K2tzf3vrnZ/p8BdJ63J1uMwI1mDLh98LwJ9S5jy+wmVDlFnWZXf/LU53Vm95J+YPFRZj6kpi/llqqsrEqT5UOREBmR8CP0Lv7dV/X7//GTZOMt5yXu5wZssVCIOtaW75kUNGA0m9bhh9+nR3784zowk8XzydjdoZqlmvNcC3W3wkI8o9FVoRTMZBKUnGPOXg7Za2azfXgzBF7I27jtR0e7bFvejluaAbjHGLdr3kX3Pc9mwp6jswuayHxtn/fO/bVGpDiALYQvnr+sQrJIFosiN+zGI5mX7BALx9mi7udb7UqTIZihPs2+8xH9zK9/Gu2Wdr8mck8UcLESCaRuAyIzTx+9U5/8b7+rH/v4L2i7ckE/+Zf/Rr/42V9XEwnkAzSXN7Gx3yX8sSGErstEw+raMyAA63Bx7c2g3dq8MXvOcStNvbGNBpCT98Hr2d0vC4s9jvP2eYe9sVlod+wG+k5VtVrN/YT1SOGELldKTg6EKMMKob7G4yQA4ygGW9+pq7rT1NNnanoluKDHPvrLSlB9tAjbni+KiI1p9shR/cQnf1Wf/C+/pXymoJdfPqt/f+b3dLp5WR+988Pulqjdc7Zcbj+FDcB9fkLenpyI4sFx+jI0nIrYs3W/GfV4nvjdt5EAWjeWFLzI3cuy2OB+CmXT4qZyv9PXd24PGtl5dp8hEoy4n7GuwY3lft1dt91seE9UkTmsHraldSv5To2Ftb4Dv516j972w59UP4T0QQu+/2M/p1/+zc/o4e99NwK6r3OXLusr9Qs6qxV9aPxhHYofoJKg0kYTRZNkT0I8bVsupdx4mqSV0cTkmLPNZe/bgGh68SaQrx+POdGoNhJAFwac50Dk1UBzMuXN139Ti1I12LPR6VxRMTJlMZnWYn5Kf166TJjZIx8BQGyr2WrCUfY/mmBQ9JFMDZQL9LS5NVT96Ps1e/htevKf/wt94MmfdMtO9rvelZUbWml39Ae7X1I6FNMnDn+YKgMvo+xLZOP0aQBGFU+FFKPciFAShigDbRHc5txvusWm0WFiA/Fgs/f2nfvatVsG6Zzl9u0tONBmyzoyUrb33uebsXuzq1snyJlDFk0j7uaWxjU1U2D2x3XXgQX5x8b1VKikcCLBQEJuXc9+QFhr2BNfLQfQdNpPKdfT77zaVfHHfknv/v4fch304LDS9oZ22kH9TeMFXQ9U9E8WPqBiNAc4YVeqRcL2Ow/AMs9lcz84ZIS2WbrbD5z9osAz2wNnn+YciLeM5zu1twTQdpryd8vklkT2vNIB6464+dcy73723ZcKcWY+heLPojEOjCX1g/On9L8DW9rK4B3pjNuCtuICv7fqXYi+pVQEjpwM68HpsH7k0QXrTB0OaDYa2m32tOpr648Hp3Uot6gfPfBu+YNB9/+ascfn7F6wcbB7MhYDDKT9bR+g/eZAcua/9sbZbJuHqbnCG066TRsJoDt1r3PgcZsDx7zQ9ro+DTDzUs8Aa699tq/YrDKwR89i6JRT+YweTyzpNyKXFS1ElQTUaCbtbfagOJnZHjpanAjo+FxA00nAtWGQHNwjicm8/jB+UdWJhH7+yJPKpbIIZngvCrXgbfseZx2/BsZrbT9UvXYTqP3m7fe2vfG8bv/t21t4oCdZ7MJmlAFhit7I3kkVd4wZug+yFwZOG+59thc7dt8r4oTVk7lp7TAJnw1tKJ0JagwgMwjhRCEOoAkF4a3pvE/3AOCQGrjV6/JdVL6xnG7kBvrr+KoeSJ/SB2fugl+N4whZJseWzva6fa3//Xbz060g7bdbj92b9b3mOcOt+9/c3gJA7wLWLANbZt0Xz/vbGw31DARwtNv+fm8zoL3FycVkVP/QV9TvkUF3Cddkwq8cRfwYYV0sRDRdCGthPKITxSh0gdcze0H7eWsqqk/3XuD6A/3r8XcoyXfhCBkc6ecmyRbvbtP2TfSgMZoxurH3Bs7+HjvojWPx6nZLom/VRgPI9cAAwyz73gqceZm3mXH7Blq73fze2uxY+znWBzOTirT9+nftc7KHGW3lmjyA7LFw9wCJcWCQjJ2IIk8A6cxwS3+nK/pQ8KgezswhfbCBA82+m7Xt65t9u7/He7WJdG9u8az919c3DzabfPdmZBsJoHmfC909z7ML3XoxR3N7235zn+3VfbDPN/nReaIzyKdxkPqnoTl9bVjWt4ZVB4DHX0gmCulas+OyqWXWJBxnPzX7r9XnlR9E9MncA+45GTeJe9e9XbOv37jLPu5HyP4+zzprN99ZM61o2vA7tZEAWvPC7/WG2DVdCPDGOjAXt//f1X5n9uIdcxO8NzbzmifS4/pAP6/PdG+oA3Der+DJ8h17UnTf261zIVtW9OXuqn7Bf4+WSBwuIthhwN9q261txNevtf1E4Zn4ZjtNtr3Wbj8M10YC6IHnZVlLJvYAYoutC1iWifdFdrffd8+bOHmzB9itXrf/am/3NxtdBM762fiCnmnv6v90191igR1n/0chu5vmrsFxDRT0r+0+o3sGOf34+HHnfXZ1u8wolFwfrtmR+9ubm/GyNaMej368Zl3vn7E/hlFtJID2ix/7P2Z4AHrvm23b7Lm+rnuu2Hu2GHQRiLZqbP+fqVs3Wxi1VRw7133X4xw2e7V9S4GIPhKY0K9XLuhK13vMNhAYKOy363Ee1/xi5arW+2X9au4hZairuRhVidnFNbDxjX3u93Pb79+wefbd+p3Xr9lo/ysBs92+t3vGo9rI5az/375zGw6HX/+/xoY6qCyBwDwAAAAASUVORK5CYII=</t>
  </si>
  <si>
    <t>/9j/4AAQSkZJRgABAQEASABIAAD/4QCCRXhpZgAATU0AKgAAAAgAAYdpAAQAAAABAAAAGgAAAAAABJADAAIAAAAUAAAAUJAEAAIAAAAUAAAAZJKRAAIAAAADNTgAAJKSAAIAAAADNTgAAAAAAAAyMDI1OjAxOjA2IDE3OjE5OjM5ADIwMjU6MDE6MDYgMTc6MTk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c6MTk6MzkuNT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5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20bamK03FQMi20YqYLShc0hkBFROtWGWoJnWJC8jBVHUmkM85+MS7dDt244nH/AKC1eXabpN5qAUWsDMvdiMD869n8TLa60I4p4Q8Mb7wGPU4x0/GmWlukaBY48AcBQMAVx1ayv7p3UabUdThtO8Ahyj385yDnZF0/M10UXhLS4UGLcMfVyTXTKmPrUhiyvIrmc5M3UEjk5fDOnbcfZYxn0JFYuo+D7OQf6OZIX+u4flXfTRhF6Vlzn5ueKSkyuVHlOqeG7+z3MqGeIfxR84+ornpAwJyjj8K9qkHzVh6zoVnqGTJGElPSROD+PrWkZ9yGjypifRqrXGdn410OsaDcac5LqHh7SL0/H0rCvI9sZrZMlrQZu9j+VIW9j+VP8vgY9Kb5dA0hm76/lRv570vlmk8s0BYXePf8qXePU03yz1H86adwP3TTQrBM2V/GnhuKikB2ZNSqp21RDWpveBH2eKLAnvLj8wRRUPhBvL8Sae3/AE3QfrRWkdjCe59eSEZxUdTSKM8io2FbHKIKXOFpBVPVNQhsYcthpT91B3/+tSbSV2NJt2Q6+u47WLfKfoo6muTv7ya8fdIcKOiDoKgub2S6uC8rZPb0FLEQVGOa4atZy0Wx30qKjq9yS3hL8kEAVeit+P8AHvUtmnYgFuwq9gRrjq7DgCsoxubOVilDAVYEgn3qyy7c/JkVd2jaAOn1psoVo2U84Gc1pyEcxiXseY12ggn2rDmUEbH9eGFdNcSBSCcbQOp6ism7t1+bB756/SspRNIvQxZo2UdMgVVliOST064rScgBk6e9Z1xIdoAPQ85pWApXKIyMrgMpHIIrhvEvh1hDJPp2WXq0XcfSuwvJDyNxxVA3WzocmriSzzMSOEAO7P8Au03zH77v++RXdalo9vfq8sWI7n/x1q4+5ha3laOUKjKcYJrQaaZV80+rf98il80+p/75qTK/3k/76pcj/ZP/AAKgqxGJT7/98ijeT/8As1Ou32/76p21PVf++6LisUZzmM0qt8o+lTXCjyzjH4HNNjUeWucdK0WxlLcs6HL5etWTdMTIf/HhRUdrhLqJgBwwoq4uxlJXZ9mSNk1E1KxG7ikfiug4jD8S6wNKtU2bTczNsjUnr7/QVyMt08gaSV2eQ9yetZPiDURqPi67mDEx26iCIZz9T/OnNIeAelceIlrY7cPGyuX7dt4q9BtSRGbDEcjHasW3m2Fcc9+taUDljk/dHWuY6Ub9lchWXjg85rRWdS3qccdq5y1clgOAQeMVqQ7iwHOMZ4q4smSNCa5EQ42knj5s1D9pDR5DY4xxVWcEZ2Euw9cVW2u65YeWWGAmST/hVtiSG3ModlUuQFPPzYJ/SobyXdGcDAA4JYcmpvJkAOZEQA8EAkn9ao36BVA8xmPQg/5/zis2WjLd2Lknrz0OcVnX0i7sZJbrxWosHzbl4G3k4/z/AJFYOoIDKc9e4BqRmbeXH7z2BzVDd8wzjGamu4S7blJHPQiq0ibVwCM4yatEMd9oCk7azddhS8txMoxNGM5HcelPkfrjiq7T5AFaIzbMq2tJJ0yoz9EBqz/Z8o/gb/v3XovwSeFtZ1CxmjV90YkXdJsxg47+zfpXs/8AZ1t/z7x/+BA/wrT2LeqYvrKWjR8qLYTf3H/790rafN2Rv+/dfVf9nWv/AD7xf+BC/wCFL/Z1qettF/4EL/hR7F9w+tR7HyVdWE3ltlD0/u4qvFauYlYDg19a3Wl2TwuptITkEf69P8K5bwDptnJ4P08yWkLsFZSzSoCSHYdCPamqb2IdeL1sfOiwssq/WivpvUNIsjHn7FbAA88o3H4Ciq5bEe1TOq4B6VDdyeXazSf3ELfkKezVR1nc2kXqr1MDgc/7JroOY8C0iZpbl5GJ3Mdxz610Eb7lwTXL+HiXeZj24roLXqd2etcNb4j0KXwl+NsYGK17FwvysOCOuKx4lMkgUcD61tWkQ3YYcYxXOzYu2oPmcdM8Vsr8qfKM+mKzII5Fy3nK3GcBcVahvEj+WYgD155qoiYskrqxLrlf92hrhW27n3DpyKknlgnXG8Lu6c1RUbfuc98+tO4JFu3xJ8yRqQDtOwLiq98hPUAZGDuPNWYpFQMN2eeajZkccH5uvGM/z60AZzxKYWHDA1zdxFtdmAGcnHb6V1U9zFHbnJXcOpBzmuavriN24I4pSA5+7IDsvAPpWZcA+XkdMYrSvMM7HoOprPuwDEQpHT1pITMSaTLGqzSdOec1aaLbuyDVCcYkGK6ImLOv+Fcxj8e6fhgN7MhJTdnKHjFfSIj9dv8A4D18tfD5yvj7R8bj/pKcK20/nX1QHf8A55zf+BAroWxyz3G+WB6f+A9NbaPT/wAB6k3v/cm/8CBQS/8Adm/8CRQQUp3Tafu/jbVyfgORU8Nxx7k+SaZebfP/AC0bvXZyF9p4n/8AAoVyPgremn38eJ8R39wuBcgfxk/1oGi/dPuGP3R9R5OKKlut2ORL+NwGooGaRNQ3QD28qnByhGD06U/NMcblIPQjFakHzr4YJa6nBPJ5IroV/dsckc+9Y2mWj2XifUbVgR5TOpz7NV64nAk9K4qq947qT90147iG3Xc7DJOKl/4SCGNSm7JHTGM1x97e+ahWNjx6d6wrx50BYFh9KzVO5bnY9MTXoH5Mi59M0PrkYPLqx6DnpXjVxeXScfN65qsmp3Kt95vzp+xF7Q9jl15N331J6cmmyeIWZQqsffnrXkS6hITneQfrV2z1Ji/zkmk6di1M9attZYrlmwB1pDr0ZZm3kcdK4SO9KWpdjgtzXP3mrybmCnAqeRluR6NfeIl6b8IOgzWLfeIkQnkD3z0rz2bU5P75/Os2a6mduCcfWrjS7mTqdjtrzxDu/jP1qmPEDcgfnXJK0zdD+tWI4JeGOc+wzWnIjPmZ1kGqecfnPXoaQkNLntXOBnT2rRsJ8sMmnawrnV/D9BJ8RNJR2RVE6sS4yOBnp+FfUebf+/a/9+mr5t+FFoLv4kaa37w7EaYeWATlVOOv4V9LBbj0vfyWtlsc09yPMH9+2/79NRmHs9t/35apts/pef8AjtLtn9Lz/vpaCSlKYcfetv8Avw9cn4QMaSa7GWt/l1KUjMLHghTx7V2siz4/5fP++1rkfDLSpr3iWIfa8i7VyBIoPzRr1/KgpGjcNHjgw/hCwoqa7aTad32r/gUwooAn3VnaxqQsIoztDPI21QTge5q/XnnxavprEaU8Ofvvkev3aqbaWg6cU5JM57WpLZvFk9xGDDNLHiRf4S2RyD3zisHWpcM0SuN2cFQMnP0FQ6/pRvL+K4FxtMg3OGTlTn2q1b6Oq2Li1HJJy3c89zXLJpu51JNKxjRsYeZVf8VC/wDoRFXIYXvF/dBh6HYjf+1KzruxmSTkFtp6etXYdekswqqqqQPlXuavkvsK/ch1HwxdCMy3E8ypjjEEY/8AatczcaQI24v7b6SAhvyTcP1rc1Xxhd3MfkuOAccGudupg+Hcqc9u9X7N9SW10I20+6DgRp5voYznP4HB/Srul2kklwqNBKJM8jaeKq25+6YsrkckcVvaDFM+oWpdFl5OFkcqoAB5JHIAqakeXqaQ1Ogfw3NLZg/Nj0xXEapot6kxEMEs3p5aFj+levw2dq+lyk6pYxSN1XFy3T/tvjH4CvPdb22csvk/ZjIy7VlgVlzkjOcsTn8awi9dC2n1OLfSL0SETolvjlhLIAy/VfvfpUTWaI3zX0JH/TIFv54qa5JaM7ssc5rOGc9xXSoGDZp2+nGUZguHfHcpt/xqx5MsCfMzfn/9jWPHfzQZCED8Ktw3jSxndNsPYdcmm4Bck81JCVaWNT/tbv8A4mpIY2hfehEqjsjAn8s5/Ss+QOzbmUfX1q7p8e85qWrCO6+H/iSDSNSeVILOW6kj2Qz3IcrCT1+VeST0z2r3L4feJv8AhI9LnkvI9PhubeTy3BZl3DGQcZ+o/Cvl5o/JPmISHzkfWtfwr4j1XS0uRp108JkI34QPnGcdQfU0uawez53ofWe6D+9p3/fbf40hkg9dN/76Y182Dxr4kP8AzEZj/wBsU/woPjLxIf8AmJXH/fpB/Sl7VD+qyPo55LfHP9m/m9cloc8C+MPEqYsNv+juMh8coRx+VeLzeMfEX/QTuv8AvlR/SsiPxNrEWoXE6ahcLPKAJHBwWA6U1UTE8PKO59MXFxCQcLZZ/wBkP/Wivml/FmuN11S7P/bSinzE+yZ9U5ri/iPbxXEWnmYZCOzf+g12Oa5nxrZyX8NrFEQGy5HHsKup8LJo/Gjzq52T3BdeQTnpWn4fOzICgpluo9zWWYHtpmguBiRev41taQqhWB4Gcj8h/wDXriZ27kOt2iRy+YoG1hg4HQ1wOsWyJKzBAevbNeq3TRSQ4bDJ39q4vXrCJC2SwXrkcitITsKUbnnc8MfmcRY/A02O1Dt0/Cti5t0D4QM59MGtLRdEmnnVp4/LiB5BHJrZ1rIzULsl8M+G2vkE037uEHjI7VJBBHqfiizsrAMtsYwGJGDjO4/pXY+YYo1hgBRAMYHFO8H6H5WrT6lcKQ8p+TIxgVy1K0Wro3jT7Hf/ANl2Ft4cWAW8YwP7gx/+uvAfiTapZalDLaqEjY9AOM19C6o6/wBjhU+9x9M+leLePLF7uMgLkocjIqU7SQW91nCSaaLyy+0WoPmIdsgxwW9vaso2J2nJIfPSun0+7ns7WNJATHjlSOhzVm4soL6HzIiNx5wOorr9qlqjHkOFlgkXgqGFVzGQfu4/CuqlsbiMYMYdfyNRppck+FED7jz93pVe0RPIYMUbyYwPat+w09oo8kY4zzWtpehbdrSADHJrTu0j8vC43dBispTvohqByF8Auc8VStXEEkhYEhjkfNtqzqsmbh1B4ziqE8exVEpA9Mik9iqejL4u0/uf+RqeLxP7ifjNWT+6B5Zf++TTsw92X/vg1nY6OZmhJdIR0jH/AAPNUjMPtBIIxjHWo28vsR/3zVYlfO4PBq4ozmy+0g/vL+Boqmdnv+dFWZXPtEmsjWr+C2urFXlQTlyRHn5iu0gnHp0pvizW49A0aa8cBpPuRIf43PQfTufYV454a1Sefxcl9eOZriTcxJ7nGcfTit6ivFnLSdppm94mYjV5HwRuAOD1p2m3QxtkYqpH3sZxVbxRei9v0uIxt3ALioLc4AwR/jXE9juT1OoiJZcqvmL3Kcj9KbNapOuM5HXBHSudEzxzK67ge55FasXiKeMAF5sAf3iai5diT+x4VGWAHvjrR5ax/LHG30ApJPF0jcF2AHfAB/lWDq/ie4ZWX7TKVPYOcUtWNKx0VhG09/tmUrsG5lIwcduK6KFtjjGeua57wLb7NLEj/wCuny7eo9P0rftcjJYnANZS3No7HRanbZ0tWRiRgFs4OBXnPiBEeFgeq8gmvR5r+2g0Z45CHkZThfQ9q811qUPG2e4ya0na6aMoXs0zzO7vP9IZZAAM49gau2Vt5qZKMATwy96sC0t7mK6ilABLZDdxWBbXT2btC52vG23NabozsdIltcRN8jlh6OM0pvb2N9kcCg9MqnWsxdcmXCrcyjjoWNNm1WWcFXnkx7uaEDLN/c36AmQGNT3b5R+tUG1mK1QtLiaYAhFBwqnsSe+PQfnVC+nXoMHv1rAvJtze1WlciWiHTS+ZOO+TUviC6zcLuBV25xWfC2JQfTmq2uXTS3cZbghAP1NaqN9DLm5dSXzj3LUonx3Y/jWb524DineaewqXGxpz3L/nf71RmX581UEjU5XJPNNITkWxNmioFb60VViLnvvxg1jztYhsFb93apuYf7bc/wAsfma43wpcI3iG2SQ4D7lB9yDVPxTqp1HWr67zkTTMy/7ueP0xXO/amSRXRirqcgg9DXRJXVjli7O565r0MSSbIG3LgEnPf0qC3LBV6H0rA8N6lJqVi73HMqyFSR34FdBbfcHUkdTXDNW0Z3RaeqNG0CmQFsZ6c1dfZ0VV57VTjVflGBzzyashxGM5G7uOorBm6KWoWsBXBUGsSy0D7fefI22McnPettl+03GMkFuACcgV0OmQ6fp5Te8aybTnJ7ev/wBerQmzEi1hdGuns7g7dgAHbIxxV638TQlWU4IPRs9K5L4ptDepHJa4ZwMbhxkeleYQa7cWC+WCzJ/dznH0p+y5tQ9ry7ntWqeKYQp+fI+tcdrXikvlYefxrgZtdWf7zMPYism91QudsWdvcnvTjRFKsjsIteMbOdwLntmp7SGTVFe4V13E4xXniz/MGUbT7V23hG/EMLCQsFznitHGy0M1O5qroszNnfGB6scYqpcWN1FnADLjqDXUCaKdCY2R0IzVW4wV25rK7LOJnlblWBB6ZqnMQWxzXR6lEG6qD26YxWFcwBDkH8K1iYyKq8PzWbrzqt8qqc4QZrQkIjUsewzXLyTvNKZJDljW0EYzfQuxNniphn1pdAtZNQ1S1tIigknkEa7+mTwP1r0VPhprPQ/Yx+NElqEZK2p54oPr+tSIuWPTp616J/wrXV+81mPoP/rUD4bap3uLX8v/AK1LlZXOjz9VPt+dFejp8NtRyN15aj/gJ/woosxcyOXvJfm61nSSVJdP81UZXrdmB2fgK6GbyFjz8rgfmD/Su8tX28DGenPpXkfhW7+za1CD92XMZ/Hp+oFeowzDbuzkfzrlrLU6qL0NppCiKdxzioPMctlyCDznNUvtBlAAYgD3pklyyRsSenGccVz2Oi5Yk1RbZmCHBxjI5OazJdXAVmYbmPykn0rn9W1AQSNluTkg1iR6n+++9uJYnk1tGJlKR2F9fvPE4dQQThccVxWo2G5mz1P4/wCetatvOs8f79guQepqwtzbLFgJI5GcsoqkLc82uoxHOy81WxzXa32n6ddO0iSbJCPutxk1z1xZxQyEeYG/3au5LRnRoS/FdFpUvkxkA5HHNZWyNPUHrzUizmMfKRg80mC0OkjvmWQFXI4wMdDWlZ6mZjtbr35rhf7QO7GTj61ft7kny3B78+9S4FKZ1F03pyKx5mQEjqT7VM0o8rI71T3DBOevApJA2Z2qOI7KY9PlI/PiuWVq2/EUu21RD1Zufw/yKwFOa6ILQ557mxo901pfW1yn3oZFkH1BzX11lXUOn3WG4fjXxzatyK+sfC9ybrw3pMxOS9pExPvsGf1psg0mFKEXFL1peBSAZ5Q64oqXNFAHzBcNkmqEjc1PcPyapuatgOSVopFkQ4dSGB9CK9W0u/W6sopU27XUH8e/+Fea6NpcupzMFykEY3SSY+6P8TXU6Rf26SGxtRsjQZQk5z6/jWVRXRvS0Osjn3Nj8cetOuJlWDJPHoKx4rgbgOd1TynzoTkk57Cua2pvc43xDM0lxJ5YO3PA9Kg0rQdSu/30C4HbdxmuxsNKjknPmKOvOea6eGMW8AjRQMDI4rTnsQo31Zwdr4c1A58y4jifONrJ1/EGtyy8C69eTLAPKAf+I7iD+Qrbl1K2iXbdJlSO3alh8Safaq6w3k8SZzsDnGf55/GhSTL5exgax8ONdspfLinsbx8cLCzBjn2KiuYuvBWu2iGWaCJRnn96Mg+h967ObxPa+Y7fbJS5HcZ4rL1DV7O6X5pj64BPNPmQuXzOAvLK8BxIsaY4xuz/ACrNkt7pTwrDvnbxXf8A2+wh/wBVGpbrzVGWWKXLbRyenahSJcThykwfLjPPOBWvpqlmGAcY5zWxLbxkZwPpiqxiWPlUGPWm5XI5SZnwm0Zx9apmXrUNzcbjwMe1V2m2xs79FGTSsMzNedpLgEcogwfY1lqavW0nnSOJeRIearXUDW05jftyD6j1rojtYwl3Jrc4Ir6i+Hk4k8D6Mx7QbPyJH9K+WYTyK99+GOqyHwfZQbkXyi6cjJ++T/WonLlV2CV9D0syj1o80eornGvZBwZSfwAphvG67zWXtkXyHSGYdjRXMi6bPDH86KPbIOQ8DuG5qsTk1NOcmrOgWgv9as7VxlJJVD/7uct+ma6DNK53MdsNF8HxxgATTL5sh92HT8BgVxlpDMJRcrlURs7j/Ku78bsz24AB2seKzjarZaPIskW4FBtYDPPenCPNqa1HytIe0nzAg+/HepoLnoMHP1qhnfp9rOh3Aptb6jiiCUZyrY9a5WjVHSae38QPNbH2hpFxwAOvNYFhNz8oHTt0rXgXcwBBIbnismaIz9RhMgbHAxn1rj9Qs3DEg16pHpqzKNu0HPORzUo8P2zc3KLuzwB/WiM7D5WeHzWso5GT+FQNHMo6EV7u2gacISptlLddxGPT25rJv/D1nuLBFTA496vnRPIzx+GKRjkhgPWryNsGduTXYXmioJCI+AOpxWNfaaAcg/0pcyFZmNJOzMPmzn0qC7fYuMkCp/s21t5H0qlft1zVohmc7kmq2oS/uwg/iPNSu2Mms+8fLJ9a1itSG9BlvxMK2NQtftem+ao/e24zx3Xv+XWsuJMTrXU6R8pAPToatuzEldHGx9a9V+Gd3IugXcaJ5jRz7gO+CB/hXM3Xg2U7pbO7t9rElYXJDgen/wBeus+H2l3mmQ3y3UW0FkwyMHXv3BIrOq04kxTTO6sZxcQoenOCrDpVqeIDaVRRxk9azonAIzkc1fkmBt+Wx8ua5bGoCMD+6PwJ/rRUSygd80UCPCZOSa6T4cQGTxKr4z5UMj/+O4/rXY+Ffg/qGpw/bNauo9Osl5K43SMPr91R7scfWu0GjaBoOjSW+ji2N0SPMdZWd9vudoXrjox9gK7XJEwi7nFeIz5iorZ27h1HvVrxlarY+GftCOMxsMxkfeDArx+dGsW7GPGSeMj2rX8W2sV38PHnhRpGdFZgvO0gjP8AI10UbOEkKt8SZwmgwf8AEpS3c5bbuHtnn+tZ11G0Eh7YPNatk2YUkQYVQBx6UuqQrPGZozkgcj1964upqtilpt/5UgEhJX0zXaWF7H5KEEk5x+fvXm7DBrT0vVWtsIxyOmamUblRdj062uwzDDDaRxz0q0Lwo3H8XAJrz6LWPnIV1/KrLaoWjH74gdSAc4rHkZqpHY3WpqMJ0+b6d6oXWoDLLluB/Ea5OTViCpUnpwRVGfUSVIZydx55xTUWHMbdzegs5/h9+9YWo3O7dk9AO9Zd9qRI+Q8D3rKutQaQnHfkiqUSHIvXd4FXAxjrXO3Mxdyd2aW4nL5z/OqEsmelbRiZNhI+7pVK6PNWelVpua0juZvYu24yY29RXR6epAFYdmn7mEd//wBVdRpqDAB9KGVA6XRI7a6ZIrqPzDjCgLuOfwBP5Cuv0sWNhLvt1iAA2MA23j0w842/igPtXC2W6N9yHoeCD0qy3iHWopTG+ozts4VnO5sduTzWbjcux3E1ti4VdpWObmB9pIbP8PA5/D8BjpAz+XIYJQVcKcBujfQ9DWZpPiuTyvK1IykE5863VA3/AAJSNrfXhveuiuNa0bUIE+06o3njHztAYifY7Y3yPYk1m4CsZpYYOeP6UVtbdI1O02x3sS3ajCSCVEDH337SSfXB+lFTyisOv9Tu9QYNeXEkpH3VJwq/RRwPwFUmIWOTCgZX19xUbNiRew70pzMzDgZH8q6Dcz9QKmIMuSMdq2vh/dJd2t5pk5Uq6l1DZP1GAR2/rVF0V7NgBkjkZ4rL0G6/svXoLnOFSQFvcdx+WRWtGfLJMyrR5kVdR0tdLurmyjJKRnK7u4IrDMmxmRhkV6b8SNNihuIdQt0wrjEgQ5Xaeh9u/FebapAY33Dp1BHcVnWhyTaIpy5o3MXUYSvzxD5Op9qzhLnrWw5yOeQayb23wd0XTuKhMsabkxnqcdaX+0geC/51RL+ozUEoU9OD6UNIE2X5L09RIPbBqtNeswIMnBqg4xUbEDqaLBcsvcL6k/SommyOOKrtIO3NMZi3FUkTcWSTPSmKvGTTlj9aV+FpgRSNUSxmV1RfvMcCpOtaOgQmS++UZ4x+Z/8A11SJZbtYCJI064XiultowijscVUt7fN9LgdG2j8OK1liKj7p/AUmaRWg+3fy1wRkd6pyzrPMp77cGrT/ACI54xjNWvCfhkaxbPNDrGmJcueLeeUo3sASMVOwypBwfarS9fWrmseG9W0T/kI2csSHpKBuQ/RhxWfECVoGXI/aimRggCigD3bxJb6D4YuGiTRTeyg4ElxdNj/vkAVzd74nmvrV7KLTtMs7eQfN9mt9rHHI+bJPaiipitLhBXV2c7u8stjoQOM/X/Csi8UeaW9DmiirRUjurrN94HhkkJEqwOgfqQFzj+VecRgXVph+vY+lFFbYvaD8jlo7yRgyIA2PXNUrpAoyKKK5DcyruIFSw4NZTOelFFUhELMcc1A54NFFUiRqrmplG3pRRQAueDUEh+YL7ZoopoBpFdn8PrKOWVp35Kk4GPaiitaSvIzlsbGnRDcWPJPJ/Gr8y7eBRRWbOhbGXeOfsdx/1zJqDRVAthxRRSDqdhofijWdHj2WN9IsP/PGT94n/fLZA/CtpfHt0/M+ieH53PV5LEE/zoopcqGS/wDCZSEDydD0CCXr5sdiMj8yR+lFFFLlQWR//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</si>
  <si>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</si>
  <si>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D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rO17VYdJsWnl5Y8In9400m3ZCbSV2cT4suN+rMeoD4H4Vx2oS+ZdSNnOW61na5rN7d3TvJKVyc7U4AqO1mLw/N1FegrHIk1qy3IcR59aqSvU8jbohiq5QY+Yn6CnqwuN38rVpWyq4qqUHBAq5GQqA1cY6akOXYYFYjn1pfLLIR3XmneYu5gWH50z7VGjcsKd4oPeYgBdSDVeRD15yODSXGoW8Eh3SKB7mqlzrmnx/MbmEA9fnFS5opRkTsgf5WznsarvH1BBBHvWZc+KdLi63KZHpk1XbxjpUq5SbLD0Rv8KylJIfJI1SCOOaa0foa52XxxpQyd0nv+7aoovHmktIFEhBPdkIH51PNEfLI6RgREQ3FJGflFU112CVQ2wMvUHGf60q6xan7w46dDUOUe4KMkdZo1y9rdwTRMQ8bBgR7V71EwlhR1OVdQw+hr5qtNZtNw5wPrXrfhXx7pUlna2dw8ySogTeUypxwOhJpVGpJWM+Vp6ndlaYRT4pEmjWSJw6MMhlOQaGFZJkuJHimkU89aQ1Zk0RMtFPIzRTuSadeffERmbUI1JO1Y8gfWvQGYKpLEADkk15P8R/E2mfbv8AR51nZU2tsPAOT3/wqaLSldnp1k3GyOD1RMSnAyaLTckf7zCjuWOKx9U8SksfKjA98c/nWDcarPMzmWbYijJOcYrdTV/dM+R21O3uNRtYV+eUYH4CsC/8a6XbAhZVkI7Jlv8A61eaa7rjXbGK3YiAHBc9Wrn5roKDt5Pqa6FGyvIORHpd58QwQfs1u5Hq7Bf5ZrPXx1fToQpjT6DJrzwyblyxJNS2sm05DfnSbSY1E7Z/E+oySKTcOB3xgVXn1G7kZg9xK3PdzWGkoKjaTU7zZCMO/Bpuw7F67lM1usm4krwarwTF42jYnjpTbdt25D0YU0J5bZ7g8VnKaWhoole6iYrnJ+Xp71mlnt5OGODz1rYuH3crWbcLnIx9K5nUbepXLYgmnfO9W+oNV3bK5ZAR1OOtOPy8HpTkXKkj8RSUuVCsT6dqlzYsPsU52HnypOQa2F8VSsNjQLHJnucrXMXEBC5HKnnjtUUM5VgswLJ+opO0tSbWO9tdfkH+vhWRP70PDD8D1/OtyG+JijuLCZgWPDLxz6Ef0NedW/nKFe3+YI2SP71db4V3ahqcl1EjpZwoI2Utnc5OSR9P89azY2j6k+DPiCfWtDnju8edbuAcDsc/4GvQWrzn4H6W9p4eur51K/bJvkB7quefzJ/KvRzTv1OWa10IyKQ08im4qkzFoZiin4op3J5Tzb42+I7qwa20y1ZlWWLzZNpxuySAD7cGvE7uQrCbi5mGMFiSeFFez/HLTy32LVI/niAEMhBztwSR/wChN+VeFeJ7K8mjH2SNbiEHc8OdrHHQg9D9Kx5rOx6djmdW112yYf3cf8JYZZvc+lYN9qk9wgWdzt/uDjPuap6rLcLct5kbxcnAcc5qmoJXJ5zXZRkoiauSyTFjyeOwqJ24pCDSxxmRuw+tVKr1FYkjUlQe1P3beByfarccAKCnx2yKc8GsXVvuUo2K8HmZ56ela1uoMZDdetQxqoNSM4XOOcjih1pFKKRLG4ByP4TUkrZJIqunyL296k3joTUSm2UIE3ZH41BLFkVMZVHOcEU2a5hAyzKAfeoBtFCaHPPfoagGYWz27j0q1JeQcgtnscDrUTNuGQjnHBOw09bGd0LIg8vegzGeWX09xWbdQAfMmCvbFXILkRPgHKfyqWaBJFLQspU9QD0ppWDcyxcSfZfJXhc8+pr6T+GHhS41nR9J0y2t44LaGIPdXCxgHLfMcn+JucAe1fNsYMVyDt3AHlfWv0P8B3OnXvhHTLnR4Ugs5oFdY152kjkE9yDkHvkUpR0uK+tjTsrSGxs4bW2QJDCgRFHYCpSMVIRikxUpmbgRUYqTFATPSncz5CIiirAjAHzc0Ucw/Ys+TFwvQt9NxwalhZEV1kDNCcZweQB2Pt71W3UyTDoyt0YEHBrrq0VUREKjizyvxU8F7rVxNDkRljtUdAKzLSL7TcLCHEa9C5GQK0vElsbGYxxhThipbHU9qsabbxW1rGJY1aZuSWHSsl7qsdFy94bfRRbkX9gk0gbAdWY5HPJycdcdMVVmgtJtRhBs1jtFA3sDt34HpnjNTNwoCgADoAKpzp5kilmPHT0pObEo9TO1yz/s66wrLsYblCk/KPQ+9UElkJARmJJwBmt3XvMuIYpLgrtQgEj06Z/lWNIgRWIC7BKVDZ5A+lCloNXHvNc2zASgjPTI60i3rhgSoP40zVVVDC8TuyMDgsm3+XBqK3glnt5poxuWHBf1APehWaux3aLx1FmUjYPzqFr6Vu4GKqcgZwat6bEZ7qOCIfvnYAN/d9aLJD1ZF55eYB2YhjggGukj062aEACOMgZHzksfz4rkl4mGDjDda7Oxd/siDKlgvLKcge/uaUhJXOevopGuiql354+XJ/Qc1ueHtasrZ40u3lt54zxMoOQR0PfPfgisPVLid7giaRyVGMk9feqBhYxecfultvuTUzpqrHlkxNK522mw219Z3L3cKzo8hYPgrjJ9VHFctfRxwXzpaOzw5+QnqPY44zXWWCmG3kMkflqh2cqQBtH94H1NZGq6YIpEniKqrEF1DZAOeceo/WtHNaWJjGxQ0+XyLtJmjWQqeQRnI7gjvnpX2P8As7PBc+DRPaySFVlaN1Zv4+Dkj1wRk9+vufjm8unluW8lFAlwVCjG0g9f58V9s/AfwxceGfAkK36GO9vXN1JGf+WeQAq/XABPucUpydrDUU2mei4pNtLRWBsNK0AYp1FADW5op2KKBNHx8GpCazbG+juZmRHclVyQyEf0q6X4P0r073PPaszktXtUllknlIOJ22r6n/OKyLhiJM+3Fa91JvSdQfmWQuPpnn+lZ0iB156HmuOo25NM7YwShGS6kS3G7HYYpkr80rx4Ax2qKZXHNZXGiZws1s0TdMVn6bpwS5Bnw4z8o681IrEDIyKuaZBLK5ccRr3ou7aDtqUPGPzXVtEmMRR4IAxjnNYtrPJEsiIzKsg2uAeCK1dRgL3c7uxMa989ay4U3SYUU18I3rIsBMxmtvQ7dbK1lv5G/gKoB3JqgkREfSlEsslulp/CjFh7A9f8+9K72GtHcyZl2Sdc9z7VbtrqWF8xsQD1FSagYoiBEME9arR/OSeBzmtb3V2Z9bIsalIJjGy/eIwamW4kNvY2RRHjV/O2qME885/I1c0mOExbpFVnToPX0qxpOn+TI9xLtWRjgIewqLjLEdzF9iEZiljkYMCTyGJOe3AGOKSxMl3G2nyKGaMAocZOO35dKtzQZB3kIB+NVm4kCwjLHjdinFW1kJvoia1I8P69p19HFFNNbt5ipKu5Qyt3HfBr7P8Ahb4sPjPwjBqkkIhnDtDKq/dLLjkexBFfGt9Coa3U87EOPfmvrz4IaQ2j/DfS45VKy3Aa5YEf3zlf/HdtTUnzOyNo0uWnzvqzvKKKKgkKKKKACiiigD4P8J6kNSuLqUReXsVV65znP+Fage9HG+3PzYI+bGM/zxXL/DzizvmB6so/Q/411W9iH8xkbnIwQcV6FPWKbOGekmkc67IXcjqSaURCSBWHBx0qvHIgX7p/GrsTr5KkDjH9azrrS5rR35TLuD5bYcEVFLMjBcNk1duRvJ71mTQYziuRs6OUsWkBnkXdxDn5m/WtTVB5FvshwIwMda5tfPhb9zK65/unFOZ7t1w0zEe9b060YRtYynTlJ3uJJcRhGiOHOMEetJY2mF3GnWlid2SD15Nai28mOAQB04rGzZskVuF4qtNFhg6davSQPnp+dM8rB+ZhjuOtHJIcmjFvx8gJHPaqsZO4YB/CuhmhhZfu7/rVTyDk7VVR6AVqnGK95mbTexPo0Acu88qRRqv8RwSauG+WMFY/nPTd61leQR3PNWIIsd/zpVKylsrChTtuy0tzLJID1Pqea0rEM7gyHJqhCMHhc4rQtj8w28HOKx5tTXlsWLyZbe5WaSMSxwqHZCThwD0455r6r+EfxN03xzYeTFD9jvoFAaAD5SAOq+g9jXytqMMMlpdeZLsmwPLXOC3ynj361V8N38mkxQy27Mt6GLr5bkBOmM4qpLlV+5M6jlaK6H3wrBlypBHqKWvmr4U/F7+ykuLXxI1xPDI/7p1O4q3HygHHFfROl6nZ6raJc6fcRTxMAd0bhsexx0NSJSuXCQBknAHeqrajZKyq11ACzbF+ccn0+tO1FkSxnMs3kJsIMmQNvHXnj86+RfETS2esSyvqwJEvmBrV9wwee4HIPtSclFXYNu9kfYVFeY/C/wCJWlax4fjj1bUoYtSiZkfzjs8zuGHtg/pRTWuw7rqfLVr9ksI/LstkaHkhTnJ/GpPtZKnMgG7twcVnwIhXJA9ql2JxwK6YylY5pJXJhHb44CfjSOqiL5MY5xio41ynzKB7U9lAhOOuc1NRvl1Lp25igxzlepHWo2iJ69atBOS3rTZMBvesEdW5TK4Y8fpQ0nlpzj8qfK+FJrMnczXCRKcbjgmnztbMGkjWsZ2kOegFXbh2WPr29ahiSOFAEHbFNmkzVc7tqwUSqxJOadGuSM/Wmbvmp8bYrO5TRDc5RuOhqC3lDEhuoq/IA35VmXC+Vdbh909RTZC0ZdC5qRYh2/Go4WBHFWBzzSLaCMdQueDVuBfmAz3qOMZqzZRk3Cr6nqTQSzP1TdN4gjheVwhjz8pxjrU+i3BNrcQSokgEpBLD5sDpzXS6jolnBa6lcGaOW7gliAcNGcBo1JAIfOMk9B9fbkLBhHJcknrKaU29jNW3NaPSLTcrKHXncMOeDXpXw78ZX/hDw9eQWT26WxmDtJc732k9h2Ga85hnHlrz2rRha2l06RLq6eGOSWOM7Y1brnkZ6EY9s55NSuZMGk9D1HXvG/iTxLZz6dBLZOt0pZIrcbnK9QFwTnpnmvHvEGjajpQb+1LtdxbiIMWJx6jGOK9Fj8M3Avo7i21y406XaYgbWxih2Lj1R+4JGep71WX4caW90JdS1q5uhnc25AMnucgk+9a2T1aJi0tzhdDsbm+jH2SeBXJzs3ANx35PA+tFdVffD/RVvGNjcahFCBjaI1YH3yzZoppIUnroeeWsoKDmrIfPNYVtb6ptxDE0np8hP8q1NP8AD3iu/cra2E7EYyfIIC59SeB+NbqcYx94ycW9UXRIKSRybiONckOjZx2xg81vWPgC/Eaf27rFrZkctHar50p9ic7B9QT9K7HSdIgttNuNP0q2aT7SpV7i6O+VuMcYAA79BXBXzKhH3Iu78hwVnc8vUfIaqSE/rV6aNoLiWKQFWUkEHsaz5T1rS52lS7fC1SswTL5voeKsXI3HinwqEUKOooRLH3F5tXo30pkd3vHzAr9aJAD2/CoWQADjinYOYm8zrUMl0ekYyf0pNnNJt9BRYGx8N0+PmTn2NOYeYCW6mmKtSqfWixN+4lu235fSrytjp35qnt5yKtRHIwaC7luE1veFrD+0dZt4AxUMclgM4AGa5+M4613nw7j8prm885YCqbAxGevU/wAvzrKtOUKcpRV2kZzlZXOpm+H+8zOt/O0c+DINqEMRwOGX+lZQ+GdnDI7TS3BDnPMKLz+WK6pNe+QCOYzKowXPGfpRbavbXG4mK4iIOC9tKDn6rwa8mlm1VfxIp/gc7fY5+38B6TEuJFll/wB5gP5YqdPB2iRNujtMH/ro/wDjXS6xqVotjb3Yu0aN22MNoRgx9R35yOvGKwL3VXjjDwPa3ETHC7GyentyDXq08bGcOex6+GyipiaaqU5LX1LUOn29suIlCgDAyxbH5miSMY4f8hQkwaNXU4DAGmGXPXNdlzyXGzsyCS3J+6x+uKKc0mc9aKdwNK98RatISjLJDGxIREXBP1NOt9Cv5LdRdTFFl+c5YHr0GBx0H61JoMsOt3zXk0eIrcYWOMERq393nqcdTXYR3ER5GwZ98/8A1q8DGTXN7O+257ea4yCpLDUoKPV2MGz0PSrZkEscs7ZzwDz9TWmt3Bp8ckkSRRJEpZmUA4HscdfSnXZDYcEIDwGJ6D6Z6muD+J2tw6XpS2Vu4Msq+awPp0UHHqef+AiuKMeeShE8nA0PrFaMHt19DzHxfcJd69eXcYA86VmbAxhj1rm5utTRStIrBiW3cjJzk1HMCcGvoIaKx6OMpKnVdlZPYpkfNUSt1P4U+fI9aqi4WNvnOB9K1RwvctAbuaRucVWbUrVPuvuqM6hG2NuPxNAEwP739KXvUAuY8FgRUJvwGPzLTEX1BJ5FDkqpyeKzxqQ3cKWPtTmu5bj5VQKB1zQBehf5uSPw71dj7VmW5IIz1rThxigaLMfNdtozrb6bCY2BJG4n3rgrqcW1sz55AwB79q6HwpcGbRAN3zRMV/A13YOCbbZy4p6JHQSTxsA8YbGeVz901ds9VW3jIEZZ275Ofx9R9a53zWgl3EEr0I9RVsSsUwhJQ85HcV8/m+B+rT54/C/w8jGnK5s6rrL3OhzQ3G0CNvNRSMrwen0wWrnIt8N6t1bSFY5Thoyfut7dsZGPpU1wN9vMoPDxsOfpXJreu1uE3kFRxx0x/hU5fFTpSifR5PiXTTi+57H8PLi1Jv7fVIzPGAs8W1iGVTkNj6HHHTmuyvPDNpcRLPpN/mNhkJOMf+PDv9QK8T8N679jvra9PMbApKo7huD+GcH8K6vT/GVxZzOm+Py92Nhdf8a93CxVamm91ocGbUnQxLcdnqvmbmpWN1p7bbm2kXPRjyG+hHBord0jxHBeQDdIAr8NFKMq1FaPDyvoecqvcW2hTStPt7WWYFgvzueSx7n/AA9sVlX+rhpNsRCqowo6ACsm91h5GJYKfUnmsm6vXkPJGPYYr4Zz1u9yp1HUk5y6mrca3MANvykHknqa8u8Z6nLf65dGVyyKwVQTxwB2rrzMWYZ9a841SbOqXY5/1rDj612Zerzb8j1Mp/iNvsCOEOc596vXUBjiikx8kqBh7HuKxnfMhx2FdNtL6Dag/e8vIr38JQ9q5LyO/OK6jTgvM524qk1tuPPOavMwkUsvPOCPQ0wAjHGfWizWjPIeuplTWiRv8yDaf0qKTT1I3RNxW4yq4+YA1SltgMlHK+1MVjKNljqwpfsWDyRVpoWPO7NKtvu+89AiNI1BCxDLetXoYBGgHelhVY1+UfjT8ncMdKADbjFWoSdvvUQ7VV1K8+zx7Iz+9bp/sj1oW4XItWufPuBEnKRnn3NdN4Jmws0J6MOK4yBeK6fwu3lXX1FelhtDlrao7JLVpo2KqTjrxVaGUwExNnaTx7VcjvJLVsocxP8AMV96p3bxzN5ijBPUV0YihHEU3TnszljpqW1YNg4+tcIx8u4dR/CSv5V2VrKGXYx+YdPcVxl8duqXI9JWHX3NfLYShPDVp0p9D2svkruxesD5lnLGw43EY9iKi2rkfKPypdNbDSj6H+dB4mx74r1sA7VJxO3OI81KlP1Retpprc7raeWIj+63H5UVHFypzRXrHzp3rvluWI/WkIzyMD61Cju4IzgKM8USLt2oSSx5LelflbcmdCikO2YdeOuT0rzHVONTu89RM/8A6Ea9OjV0Cb+5IHPtXmGtDGqXn/XeT/0I17GVL3pX7HoZd8TKqNmYj1GK7iSPy9Ntl9I1/UVw1mhkvo1Hc/nXoOsvHbQkyOFRFAyfYYr63L42vIjNajk4w7HD3pNpcuwB2E8j/P8AnmpFZXUMhyrc1UvNTgubnYFKxHguf0NVFlewucP80LdcfzFRiYqT54HJSbS5ZGqTio2OakyrJuUggjIIqFziuM3IWUg0cUr03qcUCJFP1p6jJoiXPSieRbeMsevYetMRHd3It48Dlz0HpWQQWk3OcseSamQNcSmRjnvTzCxfgVvThpdkSlrYIRkit/S/3cwPvWZaW7b+VPFegfD7wp/wkl1NCJmt3VCYzs3BjkcdRzjP5VdXFU8HSdas7RRnyOb5Yiw/vrfH8S8iqxGDXU694S1DwxcqlwUmiIyJIs8D/aB5H8vesO7typ3KODXZhcbQxcPaUJKSOedKVN2kjNZirBhng1zOqBv7SmLAjexce4NdTItZ2qWgnhyB+8Xlff2oxNBVFzpao3wdZUqmuzMzT2/0hh6p/UU+Q/6QR71BYti6/wCAc+9SD5rxx7152E0rteR9BmKTwkX2Zfj4Wio5GxgDtRXrnzB2EbMrEH/9dWJ3Z8OuQMYNQxkDPt+AqWSSPbgHII5xX5cbdmPUjcu1tw9/oa8413/kK3f/AF1PevQR8m1lPBP9K8/1wf8AE2uh/t//AF69bKvja8j0cA/efoHhmDztYi9Byaf4/vzNqEkEbfuonIOO5qx4ZIt1u7s8eXH8p9+3865ucm5Esjcs2TX07qezopLqVKl7evJ9l+JRVQw4q3CyzxiCThh90/0qtCMVO8OfmWtYLSzPPlrqLDPJaNsYEp6VZ+1wv/Fg/wC1xTVxeRhDgTqOD/eqm0YYYODWU6Wt0VGfRmiGBHDA/jQWVR8zAe5rDmjaJvbsaburnatozS9zXa9ROI/m9+1U2d7iYAkkmqu7NadhBtIJ+8a0pw52TJ2Rchg2qNop6Jhvm/KrcYxH9BT4IAFaWXhBz7mu+yirsxScnZEmn2rzMEjBLucAAcmvqz4DeFp9D0e6kv0RLiZ0wjDLBdgYfQ/OeK+Z/AN2X8caE8i7YY72KTy1OM7WB5Prx/OvtTw/Mo+1D7v71V5BycRIP6GvnMzxdOdaFCbtHf1OxUJU1d7m1NbxTptniSRe4Zcg15h45+FVvqCyXXh8R285yTbNxGx/2T/Cfbp9K9SVw3Q0O21T3x2rsi4Q/eQ081/Wpm1fRnxv4h0G+0S5MGqWc1q+ePMXAb6N0P4VhTKAcEV9aeILmK/voLSWNTJF5jFWj3ZUxPggH+VfIHjm7e28a65HaYjt0vZljjUAKqhyAAPSnluerFylBrRdV1+RLwLl8LM+6tjFeiVRhGBB9jVe15vJCfX+lTwag1xujkRckdRVaE7ZZzXZHkeK5oPdHoVXUWBUKi1TLBO5qKiRqK9I8U7NziPii05kGaKK/MXuU+hauBjZjjn+hrz/AMRHGsXOP88LRRXrZd/FfoejgPifoS2v/Iv3/wDvVh2v3D9TRRX0GJ+CB2YX+NMq/wAVW4/9WKKK7InjshTi4Ujg7h0p7ACVsAdaKKb3IK9+B5Z4rNoorkrfEbQ2Jbf/AFy/Wt22+8KKK2w2zIqGtGB5Z47U6Yk2dxyeN2PbiiijHfwfmjsyn/ePkyTwUSPE+nYJ++K+zPCrM0N2WJJ+2TDk9geKKK+A4h/3in6fqddb4jrFJ2jk0+YkR8E0UV9LS/hP0PP6nEa+7DUJGDMGFrKQc8j5TXx34wOfFOrk8n7ZLz/wM0UV4nDnx1PV/md9Pcoad/rX+n9ad/z8fWiivrsN/Hfob5h/ua9R0PaiiivXPmz/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</si>
  <si>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</si>
  <si>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AYABgAAD/4QCCRXhpZgAATU0AKgAAAAgAAYdpAAQAAAABAAAAGgAAAAAABJADAAIAAAAUAAAAUJAEAAIAAAAUAAAAZJKRAAIAAAADMDAAAJKSAAIAAAADMDAAAAAAAAAyMDIyOjEwOjAxIDE2OjMzOjAxADIwMjI6MTA6MDEgMTY6MzM6MDE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DFUMTY6MzM6MDE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q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JRikkz5kWPU/yqWCJ5pAkSl3PRQMk1HKrLcorAgjOQe1cp0Eik7uKmU0lrOba4SVVVipzhhkGiSUyzPIQq7jnAGAKQiUU9ajTkVItMQrc0qjNKKs28nkSLIgUkdiMiqvcCuBU9sUWZDKu5AeR6im/eYn1pcqilnICgZJPagBbho1Z3HyR9eT0FZdprVhdXbW8Uw8wdNwwG+lc14g1ptRmNvaEi2Xq3Td7/SuVuLyFZyFkD7eDg9K6Y0tNTNz10PYghZgFBJ9BTCuODXJ+E/FZ3JFdSlsfcl/iH19a68Msih1YMG5BBzms5RcdxppjIzscMRnBzg96W5l86Zn2hcnOFGAKUipo7dXgkYvhxjauOtICi1PitpJkkZBlUG5jmpfKA60okSMH37CncVikYifapIC0Em9G2nHWkllJPyjFV3JPU0h2GzlfmCnOTVUipmqJhSuVYiaqdrGYtQmQD5HG8fXvVqR0QgMwBPTmkkysiSDtwfpUsY6F/LvB6Giorj/AFmRRRcTRo200kEqyROUdehHUVHKzPdq7kkkEknvUiwyGIyhG8sHBbHGahJ/0hR/s1kWOaZVbBPTqTT0dW+6QarXlkl1GySZ2sOcHFLp9jHZxKkZYqvTJzRqBszRwRwQNDMXdh+8UjG001eagWrqWxFmLnzExu27M/N9cUxDVFSAU1RUqincLD7eNPMHnEiM9SBzXD+MNdR2e0gkxbKcO46uR2HtWl4y11dPt/scThZ5B8zZ5Rf8TXAXOlvcPGbidg7jIhReVHYZPf8ACumlC+plOVtDOvtVkmYW1spG8hQq8lj2+prO1KD7ETGw3SqfmdScZ7j8Kl1L7NbXR/s4uRGQBKWySw/iHpz0rEnndywd2bPXJzWt+5BoWd+8bBkYjn1rtvDniy4tMciWH+OJj+oPavLyxU5U4q7Y3xRwe47etCd9GHmj6R0rUrLVLUTWbhv7yH7yH3FWmkKj5R+deJafd3dl5eoaZIwA4OOcf7Lf5/WvUPDGvw69YlwBHcx8SxZ6e49jWU4cupcZXNWQk9TmoGFXJIsWom3py23bnn61SYk1ncuwxhgZPSoGIq1NNJJCkbHKR52jHSqzCpuFiW4Ns6wiBHVgv7wsep9q43xXqd3ZTLFa4AYZ3Y5rsgLcWobc/wBo3fdxxiua8UXkVhsma2Ezk4UntSuM5jSYdQudRhnm811DZJPSu7VN/wAp7riuJtdW1K+voQq7IdwyqLxiu6i++PpRcRSxlcHqvBoqaQbbgjs3NFIZeSeVbdoQ5EJO4r2zUKI0t0ixoXJXI2jJrTudN8q4EEcyTlgMFO+e1WRpl5oEiz7xHJj5ejA+orGUmti1YxWypwRg1f02SyWG4F5HI8hXERU9D71XnEkshd8s7nPTqTQ9tLDJsmjdG64YYNXcQLzUyiprBIVlzcqzR4PCnBzT1VRQBNBaSNatcLt8tW2kZ5rn/F2tPpNmi2+PtM2dpP8ACB3/AFroI3C9BXn3jt2u9cSBMZVVjA7ZPP8AWtKMeaWpM3ZGBYI91cPeXJaZg2Bv+be/9QP8Kg8Qan9lWS0tmzO3E8gPT1Qf1P4eub+rXQ0uxRLc4lIKRHHKju/1Jzj8fQVxT/M1dr0VjBau4yZv3Z5NZMjfMa05WzG/oBUFjpz3TebISlsDgvjlj6L7/wAqVr6Ib0I7KxkvA7/chT70h6A+g9TUGpKttJ5aAqw5I9Pr71tanqKaav2e3VRcKMBAOIP8X/l9enMuxkJLElicknvTaSVkSrvU6Hw3rD28nll8RucMDyPxFdr4YmNnrcN1bttUtsmjzwUPcf4H0HrXlEMsttKJIWw38/rXW6drscpjcHZPn5kC4APqPY+lC1VmD0d0fQkMHnShN6p7scCqsnBIFMsbpbywt7hDlZY1cfiKsX0cUTKIphKCoJIGMH0rifY3Io7l4YZY027ZBhsiqE06JgbgWPapmOeBTbqy+yTYmjCyEZ654pMY+3+zmGUzs4kx+7CjqfeszVbe3uFUzpvUcgVp6fNbxXG65g85MEBQe9U71lK5C456elK4GfEqqMRRhB7CtCH7y59KpEMenFTwHaVzSuMW66bh/Cc0U5WRpGVuvaii4Hovh/RrRbOK4kGZ/vZLfd/CrepWp1W3EYlUAP1x71W0E/ZWkhumXzM4AJ6VasZIJL64bAXHQ561zTqKTikOzV2Ratp1tb6KyxoivEAUkx827P8AM1x17dS3E2+5JaXGMkYrsFn+0a6sRkUwwguuTncen6Zql4t02WVvtsSrsVcPjr9a6FJT1RK93RnKhyakQ1HD5fnIJSVQkbiOwqe6EKXDLauXi7MaRZLGpKlgCVHU46V5/dFZNRvb6Y4jRmAI6gd/0wPxrvUneKCQBsIRkivMfEU/lQJbITn78n19P8+1dOH6syq9Eczql011cySuANx4A6KOwrJlJ7CrdxIF6sopdNgt7pme6ukiiQ/dyNzn0HoPU1vcgXSdLa+DzTgrbpwAM5lb+6v9TVTW9XSzYw2RQzKNoaP7kPsvqff+Z5q/4g1gRxtaae2Pl2M8Ywqr/dT+p78/U8ZNGfRs/SnzJaIXK3qyAvk5Jye9SIwHWo9h/uv+Cml5z91h/wABNLmQ+VluMKy+ppzwFP3kfG3k1HaupcfMM11vh3Thf3XlMAFaNkyemWG3+ufwp7ol6Hp3w3u2ufCNqXOTGzR5+hz/AFrqd8LWjIsLtcZyGHYU2w0Oz0bR7Kys5SyRRgOSMZbufxOakhv49Pdnicbiu05Ga4nK7ujdLQzjuJ+UGrVza5t4pTPvkb7yn+GqM+pcnyUqqpvrwsI/4Rk89Km47GlbSpZzrKHUspyM9KgvruO4kZzyzHJwKwJsnO52JroNKRJLJGC89M0BYqEyt/q48e5qDyJJSwkkwR2Wth0NVXjKzAjv1oEZbQtC4dWOR6mitOaLIopDNuHUGN28wYfNnOaSxndLol5W8pjl+c4GecVB4e08a/HcRRXKw+VyW27iTWBYrepezQRyCXa5QnPGB3FeZKk7ps6lNapHUzahawXzPYys8akYJ9e4rq9K1+2vYfLuBtccMrLxXnyiWzmRWjAKsGLYyBzXZW2pWF3pDwytGkzgjgc57Gt6blCTexnNKSRn+I7W3WWS5geNFLACIfzrM0+6+zXCS7Fk2/wtVC8bZdOgcvtON2c1ca5S4ht4YoFSReCw/iNdHMRYTVbkm1up1izkE7F4HJx+XNec3losszyT5lkc5Ofuj6CvQ9ZhktLaWOQjJXsa4K+l2xnH3m4FPndrIqMVuzn9Rs7NMkqoPsKyma1QcRurZ+9jita8ljSPM7hD2BPJrn7q+iMmFP4EU02aaExlYg7TxVaQktT7eYSZVRTLhjHwRUvQ1WwfKF+bH1qPzIC2DIoNV5ZQeDyKg8mOQ8/zoiKTNZYo9uQFcd1IBBrYspP7JDzxoTayKCccmFueR/s5PPpXJIDBIPKZiBzjNd1oTwX6RRygMkg8uRPUHg10U5uLujlqRUtz1YpJcLHiUEOobg8YqG4to1HAJf69alSPyQsMKcKAox2FSy2dwuH2kiuRyfQdiheAPao8NuY1j4d/U1TsZFF0FkmeKNgQxU1ejElw0luC/POwdzWQRLDcfdIdG6EdCK0TuKxFfqsc8iR7igOAWGCRXT+G2M2lr5jxYU4VR1rE16NZJklE6SFl529qf4fvI7WTyyqlnP3qoGtDopocHiqc8Xy/StaQAjNVJFFUiLFJlyuaKeB1WigRX+zzabZLcx7fKnHG0881k2M8kUjnBBZs5p7O0c6Wsdw08aj5FznB9BViW8jnKQvbi3eLhiRjP+etc7RsW5Lx1DRGQM0gxzyaSOCNbIyPchZwcCPPWsi+QWVxvkk8wkbl7Yqj9uaWTc7fhTdnuCudFpt29jMZXg8wOCBuGM/SrVraNNbvOGVSD92spdWaSGOPaDs6cVPFcTSd9opXHYTXrny4vJdi0zru654BA/rXA3zyCXfGNzA8A9K7TW0X7OshOXAK5Pp/kVxskoDHjJNNMuK0OX1aO6VWaSZRK4zleufc/wBBiufmid2O5iWzwc5wK7a+tzPyBgeuKypYoLXkje3vWinoHs7lbRLR0dWfO4jB96NcUxucetb2lBbgBkAx3PpWZrkW6VgOTjNYuV5WN4wtE42SSXzCBySeOcChlePZtySc7jtztPtzVzYplKkVMsBHv71spGUoXKtvNLb3KEfv4+MnBAz3HPNb/h+9aDUoWBIXdnFUIY1XlutXbREa4Qpwc1SZnJWR9GQXltBapPFiQOAwYc5qaDUEuOS+D/driNPnmtLe2iWPcioBnPSrkbssxb5snuOlc2z0JNbUiy3izWzhXHUiudubiSWZySS2ck1pNKUiZmOS3Q1m6dPtuZIpTxICM471aY0jPmnA+81PtZB5isrDg5rP1aJ4rhwM4zxms+KR0f7x9KpSBxPYbOQTWkbdeKHFc94AuZZtOeK4zuQ8E966d1rQyM6QYcH1oqedMr70UwODivYLa5R4Wy4PBpuqalLLOzDBLd8dKqyxiGzRXg2u3Iamy2zKIljbzHk6KBzXOaksNrPeWk07TqFj/hPep9IW1RXN4jnI+Q81XnhVZIrYI0UxIDbqvx7zLFayjfDEQXaNecUmBbgt3W0W4O0IT0zzViK4VMBv5VJbWq3Vw39nt+4iw21ycE1etkgvJGa6ATC4UCpbKKfiCWOTR4ljjAKMcuOpyK4DcqsWk/CvRtYtQ2i3Gw4KrkYrybVZThiMgVcfeQ1oSalqII2pxj9K5ucSXl1HBG20yNjce3vTpJM8CiBM8qcOO/pVNWNE7nW2j2em2wgjfdhcZzzWBqFyDOXHPpms4/a7aRndxNEegIwRVfUNQmFvmKJQx6MRmsuR3udCnGxDqcYgkS4iYMjEBlzytWYyGjz7VmwSz3S7blUAznIABq4v7tdvUVpr1MXboPLDpnntVnSmY3cY/wBoVSbJ6Vv+C7Q3mvWceM7pBn6Dk/pVoxm9D2+GyiNpHG3ysFAJHriqd7C1qQv8Pr61pRfvWZTkEVJIizwtHKMsvQms2lujG5zt1dbEA2ZUdDWRc3DLJvClSeQa2JISdysMoDis++j+VQ2MqePehGiaGW+nPfxtLO+D2zWBrdu2mo0rjKrzxXU3U4ayUK4Vu2OKy7lUltWScGXdx60JvrsF+iOh8AX6XulpMqlO3IrrWdfWuS8EzQafatDMmBj5Qa3BJvXcOldOj1RzSlZlxhuFFNgbclFKxSZxT2gutQRIH3xRjd83T/69Mt4Iv7Td5G8gx/dK9yK0h5KONvB7kVWvprZVO0gmuW50WKMV5El5PLfxi4LDCkgcYqvY37WjP5AGH65GaRZIZC28H2xUlrDlCFXO6lcLE1tcTAM8e5V6Eir8EkmzdnJ9Kiit22eWhwvfNT26Kqks2COgqGUXdNN1qEptFiLGQFcD0xXmXiOwnsb24tbiNkeNmBBHcV7p4OvtMs7WWSVlW85yWHUe1cP8UpzrEcF8kQVoRsk2jqOxrSnJJ27kO9zxe6fyY2I69qk0qONoG8ycpI3Zxj8ql1KHMw/utyKvrbRm2TcoPGCDWsjSCu7mTf2cqpIySpJ1KhTk1mC2u3tUMi7WXgAnrW3d6dbg5ty8LD+6/H5VSaxlyT9rnY+2P8KlM15CkIp405UZ/pTopDIMchh2NLNbXYHNxME78gfyqC0jMM7biSD61SIloaEK7uOK9P8Ag1pdrLrMl1ellgiTYrD+8c/0z+deXRt82OOte1fDdPK0o2zRhGj2yMx/iL5z+QAq0jnm7nqDeHrZYnktrjdMo3DJGCPT/wCvXN6kkkarOnTuKjhe5EMcjB4zIPu55+hxVy4IlsdoB6VkibWM62jjuopBwJG61zt5p9zb3WJ/mjP3a2ULWqvIPvAdKh1e7W60tJwwDL1Gaq+mhPUzEsI7p1jkO1Rz1q/LawRWrPEgJQcZ71j/ANpQRQiYAvIe2arXPi2NEKCE+hFbRpS5b2IlJXsaUU6z2xmC7XHatTQLz7ZanPBU4NcDBrN3+8W3t2cMcjiuh8GvexyS+fbyKr8jihIUkdtbHD4oqCFLl2BSIj60U7MFsatr8PYY0kWa/md2GAwAG33x3rnfGnhqPQPJuEYy2bEIS5+YN/hxVS+8f6hPcI4aJAq/dUHGfXrXP+JPEWo66yG8mzGnCoOFHvj1rj07HQua+rJ7SeyMuOAPetiK5s0XKgYHeuKsrKS6uooI2+eRgoJOK9D/AOETs7XSYxcXbrcBhvVQTuGOetLkb2K5l1K8bC8z9kj3HufT6mp4tK3Y86UA/wB2Mbv1/wD11esikNqYYI1ig6Ko7+5Pc1p6ZAOXIGB61SppbicuxUt9JtreLz5wVjUZy7ZJ+gGKguXt5/Nt/KRYGTDrtzuznAJ+nP4j0qHxDqZuLsW8R+SL5jzwTWMJnZp3UnYHb8l+XP8A47WsYrcltnnPiHSmsNQe1fJjOXhYjG5c8Gsl5zGvlMOfWuz8cRP9oh3k5iRY1PoVAz/OvOtemkik82NTg9AvatLKRSbjqS3UrIeQfaoFutnsfeqB1Jp+ZcqxGc9jVG6vAmdzFjnGBWbp62NlV0ubE12HHBzWfJP83HU1Rt53YtuUqvYnvT/MAOerdgKqMLESm5GpZHMyD7zMRgete26LfLYwuZycs2AFBY4BPYV414ftv3y3d0wjiV1VSTjcxOABXpenKbeGRnx5hhYsQOB8ucD2H/161Ub6swk+h0pnl+zlVYnau0Y6gjitvQr03di2/IDHj2GMj+dc1vwkhGR8z9f981p+EGzpqDOSAoP/AHyKmS0JRoXOjXTBprZ1nOMbM7T+vFc7f6BqSWUs0y+TEOdpYV28UpjbIq4zR3tu0NzGskTDBVhkGoSSYO58/wB/ZajIW8uUBB2DYrlria9sbpvMyUJ6mvXPHPw+uvLkuvDM7jjLWrPz/wABP9D+dePa0t5ERbXRYOv3lYYIPvXoRqJrQwcWtzsvBvjddOuFhvYo5ICfv46V73pbQXllFcW4UI4yMCvk6SERafHgck5r6M+FF4b3wlbjdygwaicUtUOL7nYbVXqaKV0QLknmisedF2PAJjsXfIcAVe0LTdQ1pgLC0lkizzKRtQf8CPFd9ofgm0jiWXWNty+c+V/APr/e/l9a63ekUSxQhY4kGAqjAFcnJ3OhSt0OP07wfFp+yfUJhLICCscedoPuepq7dTyTzYKMV7YFXNWn3xKM96zbUbpMjoOatKxJbUFpUjQfd4/Grus3g03T9oOJGGBRYxrbQtdXHQDIz3rjtc1Br68Jz8oOBSsA2OYrG0zY+aReT9c/0plvMzWNtEMkuI0fHGdxAP8AM1DffJpfYEh2BPXhDUsSFFg284ljHHsy1aGVdQtX1S1vY5Hwz3G+Bz0VgMbT7H+efavNtYtLixmaO7iaNs4ww4b6Hofwr12ziW4tZEVRJtdw6YyfvE9O/wDnpVOeJ+Ejl3Jn7ko3j+YP5k1CdmarVHh148arhiQPSsyV03cLmvoCbQba7Qx3dtZMJI25W3AOcepJxiuS1bwv4fitY5jpp3BQXEUrjJJwON2KtO5L0Z5QC0jhVzknAArpNE0BgjXOoIY4F6L/ABMfTH9P5V1em6ehJ/s62t7C3X/WShd7lR1+c8fz781PqVxbWUK3V6xjtwwWFSjEuT3+pH6fU50jG+5nOVloVdMsWlmiuLqN7dULRxwbgU6jH1boT6dumB0yIRA3q0DD/wAdrG07SprvUI7nVBAphnzbrCxACnoCD1PH4V0jJiFRkfeCfngVbMkTKu8y9v3knX/fNbfgtP8AiWyHHPnyAfgayIRuMvIH7yX/ANDNb/gxcaU+cf8AHxL0/wB41L2KNkjipoDxxTGGDToutZDJ8O/yqDk+tc74t8BaZ4m+aVWgvQuBdRDk/wC8Oh/n711IIjjzyXPWqlxeyou1CVxTTa2E1c8X1z4SeI4Iv9Dktr1F6KjbG/JuP1rovhM+o6W02kalaTWsqfMBKpXIrtmv593EjfnVqzu5ZD+9bcPQjNXKo2rMSgkT3clzFAXjAkFFQeJDqMmjOuirEZ152Mcbh7HpmipSQ9S1veWQADCiq99MFBweBVocQnFYV+Tu61BZDPJ5kJz2NaulWsP2UTScJngdzisdfuN9K2emlw44+Wk9gMTxRqhf9zGcKOMDtXNQKXkH1qbUiTctmlsP9aKfQCXWIv3MUSq3zROv/fRC/wBasAASW644MhJOfRSf6U3Uf+PyH6R/+jUqNCWmgDEkfN1/3HprYBPD0DXNxOWdlj8xsn05rprq2t4IWcAO+MKzdeazfBKg28+QPvt296uawcW6Y45/rUSKjuYS3kc97ItsQzQ5WQqeAdpGPr8w/Sud1SCW+ljt7Q/MShJ7ABwSf0rQ0mNItV1pYkVF+0scKMDkQ0yx+Wz1KReHWLhh1HDd6uI5PS5R1CVI4DBbJ50cSnbEGAa4dew/2R/ngcw2tjsEmpak9yokt1b7Mx3rEQOij19/WoJ0UeKbIhQClp8pA+7x2q1qEsg8SaVEHcRM0gKZ+UgZxxWy0Odu7HabDNqmoQX7NG+nqFkghePayOONx9+v+emvcR74duMDzlH5kVfRQLO0IAB3ycgenSoGHzN/12X/ANDFK40MtT8r7Ry0khByR1c10fgxf+JbMOeLiTn68/1rn7P7n/A5P/QzXS+C/wDkG3H/AF8v/SjoBrSLUlqoVt7YIHT60klPA/cr9P8AGsyhWy7Ekiqs0G/pU57U4dKQGPJAQ3NT242dKuSjioRQBPHKRRUVFID/2Q==</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</si>
  <si>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</si>
  <si>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O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9PvHWF1vDExBLbQ29cgEZJznvx25xVq1FsAPtNwqshHyR5wcsBgnkeowR+JrmN8k2nF4XLK7FRvXgHHTj0Az3/Cm2t0sDSJdud2NqlSoK8cg54/qDk147g3qZneGbTVsozpDrDONuHPzmQjtnJCnkE4HGelO06+MFv8AaIpXtsZAjePIzxyoXA4x6DAPHpXDwskMXkczSpufdG+7cmSQTz05P0qTTo7mWa1W2Zg4ckOTuAPp/L17VDpW3Y7nQw6TZJZzyzRB8na+5CVc4JG053A47Z9PrWVcTx2WrtZWriRFA2NL/Ce+cHgD8OOvIrevLu3VUmF20jMTH50bgkr9OcfX0471y2pTQ3UbhYN10rFjKoyxJ6gjOSOvI/ICtaV5asTLEYvYZfNYQSFMSPF94sucZGOcelXJidRt9rQeVEke9pFjJCDPUEflz71U05CI1lSNlA43shIHYjOOCenNXQ2opvtjHE0E2GaSKQqoXuMdiB6en1rS9gOdvYIt2ydt/wAp3KrOpXHccH09xz+Uujve6PM8miX6xzOCNzovQHt154znGMV0On6RHb3E7y7fssZIBfJJX1xtPOD9M+tXtJgtY4lguot9mHkcbnxMrE4yBjg/d6A9etbQr8j0Y3tZljR9XuL9m+2/b8iUFpjISowSwYnaBtB6Dp/T0u3jlEEZlO5sAkjof1NZfhTw7p67Lh0xdAHy545MMqrgFHIPJ789c+1db9jSMDcxJA7cV9Pg5vk5pPc8yvFN2SM9MlcHNSLGp5JY+1Vtb1K10uJvNI3YGAe9eZ6j47u5GKxMExxgHAVu+cdeeP8AOa0qYiMBU6MpHr1u0ZAHmKB04NWVmgiBwNx9a+f28X3ENzG884kRxtZc5GOp+nfn39q2NN8XmFNwnlMKclcA8erf59fSudV4zeps6UorQ9kbU1UfKFBzWddao7McBjUOnbLuFZI2EinoRWrHaArzHxXWo046nM3N6GBJdTMMc59abE9wFICgk9yMmuhks4hjOFPvTUsGzkEAfStPaQS2M+SV9zBjgmdssD+IrUSy/wBFeSd32IpYqvBOO3NbFvYNkEndXG/E7UrrS0htYIGZ7pgqjfjp1AGcnPTp+PSuXFYz2cHJG1LD8zszkPEHiaYzTW1qzRW7najbv3jEEZAweM56/SuNija73JI0zIrfxsAWXtnJyPWm6lO+XMzrHOoKOrA+YCucgjseSO3eoLi7VI1haQbuGI28n2J/Pivkq9apXleTbPUpxjDRIfLF5FzMzo5CgqQM+g+U857/AJVlw3q/aGDlxEwKbRxuGOTj+tRHUgdwl371XaCPbp9fT/8AVUdzPPNbrLNG5jVdobGQT7cZ/H6UlDuXcuRLHKqgjcYz87Y3EZ9MevHp/WrjyRtAyQ4gLkgJI24jgcnPT681SsJYVghO+HLD52Eny/TGMn0yfU03UJnjus2hg8xRhWCKC2ensT/nFS43lYm5a86b/npb/wDf4UVj+Te+k3/gOP8AGir5EFzoJPssFr5gvIndcLlY9wC89xyAMehrN1iziuFjuIGNw3zLIsTNlMd8kbcc8AEnmsC6jjitUUGYOrbvmHc+/wCHUe1Ogv7lTiMykkMDlt2SRyf5flRGDWqCx0Vn4eEdrLJcPLDcMTmMqQ4QA5PUZB5/757VHbwm1BM0qZcEI8O3GCvOccEVeTV4zpqm6ha8LZfOQgD8gg/L2ycDgjjGKk0m0F/AZNOjiWNsLJHIm7YeAWXIII6A/Uc1k5P7QjPhZYblPOO5FYKW2kkEYGPcVtPpNq1nk27pc78YA4Kk/wAOM54ye3Tt0rB1aRbe6t4rYTQNglhIw2Y6fLxx06fSrlneqlurS4BYFkZVJC57Y6fyxTae6A6K1VtLs4njkL24lDIko5HfLDPB4+uKQ3aX9rIkdx5YaQsq7NqN6HJPB69vXmqtrJHfRRedEREwYbnZtvTIPBzx9D/SqQht7C/ld4Y/JADM7Ejacn5QOQegwTULz3GdNLJDawgLKnmAbmZMliMc45OOnrWAmpT3Th4bcMuyR9xcFzhRknHVuMD61kXGom4laGJttsSThskse2T2HocUaI0izvtCtbxLkxS/OdpBOMccYz6VUIWV2xHpHhHVLpLVL60tzfWqutu6sACCcfePfJOR616mbopp7XN1H5YCF+Rg4+h6cYrgfhdpSyaNfTvFPDaPH5YCOW83BJyh79vpiuo8XXz3GkjT4lUzXMO1/N/5Zgj7xA7+nSvdwtT2VLmbMHSdWajFHlPjrxbDchVg2zyY2yZzjPfAB7ZP415ljUp8m1hmdSeGVCK9o03wXZ2zeZP/AKTL2Z1zW6NJiwPkHHQAdK4quNTeh7VHLJJe8fOcml6uWO+2mXBz71bs01Kzhnint5/LdNoLxkhfevoQ6VGp3MimoZLGNc4A69DWccW77Gsst03MT4K+JDLLJp1w2TsLKTznH+TXrVvciSTbuHC7gMZznp/L9a8xm0W1M/2iBTbXoGBPDwfx9azx4v1bw1dpFqSi4g/gcj73rg/05xXo0cUpJI8nE4KVN3PRdU1iQeIbOxtWjdXUmVQRnGcH3GPbOeemK6Jb63s4Y/tW1NxCA5zk15HaeNdOu5p9Uktg9wMLbDBZkzkHHBGPmPT8s16DLeBrC4uZRGiLCDGJXG1eB15wT1H+cVrCtzN6nK4WtoYnj3WTbz2awfaLqzkl3uoT5ByAPmxwNxGPU59K8q8UeIf+EnvnlErIqsMlsjKgYUNg9q1tX1q4s5IWuGtjBICfLEYbyc+n3vXrnOe3euC/jd4IoYpM8MflOOMD3PSvMxNRydrmsEkWNqOxacyPcAlmx0I9x+v4VVvVh2SBTM0shOdz7dw9Md6aLjcAs8glKkbVVunrnj3P61ait4NTuom8u5dFUlzGRhB1BPHA/GuRe7qyjNt5mijTzkMW+QcPzuHIH0GDj8aSwme4vM/aEXfwFJ+UD054HHv6CuguPDqXEnmxzoyoNwVyFJPrwPT6dMGmWukzfahHEInSMMp3qvyLz0OOf1xVe0i1dAUbzT2hux9nMayR8ErwHPtnvU1kLu7mkhjjMiopZsRFmUc+gBAGT37d61rqzFzvnnuolLlsqVZRnHYDkn8Mc81y+uamtldiKyuGWONCCqs2Vf1POMsD24pUmqlkwZa8i8/572//AH9NFZGLT+/ff9+//r0Vv7MLMvQXEFzfzwLBJdQNmTCw/vEUAEtwD0A56dzWc1ussTTWkO6AHBXfvZT247fl2FZVrdXSSN9mupoZHzEQrEblPUEjt7Vsw2d1a2kLTzeVYzQs3mqhXzDuPAYjk9M9O460Kn2LsSRGVY1VJ5Wi2kKIhn8GHGB/9f3pqX7qpfeVUsV8sMT156d+QPxAq1pFnHLLLEnmptkwJk+8BkjOVOD6dSOeM1TvQ1lE9nFg5wzsrAgjdwRx8p/E1k1d2YmjZf7PqmhQxrOElgBZmk5YNzkKc8+49/asWz1BlSVZQ2zOTt9fcHv1qG0n8tnaUAbVPXn8Paqsih5d6ROIm5CvyR6fUdaIw6MSOqhuoJbWTz5NsuOCFJG33x6cc1Vku4zO+xUfzpAN4OwEY569Mk//AKqyoboRxpHGg4/iB2kfXnn/AOtWxbSLdskhyjgjB24Oc9P5n+tRy23AtR2drFp6310sqOH/AHilcY54wOMg+1VdPuUe5CbfKhk+8E4OD355Ix2PX8a1rXT5FikLiGcN+73O2DjpkYPYc8ficVj3ljcwW7+ZsbyyRuVScfQ9T09wKcLbgdd4Z1fWo7o2GjaneiGFvLGWAURbs9CTj8K9NiEk0hlmO6V+T+XFcN8NNMMGjtdzA+dO3VuoUH/9f6V6LaIrbifSorVm/cvoj3MvwyjH2j3Y+OLHWrSwDjAJ79KfCVbpzVtSNw4A4rC56ZSlh9jWfcRAVsXDZHyt+VZly+Gy3r6U0xdDOkQhuvFZ2pabBqlrLbXSgqw4PcH1HvWjJJkk02MZUkjmtoVGmc1SClueNanYT6LffZ3+eKVsZPQnsf8APeuq0PxBFLaXVndzCBJIdrM6edtweNqdiT09P1Gv4q0yG/h2SqD746Z9P5/hXF6nN/ZXlwKzCSM/vA7AiRhnHH58n1rrU/to8HE0vZzsM8RTXzymG8vYzHEQwLuD94cdDxx2OMVy1wkkUiC53IHfEcygtkfmOOtWluUuWlN4kzs5JLjox/AdOOf/ANVXdMUSpLLDLKIyMbXXjj6+lZSnrzHOY9vp960ysqbwedyONuMcdT6Vu6f5tlA0ETCMM24/vFIAwO4/p71Nl1JiW4iIzlwwCEHHrjI9OKytUijtNs0U9uW3YYY83OQeTknHbr19qhvn0Fc0XEuWO8KWclVEpd+vHPrn+XamTai9lMojwsob5i5y2Mdjn/PFVFvvKCmxhiaVwCFABJBHUg/09Kwmafzv38oQ78qjjJ5/QUo07hc6SPxBfSQzMZZpMDPGSR6cDr/PipJPAt5eQ2+s63e6faae5QTLBIHlAP8AdjUcnHYc8H0rO8NefPdP5Np5rAEEoPlz79R/npXVSfZbYeXc3EkZKFVbhctjs3scDp27VcJRpO1hXKv9jD/oFQf9+xRV/wA7RP8Anncf+BMH+FFHO/IrmR5C25LgF/oQO1aEaG7ZIbYO0uOULZ3H2/w/+tVa8EiLtZVToN2cj8+v/wCuoFcyj5MF84xycV0mjN7RdTa1MsIXz4pEx5ZmKDPqMEc4yPxx3qLUr2S5vpGRpTGcbDIoLKB2yOwJP+RVWC3YOplYxDdtBC8HpnAz/hS6lFKjxedG8bQjYf3e05z696nlV7k3GmNzGSAWLAqwI6e9NjeUcFmyoIAYZFSnUQZAxVpDj5mY56fyp8TqGyhLKGBZOM//AKqnW2oEUm4BSyOqdc4yMe1aOlXj203lpGG8wYywOSDj8P0qaNFuVGci3X5QQS3cADH6Zp6xo94jSSrtJ2llwMD6fX/PSs201ZgbrJcacsRWeMqqlinLBc+q9Pyqq0kriKVpGkhYANghh78HP61FcLe20cbPvljYqQWXovbg84Ipr6TN5KS4C2f3g7uMKMkc47dOainZbiPbdEhSLT4VjUKioAB6DFaloGLFVyeMVj2V1HHpFvNKdqtGrevUVUXxnaWcbefgL2x1xXMqcpSbPpo1oU4pM7i1t8Lktk+lTKv7wKQMkZrjdM8c2F4SsDAHHG44rc0vVo7u4nkVhtjQKDnOT3qnDl3NI1oz2NQplTj0zgVnXkJb7vWsjUfE6WViZQVyvykE1xdx8S43uBGg5HcciqjSctjOpiYx0Z2Ukcqy/vMbR0xQZcHGelczH4lup5ElaFzH/FkcYrW+1RXS+ZbnHqD1FN0nHUzVZSE1CTcoI65Feb+PtJnfxLL5UjJbyKJGZzkKSOQAOeo/WvQNSBjhUnOfSuN8ZzW8+pQs8ZysKq7hsKGyep6da6Ifw2eXjt0c9BYTQbkkLCBQcSggkA8dCOpzUd5IY7LOnyTO6squCcEf7Xbvx+NUNUv4kKRwGQkEEK2BlvbAx/8Arq1pNtM0sckskdvvOFXCs2eh4yORx2qLfaZ55nKb67urdGkKwzOMOzgBc929PXmtIQwvcyWMUYit3GS6SJNlwrjh/wC6ScYHXr6VYurbV0OLS68mDyGjw5CiRehGDnrwcZ9SKo6rYy6fuvGupJ5fPXy2WIiM5DHG7AyRtAxxnPFdMeVr3AIrjQ7yCIvDKBctkbFPGz06Dn/CsSSC5Vl+0pN91kVj3PXHPbnnHrWiupatLMXa5ciQklCAW7Z4PIPp3rRvNTnGhyWd6JJd2XxJJs2cHgrt5OSDkn+EdqmCd/eBEOg63Jp1kEhlESIfnQKMtx1JP+R7Vprr0N1Msd3El2rLtG87DyMZBGfyHua4uzcBJACVGMZ9jwRn0OauadfLFI8TMhiUEk+WCOeo6d6zlSi3fqBuf2NZ/wDPjd/9/wBP/iaKqf2rY+sP/fkf/E0VXNIRDIoutNmZSCV7nsABye35e9Q6PZwozzNJuAy2AD/LHv3qOOV4tOuI7ZlKSYIVwCWXnt+FT2d3/Z7/AD71l2GMBMqeMHv649Kck7NI1lsWrqJdUYSOkkccXRh0HA68e3H/ANaq9w9soja6MkssRzsL4RsdiOfX2rQtLvzpgJDHBFI7b3A5dl7EY9DS6npdl9me4hKxvGM4BJ8wHOTycA4/lWSlZqLIXZnMXM0Ml0726BYm/gHQZHOKcZEKfJkHOPvdqqKq4+XOT2x0ppRo8E9M9K6uUo6vR7mU2rxQQ7lkbLZGdx/px/M10PhTSoo5Ve5jcqp3BXTcAAD2744+X3FchoV0I3SN44zE339+W98kA9q6h9UuZbC4aJ0BZsusS4Ug9wfTGR6ceg546sZLRdQH3lu8eoTS2d2kiouREzhSWCjcoXOc9O1WfBN/Dc6vF5qRXquS5tmjHO2N3OTznGBXOOYry4COfLkl4UDLbm7k55B4Bz9af4Oni0nxrZGOZJIzMqJJgnKuMc49Ax/LtTjD3fM1pWU4t7XO08ZeNBFO0elRRw2kJIBdOeOwXpx071wl9401S5X5beCT08yBM/litTWbZIL+9hlX95FcSKAexDGuZuIUZyfNweuMc1004RS2O6rzNmro/i3V7NyVtNMfdwVlsIMj3BCgivXfAuu3d9ppZBE+VLFEgjDqenzEJjOfQcjHQ8Dw+3tN3I3ED+I1778KNE/s/wALtKVInmBLgjpzWWKso3RrhKbcrHA+NPFF9YaiI7aO1mlcFsS26FYxnHK45bI6HIxjIOcDhbnXNW8x547lI5ycnylSEE/7qAD86674k6c8WsSTIjDdgMe2M9fzP8q4e5tdvWMnPdTjNaUUuRMyqxfO0WIfFviFTue7lfHYyE/1xXb+A/F0t7qUVveKN0h2hwuDn0IHFecQx5fAV8+h5ro/DpMOr2G5Qw89Mgj/AGhVzjFx0RMOZPc9f8RbrgLbRNsOR5si87Pb61RutQZrEaRp9uj2cytHNI4JLMR1/DHX2qa6ke4ikhs8eY6HZkAfN26YFWfONn4cS8mRV8qCRyAuMNtx/M1xt2SO2mleTZ4cPLh01bk7jdbyAzSjr6bOvvuz7YquuplZRK8KmUbSuAAOmDkc5refSYJ9jEBGLbiVJJYYPbgDnHvTJWsrUYmgtZegdshgg7cZDdB/Ot3UT0sfPFD+3blY1XYGUkDJc59xkGtC3juJLR3jsyADu+Ynf35B+8Bye/PftSQvZTKY7GFF3MQrSJhQcjHLZPv+netKIrHYs8EsbqWO5bUlx16IPxx+IrJy5fhVhNnMsb+NkxZzqxUH7rfOp/U8VIdYudRsp7cxl8qQ7L2GP8f/AK1dFaRwSR/af7LnWVuDuQ72xgZ2jgDp7Zp8lnCJJLm2sBFuG50YkNyO2QAOh70c66rULnn8W7yXUKd/TjrxntUa25beQshA5J9PWugtdLkv9VZ9Osr4I65QMhYn14HTnpWpY6XsnuYpkZBDO1tN5YzyvVefx/rWzmolbHF7YPQ/9/B/hRXff8IVZ+k3/fB/xope2h3J5jk/Dc8Y80+UW2xnEhOcNkf0zVS6vnhkEgIeZtytu6YPA4qbQ2AnmhZVfAGApzkDOQOR61QtdNvbzVVtrG3kmuHY7Y0XJ/LtWtldtm72I1lZCTuZmJ68nmr9nLcSxmM+Yc/OVyTkDvVq10zULbVGtpo0t7yI7mSYhSuMDjPU+1b/AIhtrqA6e8lsgNxG0qyq4O9OuMA4HB6fSplNXSRKOTQDd0HzcZ6YprAvn26ZFOjkXsD1wFH402O5QtiVGj3f7X69KtXGJa3U1pcCWFyjKD847duP1q1aX1yJZXjn2szM6hflUMe+OADgmmHTxMqeTcoUwSQwIYfgeDntzUUtrM8L+XZvGykbWbO5h6Y6fTA/Oiye4WJpnjCFriN1bqrRyAY9xxW54RsIbnxVpCW8gcNPErqQM8sDk8n6fhXL2Md9ETJBG4XaNxKZBwQcc++KvaJrkuia9pepeUWmtpRI4J4kXOcUNXVkVBrmVz2X4geFprjVLnUbAF2Mh86IcHPZh+H+ea4qS08uURT27rMDjYyHdn6V7TLqCXEqaha/NBcKsq8c4ZQRkevNTvq0cCfLAjTHhcIMk1wwryguVo972UZvmTPN/D/g26upUkvI2tYcbgGHzY9cdvx/+tXr+kW622n7IvljVQoHoBWJBcSQQzPfkC4ufugnt2H+fWtu3uohp7IeHxxionJzd2dNKEYbHIeI9MivFk835pCTjvXn+reEL2yUywQtPb9fk5K/1/z+NemT31vamRrl14bkscCq+lXrXF9cTWkgeFSMhTkH6VcZSpq6Mp04yeu54z9k8ycRJAzTdAoU7q6LR/D0lndLc3vyyLkLF3U+ren06/Tv6xfSWc0WGhjJI5yornTbRSTMFAVQM8VbxHMtjCVDle5V0iNvOZ1wdgxgnB5rW8TBz4NvJSg2xwrGoyAXYuM0zT4VtgodT+9JY47AdP5n8q5fx/4vtbzST4b0+RTcy486T+FMc4zwMnHrTlF2Rh7WMYT5n0OJaa3aZVWdoGJ2FBNzg9h6HmobvQkuuYsxkA5dmOCQcdec8/SptNeS18URrqlsssURVWieHZnHHbOM9T+f17rxGr3EMKaJoHlCST/XKqhTt4I25AIJwATjPHtWUpuEkkeJY8ti0O6iYSJtfO7C7gRjnjPfv0rW0nVLLTtPdIrSJJmOXcy7vm6jjoPSqepLrzLNZ3EUjsxZRCI8PtBx7+n9feqen6DqS3kSXVu1sGzs83GHxgELxgnke3XNbtcy95jsbH/CUqJEjdVjkwVEjvlQee/YDjAx/hUH9ul4SWj+07lwUjDIF98knGc+nbtXRWvgCXX7W2mtJbNVWMrIZNylWPIXGTwOn3R+NcVrulan4P1j7JdpCrSJ5ilGJSReRkH8OhrOHspPljuJR7HTaDf3ccn2uSytXhwdoDvjkAjgEE9DxkdfSuWmnumuhZTCQj7RJcsEP3i6rzxk4GM/SrFjJfWmiQ3kp3W0s5igIAJGM5/w/Hin3lpJNqjQQIk15JGyssK53P5jKNp6k4wc98c960iuVu5ST2J991/zyP8A3wf8KKd/whmp/wDQMuv++l/+LopXh/MKxXksbyZlZ4QSgIBCgHnr0qfRpdT0LVRqGnRKtzgqWf5gVI5BBNd4mmqqEvMxJBO04PHtUjaXB5RI592FcTxTtZ7C5naxyF3q2sX2pPqM1laC9ZdrSqnUYxyM4PHt/Kq13Nqt35K3MS+XCuI0XC7c43Y+uAfTr613S2kKoMbNxGMdSKdHbIQNwLnAGAvGPeksVbZC5mtjy200SZVwYC47En3J9cVI+iXk8zNChSRuf3ShfbHHavV4rDMe6KEcDuhHTipIrF+og5564HTNN5g0w5pHn2nR3tnaWdsdPtZ0t5C4MycvkNkMQc/xD/vke9T6xLeXNs8Fho8eneaArvDMxV8f3kbgnjr1z3rv1091IVAmP4snIpzWEokI/coCO56Vn9d1vYd5HB2cepSFherqM0Y2jaLlUVyoxz8p6Dp/Ok1i2vb1YVg0vZtLB0uXFwrehGQCDwc8+legDT8xgCSM7TzuBOfenG2XaQJlxnghO9CxrTuh80i34SaSTw7aLcxLFLGpjZVJI4PH4YwMe1atqtuIZ7ieZYSq7Qx/h4zms3Rc2krIZgY5eo2Yw3ODk/WrU8fk2V3DcJnfu/d/eyOQP0P866aTVZ8/3nq4fEN0+VbouDUNB17TUi86FoydjbSGIIyAc9s9cjt3rnda1n+wbdI/+PoD5QVfJ4wOf8fakv8ARrOGGF7dFUIoQbPlPHbilis4J7XyzeX8Hog2uv4ZGRW6nGW6OuFKa+GWpykds+v6mLrUS6QHlI+yjHH4nH+eK9CmuND0q2hitp1tTxywJB6cMa5q80yygyI57yc9t5Cj9BmqcGh2l9MDLACB3OWJ/E1blG2xnKjKL+LU6zVUAaJ0I3M21tvIPP8A+qolCorMfQ5PpSL+40+3Rf8AVxsFAbqAMD+lVrm6T7O21DtYqm7HXIzmslTUnpsU6rS97ctG8d4pnYBQidF7HJOPwrz6PRFttWlu4HhQyEsT5QbO488NkevGMVp+Mdbm0m3tLKwkVbqb53KjlYxjqPc/oDW1oMianpMNy0atJ91wOgbvx+v40Yv2kIqS2PJrNuVkT6XqFhZ22x5GZgclmi54GB0HHTA+lXo/Edg0rRicLtwORjOar/YwQuEPXONtP+xLJ8xizzjpz/OvJbi9zCz6lHWHsn0e6XTJ/sk03Ek8Q/eEZ5+Y85/Hv71ys3hma2nkum15rmYvuzdRl8AgDJH8JBJJx0wMV2kulxNlVAwR8wK4zxz3qEaaMDcnIPv/AI1pCu6asgs10IPBN1plhp6P9sL3kigSu8hG4hRwAfTPv37cVzXxme21iPS/sP7+7idv9WMgow5GfXIrrn0pPLyscefoajj0pGbMaKGGSSC3f60o1uWp7Rbhr0R5gtpJJolnZRxskcTmSWM/KcseHOfUAD8K0LKIXGrRyXuYBDG6Rzoud7STsc4xjADt7celd9No+TnbnkE7H6+1R/2TNlflkGOOCDkflW31tvoPmfY57+x9I/6GGX/v7JRW/wD2KP7v/ji/4UVH1l9ybsmNtCNwkbdv7kkmpUtLSJDtj345wKRiRHhfvHJ7KPpUbODGGkcLns3PeuJ37jsTO0ciZSIDnqevrSwuRwqqcNjCtuxVOQrJ9xy59QO3H6VKkpjQEJkkYwrkZ/z/AFo9QUSyJyOcFQAOdvFKt5G+OCcHpjHNQpIHKNHHwRnG3cfzNIk8qMcb8HjngUcqK5EWfmONisSTx8h4/SjF1t+VehxzVEXjbSGZsrxnBOaja5LRnJHu3+f61SSK5Il4SSrkSYJ+oBFM82MKAFUHr8hrOZ9hDF84xkbR69c1Ks3XoR0wPx9atRHyItvKrMEwGOM89q0bS7juIWKSLJPChjkTdls4+XI9Otef+I/EP2dWgsGZpznJUDCj/H+Vc14d1e40jWFu55SVk+SWPOQVJ5z7jr+FephMPKmueTtfodOGw1Sq701oe42tjJPGyuobBCk4wMkc/p/Oo7lJtwUrA0XUZjwR1HJ6d/5VseHb+C901QhbDD5gDz9P0qverEOJGKxo28Dr8vTn3OCa6PZ8msWdMaiqe7NGJLbSyyYigiijJG3EfzYx2/WnxxJayDcpG4E5x0xjn8M1vIwWS1fYfuMGY4KjCAjp3yR/3zWL4tuoLWHLbWm4MWzsx9vTlf0pqnKTu2EqkYq0UYGpTG4uI41cqQuXYNwWx29uO/vVXWdTt9JsVllfzLhhiGFP4j/T/wCt9az7rW4LFR5GLm7kXiPGAgHc+grir66kmuWnuZDJO3cnhR6CtqcOaVuhhUnyq73Ekd5rmW5uX33Epyx7D0A9hW34Z1ptJuCeWt3OJFH8x71ze8yMFFXokGAOcd67ZUo1IcklocV+p63DdR3UazW7JIjj5GqWN2Q4aFD346/yrkfBizbTDAjyK25yqgtgAdcfhXTLPCPlIU5Ockf/AF6+VxWH9hUcVsdFahKhy832kn95b+1KcjykyOmP/rimCdSeWXI46/8A1qrvKAQBtI9xTsLtz5DEfe3L61zWMiQzMzKAEz7Hn+VNEzgkqshGM4JyahklKupaN8jHX+ft1oeTeVIQg90A/wAKaix6E7XqovKMTj06VH9uzIVKN+APNQrBJcxlmik69d364NQfYZSAz7V9gTzW0cPNq6QMs/bP9iT/AL5Wis/+zJv7o/76NFP6vU/lETsYiyiYZIGVCr05pkk6qrFpGXuFL5x/hT47W4CsX/djb8zFuBgZ6dc80W9oVkV5VC4PGFPbr1/LihYSq+ghkU0WA6FGzgkgHpnrRBNNJG7t8wzxtToMVMtvHHCVmBUfeKkfMTk8cdAKks4FEga1DOMYfL5wPXn8K1WAn1DQro8zuPLLg5/u9/xolLoxE7yKQemMdfbrWhnyXkjlhD5UYyOCSOTkd/p+dMYQpJlViJbn5sdgeMflWqwD7j0KAhnO5UXcxG7YpGT/AJ/pVJjcoxVoUAyPlzg5/Dv2rWedThWLEbsZPHPOMDuOf8mu98H+BftEa3utgLGwykQyrP7t3x+RPtW9PLuZ2TE2kedxWt5PcpBb2jMxbiJELMfXj+tdRpvw11u5iLyizsFb/no25hk56AEfnXsOnafZ6dGyafaxxA/eYLjd9e5/GrMgcoxVgJMHaWGQD9K7oZbSjrLUpVlHZfefGHj7TrnRdfubEuuY3KMyjGff8iKztI8N3+ptDII2jtpGI85hwQOu31xwPqa9V+NvhR7G1tdZtpZrt4Zf9OuZ23NMzHhtvRVB+UAe1T6Fqlv4ghju4wI5EhjheAcLEUGMKPQ9fx9qzxFN0o8x9BHNFWShBW/rojPYT6NMzWTERDG5M9qdN4tmhZDcRKQQd27ODn9D+Nas8ate7JejrjIrntV0ySEukbKYz2YdK5KddrRnJOgpO4/UPiARCViSHd1wcuS2Tk/rXE3ur3+oyNlnjDHO48ufYDtWymhSTN25/u8VBPaCC5NrCF3jiQjkn2/DvWyquWiNMNg3UlZaLq+yMC4lWzt2AGCx+Yk5Zz7msbzHlfPUk1oaxY3UcwM6koxwrgHafbPrSWtsEUV6dKCjGyPIxFTnm30FtYtnJ61egQyMAO5qIIfwrqvA+gy67rENpECA3zSN/cTPJqpy5VpubYLDKvU9/SK1b7L+ti5p/wDa3h/+ztes4nigDlYmP3ZSOqsPQj+vpXsdnYaH4/0X+0NM22l+P9Yi9Y39HXuPRu/6V0lx4dsLzw+dJuIR9jEYRQOCmOhB7EVxHgv4aX+jeJG1BdYeGCJsR/Zxhp19HBGMe3OcduDUOimuSaumdGOxFDHRdePuzjpbuulvNdfvOY1C2k0nVTpuoC3t7vG5fMlVRIvYqTgHP59qjV3PzK559BXpvi34d6TrUctwfMi1GTn7SXLlj/tAnBH5e1eQNZahoOqNpOohox0jcnCj0Ib+4fXt3xg15GJy3kV6ZzRw8alL2lKV2t1s15+a/qxqtLkfOw6dSM0wmPOUJDD2rbh8G+If7H+3rbxugG4Rebudl9Rjg/nXOW4MgPmZYjjCj7vX0rzp0KlL4lY5k77FxpZDGykK4Y5yDt5xSE+YpLKFbGOOuKqmRQfvsxx0NJHP8wHGByM4zThWnDZgmT8+n6D/ABopu7/pkfy/+vRW312ZV49ivJIm4KpJdVzjoo29Tg8j6UkrxmMeaBO2OVGNw6ZGeoPB9etIuUZcyBdwZTxtABOc/wCfQfiSKscZVlADDDY6AfTrj/CvWIHyTKrosFuUfIbEgAAx1J+Ufh/kUxJSjkebDs3fMFRj9OeP5dqZ5qxqgUhm27fLXhSOuPX8hUzDarZ3JLszuUcg+vT09aLdQuS7vlJiIChtwZduCOwBPpg5P9aNgjU7ZBvJYZB3NjoPYcg/5xVWQEM6MxLMMk4PGMc9PTvSSPuXYxfcRgYBz29xnr2z3pgdn8M/D0ep33267xJa2z/ICOJGxkZ9hnOPpXsBA6msLwdpv9l6TbWzAB44/wB5tUAFySW6Vuk9WPQV3QjyxsZt3Y7dt61Qu7gt+7j6scUXM2Caithum3HsK1SEY/iDTINV024025H7i5XyW46ZBGfw4P4V82+EWuPD3jG50i8+VxI1vIO25TgEfWvp6blpSP4HVhXzh8ZJkt/itc3NuoXZJEGI7sI0JP5MB+Fc+JhzQaN8PJxmmjvtStx9mSYffQ5qK4WF4fMmwF25JNLcX8baWrvz5gAVVGSxPQAetdF4f8Li0s01XxRjAG63sS3A/wBqT1Pt2rxqOGlVfkexXxMaMfM5K80PWZdHW70yKKFZm2r5zBH2YOZBnoP1PbpUHh/wosMfmXh3yN99ufm/Ou8uJZtZujtBEeeTjGfT6D2rWtdJjh2vJ8xA/AV61PDQh8KPPlj6sqfsnsYDeG7S/wBKNpPbgRMegHT/AOvWJc/Ba3ktd9rqEkE2chXQMoHp2r1SztwCHYY/uj096sPLvO0cKP1roUUcTbPni9+Fmv2TEpFFeRg8eS/J+oOK9c+HfhJPDWmbrjD6hPgyleceij6V1SEE4Rck1NDmRykA3P0aTsPYUKmubmOj65P2H1eKsm7vu/Ukjiyw38nPCDoPrVtikCgvy56KKqyXKWrGKDDz4+Zuy0iozSKgOZG5Zj2qzkCWYbsy/UJ1/OqGotbztG9zbxSyKMRgxhmAPpkcfhVyYoT5cAygPJ/vt/hUQCR5I+aQ9WPaj1Gm1sYt1fXEK7Y7fYmPugVwniHTLWWCeW1tmtbtQZMoxw+OehOPyr0mfO/J5rPv7VZSrhBvXkUqtGNWPLJEp2Z4qsjgBMRhDyflqWZpLdG5iKgZ5PvUWr2l1Y6jLaTQ7QrbkOeCOSD/AC/X0qsY2kO18AnkqOT+Hbv0r5KpTcJOLOrpdE321PUf98H/AAoqL+z/APf/AO+U/wAaKy5SeVlnzE2yRP57sNu5w+CemByceo56Z9uURTc4aVhHkLtzjIycke5/HjOKaUZ33XTSK4j+RmjywORjAxxwP5VLe/L58UyxZbGB90p16A/UfkMe30AhJFSy3dWYtycg4OcgDPQ8f55pEiDQJuMgR/mcMAMA8H69MUySRIn3R7N7bTsyCW3ce56c5z3PtSRS7Y5E2yxuCEwWAyeRgDHByfXnHvRcLFlzJtkyp/dhR5agE/z9sf8A1q2fA9jDqHiawTIZBJ5hQqcfICfoOR096xJHKY2qIhzgZDEt+Huf/wBVdd8J8y61dXByVS3O07cAEsB9M9aumk5ITbseuW+ViAH3pDmlnkH3F6LUQmHzMO3yrVfJyf1r0LGRHMTmprLnNNbDrTojszimBBGgP2hpCFQkjJPAxXy94lin8U6hd31jC81xfapi1RR8zL83H4KIyT2r3P4k6jdweGW0zS0eTVNVlNnAkY+bDcu30C5Ge2QapeEdGj8OadBY6dGl3rKqwluFGUhLHkKfXAUE/wCyPwxqe80jqoSVOnOXV2S++7/L8RdH0K08NQwXusuLnUY4wIoFPyx8dvf3P4YHNXYIL/XpftmpOUt85jiHTFaEOgDcJb+QzSt8zZ6VtxxqFBYbUH3VohBJWWxhKbk+Z7kNlZx28YwoUDoKtRRb23N90UgJkbnpVmPj8KsQS/LGfU1TUkn9BU13IAOtVDL5MRkP3sYQf1qgLanfJ9nQ4AGZXH/oIq01ztXyLYBFA+Zh2/8Ar1ksWtookB+dxuY+5oaT5fJj6scE0IVi/YRB2MuPlY8f7o6fnzUsshBZEJDycsf7q08yLb2rEDhQEUepqi0vlxljy7HP40CJZZQgCLwcYpiEmqm4lsnqaswnPSmA6RM1AyVeRd/C/Mfapfsu1SZMKKadhM4jxXoUWrWRBAWdPmikx0Pv7eorxnMsF3NBPAfNRtu0sMqQcfU9R0r6IvnY5S1Qf7xGa898eaeH0+aS5SGRgMiTyhuU/wBfSuPGYWNZc3UunLl0Z51su/7p/OipPKT/AJ73v5//AF6K8f6ozo5od2aUJ3ulw6h2QFsqdyt6Z46ckf40y7s2ZgZJTmQFVfeGYKMKx65HOKkthPPHd3CCA7ELsZASdoP3R+XrVRI5IowkhRVcbsRjBGecA479813EXGPiISOrZduMiTPzDjBxkZHIx71IltJDb7pXjZWbEhhkVgMdc4ORz69RmnOrNsUSMEbEnXqGY4zjHp0zipbqIfYRN5km1T5W3j5sKGyfzP8AXNOwmyFmdmZJHT5zlMjcvXt/gOtd98MwsWl312igGSRYN2APuAH+o/KuDmPl2q7USNn5JQZKjpgZ/D8q9D+H0vm+BhNyfNuCQT144yfyraj8RMtjplvXYgIOKuW07tw3FUbdRtXHpk1cjGK7VczLO7FG6oicClgUzzLGpxnvQBSm0/7bqBeDIkCGJ5x1jQnLInoWwMn0AHbnZtbOC0tzHbIEhjHzsOpPoKtNGlsEtoBtwdu71Pc0/UsW8MVug+UDJ9zWe7AzHJkcyScDsKYzGQ+1Nkcu3oKaDk1YFqPHSlmmCR5JqHcUWqTMZpdp6UIZIpMzbm+4v60wf6TdKvYGnTHYm0elS6WmG3d6GwGag2bvjsMVHp433Jc9F4FN1Btu9u4p9h8kK46k80wLNxIXMIPTc7fy/wDr1SabzGJ7dqsT8QBv98fyrHLlUTH8RpAakZz16Vp2cBkxn5U71lWC7wpPrxWytz5KbYx8w4ye30oEaOUgTbGuW/nVG4zI2ZZB/ug01Umm+9IAD+NOjslP33ZvbOBTQFOby+cH9Kw9YtEu7aWGRQ6OpBFdDcQwL8uw5rMngj527hVLsJnln/CFP/z9j/viivS/sqe35UVHsYdg5m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</si>
  <si>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</si>
  <si>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O6RXhpZgAATU0AKgAAAAgABAEPAAIAAAAGAAABSgEQAAIAAAAWAAABUIdpAAQAAAABAAABZuocAAcAAAEMAAAAPgAAAAAc6g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2Fub24AQ2Fub24gRU9TLTFEIE1hcmsgSUlJAAASgpoABQAAAAEAAANQgp0ABQAAAAEAAANYiCIAAwAAAAEAAQAAiCcAAwAAAAEAZAAAkAAABwAAAAQwMjIxkAMAAgAAABQAAANgkAQAAgAAABQAAAN0kgEACgAAAAEAAAOIkgIABQAAAAEAAAOQkgQACgAAAAEAAAOYkgUABQAAAAEAAAOgkgcAAwAAAAEABQAAkgkAAwAAAAEAEAAAkgoABQAAAAEAAAOokpEAAgAAAAMwMAAAkpIAAgAAAAMwMAAApAMAAwAAAAEAAQAA6hwABwAAAQwAAAJEAAAAABzq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fQAAAAQAAAABMjAyMzowMjoyOCAxNzowODowNQAyMDIzOjAyOjI4IDE3OjA4OjA1AABqShgAD0JAAAAABAAAAAEAAAAAAAAAAQAAAAEAAAABAAAAMgAAAAEAAP/hApxodHRwOi8vbnMuYWRvYmUuY29tL3hhcC8xLjAvADw/eHBhY2tldCBiZWdpbj0n77u/JyBpZD0nVzVNME1wQ2VoaUh6cmVTek5UY3prYzlkJz8+DQo8eDp4bXBtZXRhIHhtbG5zOng9ImFkb2JlOm5zOm1ldGEvIj48cmRmOlJERiB4bWxuczpyZGY9Imh0dHA6Ly93d3cudzMub3JnLzE5OTkvMDIvMjItcmRmLXN5bnRheC1ucyMiPjxyZGY6RGVzY3JpcHRpb24gcmRmOmFib3V0PSJ1dWlkOmZhZjViZGQ1LWJhM2QtMTFkYS1hZDMxLWQzM2Q3NTE4MmYxYiIgeG1sbnM6eG1wPSJodHRwOi8vbnMuYWRvYmUuY29tL3hhcC8xLjAvIj48eG1wOkNyZWF0ZURhdGU+MjAyMy0wMi0yOFQxNzowODowNTwveG1wOkNyZWF0ZURhdGU+PC9yZGY6RGVzY3JpcHRpb24+PC9yZGY6UkRGPjwveDp4bXBtZXRhPg0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Dw/eHBhY2tldCBlbmQ9J3cnPz7/2wBDAAMCAgMCAgMDAwMEAwMEBQgFBQQEBQoHBwYIDAoMDAsKCwsNDhIQDQ4RDgsLEBYQERMUFRUVDA8XGBYUGBIUFRT/2wBDAQMEBAUEBQkFBQkUDQsNFBQUFBQUFBQUFBQUFBQUFBQUFBQUFBQUFBQUFBQUFBQUFBQUFBQUFBQUFBQUFBQUFBT/wAARCAGaAZ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ooAKKKKACiiigAooooAKKKKACiimtIF70AOorhPG3xv8DfDuJn8QeKNN051GfIacNM2OOI1yx/AV5Rq37dHgiN2TRrDWdcAz++jtRBCOvVpCD27Ka1VOb6E8yPpKkzXytF+1N488SRtLo3gG2sbby0fzdUvmJj3Y5cKowpOQPwPSuZ8QftWfE3wlOh1jS/C8EchfakUskjAjadrYfjg5zjkelafV52uLnTdj7PzS18If8ADefjLT5IlvPDmiybst+7mlXeA3Kg84O09fY11+k/8FArIyINW8IXcEJk2GWwvEnPbPysEJ6/jWfs33NLS7H2BRXjXg39rT4aeMGSFPEUelXbEg2+sIbRgc4xl/lJPYBq9dtr6G7hSWGRZY3G5XRgVYHuCOtQ4uO6Jv0LFFJS1IwooooAKKKKACiiigAooooAKKKKACiiigAooooAKKKKACiiigAooooAKKKKACiiigAooooAKKKKACiiigAooooAKKKKACiiigAooqlq2sWeh6fcX1/cw2dpboZJZ53CJGo6kk8AUb6AXK5zxt8QvDvw70g6p4k1mz0WwDBPPvJQgLHoB3J9hXyR8af+ChNvC02lfDKzTUZsY/t/UUK2o9fKiOGk+pwPrXyBrmoa38QPETa14m1O68Q6pMGJuLqYmNF6hUXoijPAUCtuRR+IcYyn8J9k/En/AIKKafbzy2HgHw9ca7N5pgXU9QzBahh3CD53BAOD8tfOnjD49fEv4qzTLrXi68sdPkbcdN0Yi1jjC87Mr8zZ45ZjmvOywt4MxxmARsFEqgHzTnk49h0IqKSaT9yMfvFZUCr90qe7Dr2I/Kn7RR+HQ6Fh19rU1NPjs4Z5lWJLdnHyzTfO6ZYkZbr0wPxIrqfDuvWtrqkaSwwNCY8cAqFIbIcKD8/BIwexFcOt4jSXMvluykgOyc9RyB36/wA808eXMyQPuDbf3nPPqGX36cGmqri7luipKx6lcfFu8hUfY9scLKotZIkxNEgYjcWPJIyw78EV55qOpzatMZ3YSztG4e4dQGkP8JPuRjP0NZkd9PdRxkqsYRTncf4e2B65HP1p0m3cYZCjo21lHYAjnnvyelE6zloFOgoapBJM6qUV9iq23z+CNoPB+h71A000yfujtYgffU9SRljngAjGMVcS4aONI7dUKkKC0n8ZyO30qvEszSOfmEbKVMe7bhSf5Z4H0rDmOjlJpP8ATlSFwWVSXdZf9VxhQxB/2R+orr/B/wAUPF3gFom8MeI9Q0JYwC8KMJbaU8ctA+V9uMZ59K5OONmjdXfzJODuHIOf8/pSNFJCgYqwYsBu3Y+ufT1xTU2tiZU1Je8j7E+H/wDwUBe1Hk+O/D0gtU4OsaGpkHbBktz8y98lSfpX1Z4F+J3hj4laWNQ8M65Z6za9Ga1lDNGfR1+8p9iAa/I+O6mUPtkdIt38XIVgc5P5gYPepNP1a+8O6jHqmhX11oOrQyf8fVjKYZmznqV+9nuDngCq5oy3OaWHa1iz9lQc9KWvg/4Q/wDBQK+0e4tdJ+JVj9rtmXC6/pkWJAM4DTQDtjksnp92vtbwr4w0fxvodrrOhalb6rpl0u+G6tZA6MPqOhHcHkUnFrU5tnZm1RRRUAFFFFABRRRQAUUUUAFFFFABRRRQAUUUUAFFFFABRRRQAUUUUAFFFFABRRRQAUUUUAFFFFABRRRQAUUUUAFFJXlf7Qfx70n4D+DG1S7jN/qlyxh0/TI2Ae4kx1Poi9WbtwOpFVGLk7ITdjT+Mvxu8NfBLw2NV1+6xJM/k2djDgz3kvZI17+5PA7mvzF+On7QnjX496zcJqM/9n6LHKPs2hWs263jxx+8xjzX6/MePQCuR+JHxC8QfFrxdJ4h8T3v26+kbb5bHbDaqOkSLn5BzwP4jySTVGGI25ZFiiiKDZuTltxPGfx/nVuSgrROinR5neRYigtV8r7QdzFSSwGduRztI9/0NadksjW65jbyiixLFJ1zznBHbHNUFmF1HEhRU8s5O5cknnP+etTb2QINjeXsYhjkk88fQjHT3rncj0IxJdqwLG7y/MeVMi88HBx+HaotQjLXXmxwgqrbhuYq3UYOe3TPHtQq/KFBRxJko3qx7/X2FCKkce3LMobJKj73HUemCOnTvWXNY0UA+SRVdQ+I23HcduG7HHv7+lTOrfuVwQS+QNvtwPzpEjXzJCjBj/FsOBJ9fTtz2qe3XLyeYgSTcMK2SAMcc0uZsvlFWwF1d2kax4kY+cY3IAGB1H6j6VpLpMnk7gm7agK5Gc4PAB9farmlrGGSe6RHgjYOmVLAY5zt78Af5Brv72PS49JiF3Gq3bjKNHFgvHjO/Pf5j+fA4rqhT5lcwnPldjyS8tJG5LSROOUVhgDPBB96rTLIxdZSwWQHayqdy/73oenPoa6TVtiyGFCwbbubdgkjJBViOOD+HeslojHuIYnA+/njPqRWE/dZtFcyuU2kBBik+QHc6rkZ57+//wBenqqq0Ks5ChSGjHJLZ4JH58/zqeLewjDxbRycuRuHv+JqHyweJRli528c8DoPTHvUcxXKFxb+VFukZSc5JLEg/wC1+v6VHIC02SymONWAfvgjBB9zU29gmGhOe2OcYHTj6U1o9yrGIgwGHbJ+bp+p9h0q0yOUhWSOa3WIxnhdzLt5YdAM9q1fhp8WPGPwT8RDWfCuoG3s3kL3GkyuWs7nj5i8YPXphl+YetY5mKpIjsYg4JdI1wYx3+p96jeTy8HAOcDyypCqO2T65I6da2jJo56lNSVmfpv+z7+1X4W+O1oLOGT+yPFUMQkutDuXHmAd5Im/5aR57jkdwK9vVgwyK/FKG21HS9Ui1fRLmbTNWsH821uLZjHIr56hgenByDxzX6KfskftXR/Gew/4R/xCiWPjSyh8yVY8eTfRjjzovQ9Ny9s5HHTRpS1R50oOD12PpqikBz0pazICiiigAooooAKKKKACiiigAooooAKKKKACiiigAooooAKKKKACiiigAooooAKKKKACiiigAoopjttUmgDlPip8SNI+E/gfVPE2tzeVY2Uedq8tLIThI1HdmYgD61+SPxW+Jmt/GLxhqfifxBOzSTfu4bSNvktIs/JEnsO56k5Jr2n9tX47f8LW+IR8MaZP53hXw9MU3QsSt5eYId/QqnKLnPO4jqK+bpreOaaRZDtdR8vy/IV9AOv41rJ+zjy9TejTc3zv5DUT7PhdiklFJbbke2Sa1YPMWJW3Kyr8pfGBwOmKo28MgQxoPm/ijdcgrnG4eorQWJ4wCp8vaME8HB7n8a4ZzPVhAfNL+8HIYx/d3LkqOuR9PSljke4yUkLEjllBOR2JHrx1quuWGSqiTOQMkjHsfSljQY379rZ3ZUnnnrmuZ1DqjTLcb/Mq7AV3E5U9M9evbNNaaTyWYMGVCeAnvgjHf/8AXTGLxooABK8lV6fjSbgphbJAbkr1AHbHHPGeKnmK5S0Ji0iLAm7GVcrjAI74zwfarEJLFwwUMSSGzxyMbc9fXik8oJCJIy2xc5Ve59f/AK5qUrvTypMI+04BBIOfQ+ox+tXGXYlxZr6PcMt0gZgsS5byeqsD6+xPX8u9dNN4o+zS48lS5by4pC2NqAYUnHykegHsSOK4+3bcA6hwGAKsxI+U9RjrUs0c32WNQ2xc52nnt05Hb+ldEazjsYukpD7y+8+aRoyEG0t5gjCq3OOB6Yzx6+9U0j3nfG2V/wBocjHRf89KkjeNVXC4hB2bs45PQAdMVI6rGDsCk4+Zs4Dew/D+VYyndm0YWIGiabhWxjB2tjp657n6etDbMqoTyzgIFk+YKBz69j+dSNGjRkSttOflVBj5eOufpzipMKyvJ8z7lwy8ED396m5XKZzM+2QsqxseeSRtA5x+XP40ybMzBVLMc4Vv1OMdP64q3O7Tfu4yJGLkk5+4vbp15H5UySMeWSnyxrwvlkAdeR7VrFmLRnzMipxIoiX78h4HXoD1z706GRZFIj2hd2evzZzgcHv6VYjtxEDMxjJf7rfeXj+Z9/el+ziRVcuVVSw4+UrkYyePwraLMpRK/Fq7DYMlcBRx8ueh9jTLO71Lwtr1h4h0fUY7DUNLuBcQywKRlvYdxjIIP3gcVoR2aqEjKxiNm5XuMdz1/wDr1ZhtzFI8UMTXMqoxcK33EJ5JBGFOccnJ7YrpizjnHoz9LP2bfjpZfHLwDb6l+7tdbtQsOqWCnmCbGcgddjD5lP1HUGvXK/Jf4PfEbVvgd8TrTxrEynRWcWWq2UalmubRj8zIBxvjI3gd8H1r9WtE1i08QaTZ6lp9yl3Y3kKTwXEZyskbAMrA+hBFOS6o85rldi9RRRWYBRRRQAUUUUAFFFFABRRRQAUUUUAFFFFABRRRQAUUUUAFFFFABRRRQAUUUUAFFFFABXzp+2X8cm+GPgE6No94YPFGuK0FsYSPMt4ekk3twdoPq2e1fQOpX8GmWM93dSrBbwRtLLI5wEVRlifYAV+Sfxm+JMvxg+KWseJpdscUzCLT1YYMNopIjyMkZIyze7e1aR91c7HGPtJKB560YhhMZ8tApAbLYbI4wSP8miOzLS+WAzfxbYmGfrjpg+p5NSLDJcSGRVD7zgMGxlvYdhn1q5FF5ayCNBDuGWLNu2+pz2H045rinM9ynAjSFxJl1KjJGEPI46YP86fJGPLiDBcryPmyD/8AqqSJRFGXztjUYGRyQf55p6wlUBbchfDfMnzH6egFefOR6NOBV8oeY85dwxGNvfP+eKnt7ZJIvnQhlPAYbSKkWMLIxZVXIJJ9OeB7U7OIwCAgbcTs5/HnpWd7m3LYbJb/ADHIX5hjnORx0B6ULa5I3sU25+YnB/z0qwqbSoJcoMJxzz6VKvyqChAJOFKj+IHnr3qkyXEqRtHaqHDltrk8cAk/T8akeVZJGhlQucb18s7iSO4qW6hgkjLOGbGQwOeeOefr+dRQyFog8aMBgDa1Xe2pHLfQ0FfzI+W3kjb7L9SD27Yps1x5yrETtjHBHOee3B71BcMUjmKrwq5XcAai8x7hrdgSUOd7KevTn6U4yuJxsWoWLNwgkQjIIPUdTj9amMjMSYxyDkbTj5fT6USK0auzsWkXqcgH3qFoX8lcOTkffGRxjr+Pr+NPmDlsiZmZCuBwfQZI/Dr606abZH5ZYFSctGBwffj9aihYMyhgqyEYZyfl+lJHbncxC44yuQf8kVpHzIfkOkVVYHDqCNg544xSlWaNAXLwqhLfL/CBx9Oas2sJki2PGrsAMtySPx7VN5e0kDIKgnAIx+GKtEcplPCqxruI8tj90L268Dt1qzZ/u2YLtZcgFV5J/P0z/Op5LVmU7DsII5X+H2xUdvblSzphMMS6t0JJ6/8A162Rk0alrujaHefJhmP7uVuhbPQY9+nTNaV5ZRyGYFZwSm7ergbZMYI/DuT0znrVKzcT2rWzIzCNhOnz4OfXPqMdfet2/t01HT3Ywh7iVv3qoeJDnjr2PHt1zk11wkcVSLOYtSVENpetFGhTJkuBk7PUx5wQeOpHYnPSvrX9in4lTeHpZPhhrQhskjVrnQYiw3BeXmtjz1XO9B12luPlr5SaFNQHmGORUt1zJMzBlDAkAc85BxyB0+tdbocd7b6bYapo9wdL13R7gXFrN5ahjKCCF39GHJVupKufc1qrPQ4qkLo/T+lrjvhL8RbT4p+AdI8SWgWMXkX76BXV/JmUlZYyQSCVcMPwrsaxas7HMFFFFIAooooAKKKKACiiigAooooAKKKKACiiigAooooAKKKKACiiigAooooAKKKRjgGgD5s/br+I8vg/4Rf2LZXP2fUfEdwLFWBKkQAbpjntwAv/AAOvzn8sSbkJAdgd7IvyHt+dfRP7cHjZvFnxsm0mIPJB4etEtQo+YGSQCSVgB0IBjBzz8tfPassiB8GdM/wAkj8+g9/ais+VKJ34WGjl3GosixQybVeJgQNo2uMf/qH1qTBb5XjLbSOM/N7A/wD1qGywdFlba2D/AL5xjAx2qzayM0jPICWUYjZhymR19z7mvNk9D2ILUGxHhDtcnqeoGD0pryuq7Q2+Vhn7uPmPfP0p8m77OBgib+8eeD/CPf8Az6Um6KzkSOYNINwzH02nHcnoR+hrk2O5ajreOKQbeVUEZLMATjtjpzx3q8tqVUnzflJwc4zx2IwAB/hU/wC9WOGOGNhHknft27uOGIPJP86kt7N5JYzHhAy87s5bA5AAO49evfGKLDIfIbbHtjy+CVaNcAdgSCOp9alWBFY+XLukPygyKQd2ecZP1+orZttPig4Hk55JWRCrN6ryR09+nvTzbAb/ACpXAPRGAYMpGGy5JCnHQ9/qKrWxOlzAuInXzBIyhuhZQSB7H0FQtDC0kbkMvUKI+OOefz7Vv6nZ+QqFVkbeu4mbaduDyMrj1696zfIMkmxfmXkjDZz/AJzS8i0jNZCqgtjOMcgEH/PpTI4zGhKlgeh2KD9Mf/XrWmsw1uZgsZIk8nCn534JzjptGOSSPxqrHtXgOxZuCzNz+lLUdkU2+fPQLjBUgdM/0qf5mjCjDc8sck/Q0NCV3bWwoJAH8P4f409o3kXCtv6Dlsc4/wAKd2HKhix+TPgkyEjcdwxz6f59KngAZQu/apG4MBwAOvWkVWkYKxZc/N0+8Pr6Yq9dW/zMWDR7BuDN3YcEZ9K2jqZSVi2IVBCZDP0IxjPft0HSnGLcVzK+BggcHJA6/QU7ToC9xMsiE7T86KQADjgE9Af8PSrs2nbZBGXCyMqvnGOvYZ459a6oarQ55aMyTav5ySRsoXJVSo4bI6Ed/Wql1aqcktjawXAJG0dOvYVvTWq3Q+dyQ/UBdrM4P5Aj1HtWNdrLHvZ1L7XJLHrjpyO2K1ehktSbT5pNOlkKsUjU7m3fd/z0GBXYeHrE31vqVuFKLbxiU+YvzHvznhR79q4SGYQz7Cx4bO5uR04zz+naut8I3At9bYQ/NHNCFkimO4yR/wARGeuRg4/lVRlqY1FoTWJKz3k48gLNH9nkRozI4B48wL/FtzwfUDjitzwvp1vpV9dWN28kFujJLJbST+ZI64wN8qnBBJAI4znaeQahhYaTPLc2z20rQt04ZSjNhSGAGBg5wM9/Wti51Kz8yMbI42s5Ft1k8gt9oj3DzCTgHA3qzK2MlQc9a61sedI9a/ZD8WP4N8d6z8PrssIL6EarY/IVSOUBRNEB0BKlGGODtY9DX2COa/ObxBrE3wt8YeFvEOnFpf7G1KNpJAokZrcnyrlSwwrYR8DAGPbHP6K28omhVl5BGR9KKi6nC9yWiiisRBRRRQAUUUUAFFFFABRRRQAUUUUAFFFFABRRRQAUUUUAFFFFABRRRQAVBeXCWttLNI22ONS7MewAyTU9eXftMeK5fB3wR8WX9vII7uS0NpA+ekkpEan8N2fwqormkkJ7H5keMtcn8XeLtb8Qbz52oahcXJ88HO15DtIxwfl2j2+lYXMhKK24hs7ydo49s/n61buIZoxscsxij2K07YLDoM+hIqmqsrDeV3gjnZkkenoK5q0rybPcoQ5YpC7pNrCPbliFjj7sfQehqXyz52d2VaTgq2eehx79qctuI9xjYl1+YvkHAxnP1HTirenTLa30UsqJ5afOu47w3qT65/ziuGTO+ES6+mujRQtB5rAHKxtt4GTtXHbqSR375qO3hxLsccSEbUIGeuM8+v16CtOMLfQvJlkMhx5acck8Ln+ED078ntSR2TR3EYk8zlvmSLkhienqTj+vWsGjqjuFpI3mQxfZ1jLuCdxAPU4ULn7pxwMj1Nb1vozyySJL+7aRQGIcRozY3KF7Y4545Geak0nRZo4xsWO3kds8AnCEcnAzuxjqT6VuRaX5ds5UlkYneuGVtmMqwOB25ySCefpVRixSkkU00/CwwySv8qhYwdiKGxkYDJuOScgelUptNCb4/IlWd5EL7ExtOerDpk88DqO3FdCz2tvcMUlUn5XZViZ9uRg5IXlSDjd64quywTZiUTW4DnhcYHHbPORzwOcc1q4makc5JAVYPGvlQ5YgqS5jbGMEcbc4zgZxnpWXdQmFiCYyzfOJlfOQOoA6Enn3wTXSTRpcRTwwqpUxMvzNsJPptPtnnpxWdfWzhY7mLypYN5LZAQxnjJI5G3nP41m4m0ZGQtqVjlDfuww+9gHBwMKT6EfrUSxld21QUUYYABgM8ZBPQcVoyW4AkaQAFWydpDFcYzu9ec47flUMsIaSQryeRuyPnIA7DrnJ5/rUlGZJGy7Cpx8pxzyRmmBiqMo3FAT8uQpU49fpVuRI+WEiBDtK5BJ+mTyMAHJp0luvlEuOVTc542qD0JPvx+lCKK1upVFI3ZYkA9lI5zjvxWm+bq3VmeUD/V7Qy4PHUAnjpyT0xwOahhhRZgWkMYIOGUZwDyTg9jznvwauNIqqWQgNtOMNjtgYGclcZ5zW8DKdxLVNheBTluhkDEgKCP7vOMZ6Hmt6VWvpWfdIBt/1ay5fJHJHT5eB2HTA9ao2/ky7zHIBIoC7pHGVYjdgD0IB6/TrWnCY/JiLbVRizFpC/HAK4BzkAcDHrXbTRyTKc7PHHJMBGNyhWVArR46EDafcfMQRg4PrWBLtt5ysoDygZPJxtxwAckNgn9cdq3w2xO6uciNGQq2Oh3Op/LHpz6VlXSeZI46yDChmIUox9TgA59O2elXIhHNySI0pMbMVbGd4w3Xoe/8A+qt7Q7ueGyneMlPJkjZju5Ck43Af3SeCO5/I83fWvnXjGFhHNtBZSCAy45wM/l3re8Mql1KYnYLDeQGBo+XLFclSQO4Kggjnvg1jHcJ7HTS3Ekmj2uo3KGc2rFXt42CFoxxhMDhiT3xnAwazdW1C8V1Ujc8hjljaORihOOXfZyMj5e4BNUrp4G06Fj5kpEo/dKMb1zkKQDjcPvDsKJW/tjw6LiO3jhFsVe8e3yJNkhwrsc4aMsPTgkDmuyOx58o6nqTTS654Vv7HzISbiN7YXrwl0cyYwjENiNhvycckY46mvs39m/xDceI/gv4VnvI2ivoLNbK5Vjn97DmJjnvkpn8a+DvhbdJqEaaO5cpLIkbvnMWzkhc8YYnPvjk8V9Z/sa68Ljw54p0HezjSNXcRD5tqRyKGCjcc8MH46c8VtLWJ5tRWZ9F0UUVzmYUUUUAFFFFABRRRQAUUUUAFFFFABRRRQAUUUUAFFFFABRRRQAUUUUAFfMX7dmteR4D0DSlZg15qizMFOMpEjN6/3itfTtfF/wC3bfmTxZ4UtQT/AKPYXM2O3zsqdDwfu/WtIbtlRV5JHxteK7OS53pnn5TnJPaoI9/mO8aJtUBF5+72OR6fzrTnDLIIm/dmH+DfuwT6H0qobcsMKpKtxtJAycda8qpK59JTiVpGZmRmJURkJuQZwMctWzpumi90yWYrIxVzCjA8g4yAPqOc/hS6bYxTx/aLiIKu5Y0hJJYjr+A4PPc1oa1cq6giSMBSq7I48DB4GSeo6jPf2rDc6UrEml+XDJbRCR3i+8VVQSWI+8c9eevOPetDT8zX8tyGk2rEUG1lG0t1bcf4hjJxVCNFYNMX3kMF3oTsUg/MuO3TjHTr0roLEOlvF+7kAaIsyoSSpPRSD1AyuT+lNIdydrf7UwFwZJIFUfvWd5FZc4woBHUnnjoB1xVeG0tZGWKGKe1ZVyFWaUxnJxkgk/3e59MYpr3FsJkRmjBYnMbSj93gc7gOg98getQXHiLS4o4E+0zzJESWMMEjIAOdy9iSSCOCOv0rVJmbaJ54LZY2UmbGSio9zMEY915YYHtznFEdhZMpi+yyRiPMas1wzSEex3HBxnkg5HFVLrxbpck2469b200eSyFgsgxzt54XjPJHt71NHrsGoRrJDcRNDhwitGgV1JC7QAxGBkdhzgjnmqsyeZEV5FPHuFvdSW5c+WIWSNygPGCSN27jnn9KpXE2oWtuiyJbzIq/uyoaPGSNzEDIwCRkngAjA5Bq3r0I/wBGiEcsRjJV4flzuJCqpb72eOp9O9Ro8tvYr55+xNHKdvnAuAD8y5A+6v3cY49cHFYM6E+xnXl5LIqL9jmUxoVDB1YMQeec5KqDx7cc1mNrSLMSTIq4ZkUgkKxAyRj1Iro3urWecBhsj3mT95ljggADpypIPHXNYWpW7W6TlkG2R+WXPAB7Y79vSsWzeKuUk1bcpZVzhcNlegPUjjr16djT21HP7v7KZUxj58AqDwpx69e/FO+yRlZACJEYg/NkDOBwo75/L8afaxRqsiuiMnLNjG0DPGPoCT7nil1sadLiTX17JujhwQqhhmTJB6EHbx14/GpkN9NniPEZw0ZjJUHOQNy5685Psc1C6/8AHwVjV5FC/wAJVhwRgdh3Pr7cZq3b7Ztz/e3hYml2HaE4x8vIJ4PbPI612RjrqckpaCW63kLeZHa2kzOCGzM0Tso5G75T7YyehqxBqGtwwzKkSyrwFDXSgkY+UAAjPTGe/tVa8vEjmgTycPuKqiDqCB8mfXpx05+WrtjmacOxBPzYNuCdhxzjHTODwM9K64pLY5m2y1a6zdMwN5p8hGAXjXD4GD0Kt97p1zwO9Om1JPs7C4VoCzfdKldwwAPkyOegz6c47VNa3D6bGYmwqED7uR976c9cAAkY9aUJLcGWN4VhIGSi4O0tk43dDxng57mtbaGRz15ZPvFxLJu3sC2CQAewBxx7MfpTLEPZ3iS+QzNC6sgDlMY525HPI/D9avx2zQwu8YVUkDMYpH6HBHH+Ix2GDTYX863uUESypHtLtxx05z9fz9qytZlS1RZvLcTXxnjnaEIwkjVWwNvXauOM4OM/gKu2MarD53lqsAYo80hKAq3QOQOg64HSsKZYob7y2mBUZB8vOQODk88YPP8AKuv8PurWCQiNZQI8FbjLKy9DtJ4yO/s3NbRlrY5ZrS5r+H7yDTRGbbTUcGFhI00HzmMHmRwT/CPmC9T145FfQf7KGtNH8TNfskjVLS/05bmMoZMFopdpyDhQcSL6npzgV4FBpjXV0kNusMsCAtJKvymQ/eQh+C7AAA8HIz6ZPqf7NeqS6b8aNIZp/tUOpW09p5iynaDs8zpg5z5fc549K6L6WPNqx0ufb9FJS1gcoUUUUAFFFFABRRRQAUUUUAFFFFABRRRQAUUUUAFFFFABRRRQAUUUUAIehr4E/bN1CXV/jHLbkMsenafDDERt+Z2Jcgd8cjP0r77b7pr87P2r5Avxz8S79qymK2CeYeCoiXoM/XrxVrZmtH+Ijw+GNWlZ3VkyC5OQQ3rn0HWq8ihshMhZD0zkKvbFagjxbxyIueShVuCQeRz649aoMpEhVDt4+6w/lXiVL3PrKKVi1pc5gmkVrgphsjadpXHTbnqen4fWrH2dpkWJG8ze+TlCuHz2H4HPYZ71TsZtt0HKK8dshmQ8Al+Ofc98e1Q3d5eNdJITHNI/zGTBDvnPygds+p9KiOxcviNSS632UcMcTM2dgUL1kJwWz0B5PTtz6Vcur7ywPPm2WiphYdx2Ko6hs43devqeelcwL5reZZZ3jgi/hLO33scYUdeB0/Gs7Uru51BZGdWjtl/vEnoM8nv6+1aXSRmk27I6uW8huI0ks9wYjDeSh2rjHGTgHH8j3xTo7VSqrLb5LAMPLI2tx/F3PX8jz6VxUMjzNmTMkmOj8k1ZTVruwyqRp5MmNrbAWVfck47Z+vNTzp6F8jWqOomtYHVBtWUBSP3PRVBJAGc5GeOn86xL7wnYyMX+zqPm2vwAU+ueQR6c/U1H/a0rRxyTSRgEhhiMnA/P/Oat2N6l5EGE27jCsrAoTnofw9fxqeZF8rKEeiXtmf3N5OAhI++XAz1GHJzx1HoO9aA17Wrd53ube1neRTuMamJgCMDpkYB5xjGTUk3n294j7UkJ4DR/KuT0yv1rRsZoZFnR4CyNtADZyD65HUcn8sVTqO24vZxvsc5J4iPmNutfs3pkbjyuCxx7gcD9K0bmYX0KzW6kW8jPEhVg4yAM4IPGCMcgdamvNLDTPG4QDJVm9x7+nFZa6RBM80ytvfOXJ+QPjt9OorPSSua8ri7CNIrxRtOzxxR9V47r6H2xTZNQRI4UYsCT8xA3MVI4HscgH8anWyTewcyR7mwV3ZGP7vpjr+FR/YUWTCbcqNwGTg9wB+FJNLctpvYqz62YLqbbBJOZkCvIQDk4ycA9ARxwMjvUKatdSlmKfMhOPm+UDrgAcr7fzq3dW6tsREUMCUHy8gVPFZhfLOFLkcY9ef8A9QFdkamhxSp6mYP7Q1K4TzHVGYBmMYC7vUk98Y/oBWzHbsio88k13GoHE0mAeOOBg59jxx68VaW1Kxjy1zKOzNlfp60i/aVC/uw743DOP5f4+ldEavVswlT8iXT1NrK7wtJaqAwV4wQ27168HBGPzrUj1BzGV8zz1AAKliBwc5Knj054rItZGaTmDDKMfKSSDnP+eKn/ALQiO9LlZLM4wrsm5fXDEVvGrfQxlC2ppeY80O5SVcgPJhQCFB5Lf3T049/fNZ8dl9xihKq397GO4Yn6f/rqSKQTyIBIXWQKyTxttOOm0/Q/XOKq/aDZqbeRlUY2+djlufvc/gMdsVUu4kyWzshdT3DuRGuULtgAcHGCDj88it6W3n026exDxq6/NDMjfKQDjI7c56nk/lXLss9zY/vTvhU8qeQ/1zx+FdHBq1u9nHfErFcW+0SQs2VlZeF6joQP0rO4NHSxwvpWmESo0U5RY2eQBmGGPygnoDuDbjjgAd6774CasLj40eE23ugaeRUjEROD5Tg9B8oOc88DNeM6t4jvJ7GdpIUhuZ3R0XJkVY+/3uoyBnPoK9T/AGZ5BdfFzwW7CW5lN5cMJEkb93iB8nA42nOP59q3hK70PPrwtB3P0PpaSlqTzQooooAKKKKACiiigAooooAKKKKACiiigAooooAKKKKACiiigAoopu4UAK3Q1+ef7Y+nnT/jZqNzOEEF1FayKIx8zYQpzn3B5r9C9wPevin9v7ws8OqeHvEhXFpJC1jJLjO2RWLoMY6EFz/wGn9lm1H+IrnzZfWaWkO2E7o2+dSWLFh6mufmckNjaS4/jOOK6GO6jv8Aw7BOowgZkJI5IGOp/L2rnfJJYgYBVv4j9a8utGzPp6EtCxCWjhn48tJFQBjjcO/H4DmqsYRA6sGLzLt2Z+8Dx1/Mk/lQD50gVST8ufxHQ/StGFUsYRK0fmTsuUG3cR2yRXLJ8p0pc1yS00K3kja/1a5QMqbo4VBIKjOcDsAPSszWbyyvl/0RpWRlZoR5WxWGB87EjkZPQelb2k+Hf7cu4DJG32Qna3LBy3ZdwPQjsBium0nwhp2o+bCNtoIZN+NqSknBxnJyvP8AdA4Hc4rSml8UtWc9STfux0R5fN42uLKzggjtVheGNy8iIGeTnqSeMDH3cDHNMh8SWfiVnQNK9xGFPlRw7XlTsc+uc9BXpWq+ENN+y3k2oos7ALcAyfvEZu6juSw5KnGK8/1Cx/4R3XItS0i6nsj5flxkursPVAf7w4z2Ars5qdveRx8tW/usoJ4ohvnkhsbFplgG5pDiRSoPRiOhHHJ465q1Za09q+oRXOgQxqArrtfc6qctwwGGyM+/GCOK858TXOoxx3X2gvM0kjuV4QJuxwm0A89vxNVNF8Y6npbSoZTKmzavmDeDkYx+PY1fJRlHRIhVK8ZatnpVv44066uzbqJIlIyvmDDYxnv1+lXrK+kmuv3TqyLhgyggHnGBnv25ryCbWJNWht7kIY4MFGITABzx79OOeldZoeuXNnHCSdwZsrlQxTvnntx+tcM6cY7HpU68pP3j1u4tUuEg8uMqzjDRqOOTnA9x/Ws3VLFrXCtASqneJFYgEdxjp/nAqlb65MyvK84iY4O1VJwO6/iK7PUZLe98P2EwRlvY7YGVJOSwBxyBx/h061yc3uvyO/7UfM42S1MrAiMBmyQ+CB6KQfakjsXikjPy7nGAo6k47d66i1uLO30+OK4dmaN9+/aTgcAH69vwHFZeuyW0e+aBduxQ0o5GznAIJ6tntWV76Gui3RiqDeZdMvuzuVeDt6E49K0bdYDEvmBUZBkb+AM+p6Y4rO1jxpa6Zp7XFvBEbhM4m/hB2nJz6kmvOW8ZalqkKgTxlFGWhVQAcjjGT839BXXClKez0OGpiIQvpqezaTf2QkCyzQ25KkgyyKp+uT1z+lUNX8U6bYTSQG+snmDHcgBZtpGc8feHHXgjivANS8Wy3TmMeY/7olZFf5Af4mA7DrjPPpTo9TNrYRJDFGiSjc8QjLPKOwZs8Lk9M169KjTprXc8apiKlR+6j2dfiFpjWv2mKG3Zo8LKok3Dr1Hcgj1HBqK+8YJqyyCO7a4iUFWtZE+ZQBn8fw5rz7QorrXr5biTy7OWMgPIIi6BOBucgDOewHpXpeheBUumnEM9tHKCssRaULt28jLEkgnpgZxnuK6PcWxivaS3MzR9RNjIIRcP5UihtkuQuD0JPb29/euujhW+2lZDG7A4lxuAIHf296ozeF1gvWXyWt/MYj7M/VWIy2M5DZOMgcHqMVU8O6pJYXsNpJPG4kdkTL4wc8K2OnBx68EHrWd7Gy8zZXOlzLDeZWXh23DG70I9iTncPWrun28FzMoWJfO34STeADk8df4s9OAK3dc0GDWvD8JwxuLJGmhZsAvB/HHn/ZJzjsMVzTM9nMiMsD288Sttkj4II4Jbnjjn8qiS1uaKV011J9S2TWtzJszIVEZQHIVhnnPb1z3NevfsryTXHxu8KxAbIIILp9yKQHYxnPJOSMY6enNeb6lG0mnw4KzD7xCYKk9VIxxjknGf8K9S/Yw0O41b4zG7Y/6PpVlLKDywbf8AIu1umAC3Srp7nDiH7p9+UtJS1R5YUUUUAFFFFABRRRQAUUUUAFFFFABRRRQAUUUUAFFFFABRRRQBznxA8b6f8OfCOp+IdUcrZ2MRkZV+87dFRfckgD61+Z3xK/aC8e/EjxHNdT63e2Fqz5g06wneGGBew+UjccfxHJNfTn/BRnxpJ4c+FulWMTbXu7tpz3GIkOMj/eZfyr81vh/4j8RNNdX1xdPfQNljDccgfQ9q5q1Vw0i7Hs4HDxqR55K59S/Dv9sr4hfCm8gTUp5PF2iM6rLY6lITMqk8mKbqD7NuH0615v8AtNfFbxv8avElprU1wy6Za3YkttHjlPkW0OMEDH3nIPLkcnpgYFXLCK28U6XBL9n8ifaG8sgZP09qvW2mvExjWI5Jxu28D6iuaWJnJJX/AOCejHA0oycktfyOe8H6ktx4TYOoRluCvlsCCBx19vpSNLhmBby13Elu57Y/GtK4jjs47iOKNY0LsxUfQZrMh3MjKTkMcg46mpqO6TLpLlbRajUrukA3AntyR71esWBuDGGVC5wWV8Z7cg8GqypttpEDMJQBww5I7j3+tVo9S+xTTgPnztvmRuoPIGPqM15tTU9GCsdhp91cabi0tAsPmP8AI2AWVsYwjkkeo9/wrUbXwbeOe1hEdzGBGJdxLf7UYz3755OBXmmpePrHw/Yu+oOIoxtKlSQdwPAx3zxxj+dZdv4k8VeNoZR4d0T7HaY3SX+ouIAEHGTg5A9zWlKM2ZVXTjudv4l8XXVzbyWszx3Ef3sovzKcnHzDqO4zz1x1rg9U1iWaN/NnjhjzuO4hTt6cDn5enT0rnPGmmJ4dQnUfiDp1y5iaT7PpKFFWUH/V5weTn7+e1eS6hq3hu8vWM19fShmG93YsBn73Ge3612+xfU4JYiPRnqmqaxpXltH50ZcjaTuyCvXoTn8sGsiHUrZmxshlVjt+Ve307/8A1q8+k8G+HdWkP9jeJLXfuO2DVEa3d0A4bdyB9D61oaXpeqeHbhLO8Vkhf/VyOwKMMDkNkgj6Vq8O0royjiLs7uK8tCojRFZQ2dp6En1rVt5IVt8OCxUBUUAYH4fWuUMLsvPJU/dxyPetPRrORmDPHJIo7Ln/ADiuNxv1O6MvI9B0Od7qMSMECKB7Fseo6nnFdTqcrQ2ayMGgaRAGXcoaY84yOpJ547AVyvhu8tbW4h8y3wAwXewZmXPHHP0rqvEhkk01bqFE8sHaojJbZx3JGNx68Vyyjo7HbGT5lc5Q30nPmyKGY7hsO4Z+vvWbfanJNC8LTiJD6ZxzxVptOurzeREvnBM/uwTnHX8a4vWZplM0LFGOMAKTn86qNBvUUq6SsUdduRqEwPnNhcgLnge+KxbiCG6h2ljGQSNo6Y/z+lV7hZvMbzBz0zzn6kVRuL426rHGjTzOdscS8lj2ruhBqyTPLqSTu2jVs9Ps7faIl3MvI3EZz2yPSul0uzgAZp5Fy2MjIyD0x/npXF6H4H8WeKGurq1inkgtyRNJbALBC2PutKcAt/sg59q3P7LuPCcKS3Wu6axYDEJkWaTk4+baeMGtHTfQzjNLdWPU9H1Sz0uOM2vzODhuScjHKt6g/TiuustYkvII4ovs7NuGyN2Cd+gz35wD+deM6PrF1fXHkRX2k3EzD5Vkm8nIB7k9BWxNrmpaFbw32taBdQaTc/MuoxES2rDPJSVM8cdCB69KzjCpH3ktDo9rSlpfU9Wn1yO+3RzMsdynLOrHrnG3I4H8sgGud8W2NpeStcwIyghX3uBzg9yOfbPJrEtvF2n6/pMrWF0su0ZjVGBG7GMEDn274pJLpdsW1ZIdwHysfuk/zH/66uVWSEqUZHsGk6+7eHbS4kRY57dwXXZlXGACG55DDqR6U660/wCx3T2iM0VnIgmRpGJVFYblIJ+6Bnof0rzfSfEE+mrJbPK8kMg5j4x0x+Gen4101nrcuqaTYWsAdGhIVnaQsCvPy57DBI5963p1OZanLOnyvQt6vM1noshG1BIR5TOQoZe2B9c/nX1v+wJ4UuLTwPrXie6Ur/a10IbfdyTHFkMwPoXZun92vkTxtYyTeEY9u5WkuVtwx42kKSDx24P1rTvv2l/iTovw2tfBegTWvhXStPRIoZ9JhKXboD8waQk43EkllAYk9a647XZ51aE6mkUfpB45+Mngz4bssfiLxDZ6dcMMrbMxeYj18tctj3xU/gT4q+FfiVBLL4c1mHUvKP7yNQySJ7lGAOPfFflBpOn3d7I93eyS3M8mZJZ5pCztnqSx5P4nvXa/DP4zr8K/GFo8F4j3ccgZ7WOQb/L/AIgR9Kt8pl9Uly3vqfqvRWZ4a1238TeH9N1e0O61vraO5iP+y6hh/OtOpOEKKKKACiiigAooooAKKKKACiiigAooooAKKKKACkpaRvumgD8+/wDgp3ryiXRNNJDbLRmCn1kfGfySvlf4f+GhJ4Akumi2+deJaW8jfxHGWH5Yr2T/AIKYas8/xXtLTd+6ijiUr77cj/0Ksr4Y+GU8TWng3SLZ9tvaWzahdsoyI5JG/ntUfnXn4iPNOX9dj6rBvkoQv/XU9M8TeB9M8M/DXQJoJEF7p7JLMeMtHJ8rj3HIIFY76bFJDG0QVguM7m4wa6P4heCU1HTwlrqqlgp+V2/T8Oteb6Xq09nDdWMrA3cBMbKMH5uxB9DXDUvGSil5HbStKLnzeZyXiC6H9oXIGAu4qDgfSs+yTaTMu7avIUjAz7j+tR6pJuuZsH5w/wB0kZHHPPpUtrKxZAduduBnuPWta0rOyMqMbq7HX0yYxOXRDn98uTjPIUH+lYFzJJtDw6hprSYwGut6kf8AAVGWI9Biultw0ayLudGZQqBOAW3dCPp0pstiwYiWNLn5iolWIoxwcn8B9aKcYyV5BUlJO0TxrxJGkN958Ml1rt6Mf6TNEQsbDkhF+6g9jz7133wd+DPiT4/SD7R4tg0/TI49jWtjcCW42MeVMYPyjjnd7Vra3pVz4geO3kkkbTx87RSYih3AEByg6E56H0q1Z/BHUtJVNa0zV5/DOqJMqRXEAkwuV3BnZRkJ2OQcswA9a2ctbQRzeyvG8nY1fAPwJ+GPgj9ofXfDXjTU7jT7C10+GbS/7QdALhiuXxI/AJxnaOozg8V8mePbHw3pfxm1s6P5mseDLfV98Lbs/aLYOCyqx5P8QB78V9J/Ey48U/E4C18c+HbDxdNosXlHWNOkFvdPGzKR04lwzDDbcjca8M1j4a6lZ38tusaWEOMpHckGRV9yOM5rqVRRjr+Nzzvq03Lv6WPWfCPwv+HfxS+Kusr4Wsri78GJp0M7SLuVrW4bIChm5z6jGMggDAzXM3/gDW/BOsXGhLZz6zpm4vGkSFgy5xvVez4Pbuec1ufDnxl4n+Guk3Gk+HrPRtNa7AWbULvM0jseM56KFBzjFQah4++Ic19DJPfWd29mNsc62m1Y1BOcA4HJ+Y984NTUlKb54bnRRp+zdqmxDpWhxzXlvp9050555DDbT3gKHI4McmejDj867y28DnwxDBc3V3H5MhyGhl3EZ6Er3H0zwfWuYt28XeIY5jr1xY6tp+pxhcpGhffG+GYNnO9R3HJUdwK2bTRbG1dI7W6muLUkKrOWy5B9D90ZH4VnKNo80lqdEZc0uWL0LXiqxXS9QjMLq5lRWYqeEc/wH0OO3416ZqlxBqPw7tJri4V57X5ghyOvAYr0OMdR3ryDxPfSXeoW4lO2GGNUWNQFXvyFHTg9yT6nmuvj1jz/AAhBZsmUVgd+STjsBnpx+Fec2k2epGLko+QzUbH7J4ZknMiJLINqZcAnqeg74968/wBL0NdSjuJdvADMd2Swx2XvmvQdbaFfBgVFDz9Gbg7vXcOvuMdMA1zXge9ihjvyYjIAnzc/Ljsfw56etejCzcV5HFUv7zPNtd8I3U0M91b27GzgXfJMBhUX1Pt9aqafDofh+xmvLwG/upV2w2MaM0k7ccZXlUA6sBk8gV3viSzsNTktbS6v7pdMklUzQW+TvDHAOR+mBxjNczqWrXfhzxJM+naIdO+ySr9kutPuQJ02HCOM+2SMevNdU4ci50jgjJTlyNnQ6L8J9Z+I/wAOfEHjLxPdXWmaHpcLDRtEsla3iV+MusY4RBnGfvMc5NZPxI/ZnvdB/Zb0b4rW+tWUml30kB/su3VF2Ru7Rr8458xWHzL3ye4r33w7+034S1bwuNC8VaLqum2upW0kM95BabreQnhnjGRnOc4GcEH2r5A8eQ6lpMY8NQa/Pq/g6K7ku7S1jmMlurscmXy+NrnuCODmoozSunqclaEm+xq/An4HQfF3SPEUkGqyWWq6e8aW9kwWQMrjhiSQcAg5IPsMk16PJ8FfiB8HLOx1vRdQ/trS7iP97ZqGddm4qyGJv4cr6Zx3ry74W/DK88ceKLePSruSyt48farzz/swhiz82WJGeOi+tfc3iv4tfDj4X6HZ6Qutw6jJZwLFDpejD7XM+0ABWYfKpwOpPUnitqlRKKcFZrqTTpycrXuj4N17Vo9c1SfUrK3i8P68TtkSzUxwS467k6DPt0rp/C/jafWIDbamnk38Iw0LYViOxB6MK6L4g2J8UeIl17WvCqeEbHUW/wBHazffcjByZJFJ2yDB6YX2Oao/8Iv5LokN3HcbOYnmg4YdmGCcDHY8iuaVP2mp6EJSpmxp91LcMHELFF4O3vj1bpXX6C0dqVwxG4A/LnA9sjt/OuR0vR70iESSiVSV2RRuCA3Y7SOcdeldTYW8tvPDtmZ3D8S5wAR/dHfHqaz5eQ2vzas9W8TaWmpfDGWUhVMVxE+V6r2yPXORXH6Ro8LQnzAZpWAYqTjPHQ+1enaJZSax8PtXsW3OZLVmimKghio3bexyNufx7140NYnna3sLL/X3DoispxktwM/Tr+BrrcuWxz0tVK/Qwfi14ivNNsRaaaxgWQ7JrhBjI7hfp0r560mF08TWzrI3nmYHzMndnPXNfbHxy+HVovgvSVsCJWtVEDH+8T3/ABOfzr4zhtW0/wAXwRTI0bRXAV1PUENWNRSjJqR0R5ZJNH7tfs+zSXHwO8CPMd0p0a13H1PlgV6DXB/AdfL+C/gheP8AkD2v3en+rFd5XW9z5d7hRRRSEFFFFABRRRQAUUUUAFFFFABRRRQAUUUUAFI33TS0UAflx/wUd0i4k+Mtq0kcnkSLG6tj5SCoHB+qmq3gC7/4QfwJLqkZT7XeyeTGCeiKMYHpXt3/AAUq8KrNouga5ECJU3xMw9UIZf0LV8o+LNans/B+mICAgUyD2zXnYi8ZNo+rwTVSlCLOk8QeNLzU42HnPtYnhTgLkdq5XwHqzza3d20sjTwlWPnbS2MA5X3riLPxLPcRMpkJJ/WvSPh/prW8tpIIyeCX5xncOfx/wryqMW6yc32PYxEkqLjBEeqR+TdurdQ2OOtLZ25aZQ3ycYzu7Htg1Prkfl6hIcbn3ZHmDBHHXFVo5lJXJX5flHzA8nkNmuqtpNo46L9w04GFxNKI2AGcMpUNhugIPQZ4596ZJZnzIBsPluJBLNIxCx+hB/j5ByBx71a0yNWXDBm3ZGMYUE/1/WuhNlItqkewyEdnA2jHVh6YHbqec0oO2wpq+5y1vp0liNyO109w37tGjAMhxgcn7idT0rr/AA/8SZdLlkildgqcPLGDtDY55KksMDrjtVX7IsauqFPPlRgVxhlQ8FgSeCegHoTiobi3ktbgBJkgJt1jjhjO0JgnHzds9OK3jNxZhKmpI0vG/wATtAvFS7uba1e8Ub1mkspXdzjC5YldoHBGMYIFeL6lr2myPD9isLh9mB/qURVbk7VzkcEkjrzk+lekXGjiPY+LZpY9reZ5YYcjoc/NkVlXXh2MvIYFWVVRmJYljt5JBHYjBAx6Vq7T3M4qUNEeVK19dRzGxt2EC4cvKSGyf4ufmz1zjsM1pw6WY43fUrma6uT8wEOVijOeuOcjPX1BzXaR2A1Hy2MeHMJQRxYJC44/Tqa1bLQWv2HzmOBsDdGqvG+OPMKlvmAAwcdMZoUuRe6Nwcn7xyarf30ce+L7BbeSPkQHBCr99VyADg8gHnOcUq266bCJHtmglkPyeZIoiC+vJyDwOenUGu61fR7TSdN86eNRFO4aJPODJkgkBcj5cZySeo6V5l4g1j+0rooEUoo2/KmOD3A9+tYVJP7TNqcLfCiPd9rul8uP92pBK5woz7109vItrFEDlkboTkAdsY/rWJ4bW2huHjuCkhTG7dhiB6Z6c8Dv1NbU10hkl8n9wueFC/cHTHPXFcT96Vz0oe7Gxurb/bNMmBijYBTtLEAAfzJrzHc+j6nsjZ8sTkZO05+6QPavWPC8iMo88BUbofvkjsADxgepzk1zev8AheKS4eW3KbPvOqE/LxwwJHT27V3w0jc4aivKxzk0s2wXflebMBnzUiOwLnk559OPcVj6huluPtCr5EjAs8QwMA8ZXOck88H3rpNMuli8+xuE3xseGAIYH+8MHr3xjmtbUPBI+zycLJBgeU2Meap54PO5gBgqOFz1r06cnKFlseXUp2nfqcd/wk1xY6WbOVWgsmDmKOIeZDHI2BuETZ2sRwduMgDuKzY9l1MzI1o8bn5gibT7ZUn2x1roL7QLq3kjaOMFdwRkV888Ywe/Xt9az5vDtpedY2glZtvmRnyzn+7jp2OOPxrmqx5nc3pvlRJpPhtvtVxI2i2t1CqMv+kRPiPOPn+Q8leevBzXpvgnwLrNjNG8VjZaYhwxm020iDnjp5rFm2nOchRzkGvOIfDt9Y3Km01OWIou/wAwbgSMYH3Tkdf/AK1dTDb6w0fkz6pPbyopZXVw6sM5znAJUk9PX0rWinHcmo09kbHjjw3plxdSxrPNqdxEFjb7RKHlOTy2fr0HTFU5LG3NrFIsXmCNSI3XIKNwv1H49PpTvsg2NNKF82ER3H7sn5kYneM55Hf9Km8lVkkkgwdwDvGx4dT0b+uR9DVc2t0TbTUp6baRRr5qys0yvgpIOvPAz6fjV26sV279yuC2CyjG3vkY/wA8VGN0cZBjby2YMVJ4IB9R1NWV3+cUVyQeg4J4Pb8O9c8zWOx6z8NdQZbfZNLGMgf6xtpYEYyB0+v1FfNMd9Povia6EcmZrW5kSN24IwxAP1Ar6F0NvsujCWCZJEkBEmxDvjIPJ6dvw696+YfiNHf+F/G2preqPLvJGu7aZfuyRMx5HuCCD7iitJqEWjLDxTqSTPcfCfjU+N9J1XRbtd8rwF4m/usvP9K+aPGthNefFG6WKAmdrgN5SLgk4HGPf+tdf8L9YdvFFtNDKydUO3nOeMGvWvgZ8KW+I37WljDJFmyt3jubkMpIKRqHbP1wq/8AAq2i3VgrjqNUW2tj9RPhvoj+Gfh/4a0mQYkstNt7dx6Msag/rXSUgpa3PmQooooAKKKKACiiigAooooAKKKKACiiigAooooAKKKKAPmn9vzRxqPwJmuSuTZ30T7vQMGQ/h8wr85vHxll8JwAOPkTGMY7Dmv1U/as0c618BPF0AXeY7dZ8Yzwjq5P5A1+ZUelJ4k0O5geNzcQJu2qP4QcE478YNcWJWzPoctl7jXn/keD+FdeX7ctpcZxvwfzr6g0FVjs7dl2r5a/MWHAPYY714P4m+Fdro85vIZ5EfG5VHQ9816D8E/GSeLRcaLPganbrujYvjzBXDKFvfier7Tm9yR2fiiyEcyyKm0SDGAc8Y7VhGTEbEKW6Z2/Xv8AlXVeII2bSnEgIlhby3XPQ54B+tcivmKy4AXPv6//AFqrE/HzE4e/JY6TQFN0ZJWZzKUxC27BXPVgvc4H5Zrq0so7WNBbhV3gMWbDHd1yvv8A7R4HQdM1yuh3JKtGRhW+ZfU44BI7Ac13GkxJIskzoIRsCksDyoGQWIPCj34x78VzRdzeatuYcmmzNO5QebIx/eOuCwI6L19Kq/Z7iF0LhVVVbOR8+O+T2/8ArcV2221MWxpVLc79sS+YNw5XBxgYwQeM+tZOoXllDaja/mmRfMki38NCeCWPRlIGcgdcjIxWtn3MlJbWOba5E11BFMY4IUyo5II9VyeWHOTjnI9qxbvVPLh+zRSJcKxLK4+XJz1xj6Z7HrzmjWo/MkSTD2/lkFPMlRlKZyDH5ZyR1zxjjrWYtisczEhGJ3H5iPmweBgnjp3oc3E0UFItxzi2cTG4tjB5mCsLfKuOpPHYg/Udqst4/sY7CW3e2WWOZPN2ZVDuDZHlgY+XqcfTHFY81nJfIMmSAKfn+cDHGSF7emBS6ePCmgrH9scanduwMdrGB97qGIHIxzkdqunNk1IIyNe1nUfFkyuAyWvSMMuDj0x2H+cmqF5pptoo13DLHDN6n0FaOueLodS1RjBbR28MY2ARH5W+ntmqk1w9xtG4b2H3O/sBXHU53LU7aPIo6DLGPzGWFY8yL/EB83TrmtaGN1NvhTL5eeGOX6Y698VBpablbEWwqfnUjHT2rXibptUDH3flyenJBoirMqWuxPb3C2uSrbh1CAfMPT6Gquqa5JN5iOXkDKFYynDN+Xpjj6VZSESw5wpdifUHp1qteWayRnaQJNpBLJnPfn8q643scc7XORvo5ZJvNixyeGXPzexrpdH8dC0tVs7+ydgAyRytJtIz1GCCMfT15qrcI1riZE4Iznpj/Pamx+PtB0m1aDXNEF7bE7WuEfY8ZP3fbr1NdtCUo7M4ayjLdHVwrDrGnqYvLMzAJhUEfl4Pyqufur7/AErFudNjukWXMLAgho1yMEjI59c5q7pujaZrcCXvhvVBIUcGaKRgJVBHAC+vB9ehqvpkUsayW0kUrTQF9kPUkk9OnAxz3PFdMmpaMyScSJYTbwx3Dh8K3lybl2lT64Hbrk89K3doeNNjsByzjccqc9eR6n8QRUDRpaxxSIXEagy42lGGODkehz19qfpM5t1CTKCrc+WoO7d/CAO4xgD15rHm5Ga25tCRU3R7fMEb/Z2DKv8AvbgVHbAzV2Gze3mSaKHzwxGUjOCCAAWUnjkckHFH9n3EzKqR5KnL7AxQAjJAbocZ5+tbem23lRvCxaVJOVkPCoR0BHpjPPoanm1BrQxdSiRihXCoHAbK7SM8/Uf/AF6h2RxuHX7nKgJ94/h+NaniS1MkjtIqpPGG3GNcgccZ9iM8+grnlmiiUxy+XMuA6SR9X9h6GpluStj0DS18zQpxFIZUZkVI9mdrHk5PXB4OPXNfPX7SCkWej3xYM8M01sw5wqkhwB+Oa9w0TUB51rHLOWi2yFlzgIApK44+oxzg4xXz38eNYl1y1g0rTohPI86uyx5JRVGAT6ZJNav3oGEfdm2ZXwTaW98RwbCNocMSenFfoZ+wPoMN149+IWuFd724hs45PZyWIz/wBa+G/gj4RufDs0l/dRsrQxb9nQHIwD+dfop/wT603yvhz4k1NlKyXursOeu1I0IH/jxrSkrIwxkv3bPqiiiitjwgooooAKKKKACiiigAooooAKKKKACiiigAooooAKKKKAM3xFosHiLQ9Q0u6XdbXlvJbyD/AGXUqf51+VGu6TqXgHxfcWxQw3mnXL28qnoWUlSPoRg/Q1+tB5r5I/a8+B0lxqqeOtKt/NhYKuqwqD8pUYSfHpgBW+in1rGtDnj6HpYGsqU3GWzPknxh4fTWGR8Kq+XukQDO1j2H+FeY+E/Alx4R+IFrrlpIY44GJbg8qeor1+4th5aMJHB6kHuD1z9Kr63cWrW8UYTyUwMsx6n2ryubWyPolTvG7NHVtQi1iG8urc5R9pIUcAgc8H1/pXE+XtYgEbVbnrjBrtLPT/sMNwm/ImjDoJB0PIJxXH3bGO6ILHk8MoADe34+1VWTlCMhUGozlE1tHvPs25MFdzKGPfHTg9uoH5V2NjfmOGMxhevlRyTEsofORnBwQOvpuGa87tZFXaSMBuB2y2f8811mk3H2O8jErNHGyYeaMqryYYfIAeMEEA9+Sea4ouzO2aTR3EdmbqOMbmHlnfuO5ZDk4kcLj5gCduTkEkjisXUdPVUmkn3zwLK6t8juqseV2syc54yn3R0Ujk1sTYdUa7TFvaBbi6MCM5WM5/dEkk+WT6A429OaZcW7vut7tYRBDGJC0UjA/u8khG+b5VzyrYPUAc12pHBc4YaWmobooPJnYsAztEE8piMEEISQDj6DuOhpb7SLO3jiEwAtGHMjsW5A78DK/wD6q6j7Pb2N5FqM1xFb6fanMyxnYrllAwirwGzsLAf3uvavFvil8SXayMETlRI2PK6YwSQxJ6DnI7Dp15qJRS9TohJy9DD+JXxITSrYQWpZcfKrZBZ8fdBGOSO3v61S0vRZ9L0GKa93v4gv1864EnW0hb7kIx/Ew+d/wFZnwi8HyeOtYvNfvwGsLRGFukoDFmP3nCnqw/h9Mk169ovht9fm3x58+VgXJ68+5/AUTboxv1YQSry/uo80SxmW4RzEw2Y4ZefwrsdM0g6gYo1TDyEdVJC+59q9Is/gpcyLHNcSIImHykNjnnHPUjjrXY6D8J4lAWQYdgdyxuNjDsD6cgk+tYck6ltDp9rTop2dzwm4hktXVJtyOzFAxO0demfrVuFpI1HARchS3oe3Tr3r1nxh4Ni0mMo1oZJtpeOSCQRBtg+aLB43AYIJ6gMOvFc5qXg9JGMqMotGARbhV2BX2ggEdPTkdaJU5RHGrGZzdrbLI7LtLM33VB5P9M03WrOWztRISN4bBGMqMetbvhLSFj1gIy7SrDCucb8HBHPvjn613njX4eoLVBbzAqw5VhndkDnk5IBz+HTpXXh4upByRzYiSpzUWeB6ndNJboINysV+ZSRzx654+tcxJpf25JY3iJ8wfNvQ7SCOVOeoIxmvaJPhq7MY2I4G4grjOeg+tQ3ngWbT7fdNEykDDFzyOfrXRaUXc57RktT5PtfEGofC3xobSCZ0t+WgwSCik52/Qdvavpjwp4s074gsScW986osRVgiseg4zgHPJOeTg14v8dvC0eoWrSxpieAblcj5hjjBPvXn/wAM/HFzptwlu53OrYCyEgcfwkjtx1qpXjacdjCEld05fI+sdQtb2wEUokeWT/VxxqTiRTkFcA8A9Tj0qN7MSTRbWWeeMDLQ5DAjJCxegA/i9+O9N8IeMI/ElrDa38qtfMnlmQS4LLgkYPc9s8ZwevSt1rEwshh2SCR9/lRoGD7TkhYwMjacDnuAcdcaaTV1qOziy7oupNNKEuLcSiRRGGzsZc8kqeRu6E49PetG6ktZI2DSljCuWbeAMqOpy3BP+cVWs1eO0aW6EULOkUfkyO8bhmYttDDIOegZuDj0q3rEKW+oS+a1w0n3xbOVGwgY6EY5PqcEKTRGNkS3qcr4hukjtJllwY4iwTPI+ZQdgz0HTLeg4zXJzXe2MmJQzKxxHEcj3x/nmt3XGNusq4EUPlhFiVsgHqcEjJyT19gPSuVumRQBG+wNgbSuBnt/n3rmk9TZLQ0LjxJNoPhLXdTCxyPb2bLCvXErEKpA9eefoPSvNfgzp9zdeIEvdWLOs0g81mHXJ5ya9Pt/s0fhEJeJxe3exWIz8qgsT9MmrFjp+n6dNaRW0sMqyONwX5dqg810R0SOWWrbLHiS1Hh/Wb3S48M8z8uvIVOqqvp15+lfof8Asj+F28L/AAL0HzE8ubUPM1BxjBxI3yf+OBa+N9J+GJ+KfxK0WDTJGb+2JMT/ACn/AEaJMebIT6bOnuQO9fpLp1hBpdhbWdrGIba3jWGKNRwqqAFH5CuqOiPKxVS6USzRRRTPOCiiigAooooAKKKKACiiigAooooAKKKKACiiigAooooAKiuLeO6hkilRZIpFKsjDIYHggjuKlooA/PX9oz4O3nwn8WSXVtAx8LX8hayuFyViY8m3c9iOdueo9wa8gW7tJo1a5CuIzgxkdunFfq5q2j2WvafPYajaQ31lOuyW3uEDo49CD1rwrxF+w98M9evDPHb6ppSE8wWF8yx/gGDEfga46lC75oOx7dDMIxjyVlc+HNN8VR674kutPtUJSOxZ8q33CrDk8cA5xnv0rndaUecDjaXGflGTk9wf61+g3jD4D+C/hP8AAvxhp/hjR009bi2E91dM7S3NwyEEF5WJY4AOB0GTgDNfnjr7Fr7ATaGG3ywSdoxjaPQcZqalJxpJNnTQxCq1HKK0J4mCqpBZgoxhu/Hf8q27a4M0kcavGpk+8WOFbgHJUdRjgjHuOa5y3crEw37hgj5u4Hb3FXLO98uaFtobGS27PKEdOOc56civIktT3Iu6PTtJ1R7iAySyK0okQLHGNiqUGFdWTI29OMA5HQg1oSW6R2rC1Tyt0uYWjh8jfgZB3JwgG/KsAM9SM8VxmgX3nRSJGIwxcIZlG2MfJjezdUO1R0PJHqam8R6lBa2ZEMuy4k+UxxtufbgZbjAQEj7xBJA6npXRGXunLKHvWOW+IXiZZ1Nv5+beGTMUUD5Xfj5mPAzz0HA6nFeH3uk3vj7xNDpcAbZK4z5YztTj8q7PxFL9raRbN2eNF/eyhw249OwwOcAAeh711/wm8M23h+xub2YKNQumKxO4PyKBkjPbv+dawjeXNIipNKPLE7zQvDenaBo+n6PYxeVbwwqrSDG6Uj7w56DOeuO1YFv4sXwHeSW93GFRHysrD5SpPBJHTitLUvE8dorNtJl8oSDbIAPQYbp+fpXBapqkd5JLL5kkhaPAZCqrt67QvQ/McHPXNXUjGpZMmnKVPY7y2/aStIbhrU3kIVzgKxA2jGMDv3rcs/jUQAbRYZmX7xxnjvnB614JZW+j3s3m3OiB5t20hcR8g8tgEADj19a0Naubq4jEmn2EenJHGZEVV2luwPPJ6Ae+aydNpWjJ3KjUV7yirH0bqvxK0vxRoM0VwpguGKsskrBwrKcjnGc542/h3rzy+8Xzoz2YCsqx4EgOVByfmUDjJGR9K8f0P4hFZYrPVlliuiNyzqmEBGRiQD7pBHWtm61XUZsmIRyRFRtlWQFSPb0rmnGu3ZnZSqYaKumdd/wkUkMiSq6xbBxnvj8OlaF98Xb+S4jhDIgB3mU/OV44X6ck4HrXkmqeJGgjYXErXDMPmitxvPHHJxwP8msC6s/EOtTLmT7HE0fnfZo3xI0fY56gkY6gDmt8PQrRvZ2MsTiqMrWVz6Fj+LAgJ8yTPGOcDJxzkenpUGrfFe3vrXy5R+9KbNpOdox2HSvnabwdLcS+fJPcQzj5cCc/MTzznj8Pauv8PaNplgw+0yzXYypLPKXRs/w8HgdvWu/2NT+c4fbxbtyFrWGl1hpLgR77YEx8+uP8ivE9S8JSaJ4iaZIdiO5JRh93nmvqCGW1azWJI4RDt2xwwqcbTjcMH9etcj4w8Ji4hWSNAZkXI29PqB+fHpXT7O1PlTuc83zS5mYXhO8CwxyRsSVwDHjjqOg/D8K9j8LeJorpJYmeRZJxiRJHAVmGDndkHIIJ9+mCcZ8JsZP7KmMcp8kKcjdkH3xjp/XtXa6XeedsaGdUfIYOvA7csMdM4x9K8vmlSkejHlqxPb4Vja6Z44reWaYi5FvJOGjaQkDcC4DKinnHKkt0FUL7WEuLWQRwy2tnCwWJboPnOSrb1fIKqVAUnjOSKxdH1y4ayJihP2tlIjQKHiBzwwDEnb+gOCRxUetahHbssUE7ud6ycyNI4bHd8Aue2QMda7OdON0c/LZ2Zkar5jyMCqqCSxVMk88jce/Fc/KN0Y3Ko3Zz7+9aFxeedI+W3JI2XZgck9zyeo9faqUOJbhtxDBDheOoBFc61Kk7HSavpsc/hfSLRlIZVknGTg7iwAI9sCsXS7WO3lBDFyDjaxzXpEnwJ+JHjaDStU8NeGLjU9HmsERbxbmGMNKGbeNruCAD7Yr6A/Zv/Yz1TQPElj4q+IT2jT2bCaz0S1bzVWYHKyTSYwxXqFXjPJJxiu7lbex58q8Kcbt3Z7J+zP8ACD/hXPg23v8AUoceIdQgUzb/AL1vF95YfY85b34/hFez0mKWtjwpScm5MKKKKCQooooAKKKKACiiigAooooAKKKKACiiigAooooAKKKKACiiigAooooAwPHmlnWvBut2ShWe4spo1DDjJQ4/Wvyh8XW8ljqUrSv5i5OFkXaeuK/XqVRJGVPRhg1+Vvxt0X+x/GmqWoj8sQ3UkO9xz8rkDA9CKxrfAepgH77ieYJI0EwV08tW3CNRzu5z+vWrouN20KTjALf/AF/8Kz5i8k8A37DHJnzFG48j7tOjJVhlxgjB7ZOeRXkTXMfR05cuh02n6gsSkbd8X3th4Yf7II/P0yBV7ULaTV1+xkTeUP3jRx4Bfj7pAPGfQZ68+lczbzPGTk5Lfdfv06Z966jRddRIB5QkVOV3yncC2Dkg9Vx/PPrRRjrZhXlpdFDUtLhh224fyQCqsqqWHAwMjtnJ47ZpZr9rW0Ii3RJCgOCwAU9BjOCT25FTLm4lJjg3zMq3D7D88seQSSOAi5wvcnNYP9lvDcJDd2zvKyiV45JE3NGxLISv3iSTkDpxnvgekoJ6nluo46Io65qMxIiut1wGTzDGHw8QDY3be465A9M1gTXHnx21mQs8s7EIFjOzAz6+vT15yPWul1LT7mWa4kuTJIyjBcELKzdQ0YHoB68k9Kfa6K0bvdSxS+Si+Z9oZ3MabgAqkcAlvl55wd3Sq9muhDqS6mTpWjw3UnmyQmZbeRDJDJKWiA6j7pwSrKACc5OB3zXV6PpMaXd8yWl0rsEKxTj92ZAMBlLYO48kj25B4qW10dZNU2vGEELgpNExGwLjYuFHK7uTjgBsnrTrnUYIoXvdRUXdsz7DJ5RVg5TCQxbCQT0w3y5BJ5NVZIi7Zg+KNFEt0ZryWOPUCMOtumFhIOBuxxhhjDd81R0kw2flw3QkijWTJYQkg4wcAnAJAPPPFWdS8RG8uryJrgyXbKALhoD9/gM</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</si>
  <si>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</si>
  <si>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</si>
  <si>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</si>
  <si>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</si>
  <si>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</si>
  <si>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</si>
  <si>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</si>
  <si>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</si>
  <si>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</si>
  <si>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</si>
  <si>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</si>
  <si>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</si>
  <si>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</si>
  <si>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</si>
  <si>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</si>
  <si>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</si>
  <si>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</si>
  <si>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data:image/jpeg;base64,/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</si>
  <si>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</si>
  <si>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</si>
  <si>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data:image/jpeg;base64,/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</si>
  <si>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</si>
  <si>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</si>
  <si>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data:image/jpeg;base64,/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</si>
  <si>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</si>
  <si>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</si>
  <si>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</si>
  <si>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</si>
  <si>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</si>
  <si>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</si>
  <si>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</si>
  <si>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</si>
  <si>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</si>
  <si>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data:image/jpeg;base64,/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</si>
  <si>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</si>
  <si>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</si>
  <si>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</si>
  <si>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</si>
  <si>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data:image/jpeg;base64,/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</si>
  <si>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</si>
  <si>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data:image/jpeg;base64,/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</si>
  <si>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</si>
  <si>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</si>
  <si>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</si>
  <si>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</si>
  <si>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</si>
  <si>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</si>
  <si>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</si>
  <si>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</si>
  <si>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</si>
  <si>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</si>
  <si>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</si>
  <si>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</si>
  <si>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</si>
  <si>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</si>
  <si>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2wBDAAQCAwMDAgQDAwMEBAQEBQkGBQUFBQsICAYJDQsNDQ0LDAwOEBQRDg8TDwwMEhgSExUWFxcXDhEZGxkWGhQWFxb/2wBDAQQEBAUFBQoGBgoWDwwPFhYWFhYWFhYWFhYWFhYWFhYWFhYWFhYWFhYWFhYWFhYWFhYWFhYWFhYWFhYWFhYWFhb/wAARCAC+AK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79X7tLSL92loAKKKKACiiigApGIHU1yXxV+I3hzwFpZuNYud1w6kw2kRBkk/DsPc/rXyR8aP2hPEXidprSG6Njp75X7JbOQGX0dhy/wCg9qyqVYwNadGdR6H1X46+L/gLwszxXuuR3FynW2sh5z59CR8qn/eIrzXXv2sfC1mxFloF3P6C4uUiJ/Bd9fGer+Ibu63KGZV9Caw5pZXkyXJ9cmuSWLfQ76eAX2mfaTfth6QG2jwiT/3FP/tVXNN/a40OZ/8ASPCtxGuODFfK5z9Cq18QIzY+U4z3zUsMskfWUt79Kz+tzNHl8D9B/Dv7Sfw51KREu5NQ00t1e4tt6A/WMt/KvTvDfiHQvEFiLvRNXs9Qh7vbTB8exx0Psa/Le31GeFsq7fgcVv8AhPxjrGialFqGkahc2d1Gflmt5Sjr7HHUexraGKvuc9TBW2P08or5f+BP7T5meLS/iAFZfurqlvHgg+ssY/8AQl/LvX0xpV/Z6np8N9p9zFc21wgeKaJwyOp6EEdRXXCaktDinTlB2ZYoooqyAooooAKKKKAEX7tLSL92loAKKKKACvM/2hvi1pvw90V4IZIptXmTMUR5EI/vOP5Dv9K0vjx8R9O+HnhGS9mkR9QuFZLK3J++2PvMP7o7/gO9fn/8TfGV/wCJNbuNS1K5eaWeRnZmI+Ynvgcfh2ArCtV5VZbnRQouo9dg+I3jXVvEmsTajqd5LNLMxJ3uST6Z/wAO1cfNO7Nu3delVbi6Lsee9MjkJOF/OvNk2z2KcVFWRZXliz8/WnqN2fQ0yJCfmPNX7K3DdDnHWpUTXmsRRW54O0irH2J+QFOcdMHPr/KtrSNPDsMKeO6r3z9P1rbj0qMQqskY3H0cZHPpkVXs7ke1scM1u6rgiq7eYkm5TjHb1rstR01Id2Vz05xxz7elc/qVoEzt5GcZ/wDr0/Z2DnuirBfyRsCDhgc8cV7V+zJ8dNQ8B6ythfGS50W4f/SbQtzGf+ekWejeo6N9cGvBrtJBkcflUbSvkMjEFfeiNSUHcipRjUVrH6yeGdY03X9DttY0m7jurO8jEkMsZyGB/kexHYir9fB37GPx2bwZrq+HvENwzaHfSYdjlvssh4EoHp0DAdue2D93W8sc0CTROskcihkdTkMDyCCOor1KVRVI3R4talKnKzH0UUVoZBRRRQAi/dpaRfu0tABWb4u1uw8OeG7zW9TmEVrYwmWVj6DsPcnAHua0q+XP+Cj/AI7k03R9M8F2k21rzN3eBTyUB2xg+2dx/AVFSXLFsunHmkkfPXx6+I2o+OfGV5q97KQsrbYoVPyxRj7qD2H6kk968xvLhpWJ/ACpLqcysxz1qrtJboeRXlSnzM9unTUFoRpubnFWLZW6kfeqS3hw2alhwknAyO1TqaaIu2cB25Pcfhmtyxs1LrkbsDnBx+Az9fWs/TZAE27WJbjpjmt7Q/P3gCFVPUDb19/1z/nNNXRWjOg0SxKoq4RUUfNnjt6Yrcht9pCqWDH77AY/UjFQaLBuKiRW6ZyMdR+OP61Nq0wgtmMO4MvYDO4eg71onoQ4amNrELRyNDuDbuRz94e+e/vXJanCw3MBgZwf/wBX+fwrd1DUJJdweKT5Dt3kYBwMcZrE1C5Qvjdz2zSd2GiMC8t1Kt/eHTHes24hKeoz0x3rdlBlY7QDx0qnfW+2M8Zxz/KokhxMeIPFcB1YqQcg19w/8E+vi2viLw03gDWLlm1LSYy+ntI3M1sMZTJ6lCen90jH3a+K2g3Jk4IFa3wu8U33gX4iaT4msWZZtPulkK5++nRlPsykj8adGpyTM8TR9pTfc/Vaiqui39tqmk2upWcgkt7yFJoXHRkZQwP5EVar2DwQooooARfu0tIv3aWgAPSvze/bU8Qv4g+O2t3W/dDBcm1h+bI2xARjHsSCfxr9GtSuFtNNuLpyoWCJpCWOBgAnk/hX5WfEyefUtQl1GeTdLPO8rt/eJYkn8/51z4j4bHThfjuYMbICMng/pTmdR8/btVJX3fxYCjn+tQyXLPcGGMMzdOFyq/lXmxhqezKdkaMdwrttDgYOMf0rp9K0WXykkNm8jnoh5c/8B9K57RvC9zJdRvJdL5isSNqj5+e45wPz712kN5q+n26RyndHGuMeWCvr04wfelUmlomOlTk9ZIv+HbS1juGiu7GRGYhcHgrgZIz+FdDZ6YjKr7eem3BG31Bz/nmsPw/rsVxcMs8kbMTlSCQ4ODn8MZGD610el6pFcwxqoMZLfMpA69OPqBmspVE9jpp05LdG5YW7Q2/C4YD1x+ORVPUbSZmyqsQoJ2scHIGePc1sWsq/ZuT16etUfEF7FDGDuVW28ZHHr0/AVHtTb2a7GNJpzXNwBuCmQB2kUjAGBjB7dev0984994UMlmLmPUYZJm5jgZAT05JJA4PPb0IOOav6hq9lBa+WZDtY4KNnjp8v6dPWs6NpLy4V7dpFVQVBOcEehH0zTVaK0IlQk9WcdrSixuSkiG3O4qpAIXrjBB6c/rVSW4WVdrAhscEjqK7HWPC+nyWry3MbK7gYbewUcH0OO5rhNW025sQ2zM0Ktj5Rgoe5x6delbxqRkck6U4asktyiho2PGP1qrq0I8sOhycdaitrgSqBu5U9R39qbcTYUqT9KhpqRaknA/Qf9gHxZJ4n/Z30+3uXLXGhTvpzEnkooDR/kjqv/Aa9sr48/wCCVurOZPF2hszGPbbXMa5+VTmRGOPU/J/3zX2HXs0ZXgj52vHlqNBRRRWpkIv3aWkX7tLQBj/EI48A64fTTLj/ANFNX5aeOJXi0lQw3O0nHt81faX7fnxe8UfD+10nQPC00VpPqsEstxctEsjeWCF2KGBAzk5OM9MYr4e8YXRuobcsCCy7yD2yM4rlrTTdux2Yem9H3MWJsQ4BwT3/AK1JpxWGRVUrGx5d36D8amsbXzFLKPuiuf1eSSTWYLPzhFHJNtZn4VCT94n2rijaTselJOKuepeF9U0i1kj2LLcyucbuEUH/AHm7e4Br0KQ30tqAunaXjADQvO6k4PY7ME/hXDfG34UaXovgPw3rWi3F3NZSn/iaX8Q+0SKWA+cR7lXHJ4yv1rrP2dNM8B3PiDWLnxFbTWmnXFnELZUtJrWVJ1wuYEWWWQjAJLM2CTjaK0+qpxbciI41ppKOhleIfCkV9A11Z2s1hdpz5e4Mp+h71z/h/Vr6w1IW907Blba2Djv/APr/ADr1TULGa1n8vTnvNQs2YruniiS4TAJyNsm1+AOoU89fXzvxxZIuvCW3TY2cOm4MQQcckf56V586bg9T1ozUldHpWh3fnWIkLc9Rz3rj/HWoTG4dImPtitnwa5bSMYPC85rE1CJJtUzMRtL7WrJRNpS0MTw/pstzcm4v5mROvPYe31rprPWls5AlnY28UKnHnXs2zf8ARQM/nilm00LdJGtwLO0m5FxLDJIsWO2EXLH24+vPG54q8D+Ej8C9Z1zSNSGueIobf9zHMzQmJN2GYQ8E4BY5YNXRRoc8rXsctfEKnDmtczNe13Gns1/p6tbucedaOxCn3DKoxwehJ46Vwms31sJDPZSLLDnGwg7gR2IPIPQ81mfCjRdL1z4geGdDsrgXxmJTVI7B7pTLlifMbzFQRsoJGF3Llc9DU37Qvhq7+HnxJXSre7N5Z3ABguJG/eRDPKSEcH6/jXVPC8qumcUMc5uzVihdW0SyG5txhZuSoHAPPas3VwSodTwTW5pcMk9tmF92cfQHrVDxBarBagAr2JA9f84rFSvoauNtUfRn/BLGV/8AhaHiKMMNjaOGYD185MZ/M/nX3HX5efs5/FPxR8LNR1TWPDlppkq3MEaXLXsbMAikttXDDGSefpX6Q/CbxVD43+Gui+Lbe3a3j1ezS48lm3GMkcrnvg55r08PJW5ep4mKhJS53szoqKKK6TlEX7tLSL92loA+L/8Agqwph1vwnebelrcLkem9P/iq+TNUkLyQKDuxGuCRjtX3H/wU10RdQ8L+EtQdcxwahPbvngfPFvGf+/NfCt0+7UOuVTK8159Ve/I9XDu9OBuaHCHgYEckdabHo0Ml80/lhnDfLntS6HNj5QePauhszE0O7HTA47ivPd0erC0kkWND09IvLWZJNmd3lIzYfHYjpg+9dpocs4VY4EisLcNlUTgjOMgHsDgVymnyzNNiAsxbooH4Cuv8L6HeX1wsk6swU52/wjn3qVLlRtyKXQ0tSufs+n7bQtll+aTJywx2/L9K4trTM29gTuJ6mu28VWot7cpJ8obqc9eO3fH+eK52GMPeqPT+EDvXPUqs6qVGJ1HhTS2XSvMxlNnYdBisDV7Em6ZlwOSeld3oLqmi7CvVc5Fc/qKAXTOcr0x781zwqNM6alNNFLSLcyWLQSp5sJUjaT909eB+H4VXurC4s23QRLqFt1aNiFdPpngn9RW94dWM3LCMjBYblz6elX9V0mSSBpoN2RyeMnrXfCpdannzp2ehwcOpWWm6g2pafLfaNqEylZZIo/Kd+vG7jA6dK5PWtEi1PWGvnlmvJmYb5pn3yHnuTk4rvNe81Jtt0AvOCcZxj1qnJPEkJKrGy92UD+YqZTle9wjTjbaxgWOn29hakRoF3DDKBjmuU8WYTfgD5s9RXVaxMxDFSPw/z9a4rxROWXJ9a1pJ3uc9aSSsVNPdZ9GksMfLMxDkevQCv0+/Zms20/4A+ErQoU2aTEQCMcEZB/EEV+cfwk0X+3LeS3DIskd3EqcctuZF6+n+NfqbpNpDp+l21hbIEhtYVijUfwqoAA/IV6OFi/aSZ5GOkvZQj6lmiiiu88sRfu0tIv3aWgDx/wDbe0Uav8D5pgm6TTb2G6TjpyY2yew2yNzX5p3SOl/IsgZTvOdwwR3/AD5r9dvHVlHqXgvVrGaPzEuLGaMr65Q9Pevyd8Xabc2Oss1ycPMxYKfvY4wSO2R+P6Z5MRHW524WXQZpr7SDnvXR6ODNhAfT/P8An1rkoHAccV2Xg8BpFLZ+nrn0/wA9686qezQdz0HwNosckwdlHBwF6g4IA+v/AOuvRGmTTNH2wxBiqfeJxgj1z7Vzfg1USEYHJOMLj/Oa0PEV7EdNuYWdWZo2TJySCRjJPeuKUrbnpwjdaHIafczeJ9UaSR9zu3yAtwPTHatIeHp4NUWQr+7Xj6+v9K8ssdf1zwvdEW8UhZXIR0TfG305B/StfTfjD4hs76FfEOiMtnJgNPHG4wM9SpHb+lRUoVZO8dUVSxFKKUZ6M930nSYjo2Pm808YxwR71gapolxLdqY9zKp556jP+eKZZeNFazjkguEELhWRuxH+TXn/AIw+KniO81GWw8J2TXgjYpLesh8pW5yFA5bGD+VYwhKcrRWx0TqRpxvJ7nSawk2jXySD+FsHj3/+tXUaNqVxHHGHKsWA2lwfmBxjkHpj8q8f0+fxlrt9HHdzm4STBaQwiKNecZGWyQD+Ne0fYrQaNFDFJva3hVN2PmOBjPoeldaXJo3qcl+fVLQg8UaXb3tqZo1XceF6cfX8cV51rlgbaVWQkK6Bhg9Mj29DXfx3/lJ5cjg7f4jyPz/KuS8WTxGPKEYC7VAP5fhVSXUmL6HC6zMAGHoOTXHa+cyEDv0rpPEE4DHsMYrltSffIgxznpXTRWh5+Id2elfsq6ebrxpp8K/fn1qwi2lh9w3CbyB1yAQfQ59q/TFa+EP+Cf8A4etb74tWM0rJH9hha5aJ4GZ5JADj5uibS4PXJwOMV94V6mHjZXPCxM+aVgoooroOYRfu0tIv3aWgBG5Uj2r80/2u/BA8LfFjWba0lheLzmuPLhUbbWFnPlpwc7grLnIA5A54NfpbXzZ/wUE8Ci/8N23i6ytZZZI3S1v4o0BV48lkd+MgKwwWBBwRWNaN4m1GXLM+Bd21smuu8H3IVhz2GMevpXL3NuYbvYXjfgH5Tj3xz+VaujuYSp34BGcnnFeZVjoe3QnY9a8P6wFhVvvfL0HXp2+uKh8W6vcpa4J8rzMuSyk4GMj6ZA/l6iuc8M3aNHGZnZUYlUIbCqDgZJ/EflU1xdaYNMFzNgoo3KW4GSOBjPQAAcnv2PNYexT1aOv6w0rRZLpd8C24q088kokB+6qrwcAEHrnt2X1rqNBSHU45bPUNMM8EoOH+zt82QT25HPp7fU8npPinTg/lQeUXZeWYjk4x/n6V0mh+K7WJlWaf7xI6ZA/zxTVKT6WB1YdXc01+HvgmO3WOIasFixi3E8wRj3wmeRnjHHWpntE0fQ7OztNIliIclsxMqxLkkbgR83GMD1JrR0/xbv0+UxXasEPGHw2M4yBWXeeLomUqqlpGycqpOfyp+yk+o3OCs7FG4vQ1vIPs7wtb7nG4ZEh/gAyPXk/h7CpNF8RSxXAS6Qx+ZjaNu4dOfTjr+VZ1/wCM40fy5rFpOOU8ts9O3GayLjxHoutXDW6zSWs8a4jMrFCCfTOMjOOKzVKz1RTrWV4yOk8Q6nJFL5iqqsc5B5xz/wDWrmNc1cSKSrbfoeB+HFS6hIJrVIZ7na0SbGdn3ZA6Yx2246/pisG+tn8newIU84HGSew9+1a+zRl7Zu7RjatcGVjgjavX368VB4f06XVdYZMbhFG7FQOWwpOF6ZOAx/CrjadNIyxpG25mCrgcHJxn9etdP8PMWDtP5cUMmyQIbiVkjk2AsGOcZXqeAeSvHNdFOJw4ipofUP7Bvg9bTU9T1+aOYtY20dhazsAFnD4dmI+8GCpEvPYnk54+mq5j4P6HaaB8P9PtbWzltTPGLmeKZSJFlk+dw2eQQTjB5AAHaunr04K0TxZO7uFFFFUSIv3aWkX7tLQAVneLdHtPEHhq+0S+jWS3voGhlDDPDDGR6EdQeoPNaNVNW1PTtLtWudSv7azhQZaS4mWNR9STQ9QPzd/aq+HV54B8fzWUsDrZMxNlIbcjzlyzAI4HzgKVU55BU/VvOoIpBIsaL+8UHCg/6z5eNp75/HPbrX1D+1x8Y/AfxM8UWvgjwxq8d0+iPJcvqUTAQySrtDxRSAZbCN8xHHzdGxx4Z4isA1lfXMjwXcaPL/pUwEYeUMFJ2tz83ybc8gLgHJJrhrUrM9HDYi6sZdpdraWEgUTNE4Vg5XYqtnLc55+7jpjgn2q3axx3omSSOORZht24O3rnIB68fj7nFUfDcd3qNils0SlWcLCXXCA5JboDk8ZOc/49G1pLZwrNMzndho1EGxAp6kAD6YzjOG46Vg2+XY71FOSu9Cjpug6Tb3CPDZwwSqScSIAGJ7g9q9I8CqiNHazWEWwgAOUH0/z/AL1clGkd3CRhc4x04/z/AI1Baza9ps+NNvZYhn7p+ZR+BBrmVRvRnoRioao9yvLDTEtVb+zPm2clTjIyMDgdPvZ+oqj4gGlW9gfIsNkoHy7R7d8e9eXx+LfHi8C+hcY43QDmpX8ReNr3EM93HEp6mOIA/nVc1iue6tqS641yybZJHjDMVRc4ZlPb8D3rHvdLeQszIWjK5CnnHuPXvWnYQypdG5uGaR16yElmPPr/AIVHqk93JuNvCvlq6oucnJOcDCgnnGAMevpSpyk56GNaMeT3jEtzsjkk1ARtFHG3lKW+Yn+9zzk4/HcB7063s3u55WuUaK18lGaWQZ4YEBeD94uQF78elXLXRpLfU55iWvLOOSNITHgq4YCYFcHOdxcAdMlSTjOS0dp7oWLqVR2DwxXJbiXJycLnHyKfnx1UdtxrtlFLc83naWhFpej2nkxXS+bNPNaPK0UeEOVk24B6R985zwDgHt6v+zP4J0rxf40tTYWb3FhHcLealI52xsEcFQw3ckkDA6kSEng88JrOnRrDHeXEaWltEVUXCzKkSAFCkkZySVI4yTjKu3X7/C6X+0T4u8G+Ol1LwRFa2ENmhhubWWDMd8C25t64BHzHg9cAeprqw2HlUeiPNxWISP1N6UV8q/Cn9uX4faxp8MfjLS9Q0G/x+9aGM3Fvn1BX5h9Nte5fD/4w/DPxoqDw74y0q6lccQNcCOb/AL9thv0rqlSnHdHIqkXszuKKRWBUEEEHoRS1mWVdV1HT9K0+S91O+t7O2hXMk1xKI0QepY8CvB/jB+2D8I/BfmW2m6hN4mv0yBDpabos+8zYXH+7mvhH4heNPGXja6+0+LPEWoaswOVW5nJjT/dT7o/AVxuoKEXaqDP0r0o4BJXmzjeIb2R7x8YP24Pix4jaW18J29j4Us24V4l+0XOP+ujjaD9FH1r5w8d+N/F/iu8a58S+JNU1aZjnfeXbyY+gJwv4CnXkAxnFYl5FiSpdGK2RcZdzV+FzyDxxpdukkq+bMwPluQQCpBwfcCvfdPe313T30CG7S1v4yrtuQ7J0iUhOgJOCxPsRnnLZ+f8A4es1v42sbkDmJ2I/75Ne0+ILy38NW0Wp2hZr+P8AeRFMbjnqQf4R79a87FQm5JRR6WF9lySc3r09T0f4cabNd3BiisUtkld2aS6A2pIwXb8oG3djP8QAwDmpPHmmtNeXF8kUTcqhlV38scqS2ZVC4JfAKvg7fywfgj8UdL8VudJ1C1/s28iX5VDbo5MkAkM3U4Hce3PWvWl0mLU4kmuY4Xs1kM724m3sw2vhcEZPDKTgZ4PX+LjnC65Tro1XCfvHm/hy0SZvLV1LMRyHDDnuCOD+H6V00GjWysDKf3bZG5ccHkY9qvXOjwWFhdGKJoUWRXiZbg7/APgRK/u9pQYHIG45ICmspbuKW68u3uYSshj8tQ3yu75ZRzjsD2BzxgdK4JUJRZ60cRCSNq28NaY6D55OmW6Y64p7eHrCNd3mj5V7ntXP6l4uhsriS1Z9sq42liCFJPTBOMjGP88WtP8AEFtMsVrNI5e4VTt42pvAZQeuBtOfxA9aqMeZbClUUXuTX1hBBaNOQWAB4A+Yc4yB35IrK8J+HLjUbk3UbsiynaMIWC/OjbTg9CBjGMHPfqO30mykutLFx9maZYdk8hKFVZljkVkB6ffUe3QZzWt8ONLlsmklhAFnGrl2xgsSxcZDdgSW9Du44Oa6KVLld2clfEKSMG68NDTdHIa3mkktZiLQ+UEGw8R/MM4CFM9M8ZxtIryW8tv7OWHVIrCS5KEXN3cup/dPuwYipGeWLAd/lJPX5fZfif4rstK0Sf7ZfQQLahzMomCbWLli/PQlhjcexODXyj4m8W6x8UvH9xpOnQta6VbyssjwSMPMiDcBuxJxye4A9OdqjjFOT6HHRjUrVFSp7vQ3PjZ45bWvCOrWNnaTRWlvDGYLuZy0lzh1Ric5BVhz26Yx1J8ksIWaMOzljsC5PoBgD8ABXr3xs0aC1+EsZgURvCwQqOyHB/8AZR+tebaXbgQL7ivYyy0oKS6nnZpT9lWlS/l0KdvC1XYWeBgy5OOcg4IqQQqshGKVQfMP92vXaseSelfC39oL4o+BfLj0nxReTWceP9Dvj9ohwOwD8qP90ivT/wDhuH4mf9Abw3/4CTf/AB2vmfYuTnpTdkfoal4elLeKH7Sa2ZpTL8p+nSssQSTSGRl46Ct7ZjpWfcWktvI01n0PLwk/K3uPQ1co3FF2ZkX9uVUnbWA9sZrogDgc11MjC9t3jgysqnEiMMMn1qKLTUt4zxlmHJrD2ZpzGf4NttniyyBAwzkcj/ZNezfBLRIPFOmXF/rRVjCcQxv0KdFbHcDGMV5JYo0WuWTrx/pCqM+5x/WvbPCMMmj+NotPj+WygZY5McgxtjH1I/pXBjLwTUV7z2PRwNNVZfvHaK1ZzvxY8LpHJ5emxTRNC3m200ZKtGwzjGOmP61U+H/xy8S6BN9h8RwfaHhxGssfysiehOc9zz15r3PxtrngeyaTShe293qUI/1FviQx/wC+en8z7V4F8VPDlrrkjarpUsNpcxD7joUEgLd2Hcden/1vDhTqwm4ze+x79ephsTSU6EbOOj7vzPdtN8c6J4x0xbRNQAWRf9Kgb5Q4KhShB4PTHUdM9sVB4t0+S1tbiXSr0wi4jWCNYmJwCQAQdxCABduAVUBnwOTn5Ov7DU9K2tcwS2zZyrgho2I7qw4P4V0nhPxfrtjAsCXsjQ7SvlF/lAI5GPxPoe45pOpy7o5Y05PZntF54TS4t47pMM8FsyXOZC29jllOCCVJ4bH+yfXB6/wf4Rt7a8ivpr6OT+ITZDBQEAV8jjcdpUY4wobggY8LPi/XJvKnmuxJsKF1kRlEyr0VtvBHqOM1OvjjxHIoD6xIoXOFVQA2TnJ7/wBKl16di/YVmfTVjr2i6LZRjUNR22jR7f3jH5Ru/hHYkj8OQK4H4o/tB6bp2nzW/hyLz5GwVlRcR7tvAJ4PHHI9eOK+ffEmpXD3Cz3F5JcbVwqyZIHHAGTWLDFc6i2ZjtQnOO+PeoeIXQawr+0T+PvFniPxrqzNdzvPPIxSMQDaXUkYQgdV4HXpXq/wD0keDLy107VrEQx3Q33EroVcZ/i56j29BWX+z/4PjutSfW2ti8Fq2Fdl+Vm78/p+dfRWoaZputeFJBdLFBcKhaOQqN0WB6+h/wA9qeHr06uIVCXzPQqYGrhMveNtvov8zx/9qC3ItbmwtXVoTaCY4xgfMvH5fzryG2hKYx+VegW97da54J8V/wBoIwuNLjZFV/vBCeB/wELj8q4qFNrcV9Tg6XsnKn2/U+RxlV11Co92rP5f8CxBdxDy94HTrUPlqqNIzKqKMsWPArSxkcgVnXFuxut03zQqcxoPug+p9TXczz9itHuuW+QNHD2c8M3uPQVJ9gtvR/8Av63+NWxsZeOlJ5aetCaE0TtJdSKfIhyP7xOBSR291IMSz7f9lak8OvI1rOjuW8u4dR9OP8at9Go3KKC2EEDs6Iu9hy56n8agvE5rWlAzzVO7T5etOwGDOjC8gdeCtzHgn/eFe2+LppNM+G83iO3lZNQuh9ktAq5O9jy5IIIKpvI6849K8Yuwq/OwyI5FYj1wa+g9Ns11KPw9ojEeUkcl0+4cFiwUY+gz+deNmDkq0OXs/wBD1sC4fV6nOtLr9f1szxO88MapotjFqNtJJK07B2nZiz7zyxLd8nv716F8LdKn8ZXyeHyYY7++Ux75eEKhTufA/iABO3vxXX+PtIsvDmpyrIzPFPEsgjRAytnghgfw5HNcd4rltrHT7TxD4QmvNJ1S1Q3kOWDJG0UgBZW6g5H3SCD344rjo2r1XzLbQ9DEReGwcVF/Fr8j1zUPgxc+C/BMNjNLb69ZysfNW4tRGy7lG3KFmBHy8EH2wO/z/wDFb4fW2iq2radbXFrZiXbcQsCRASeCueqn9DxXofhX49eM/FAZfE8FhcR2xAZbVDCZGwfnPJGeTwABz0rf/tTSvGXgvxDaLbTRiSzmDLKi4VthIYEHnBweg6Vx4/BSoyU13PQy3HfW6cqVWKbS0fU+erWCBoB5d2q88kk/4daS7szHGXiv1+u0sM+2a5TT5ZOqNtwelX1MkqghyCxxgmuGUUgjUbQXBPnYd2mfPVjW74Q0W91W4UTo1vp6HNxckHagAOFBx1Y8D613+heAfD3hrSZNV8RxyapNbgGRVz5SZweE3KX6/wARA9vWrN4wbWNBlutK02zs44lZYC9shaIA7cooG2Mnk/KM89TXThsK6i57aInEVI0ZKnJ+8+nr57HrnwS8deCLbyvCsyx6Ts/dKs6hY5OOgY9zz17mtn47XY0iwiGn8C9kw65+WNBywz6HgfSvlzXtDupdHnubi5Wa6uYWdGdjtQLj9a7b9m3xVqniu4Xwh4nme/fTwsUNwzc+RhiEJ6kjYcE+oz0rppYem1dfFvcnEY+rGrr/AA17rXTzOo8faEmleH0uYgV/4SCymS495PKLJ+ip+XvXkScycHqte9/Fbfe+Eb60L7W0mMzxt7jOcfrXgqL/AKvH90V7GXVvbxc36fceJmuG+qzjR+f37fgSY7Go2AzjFTbcjPpUcgr1DyStJCDyvyn60zy3/v1awKTaKBH/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</si>
  <si>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</si>
  <si>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YABgAAD/2wBDAAQCAwMDAgQDAwMEBAQEBQkGBQUFBQsICAYJDQsNDQ0LDAwOEBQRDg8TDwwMEhgSExUWFxcXDhEZGxkWGhQWFxb/2wBDAQQEBAUFBQoGBgoWDwwPFhYWFhYWFhYWFhYWFhYWFhYWFhYWFhYWFhYWFhYWFhYWFhYWFhYWFhYWFhYWFhYWFhb/wAARCAC+AMs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tkP7s1DIdtsx9qfIcrnNV9QbFn9akDPVsNmprdz0HrVerNmBnPekgEZ3W6UnqGFbGc81n3EayKMcMOnvVyFiYlJ9OaYD880A8UlFABmkY0hPNeb/ABN+KdnpFvJa6C8NzcLkPdv80MRHZQP9Y3HYgD1JGKL2BJt2O717WNM0XT2vtX1C3srdesk8gRfoM9T7CvKfF37RPg/TrpotHguNVaMHMn+piP0LAsf++a+dvip4l1bxDqTXF5qM1xJnHmTSZbHoF6KM9lAFcb9kkk+bzGz2NZ+0RtHDze59Kx/tMzEFU8OWaIxP371ifrnb/Suh8LftCWF7t+3+HZY1/ie0u1lI/wCAMFP618mw2EgOfMNXrGK4hcNHOVxS9oy/quh93eF/GfhrxMqrpWpxvPjJtpAY5h/wBsE/UZFdJb8R4NfG3w8lF4irdSxuyEENkq6keh7V7t4H8ReJdNjjSSVtWsMYMc7/AL9B6rIfvfRvzFVGoupnKjKJ6nToz2rP0PV7HVoWks5ctHgSxNxJET2Ze39e1X0+9WpkSelMmOFpc/NimTcsKAHdEojpW4Wmx/eoAP4/xqeM1CDhqljoAfRRRQBkseKq6q2NiZq0MbgKztRffeMB0XipAiq1Zg7cjpVWrVqcW7H0FJASr83zZ+lW4CRHVSyYNAR3Bq1D92mBLTWbHeivMP2pvGc3hjwMmmabOYtS1xmgikU4aKIAeZID2IBVQexbPagNehznxk+Ja6ldXmk6VdFNGsnMN1cRNhr6YfejVh/yzXoxH3jkdAd3gXjTxQ07sAwVRwijgKB2FR+JNVWHTYrKA7YoUCIoPpXnOuXzyTH5j7VzyldndSpqK8zVn1ASSbmkzSrqa+XgNXMLOx71LG7H+KpudNjq7bU1Kc46VPHqUYrmrcnaOamDMOhoHZnd+GtXWC5V1cg56g17b8OfFJkt1R5BkYr5dt55Ubcpx+NegfD3X5LdSrt8xwBQRKN0fUEjT3luNW0Kb7PrFquY2HS4UdY3HcH3/TrXbfD/AMTQeJtF+1pF9nuoW8u7tmPMMg6j3B7GvGvBWutBPH8/31Bx3rprXVU0Dx5bavAQlnqmIb1R90E/x/gcH861hOxxVKfU9cjOWzSHmWhM8ULzKTW5zjpD2pI+tJIcmhaAF/i/GpY+tQjrU0f3qAJKKKKAMc8c+lZWS0jOe5rRumxayH0FZsf3RUMY6rcYxYsaqYywFW5Di1x70IQyxfExX+8K0YPu/jWSjbZkb3rWh+7TQx9fK/7T2qyax8Y7izDFotKgjtkHbJG9j+bYP+7X1OT2r4/8YFrn4meKJZiWf+1LqME9gJGA/QAVnUehpSV5nkHiq5kW6kz2GFrk7hmZ+e1dl4tsx9sl3/IoJJJ6CuTke2ZiI24z1PesG7HfFFeJctVmFcAlulLDApk4YfnVvyV8skYrPm1Oiwlvt4+b9KtR7D1ai1SJYwvV2znFNAAJ570+YOU0dPgjkYLkcjit/SLFkmSRP4Tz7VytvK0cisGHtXY+DtSspbhba6uBH5nAJNNSuTKJ3+galIZrbJZWyOD7da7++f7ZpsSsCw8vK+1cNpulHdBPE26M8qw6EGu+tICdLG8fdA9qaMJWPZPh3qbat4PsLxyWcx+XISfvMhKk/iVz+NbUfQmuJ+Asrt4SuImPywXbBec4BVT/ADJP412q8LXZF3ijzZKzaENKOlFJVCHR8tipo/vVDF9+p160APooooA53UGItCP7xFVYcLgHvU2pcRoPeoBywqBk0aru69KfISYx9ahb72KmkH7sUgsV5sgcVr2bb4VYdwKymGa0NJP+jY9DTQyz/GK+TviJai0+LHiiDH3tQeT6bzv/AK19PeMte0/wx4cutd1RnW1s03P5a7mbkAADuSSBXyz438b6B468balrOh2d7a/6PF9rS7VQxcBl3DaTxtVfxBqKmxpRvznkfxg86RpIYOEUZb615JeWdzI24XjReq5/rXo/xO1y7uLe5sNKgDXV1OELnsK8813w9aW2ik3N5L/bttcMt7Z3RKqACQPKIOGH459qxXqdT22K0Mt/Zz83u5PQNW1putbofKaTPvWFFpGmx+G0nke4h1KS5O1IkZ0EfoSTjOc9D9aWys03r5sjKTwV71M4pmlKXkdYL/LLIsg+Xtmo9R1KRYd6tj3qCxsoGtyI4mO3vWXqkIWUoGbpkLnqfSs4xVzom2kMbUdSeTC3Bxuz97FaehyXn2qKU3o3A9A2aztP06wl02+F2Lhr3YDbDafLzkEg7Tk8ZGeBWx4F8P6DNpd+mox6gNakQJpdtYhs+b2LsxK7c4zz0zitrqxxu/NsfSnwQlvl0uFLg+ZaTglWJ4VuuR6V6oEC6PMw7J2HtXgnwh1bxL4c0+88M+IoEkktSHtpk6ejDd3HTFe86bcKfCH2yTdsMSufWl1Klex6J8FbQ2/gyWYqF+13buuD2AVc/wDjprr/AGrgvhP8QPC+uLF4d0x7iK6tI/mS4QLvPViMH1z6V3vQV1wtyo8+d+Z3EY9qKO9HaqJHW/MlWF/rVe2+8anX71AD6KKKAOXvDvZSfSmQDMn0p9yczGmodvTuMVBSEz82ak37uOwqMj5aWMYWkA4+tW9FbKSD3zVNvu1Y0k4mYeooA439q7RbnX/2e/FOnWYcz/YTOgQncfKYSEDHchCPxr47+Bsv2jT7lZJHkuH00NKzDrh3VcnucV+gk6K8ZVwGVhggjgivivVPCaeA/jf4n0C3j22K2jTWh7CNpRIqfgJQPwNY1VqmdWHkrSieVeJ4Wtr1jj5w2TXL68zXt808uS7dTk13fiyH7ZduIl3MTgfyrmJdOEE4Ep+bPOawcjtjFMxFsZ7mDy1UKi98YqGLSlS6ByzHPNdDdzQQReWg3uw4A7fWtDS9PMNqZbsJHM+DHH7dcmolN2No04os+H7KOPTwXhwGHAxVLXtDtZ906oQPTHSuktb6VYUJ+ygKpOGYDOO2PWugWxh13wzFBYSw2+oyFsJIcK47c1kp2ZvKCaPKodJKkmE57da1/Btq9lq6XBTHlnIxUNrdG3vpLS+haGeNyjr1G4HBrsfBdlp+pKLXdtl52v37mtuZ7HP7NLVHZeGLlNVuGDrksOvfNek+LtTi0L4HXt85OIvJjO0ZPzSovHvg15x4c02bw9cs9yM/3fc11XxP+1aj8DZLSzgeeS8v4IgicnAYtn/x2nHZmc0m0jI/ZfttW1v9pSC/gupY7K2sDe3cSH92AybUXH1ZT68GvsBjXnP7OPw/g8EeEfPmQNqmqRxPdSd1RECxxj2AGT7sa9FbpXZRi4w1POxVSM6nu7IX+Gk/hpaaa2OYlt+9TLUVvjb+NSg9qAH0UUUAcoSXmb603P8AOn/djbHU8VEfvBfQVmUS0LTsZjBpq8NigBW+7UuncTConztqSzP7wH3oA0x8y14T+1boKQ+JLHxHFatuu9Pls7iYfdHlsHQH3O9/++a92XAHWuU+OmnpqXwr1aPy1d4YxNGSM7SrDJHp8u4fjUzV4lQlaSZ8LaDL5njIQS9AzHBrlfGt8TrNx5fADnH510moq2n+NEmYcFsP+PBrnPFli0via6kx+6i5J9a5ZI9OErMy7MPtMrnLtzz2qlq15qs+tfbWvplZPuqp+U/UdDV+OQSS7EPPoKZNB8x34qeU0cr7Fi18SKIQ1xazGVesaKSGPseg/GqMN9rOo+JItZeedJIziOJJiI4x6BRx2p3kndhRx9RitnR4YV+VWQtnpmiMYRvYHOpK1+g7UftF27Tz5MsjFmfuSeTVzwdqstpqkW5ipVxzV/UbZYNLEjrhs8ZqDS9NFzHHqEQ+TzRHIB/C3UfnRyle0PdfG0wm8PaPer9+ZxuHrwP8a9K+D+htrWl6bbywebax3ZmuTnACiNgM/UsBXkF5crdaXpdgDn7OobOf89q+l/gLYtaeCFkZcec4x9AP8Sa0pQ5mcleo4xujtuvSkfgge9KKBy/0ruPNA01j81OamdaAJ4fu1IvNRx+lSR80ASUUUUAco33eaZCclmPc0+4BPyqOTxSYA+UdqzKHjJGO1J0aiOhz8woAJD8mPepLX7wqF8mpLc4agDUHSotQs49Q0u6sJT+7uoHib6MCD/OpV+6PpUkfDUAfn78ctJn0TX3SePZLBMySj0ZWwf1Fcj4ilDeG7y7/AIpGj+b2719U/tvfDx73SX8VadCWBwt6qr91uiv9DgA+4HrXytJE0vhOa1cEMpII9P8APFc8o2Z3Up80Tzl77UIbotbW+/J+8T0rQj+3yoHeIliOctVvTY0idt4HFF5NGkmVYj8aNDaK1Kywa0WHl2BZSM7vMAFami2WpvcBZYY1H/XSqUepEfL+8wP9qt7w/cwb1dgx9QTUto00exm6trPiJIzY3ViBZRyfLKWyfwrt/hSzXeh3cbA4kmi2n/aBJ/lmqmrGG9sdjIuAMDArb8E240/RHniGFUFUHq56n8gKL6GbTT1Z1ng3zNQ8WpZoCwysaDHsc/zNfafhWw/szw5Z2O3a0UQ3D/aPJ/U18qfs+6dFaeJLG8uvmubqUGJT1Vd3LH+Q/Gvr1gc1vRW5yYqWyEHFNT7tObIWgcCtzkGsOM00dadJ92kWgB6mpovu1AvpViOgB9FFFAHKzHaxPftUcf3c1LdgfnzUS8RisyiROtJN0zSQ9ae33eaAI2PSpITk1Xb71TQmgDVjP7tfpUy/eFQwnMKn2qRW70AZ/juzW/8ABuq2bbcXFjNH83TlCBX576kbV9RurUHY24hl9/avrj4qfFbTL7xtpPgXQbgXD3eoiG8uI+UygLGNT3wVG4/h618U/E0XFh4ou5U3RyJcPuA6qQeamtFxtc1wslLmsc/qEbRXjqOzGqFxFI7Zp8mrieQtKMSd/Q+9QzX+77oxWDO2LsTW1pIeeDWxo9rOGDD7oPOK5+C+cN1NdBourRpH5ZNKxfMjoIFZ2WMdSa7p7nS9G8MWxuGUkjKxg8sa84XWYIl80Dcy84HeqcWoXeq6st1eOSo4jjzwoo2Qt2e//AHUJrzxjDdz4DNIhVB0Rc8AV9HfD/4hpd+Pta8Ca9LHHrGk3BETEbftUJAZHx0ztZeRxnPSvlr9nK5N78TNH0W1O6Wa4SWcgfdjUgtn68D8a9M/bYsZfDfxS8KePNMIhnuY3sbiToGZDvjLf8BaVfofaurBx5pWfU4cc+W3L0PplucCjFeY/Dn4n21xZ2aa23lxXEYMV2einusnpjpn8/WvTo2SWESRurKwyrKcgj1BroqU5QdmcsJqSuhj80gpzjikYVmULH96p0qBe1TR0ASUUUUAcncNvLN+ApmeKWT7qrRJ93pWZQsJy1SP901DD96ppOENAFbPNSx9ap6le2enWb3d/dQ21vGMvJK4VR+Jrxn4m/tG6JpRez8Lw/bpun2mYFY8/wCyuMn8cfQ1pTpTqP3UZzqQh8TPf7q/stO0s3eoXcNrbxjLyzOFVfqTXzj+0n+0FBPDL4U8CXZ/fApd6mp2/LzlY+446t+XrXkHjn4m6j4ltGfW9QuJZpyQOQViQHnYuQFycjIHQe9YHhPTtLu9UFxNKfLUF5GNuxwo+nqePwNehRwcYe9PVnHUxDnpHY6b4RXUMPx/8F27yr8lyV2nszRtn8eVH51X/bc8Ky+FfiO2rQo39m625kXA+WOU8sPx5P4GufutWt9K+I2la4k0gbTb2Gc7oQoAVwxXgfUfhX1h+0R4NsviF8LLi0cAv5QlglAyUOMhh9Dg479K58fC8kdWBqcqPz41G1D/AL2Ln2qCLDRbWGGq3cRXel6rc6TqEfl3VpK0Mq/7QOOPUeh9KZcxHbvUfiOa8jms7M9rlUldGZJbakJDsJYH0rX0u3mSNWnY59DUMMzR8EEirUdxv5x06U+ZiUEa0kqfZVT5QMU2G7W2j3Z596zxIW5/Wqtw0txcR20CmSaVwiKOSWJwAPxpbuxb91XPqz/gnD4el1DxRqPi+5QlVYWlsT6AbnP5lP8Avk17F+3lpov/AIPwSquZbTUYnT8cof8A0KtP9knwbH4Q+Hlnp4QB7eBVkbH3pG+Zz/30TUf7Z7sPg/eBM7lKuuOuQwIr0MOrSieTiJc1zyz4a2Grah4L8g2jO6puVRsBZh1GfMPUY/EE1teE/F3jPwhdLbNPs0/dkRzvHtx6jLZH6e9eL/DHXr2KNZEfyZMjlgWBI6ctk+o+hNdN4qW4uYftayrsuPniKxBSr91yPXH5g+te9Knd2lszw4ya+HdH0vofxV0aby11I7RIPlngVmQ84OfTB68nrXa6XqWn6nbibTryG4T1jcHH1Havhi11hYYHguLppDncgzk5xjGe2RkfiD2rU8N+NdT0PU1FpqNxEf4XjkIz/wDrH8xXNPL4tXizqhiql0nE+3sHNPjPNeE/Df45S3Gy31hUuVGAZhhX/HHB/KvXvD/inRNVZUtr1FmYAiOQ7Sfp2P4V59TD1Kb1R2Qqxkb1FIppaxNDkG/1uPSibhqxfFXirRPD6+Zqd2FkYEpBGN0jD1x2HucD3rx74nfHfVDHJbeF9NFqQNouJsSSfgp+UH65qqdCpU2RE60Ib7nsviTxLoXhu2+1a3qdvZx4JUSN8z4/uqOW/AV5R46/aHsIrSceHbBiicfa7zgE/wCygP15J7dK+ftUm8ReINYa+1a7muJpSPnuJxliTwM5OBz6VkeOoZwq2MTRCKP5CUufvNgFz9z/AHQPoRXo08FTj8TuzjqYqb+FWJfiX8TvEPizUGOpalcTKpJCbsIvsqjgdulcfJeHa87A5UZBz3PA/KopLCaM5kjZdxOS0pI/RR71HNb2ozE100zE5KxqNoxkZz2x9eldWi0RlZ2uQJJLcXO+TG0AZYH7qj0+g4HviuhW4XT9L8twFecebKpGdqDov5kD8TWbpNlAreZ5w2R4eTgvgAZGWUdM59entVbXb37Tv2k4dupPRV4AOfz/ABouCS7DGmF1NvkCt1dti4ZgDlsEd8Z/Kvvn4B6v/bnwn0W4lbe32NYpCe5UbT/Kvz+ExjhhnRdwTAYnv/nkfhX2H+w/qv2n4Ymw37jY3TxjnscMD+TCuHGK8Uzpw/uto8u/bq+FkthdHx5otuSsZCaika9U6LLx/d+6fbb6Gvn7TbpZrfaT1FfpR46TR5NLaHWHg+z3KGNklwQ4IwRjuMGvgT9oD4bzfDTxwiWcpudD1XdNplxg8KDzGT3ZcgfQg149amnqj2MLVa91nLx+TgrIlK00KLhRVKaVg2etNMgPWuU7tC004EbGvUP2L/A0njH4rrq1zCW0/Qds7kj5XmJ/dr+YLf8AAR615RcAm1yor7Y/Zb8Nr4a+AuhtaHybnV4zqF1MOGYv90Z7YQKK3oq7OfESsrH0v4RtltdDijUc4yfrXl/7Yk/lfDW4c5+VlPHswP8ASt74P+I7uXVbnQ9RnaUhPNtnc5JA+8M9+1cb+3FcJF8M2jclVmnjjYjsCwz+lehR1mjyqmkXc+StAvp7S+PlMAUVQ+P4mPJz784/AV3ekXM2rW8lvKT5ch2s+QDHKPf3Az9Qa830Wdbiczv/AMtpS7duOp/nVy6vJI3jjWUq0jKdwPQkjB/+vXvdNjybN7M2taYWV8qvcQtMzFJUiO4Fuuc/dwRz1p8lrf3AFw1pJGipkMHDN7HH0A/L3rC/4S+xmsUgjkkbHmmWSVd25m3qASckkbh7cVY0fUJbXdtBTduI2HC5xxleh+92ApRqc17MJUXBrmVrmvoV5cJL5sFwMfeARH/LhfqK9R8E6/f3Vj5WHlkjJKKIHHHccr24I/3gK8jt/EU6iJ2ni+YZysZOPX7xHfPatTQvFV1Z6lG39pT+WGz8qKnHQ46/wnP4U5XaBpJ3Ppnwb8R9b06OOO4DXVuAMrMj5A9mI47da7WP4naO8YZ7S4Vj1AZDj8civle78U3dhdMFuLkI43IfPH3Tkjjb67h+AqMePr5eGuLvI/6bp/8AEVzSwkZa2NqdeSVrnm2teO7/AO0XlsNQnY+Z5plklZmfIxyc88jr/tVyl7r1y7bxKMtzk5P86wtaeVdVQ4wS5jYehPPP4gUzfJJhNrEs2AOua126EJJq51eg6lKu64bym8mIykmJTzyB1HXrWPq99M14++JWKjaSE2/N1bp/tEir+nlI7Hf8pEjmU7hjKJwAfqQPzrnL6Y7juOWY5J4PJ/8A1ii4KKbtcfcXwEbkRL0wPmbH160yaWSaFQ7EhDgqBwO3T8P1qPT0Sa7QO22NTuO5eMAZP8qkaKS3uvJlZWaRAxYdMsM/zxWbZp31NnwtMS/ksSQdy9MDnkfU/eqjrkTR3TK5JGAcDsRwfx4B/GnaT54ukkjUnIzuzgArz1+nH41tarpDXOJYFa5P+sDDKxAdDz36rwPzqmRfsc5YiSe1kixtUHlj0Gf/AK4/Wvpv/gn/AHiiHVrASFgpjk+6QCeQSM9eAor55jgtLOb9+ftM5U4jTG1M45I6DnByfSvTv2Q/FVxYfEy+gUQt59g7JEpP3gy4Bb2yenbpXPiNabN6PxrzPojxwz6h43m3PuhtY1jVe27kn+YrD+Jngmz8ffD688LOii6x9p0qU/8ALK5UHA9gwyp+tbmlW8k6GWeQSTOxaVsY3MTkn2rQiia1lWZOqnIrx7HprQ+A72wlgmeGWNlkiYpIjDBUg4II9ahaFQvC819DftM/CjURrV9448PQ/adPv3NxeW0afvLZz99sD7yk5Y45GemOa8Oa07nFcM4uLsz1KU4zjdFCKLMKgivv3wbbvZfC/wAL2bj5o9Jg38Y52D+tfG3wg8IP4u+IFhog3eTI/mXLL/BCvLH2yOB7kV93ahZQw+HdJaEqVW38nCn7u3HH6/pXRho7s5MZJaI5nUJLqyWO9sJvJu4ZAYZPQ57+oI61yf7V3ikeIvhvbwyxpZ3y3AWVHQPG2VYZXPUc9OorudUtTJBEgPV8n6AV4Z+2A/2bw/ptqWH76/BYEA8BGz/MV6GHi/aRPNrP92zzm10WRYYw1tuygUPb9Rk85Q9fwPFYmvWtzLcXEtp++RAdskfVey5HUckCtPRdSa0R5IZmhWKPgcvGS2APlPK9TnBzx0rc8OzWGpXEU2oWwiJlBN1Ecrhfm5ZeRyF4PrXs3ep5btpY8gkWXRbwWVy+99oIaLJ8vJIwxI4Pyjp6/l1/gu7e6tWFzvaPDMMg7sHGcg/St7xVoEd5dfaoPIvY5JXlViVWRlX5V+YcEkqetU9Dt1sZAssckZkdUCSx/ngjgj3rno0I05uae531sdUrUY05rSJUuEZI3iI5hc8Dp/nr+VLDd7V3snEbBu/I6Efkf0qe8tLlbp0WCVwVwxUE52naentz+NVI7O4WQK6eWrgoTJ8vP44rrOFONrWOtuJjc6DayMwZoGMLkEduh/T/AMerM+0Rr8pB49Km8PkTaTJC9zErSQBwFbeA6HH8OfRfzNV5oSZC0Mv7tsMp8pjkEZ9PeiLE2uxxerWNtPpl1NbXIl8oqyxSHd3yQP4hgbjn0FR6ToU89wojtoWZVyFjmIbccKMFvcg/gaks3a4sb6WZY5PLtZWJZcNyMA7hzkAH86j8EagC0dw/2k/PlQLjABVRjt7/AKVl1BbG14h06e3he2WzmVUCwqPtKNgKASeB3yv5VxupWB83aYrxSemYcg/jmtvUtdkuph/pFwofMrB0WTqSepx2x+VUre9uppJFSZZCF2/vIsdfoaWpUerK+g6MZbhVaYKJHWPa0b7gCc/3fQH86sanbPN4gk8oJMSxxncFUDjPIHOQQPpXX+DW1KJWnMdk/lRu6g7hx05/I/nWB40kuVtCZYosBtvyyntye3ILMT1pD2Y2EWkBHmk3U8f7xIUUbVI6/KOB+Naeqa08+khHnEUds20QW5yxiYfxN04Ujp/d5rioLiaRjGu1IwNwReF/T8K0tDdWj+zldyuWhOe45I/mf0pPVDe+hUvA/ltCAsUcbEFV7+hJ7/U10/7Pt8bP4vaS/CrOZIm9fmQ8f99AVzW0lvLduZA0TEf3lzg/pU3w/u2tvHOjXyj/AFV/A5HcjeMj9D+dRUjzRaNYe61c+59Fc7Qc/eHNayFWXDVjaTxx6VsxruTdnmvIcbM77lnS4WzJGspCnkKRkGvAP2m/hG2nibxd4ZtMW/L6haRLxH3MqAfw/wB4duvTOPf9PYiZT6Gta8hR4WVwGVhyCKmUFJWZcKjhK6PBv2I/Cfl+H77xTPF8+oS/Z7diOkSH5iPq/H/ABXud042+Sn3EOSfVu9VvDmjWHhzw3baFpEX2e1to9qAHnGcnn1JJ/OrDKAoUcCqpxUUkKpNzk2VbriZV9Fr5y/bSuP8Aia6Habh8zyuQfYJ/ia+i7o/6aw/ugCvmL9sku/i7TG3YWO3kOPqyj+Qrqw+tVHPW/hs81tHc2pKP80rH5T+Hf8T+VdF4fley02a5ikeCRIjyued3P5YVPzrmbYGNV9VX5SPxP866iZhbaKu9FdWdm2+ynGPyUV6zvZHmS5XJmTqGpPb3bFB5ZiVIN8Hyn5Rk5XGCMk9h9a3/AAvqIvoxHdamsW0743XEb7xyAc8c4XpXD3zkyDuc/NkdSTn+tbPhW9uLdT5LquJA6sUVipBxwSOOAKEuZ2KleKO38Vx6JPdJOZ7i6SVVfcWdiQw2sQR9E/OsS8XT4oG2aLdMFGQXhPGPc/jUuvX95LokSG7mIhdo+XPKkblGPbav5VyLTSPclHdmVjzk889aOXQIu7Oz8FeII7W68qK0gt0jl+UNOo4cbSSBz12UmpeLDYahNaP9jYxyEA+TIflzkD8iK4HT3e31NkDdVZeD0I5B/MCu6jjtruNLiaMl5EBOQD29agD/2Q==</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</si>
  <si>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</si>
  <si>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</si>
  <si>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</si>
  <si>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</si>
  <si>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</si>
  <si>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</si>
  <si>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</si>
  <si>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</si>
  <si>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</si>
  <si>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</si>
  <si>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</si>
  <si>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</si>
  <si>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</si>
  <si>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</si>
  <si>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</si>
  <si>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YABgAAD/2wBDAAICAgICAQICAgIDAgIDAwYEAwMDAwcFBQQGCAcJCAgHCAgJCg0LCQoMCggICw8LDA0ODg8OCQsQERAOEQ0ODg7/2wBDAQIDAwMDAwcEBAcOCQgJDg4ODg4ODg4ODg4ODg4ODg4ODg4ODg4ODg4ODg4ODg4ODg4ODg4ODg4ODg4ODg4ODg7/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728YRg+JG9pD/ACFfPfxrt/M+EF77Qk/zr6K8Yf8AI3yx46SH+Qrwn4yKv/Cl9SLDJEBx+tebLY5f+Xh+f/heNo9Rt2jh2tnh/SvtT4K6lqEHxOtGN1bwqsZG6RAR2r5L8MWvmG1fzAE7jvX158G9N0qT4lWwurKe7GwnYiZ9K58bKP1WT8jSin7dep9x2N1dXhaX+0LNmPdY1q+8d7IAovbQqf8ApkM1d0LRfDc0Lf8AEiukwMbTbmtlvC3hiQSbNKv144KxNXxtPB88ebufTOpJaHC3VnfNqSD7VaEd/wB2KhurDUvKKi4sW9vKGa3rjw3oiagFGn6gcdcxNmsnUtC0eKLzWs9Rj9/LfFctfBRt6BGUr3MfTrHU7fU9ySWLDd/FEK9Gt59UEa7m04+yx1wFpb+HY1ZmS7HuVauhgj8INbf8fEit2wzZqYc0Ov4k3OqbUNW+VVXTSufl+Su2sW1CTQlcrZbyO0fFeOfYtBd8w3VyVHozcVoW91pMMXk/2pdKo7GRv8K9ahXlHz+Zm9To7y61n7ZhYLBlB7pVeO41iadUENkuf9g/4VktHoUgB+3yc/8ATRua0LGz0ENv+3S57HzGrmlCV7t/iVqbE0es+SPls8Y5/d1D9m1Zoxt+yZx/zyqvOmiuMLqUv/fw1JbxaOpydQkY/wC+f8K7aMJcuj/EwnK+hYt7XV2m2n7KPU+VWlHDrETZX7KxH/TOq4XR1UMl84PqHNaEMekyKubuRv8AgZr2KcJrr+JhyxbLCHWGjwVtgB6LUMDax58i4t/bCVoeXpKx/wCukyPUtUdnDpmZP3rN83vXpwjK61/Exm0yxDFrRAAkgXP+xWxZx6pH/rbiAewjpkEOm7flLN+JrRSGx2fKG/M13xi7bmPUjmXUpBhLqJPpF/8AXpY7W68v575dx9IwKkaGy2/MGx+NJHHY5+WNvxBqrEmXNb6wZm26lGqZ4PlDNc7rVtr3kReXrCL83/PMf413eyzx/q/0rK1JdNXy99uWOe0ZNOwHnMNl4ge9j83xCypvGdqKBXo32adUXGtSjjnlf8KrwQ6YbiMrandnp5Vbyra7eLfH/bOmJKx8N+M4tvjSaT1c/wAhXhHxiVv+FN6gFH/LBuv0Ne/+NC3/AAmEyH7ofivCfjAqn4N3+f8Aniw/nXmy2MP+Xh8R+DYd5s/3ZaTPyk9DX3V8A7bWH+M1qloLaNvIbcZRkdRXxR4NyqWqs48sDnHWvt/4Ax6O3xmtvttxOq/Z22bSRk5H9K48VrRaZvRSVdH6IaPb+IoYdrtYtk/3SK6Bf7cUHdHZtx/CSK4uFfD0Z3RaldQ8/wB9sGt+3n0UrtXU7hjjvK1VQlFRUb2/7ePRmm3e34DXfxB/bLL9js2XH9+oNSj8QSWLLHY2bMV5DOcfyqrnRW8RMo1i5Vtv3fNOKdqkmipZ/Nrk8PHGJzXLWa5JPm/8mX+RtC6klb8GZS2WrQ6Y27SbGR9vZ8f0rzy8XWodVZl0O2Uf7Dgj+VddNNpbWp2+JJ8bevm//WrhNa1DR9L0y41C68Tzrbxjn5slj2UDuT6V8rVquUlCC09U/wBDqkrK5q2+qalbws1xo8SKBlm3gAAetcpL44iu7qRdP0u3umB5nJxEPof4vw4968M1r4jrqutmC81CaLR0+b7MJMFgP+ehHUn06D9a5+88eQyaBNDocGWc7Q56AfSvYo0owjeo/kZxp1aukUafxN+K2radbtb6TrH2aYD5haQJGo+hOWP518qah8Z/iIt27R+NNXhIP3Uvnx/PFWvEbald6lPNJIZGcHcF7D0+leW3ulytvKwvuj+ZjjoPWuapVTl7qPpqGBhGHvanuXg/9qr4ieG9UjXV7yPxNp2Rvi1CEFsd8SDDA/Umvvz4afGnwz8StLUaPaQw6qE3S2Msi7x6lT/EPpz7Cvxzms/3O5VJb24rc8G+J9S8J+MLXUNPupLOaKQMroxUqc9eK3o1YyOPF4Cy5on7krdXfmD/AIk6r/wICte1vrpB/wAgtef9sV86/B/4tW/xE0mOzvtU+w6+kecZG25Cjkr6MOpX05HGQPfoY5CP+Qpu/KvdptWPlpKalY3vtlwf+YavT+8Kmsbq5xJ/xL1Dbu7CslI5FX/kJ7vfirVnGwibOpZ+b1r0YO7t/kcjvc6m3ubg/wDLmo/4GK0I5JmX/j3Vfo1c9CuP+Ylz68VpRgr/AMvxP0xXWtiTQZrj+GFfxNG647xr+BqFfmH/AB+MfxqZVUf8vJP40wJP3v8AzzX/AL6qndfamZfLjj/E1Z2p/wA/B/76FZ195OBuvCmBn71AC263i3C7o4seoNaY87vsX8688j1zTofEawSaxjk/KZBXQ/23peP+QoP++6m6QHx741/5Hi4XvuFeH/Fxf+LO3+MH9w3X6GvcvGgH/Ce3Xrv614j8Wsf8Kdv88D7Of5GvPlsY29+58Y+C41+0WvybnwMAjivvb9niDUm+Msf2O1gZxasT5vYZFfCngnd5lqGwseB8w6195fs7JY/8LoTztQli/wBFbbsYjJyK562sLehdNWrI+8ZIteWD5bGzZj1+atCxj1VYC01jaqx7K1Nlh06S0K/2pcL6ESHP8qmtUtIrP/kLSsP7zPz+taRgozvd/ej0XJtf8BmLPc6pFrkn/Elgb5fvCQZrD1bVL6SDafDqt9GU1duktZvEUmNflUBRxvHvVW5s7HZj/hIpFbqB5gNfO4uU5JpPT1iehTUVb/gmFbLeyLuk8Mx7ccjKj+lfE/7QnjKS48byaPYwJp9vp37po0I/1pGXY+4BCj0w3rX30yWtroU039vOyxxl2YMCeBk1+R3jzWJdV8T3V5cNumuZnnlJ4JZ2LH9Sa46dJQfN5eT/ACOyklUnY5eG8mkZ/MmPPOTzXXaVqASw8qNhg9+nJrgIGX7OxPVunFbVm7QLARtVQfXOanmaZ9HCmnE7Ga1eRRMVRgRyrHn9axLy1t/KmIVV+XbgKF/DHf8A/VXRQ3fmW0ax4DFeBtyfyqlqSsunXDZUrt3YPU89OnFaS5bbWLpt3PINYto4opNq7euDt69gc157NGyXO7Jznmu41y4f7ZJHgKueGU4xXnl1NIbpvmz74qoxSkZ1JNxseqeC/Eep+H9ZstT026aO4trhJY+/I5/HPpX7B+DfEmneLPh3o3iK10w+Xe24dgq5CP0ZfwYEfhX4d6LfyQz+Xur9Vv2VdYutS/ZzmsxdoPsOpOqhhnCuqsP13V69N6o+OxcVF8zPqeJoDHxprDj+6KtWbRfZyBp7Dk/w1Qikuwrf6Sh/CrlnNd+R/wAfSZz6da9ODs/+AebuaytDlf8AiXsPfZWhHJBjixdf+A1QVrptv+kp+VX4jchv+PhPwFelHYwe5dVo8c2jfQrVlSoGVtCv4VXXzieZ0/AVYDXGP9aPxWtCSQOuebUr/wABFZOpyIqt/oTSYXsorW/ff890/KsHVTdbZNlyi/L6UAeTaXJFffF2SNtDZdg++yrivZI9Nt9n/IPj/FRXj3hePU3+K95JJqUTxgcKqCvcFabbzMPyqI66mVPY+KPGn/I9XA7hufyrxL4sr/xZ7UOM4gb+Ve2eNMf8J/eevH8q8V+LXPwi1Dt+4b+VcEvhNT438FLH9stcKd2B8vav0B/Z1lng+MG6PTVuGNoc5IGPmHPNfAngtsXdspdVGOuea++P2d1tm+LrC41JoB9jOzD43HcK4azkoaPsVTSdVH6CW891Iq79MEf/AANaS8eVbchdLEw9MrSW6W6w/u9QkYepfNFw0LQt/wATJk+jivSbfstX+Rtb3/8AhzkPmbU5P+JGvA9RVaZ0yQ2g/j8pokaQa3ceVrnygd8Gsuaa6S4P/E8X8VFfn+MxDjJpf+2n0FKnzWf+Zz/jzULex+Dnii4XSDFImlT7X2DCsYyFP0yRX5G+K75f7emAGFU7cZ61+rXxMW8k+APixv7SWbGmyMVCjkAZr8gvF0vl61Ipy2Tnk1OEqTrQk338l+R3UVGMx9pqkMcarNMIUU8MzccfzrsbW70NbGGa61+0hY87TKMYz9eK+crqaTVtQaA3g060tyf3u8DcehOT09e9UW+Hnh+48NSai/j+4vLphkhYJZYgfZ1GP16V6PsoNe9Jr5Hoe3qr4Ip/Ox9oafrXhd/JFvq8E8jMFOx1ySfTnn8q0rnR7i6HkwTfuWbbJI/IUcnI5Az19etfB+k6lcaJrtkiahHqlnHMDBcwt97Gcj8e+fSvpJvHl5beCLWb7buYAyPnoCQf5AmuCunTkuVtnrYZqcXzJIk8X2Ol2r+W1ykcwTDIDxmvFNQk0cCR11a38wE/K0gHf3rjPFXjK+1jX2t9PbztQbcpkkbhV9SeMfWskfDmFtLXVNa8YWbSSKWWG3YsBn1bG0/ma7qVOKSlOTR5terNy5acE/O53VpdRlvMSRJF/vI2RX6XfsbXsMvgvxZZ3O59r28kYB6Z8wH+lfkbptr/AGLqURsb5dQsZ22yPvz9OR71+nX7Ed/cya34lt41Hz6eHbce6SKP/Z69CyVrHyuKbknzKx+iSfYVibEUmMe9FvcWS26/u5eD6GmtJfLbsNsfTrTreS8+zr8qBs16EJa/8A8H4TYiurHA+ST8jWlFc6fsA2Sfkay42uh/ChPoK0I3vCM7E/OvSpyt/wAMU09zUguLDI+WT8QavfabHsrn/gJqhC15/dj6cc1ZVrzdzHGffNdabZLVi0JrRhxHJ+Rrk9auNNVbjzFl4XkAGuq8y7/ux8VwutXmoCa6VYYmI9TTlLlRJwHgWXSJvijqf2aG4aQddytXvqi32D93J+Irw34czarJ8Q9UeS1gVMcFWr3RprxW/wBVGc/7RrKm9DOmvcufF/jJv+LkXy+gFeO/Fb/kkuof9e7fyNeyeMlx8R7xvXGa8d+Kn/JKr7/rg38jXJL4TQ+CfC9xt8QR7Xbcp+76191fAfVpF+LVqDp/2jMJwDj1HPNfCPhvzo/FC8Ltz1719sfA+Ga4+MFgq3Pl5iblfqK+fzKUo4ObjvY3oJe3iz9NLPVf+JWu3S9nHTIrKkuWkuG3aaf0qnbhre0VXviSB/FmrEZ3NuN8K+YeY1q1OMZdPQ9104RehnRyR/2hcf8AEqO41mam9raaZc3lxppjghjaSV8fdVRkn8q1w7rqNxtvFOD9ao6vbtqfh2+0+a5Uw3MDwvx2ZSD/ADrxq81za/kjtpO2h+QzfED4xapYeP8AxJe+IJ20q9SUfZYwdlpDNlUjCHgqFK84yCcg15PqFxcalp1vOzE3Eka9e5IzXq/iy4uLf4fap4Xjm/s+6S6e2uJlbLfuVRAuPZPXgmvFI75Y7exIbI8teAe/pX0+DlJxnFrZ/oe7iqNKnOnKntJfqcFq/hnXry+hmRoo7GBtxWYbkY5+9t/ix6HjPWup1bTdNXxLaw2fjieTwg89tcXsl+0x1CIKpEkMaxkRhS3Py4yMDIxz734b0Gx8R+Hl83b5wPy/Ln9O/wCFdWvwV0ua/ZG0ay8zgmXyi3PrgnGa1+syU7FfU4Thd977nxI3h3S9S+IOp6nod9e/2M07yRLcW2CwAG1dwbD5JPPUAdWPNfSB0CFv2R7zUpdPVZt+1GVclsDk89K9b8ReBfD/AId8OW8AgSa4fCo57ZwSQPYdB7mtDVLOGz+Ccek8J5kYYxY429h78V5uKxkW1GPQ9jCYJxTk+p+ffhzR9LZI7rVLv7LA1yWuW+ymby8MNo28AkqScsSAR0Pb3n48Xnw/1v4X+FbH4Y+KJrO7VVXWptTubtbhsfxIUPk4HdVQZwuMc1oeDvDOl3HiW90a6iWOOQlTnnr0Pvg1X1/4L28d/MscMMkak/8ALVkzz6A4/SvU+uxVmjyXl7lHllrr0Z8rx6VfWPiy+WzuW1TSZpD9mncBZHAbKs4GAHx1xXsVv4+8d+CfCy3HgXVrrR9TnibzTZztEXAaM7WI525AJHGcY9a1NQ8P2fh+0aE7ExwFX/6/Ncss8a31mz/6tIZtwxkdUH9a9CNb2sOZI+fq4VUqqpzP3J+GPiCTxR+zL4D8R6tOTq+peH7S5v2UYHnvCpkwO3z7uK9At/s/2eMec3PfNcX8P9Lk0H9n7wbo5hDSWmi20cmf74iXd+ua9K0m1kuvLHlovFaRnqkfNumnJofF5AH+ucg+9Xo3t9nM7e1bv9mtDjMSP6c1VuITEc/Z0HtmvSjJpFciRXieHOftEir6g1a8y33f8fUn4saordNHJj7Mp56ZFEl4zH/j1H5iumM0S0rGgZrYL/x9SEfWvJfEV9Zi9vFOpSxkN0D9OK9EEkihi1uOPcV4R4i1Jm1nUFXTxJ857itefmOGs1FGv8L5rP8A4SjVGXUpZTuwMvn+le7NNaFv+Px/xNfPXwkmlkv9Xk/ssRgP1yK9xW6kA5sPyIrBVUpNf5mlKF6aPmHxk3/FybxfpXkHxUX/AItPqB/6YN/I17L4zUD4nXY9xXjfxUH/ABau9A7wN/KtZfCZn5/+H0t/+Eq+ZpFJ7DpX3R+zxItr8ZbeWOEzj7KwwfqvNfE2hx3B1uNvkEeev419o/AZd3xWtw10UH2c4K9+RXyudVJUsvqSi9UjuwsebExXmfoXJdLcpza9O1UVkVZMNbnHpVKHCoMXre9DK/mf8fh+mK/O8NWda0patn0tSCitCZXhM9wfszZB96qtNGBxC/XkUW/mb5v9MBz0qnK8yyY+0ofwrbEOPNsOnFWufmF8dNAutD+OPjDyvMVri7e9i5CKFkyytz1ADMpPqp9K+SNNuhdWsEfnLIytyRxxnjP6V+23jb4d+D/iJb2sPizS4tUEB+R0leGTb3QuhDFD3UnFfjf8TNJm8G/tTfELSorNbSKLV5ZYo4yCixPI0ilQBwNjJx259K+ry6uq1NwtZpL59DSpW/eQ120PV/h/rS2V/HD5ihV+XbnrXt/iL4waf4f0C3isoxJqD/u40ChmZjwAM4z1xXxRYeIksi0qyDdjJyat6XrNjdeMV8ReILoLFAdtlG7EAvjl/wABwPqfQU1RqOTPpvb0Ywjd6ntGpfETS9P1y4/4WFrNvpWoLhvsTTACJWAYAZ4JIPJ/wrrNQ+MPw/vvg3CzWgvNQxttr5bseWyDoCvc4/kK+f8AxJ4m8A69q8Z8SaHBqV9FGsUVwE3SMuM7Nw5x14zxivL9a0f4cXmuXFk0mp6Db28gjbT4JsKqkctt5PtwRQsvlK8tV8r6BLM4wdrJ27NrU9Et/ih4Vm8QR6lpuoQNrKyACGJwVfn7uM9egr3ufxnBqfhOOaRfLkZcnjGOP8a+Oo/CvgDw/wCIo5tOt4bNo9rR+ZJlgfzODnNbmoeKXt7fbFcmaNwMjPK8cfpg1c8JpaN/mZ08Za7qW9EdB4u1BLy5YQnDckk9W/zmuV8K6PfeLPjn4e8K2TNJNdXEULbE3H95KnX24B/CuNuPERkuWkZjtHJ3da/QL9gvwboura340+JF9YC71WwuI7HS5nJ/c74sykDpnBUA9gxx1r06adKhqfK4+snWUkfp7HCv9npBDIVCKFUDsBwK7DT7b7NaR/vm3Y65rkra/wDs8TMbXdz2NXv+Egkwv+ilePWueM/e1PFi4rVna+dmMn7U270qBPIkkbzbrt3auNGtS+Z/x7nnpzVmOWS4G4W5b8K9FVG0v+CHMn0L94VS8KxXXyn3rLvLr7LbM7XmDjjmiR2jlG+1PtXK+ILrdbbVtz+VRVr+ypuRg48zKd74mvN0irqJUYOOBXxxq/jbXY/G2oBNYDRm4bggev1r32+upIY7nMR+4en0r4p1W+hk8U37fZ3LGdtxx71jldeVepNyd7HJi4qMUfbHwZ16S40u+f8AtRTI74YYFfQcE8xi51IfkK+J/gzfW9voE0n2d/nuOuK+qrXULV7RW+yyNx/dqvrF8ROPY3pq1JanmXjD5viXd568c/hXj/xT/wCSXXn/AFxb/wBBNeweLlx8Tbz6CvJfiiu74Y3Yx/ywb+Rr6KfwnIfAOkzKdahR1cc9uh5r7U+Cj+T8TrPy7bdmA9R7ivkvTLGea/smhmiXplSfmr7E+DNs0fxNs/Ok24hPT8K+Jz1yWX1fRno4SMlio+p9zWKu1srNZqf1qRzl/lsevvVeK6hhs1VblhU0cisNwuD+NfBYOL9nFH1tRJ6FCOFjeXH+ht165qncQKJdzWjqMdq6CGTHnN9qG4HpivK/iN8WvAvwz0GS+8aeLLTS/kLQ2gbzLmb/AHIlyx+uMepFd1WE6k1GCbk+iVyYqEI3k7I6YeQsys0LrX5hftyeB5tG+K+j/EbTbELo+sRLZ3865Gy5jB27gOcOnHodhz74fxS/b68W6pd3Om/CvRYtBsslU1PUolnun91j5jT6Hf8AWvinxF488feM9Rm1Hx14v1TxFcMCIoLq7Zooc45VM7V5wQFAr7PK8mx1GarVGoq23U8Ovi6Dfuq/mXtOMl3frau/X+L+92/X+laF94X1i61WG4jhjuobbaY4p5WSEHcTg7QTg5HP0rjdL1c2uryQSNsZ3xvPP4/4etexaP4ljt45JcxzSlAh+flgTxnj6+mM17XK4TO9TjUgtTrvBdv4z1K4j8v4eWF5LE3meXFLbqx7ZXJyenWuo8UWHjORXjuvhLdDUHlDpP8A2ZDcZ9dzhTnOB1PYV5/beJNe0LUftmk5mhVvMWNmI24PG0ggjtyMiui1L9q3xdHorRXeh3iTeVtMn2xH3e+doI6d65+VvRWPXhOlHWo2v69DxrxvZ+K4GmOpeBTDcdvnhRhn/dII7151ptrqnmpJebbaORtv2ZHMgiAxj5u/T6V2V/4s8Q+MNcmvtQiNpZSZZt8292HXGcAfgBXPa14gtYbb/R+i/KVCgYx17/Suqmmo2seRXnB1ea+nQwtQuEi1jy2x5a/NsVsbvb6V+sn7I3xa+Cvg39l3Q/DGoePdL0PxRf3E15exajutUZ3faqiWQCNiEWMcNX42XH9oarY6xf2EMkyWVrJczFF4jUYGSemMsv48VnaTqkzaJ9nuP30JO7aex9R6fhXasHGvC0nY8GvWvPQ/qggvLa90iK6s7+K6tZQGjmgkDo49QwODV5VZtu6T8TX82fw/+LXjv4canHeeB/GGoaH826S1WQtbyH/bibKP+Ir9C/h1/wAFDJgtjYfEzwVFOnCz6roc+xsf3jA/BPrhx7DtXmVsuxFPWn7y/EwVRPc/UpY3aVQsw/Out0+FYoctON3UjNfM/g39pT4H+LI4W07xpZ2U0oyItSDWpX2LOAoPtmvoazvrfUdPjudPMF9ayLlJoJQ6MPZhwa8mdadCXvpr1ujspOLY3VpGErGO4VuK8q1jVLppSvmK2DivS7+H5PmtyAfSvOdS0XzrlmjjbmvLx+K/c819Oo7PnPPtSurj+yrqVkX7h5/Cvii+uriHXb4/u23znqOetfeWqeG7hPDt9JtbAgbo3tX536kyf27cbmOTKf51pw1iqeI9ryu9rfqcWOi1y3R9T/CWOZ/BsMjFcPMeAPevrLTLO4/smPbMoGPSvl/4Qx2qfCywZmKyMxOT3r6b02e1XS41JfOPeuWGKcsfVW1mzpUeWmjznxcP+Ln3v+6K8q+J67vhfdenkP8AyNeq+Kzn4oXn0FeZfEtN3w0uhj/lg3/oJr9Mn8J5h8AeHvs8njS2U+ZvV+3TrX3v8K7aOPxZBdYWOOO3LSPIwAUepNfAXha3uV8arN9oTy9/TPPU1z/xQ+Ketapr+oeGbO8kt9BtX8t4Y22/aGUkEuR94ZGQOnTvzXlV8E8whKina61OqnV9lUUrH6xeKP2hfg94PsJn1Txlp+oXMWVFnpUgu5mPp8hKj/gRAr5y1T9vvw3Z6lIuh+Arm+t1PyyXmoLEzf8AAVRgP++jX5aSXjyE5c1V3PjJbjvmtcNkODowtJOXrp+RvPG1pPTQ+wPiD+2j8VvFU97b6LdQeDdLmyBFpaYl2+8zZfPupWvjvWNa1DWtVmu9UvJr66lbdJLNKXdj6knk1DctlOKzFUtchcE5PAr3qOEpUFalBI451KlR3k7mraLHHBmOPbgfeI5rDuGb7bsIPXrXTIphtdvTj5s+tYLxhtR+XDda7pQSiZHbeJ/hrqml/s8fDP4jQeZPoviS3uYvtG3Ihure6lhaFvqiRuueuWA+6a57RdQmtdQazk+R5AFtyzlcsWAB/P17Z9q/Vr9lHwf4b+Ln/BKofD/xTB5+mJq17DHKmPNs5xM0yTIT0Yed+IJB4Jr4u+OX7OfjH4V+JY4NUtTdaQZz9g1+1jPk3ScYVsfcfjJU88HGRzXg1YJSd9j06VRuOm6OZ0vV7jT1mbULQzxwW2UhmRjtYjjjBwMcjPp9ap3fii1utXbTF0WFbhmKyyeUG+UbhtJ6HBOT0z715vqV9fQ2yw2bTw3MeS0iyFd4Hqc8dscduc1y2gaw2m+LbW5GLlYbt7jdI5Ayw+Y5xyucdeuMVzxw8dzpniqqXKek65p11Z3dtC+NPQo6RD5fmT5grMOoPIPXPXuMV896gtxqHiK5gibcqyEBk4VsNyR04P0/KvV9U8Uah4k063Sa3jk1UPhfKG04IwECqAOSTkDAB7V99/s0fspbdSsfHnxG0pI5wyz6foksf8XUSzg988hD+PpWytBHLOUpM8Zs/gjcfDH/AIJI/Ezxf4iszB4q8T6dBFbwyriS1tPPjcBh2aQgOQegVBwQRX572cJS2X6V+8f7ZSR/8MVeLLNjtxAjY9fnUAfrX4beRtO3GTmu+gmonBN3kOt8pKNx+Unmukt93NYUcfPK8Vt2PzptY/Mp5+ldaTZBuW9xJGcq5Tiu+8K/Ejxt4L1Nbzwr4p1Pw/NnJawvXiDf7yg4P0IrztV2oOvSpw25V3ZrOUYyXLJXBNo+8/CP7fPxg0e3t7XxJDpXjK1ThpLm3+z3BH+/FhfxKGvo3wn+3f4B1zU7e08VaFqXhWSZwpuY2W7to8/xMQFcD6Ka/IDOCG/OpI5m8wBWx+PFfO47Isvx0HGpFrzTt+G34HRCvUg9z+kC9vLfUPhxe6hYXsN5ZzWbSQzwSB0kUjgqw4Ir8x75S2pSsbTdlyTwfWsb9i74sahDrnjT4XahdtPo97pE2o6XG7Ei3njA8xVHYOjFj2zH7mulu/Ma5k23ydf89q+JyDKamTYvE4eTuvdae100/wDhjbGVVXhCXqfYnwr0uY/CPSrg7Y8LkLjpXvmmtL9hwRHx6rXkvw2tlj+Cuj7izFogzH1r0COWGNdqyFfXk1+R4jNsTSx9b2b05n27nuUsMqkEcf4qH/Fzbz6CvOfiQp/4VteY/wCfd/5GvRvFX/JTrwewrz/4jf8AJM77/r2f+Rr+o5/CfKn58+H1jj1tppLdtq5ZpD0AGea+ZNYuvtHjPUpsf66WR8d+Xz/Wvf8AVriXSfA15dtebfOVokjxyd2c/pmvm2Zw2vb/AO8j/wA1rpy+nKKlOXV/kLqRL1b+tI33aVl2n60wnt6ivaGQycoDU1rCS7TnHHC8frVZmVbiNJX2qTgZ7+1aqbAqhj9KAHbGaHn+VZPlH7U2PvZ4GcVrPMqLtjG4npmoUX5s4+Y9TQB+nH/BPvVLi1+G3jTQZJM2p1hbiIdldo1DfTIVfyr9JtQ0TS/EXhW60fWtPg1PTbqPbPbXMQkjkHoVNfmT/wAE9VTUNb+IWkyAFontZ0x/tCVT/wCgrX6jatqmj+EdMFzreoxWkLHEUbHMkp/uqvUmvNlFKbvsNXvofm18af2Hba8kvNW+GU/2WZgzNo15ISh9opDyPo+f94V+cqfAP4wXXxjk8I2/gvWP7SLtGQbZo4VXOOZTiMLnHO7HSvun9qv9qD4uReOdS8D6Pp1x8NvCbKfsup20pN3q0R48xZ1x5Y5+5GQ6nhm7D4FuNY8c3WgR2DeMNem0shmW2bWZzHyck7d+Ov8AnNcn1JzV4OyPXp1Jte8rs/Tz4E/siaP8Nxaa/wCKPK8SeMwoZG2ZtrA46Rg/eYf3zj2A7/a1rpq2OnNNLhQoyOK/I/8AZd+LPx4b402vg3S/GseseGrKzN5f23ieOS+2Qh1TZC+4ShyXG1fMCAA5HGD+psfxE0fUNO8jXLebw7Nu275xuhf33DoP94D61k6apS5W9Tkq858iftjb7j9jjxhfTZVZLm0gtx05NzGT/wCOhq/G25s2jIYD5T39K/Zb9urVNNj/AGNPDtnpV3bXsWo+JYd0lvIsilI4ZXPIPXdsr8jGhDKUONpHevTowvTucRyscbZz2zVqNvs9ysn8J+V/8as3Fq0L7gCV7NiqMkkccDtMyxxqPmZjwKtrlA6BW+XNPH8vasnSLr7VpokVWWPOI2cY3Dsa1T09eelaTWlwJPvDPT6U5SFVmPYZNRocZBptwyx6XcN/djP8qFZq4HoXwJ8WR+Df2q/COsTfNbzLLZygtgYuYHgBP0MgP4V9n+dZtqJX7HJktjFfmVNcSWd9avb5WZGUxsD90jGK/RDwF4guvFnhDStajvIBJIAlxHnBSReGH58j2IrwcVSjGTrJatWfyvb82S9bI/VHwDHGnwb0O3WBV/0Rev0rVn02bz/lVQK5nwvmPwJo6LM24W65weOldpGxeIeYzk/jX8U4rmeLqafafTzPuYNciPNfFP8AyU67+grz/wCIy7vhpf8Ar9lf/wBBNegeKP8Akp119BXnfxSuo7H4OaxeTf6mCwlkc57BSf6V/bUldHxB+WfxA1ZZobDS4lWNbeItJgfedjn+WPzrxNtv9qRno3ltgfiK6vV71rzU5ppMFpCT+tchJzrCn/pm2QD7ivepw9nBRJTvqT7hnn8qRl+bPWmnp0GTTdyqe3XmtCineWcd1ZyRyZG7oV4IPqD61U0uS+V5LG9VpJIxmKfGFdff0PtW42ATjDZHekjU4yw+YnP0oAkjj2pksWPqTUwXgf0FKvXPHHc09VJP93J60AfcX7DCa1P8ePF2m6LrUuiSXGjxtJPbwo7/ACyYwN4IH3jzjNfqVovwtsJNSe+1nULrxHqRbMkmoOXc/iT29q/NH/gn2rN+1r4kVVzjw55hHridB/Wv2gOmpNJHdQsI3HUeorz6kE5u5XM0j57+KHwD8I/FT4et4Z12xghJDGznhQefaSbTiRG7H1B4I4INfif4q+G+vfCv4u+JvAfiaH/TNPRntZtp2XURHySL7EDj0PHBBr+iqNmtdfVmxJE6kNj+E+tfkL+3X4w8Ma9+1xoOi6GDJrmiabNbapeRpvi3SFWWE4IOUG4nB6uR1Brooe7OyOmjKV7HI/8ABPnRIdW8W/FjVriMzXcU1lbJIQCVjPnNj8So/L6V+rMXg3R5oN1xYpIvcuOtfmB/wT31CPw/8Svixod9LFJc3EdneQRqjDeqNKrnr2Mif99cV+sdj9r1aRf+WMPoBXHOKdV8xFVvnPzQ/wCCgXh3Q9F+EHw/bS7CKxmn1ifcYhjcFhGT+ZH51+UzffwfXtX6o/8ABSTU4V8TfC3w7DJ/x6Wl9cyDP/PRoVVj/wB+2H4GvyrZl8xifxrvppKFjnbbB1VkKt8ykVzMmhx3GqNc3spuLMHMNvj5F929Tn14ro5JAqNxuyOgNMztgXb0q2k9wGpsWLEeFUcAUM2MLkVTubhILiFP+WkhOcdAB3/lTlkYk+56U3YCffhs/wBKrahIw0O62/8API/yqXd+PfOaqai6/wBjzYI5Q1hFNRYGDqEwTV177B0r6L/Z48RW8PxFbQ9QZmtb9g1sob/lspH81z+Qr5ovFMviCTo3zcDFdLouqXWg+IdJ1LT5TDfW12k0DjsynI/UVw1aftKco90C3P6SNA3J4c02NYR8sK4z9K7SK7KwKrW4Yj1rxj4c+MLfxl8E/CfizS2/0fUtOjm8sHPlvjDp9VYMv1FegrqFwR8zBT6Gv4dxSnTxdSLXvKTTVuqZ91TS5VY5bxT/AMlNuvXAr5s/aq17+xf2WLiGNik2pXUdmCDg7SS7fomPxr6S8UAj4m3fvivgX9tLxNHLe+FfB8ed8Fq1/cNng+YTGg+oEb/99Cv7eoxUqiPg3sfB9xJn+IMR371jK4Oqf9sz79xVKe8ZZMnsdr+1Jb3Ak1H6oc/mK9oo1G5qpI25dvXjpUrScdOlVZPutjrQBetH8zTYieCBtOfaryrz+HesPSZP39xbsehEi8fnW4KAJFH7zHtUvf71RL97FTZ+YdeRyKAPvP8A4J73ccX7burW7Njz/CkwHOM4uIDX7dQ8SjtkV/On+zD4qu/C37Zfh++s2Iae0nhYDjcuAxH/AI5X74+D/Glj4i0iKQOIrpQN8bGuKo17SwHG/Grxwvwr+BPivxhIvnXUFt5enRHpJPIdkYI7gE7j7Ka/n1m1TUNZ+L2oanezvfyXe6WWeQlmldm3MzH1JP6++a/XT9vzWpF+H/gTw+kgW3vbi6vHHvDGqDPB/wCfg9v8D+SVvZrDevJ53zE4Ix1559P/AK+fc47qELRUj0KKtD1PQ/gj8SI/hX+21oet3mF8Pao403WC/SOCV1/ef8AZUfjqAR0OB/QVbvb6f4f8yNPmIwg/vE9P1r+ZvxFafaG8wEMTyTjj16n6/wCecf0DfAnXbrxx+zf8P9fvZmuJG0C0aeRurz+SokJ+j7vxrDERSnzdzOvG1mfk3+3/AK/9v/bebSRJvbRdBtbSUZ6PJvuWPXqROv5CvgoN82a+gf2nvETeJf25Pipqhbcv/CRXNtGc5zHA/kIf++Y1r523fu+natIqyOMtbvUZz196asfzsyscNzjNRL0FV7y6Wx0qe6c8IhbGcfhVAYc0rXHiW4YHdFD+6THr1b9ePwrWj+4vesXS4mXT4/O+aZ/nc46sTlq6SONViyaSAFXC5PrWZqMmdOmHC/IePwq7czLGhx+ANc7f3W60mUt1U8k1M37oENxIsesTN33dajFyFvFccsiYQerscD+p+lYeoXhXX5oww+U8k1HYTNO0l4v3N3lWw7yMerfQD+tcb3A/Zj9gPx9a6t8DvEXw/upmk1LRrz7dZI5yWtZgFYL/ALsikn3lFfdcylpyfIcfQV+If7G/jP8A4Q/9ujwzHLeJa6fq4bRrtnPDGYZjXPr5ywiv3tjt4RCvmOqt7mv5g4vyv6tnsqkIrlqJS267P8Vf5n1+Ak6uHt1Wh574p/5KRc9e1flh+2Jcr/w1Y0PmD5dFtUOD905dsH3+YfnX6q+KY/8Ai4EzZ+8RX48/tPXX279sfxn5mfkmhjQnnbsgjX8uD+df01hleZ8cz5X1CTIkuF42fLOuOn+1WXZ33l63DH/eYrn69P1FWtUaS3aa6jb95AD5inpIo7frXD6hcNaz2t1BlY3bei55QjnH0r027Io9YWXI5qUFXH3qwI7pmVW6bgKtx3LZxzzTAmVvI8R28jH5GOxz9f8A6+K6Pdxtx+Qrmbv57Rn+6w5BHYit2OTzLSGXlRIgbH1FAF4deDUpbcBnt2qGNcDdgfh160/H7rd2z0xQB638BZo4/wBtP4cpJytzqRsyCMg+dE8X83/rX7baBZ3Gi3tvNHkKPkkH94djX4W/CG9Nj+2T8I5tu7HjDT42HrvuEQ/o1f0MWdjHc2rNgcrnmvNrpuasB+f/AO29rjah8TPA2nqxH2fQ5pCO4MswXj1P7ofjjvjH59yMwHyskmDyAoB7/h/THtmvtD9tJvL/AGo9Es2UMqeErdwRx966uh/7L/k8j4nnkVb7y9oZvMGCQB3H+f8A62QfaoXVGNz0qS91EepRNJbjYq7xz3/Hr3/+vn+LP6+fsk+OE0n9gTSNQv2X+ztJ0zUJLkkjMQtppm59ti/yr8g/MWV1j2lWzwQfy/p/nmvujwj4gbw7/wAELviHqFvD/pyXd1pQlU4Jiup44Xz9BM/+TWWJjdJruTWX7tH5feJdUuNU8SahqV4/mXV3cPPM2MbndizH8Sa5xTzw3v71JqE26dh6/wD1qqwtlsH7wqDzy9ubzFXpXN64xuNRtNPRsqzeZN7BTx+bY/I10X8DN6VzWnj7Tq17dNyxmMS57BCRj88n8algbNtCBGD1+tX5GWODd93jpUatti4Ue9Y+qXjQwMvJ+nFUBn6hfr5m0NXNahd/6Jt3bWc7fz4rMmvmk1P7uMH1rA169aN41GRgFuPYVxzk2wFWebVvEUlvBndcSnc4/hXP+FdzlbJIIbZfMuSnl2MAH3R/FKfTP+Fc5ocH9l6HZyRqsuo6g2xHf7iZHfv0/rXYTRtoscMNs32jWr+TZ9rm+6p9eOw7AVNmgLei3Emm+PdFht7pkm0+YXt5cp/yzcfc/EEg/gK/pos7v+2NJtdQsboNZ3EKywOqZDqwDBh7EHNfzIaTZxw6jJYxuzLE3m3cz/fuJPU+gHpX9CHwU8QXWsfsj/DfUFJh3+HrWMqeeY4xGT+JXP41+V8aUU6NGrbZtffb/I+gyuo4uUfQ/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</si>
  <si>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</si>
  <si>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</si>
  <si>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</si>
  <si>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</si>
  <si>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</si>
  <si>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</si>
  <si>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</si>
  <si>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</si>
  <si>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</si>
  <si>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</si>
  <si>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</si>
  <si>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</si>
  <si>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</si>
  <si>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</si>
  <si>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</si>
  <si>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</si>
  <si>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AYABgAAD/4QCCRXhpZgAATU0AKgAAAAgAAYdpAAQAAAABAAAAGgAAAAAABJADAAIAAAAUAAAAUJAEAAIAAAAUAAAAZJKRAAIAAAADMDAAAJKSAAIAAAADMDAAAAAAAAAyMDE5OjExOjA4IDE0OjM3OjIyADIwMTk6MTE6MDggMTQ6Mzc6Mj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ktMTEtMDhUMTQ6Mzc6MjI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cw21vutZTchht+dQGB9TxWdC+flcfTAqJiERSTjj1oiV5s5banoOpr1YRUVY8xmhaSbJOG7VpLeylCskkhH8OD0rIsoVjyEXHueTV4piuaqveOinsaUd35xjady23/Zq3bMJPMuIyEKnOxR1FYsVWg2xeM5PoayaNUzP8RXC3GpMQTgKBk9elULQ/Ow68daNV4vGOQfaoY5GjViuATgZPaoZrEt3EojTngVm6rqMUNqQr5YjnaM1DqzSSWUwKkvjC7f4jntWVLavDZzzkNAJF/e7sEDHp+dSl3LI4vEsRmMEbh5C22NR0Y+30ptzrE6QXNy0scfksQIgeG9K4LV/EXha3toYA8kk9q+fMhjHB5zz3+leceIPFRvLsvZ+aADjdI5yfTjoKduw7rqfQlv4h8y4WO52W2RlN5++fTNXG8baJbyiCW9gEuPm+fhfxr5c1bxFfTpEl5dSvt5Vc96n0jxPqGlwtHDFE0Mmd6yRq2QfXPNLlYnJH19a3kNxEktu6vG65VlOQahuJBLsxkYPI9K+bfCHjW50NBJYySTIo3y2ZbKY77fQ49K918NeIbTxJpsV9ZMdrcOrdUb0NJprcE10NsZAGDU4OF4qBT8vFOZ9q80tgI5Dhjn1poB9DTgQ3NSt0pAY+o5E45421TP3Tmrupn/AEhfpVKYZTIqWUdB4ZBGixe8rH9ayNKbE2tP/wBNm/QVu+HB/wASS292Y/qawdMANpqzjq00lc3VC6Fa6YNBZjvj+leU/EfB8TWKjsK9ZuF2raKP7teT+PSD4sgTqQuf0rttdI4+pysmd7cd6Kkf77cd6Kuw7n0Xl7kpHAXmkI4VavaVbugYkkA9VY55rHeeS3KbAo4yWFammzz28ayXBVoTzmM5212e1UWcN+p00enlFXE0ZlYj5Aen41Zkt0QbHZS6jJIO7PtWFBrtuGZi5LDrkUkniCOOFXkt2yxwCDmsKjblc64TVjo4miaPYIokbH3+c0lxCY0XjnrnHWs60vop4xJH25PtTri9O0uqhsj5feoVy7mHfln1CUcDGO9JbxgeZk5bHOegqrqmqQWt03n7md+QiLk8Yz+HNcx4u8SLp/h69uYZkj8wBIlBBYk1ElqdEFpqaWseIvsFrJcSQgWwJ5eQIW+g9K8b8b/Ea+1lGtbcfZrQrgqGyXHua5bxBrt3fviaRig4VN2QtYPm+YXLdMflTUSnJDZpDhhnGeetZs7gR4BO9uc09nDOVZtq5PNNWHzo1MZ3dsCq2I1ZE7y3zrnHyDAPrV+GSRfO80jiPAAqzY+H7x1SRV2Fmwo71rTeE9UjHmhdxYYxip9pHqy1Qm+hg2l2kPzISj7uo9MV3/w58dReGkljvInlt7hwzFDypAx0rzq802S3lMdwjRN/tDg0sMUhVEBGAabSkRblZ9Z+GPFOneIY92mXCHaPmjPBH4V0a4A+bmvkHw1rV3oHiGC8t85jb5lzwy9xX1B4c8QWviDTFurN8dAynqp9DWTXLuWnc3A67jz3qZyMDpVSJAVJPXPerGN0YweRUoGZeo58/j0qpNxGfWrOpOFlyT244qnMQIckhiaTGjq/Dw26HZ59Cf51gaVj+y74jvLIf1rodHG3RbMHuhrntHIGjTt6sx/8erGKvIUnoQ3LhpIl/urXj/jcl/Gy/wCyn9K9aun/ANOIH92vH/Fzk+NnPon9K6zjT1MFy29ue9FK/Lsc96KZVz6SjnW6BRmiQAdMCqE9pFE2yJi3GSN3FYrSmK0a6kmGMYwRzTodSt/JcxTtuH3t0fJpTxFlY8p1r7nQW0FlcKkLNGsw5ySTu/Wr2nWVte3QX5d8R+ZTyCPWuVs7iUm3LKEEx5bAy3pikju7yK8uLdJDG7n5ScDb+NY/W03sXCvHqj0LUdL821MFmEiGckovzH61jX1xPDNb2Mbnc2FVieQefX6UmiXrBSsl0Z5hxx1NYXiSWTdNNK/ykgH5v19citKWIU2dUailscd468S3Wma1fRkRG4MSx7yTjk5wPfp+VeN6tqc90cM+7Dk7R0FdP4xmWe8vJGfkPtjDyAttHrzz1rgLqZo5AF4yPStr3O5XsX9rsfmxyMc1lXUpQleCKljuXVMZO6q+0sXA5JGfpRcCO3jDyncPmxgZr034b+FPttsLiRAMt2FcnoGkPqNyItnPGcV9GeC9NSw0+GBY8BQM8Vx4mqk+VHpYLD6c8kVbHw3DBtKxLwOuOavy6YNnMYIHtXU+WiAcfpTXC7eADXK4nf7V9jyfxZ4ctr22YtGDjrxzXmGqeHmso2MLHbnIyOntX0VqUKsTleD2rjdc0eIxyFkzxWlKu4aGNfDqorrc8PtlV5JUmyHWus8A+LT4V1JxODLYzfLKo6j3Fc54vthZ3TywDbsP4kVh3V0JZBjHIBOK701ONzx3FwlY+ufD+sWuqWMVzZSebbyZKsa6CM/L8tfN3wv8Xx6Av2K5LvaM28Y6oe+PavfLLUIZbeKeF98cqBgRWT03KtdXJbwDz2BAP1rPuogVyoAANXrk7pmIOQelVZ/9SalvQDqrQbdGtvaIn9K57Rxs0EEfxZ/nXQ52aLF7QH+VYdioXw9bYH3sfjk1EHaRM/hMy6AF423n5c15F4iUSeMLg+iGvZrpAL1sjb8orxnVm3+Kr/PQKRmulPU40c66fO3Peikc/O31oqhntEVoZvMzcpLHF1zhdzemK0NP0k3LCa5tEdW4wG5I9qTTb+OzhjFtYoCyfvHxuJPc81t2l7p1lp0TQBxLyTAwLOc989q8ypUknoeRFRZi6r4S869SXT5TGqjd5SvuYH29Kpx6fNA+J8bydpDH5vxzXVQ6rcLLbD7EYftBIjwwBPvWXfXNmZrmO6M4uE+64IYk/wCFRGo3uimkMuLR7SO2a3+V5QQSXBP6Vzni6GdNPlO5vlHI579663TojcWMUlw+wZyNq/N+Ncj8U9aubLRXijdcb9q4A6e9bUZJysjroatJHgmrzGTUGwAP4SRxWYTliG5A4+lTXdy0jy79uWJbmqAYgZUgeuDXpI9J7EZfbPtII7Vf0uPzLhSOhOOmaqbF75LMOtdR4L09ppN0QyQ3ORkGom+WN2aUYc8kjqvBNq0eoBku0ty5+VWjDE+nWvadLku7Eo90sVxGf+WkQxj6ivH38JandXv2m2kCR9kBwQfr6V2Giw63p1w4JkktiSoEmOFx1JHfNccowlHmvqepGU4NU7aHrYlt5rcPwARWRfXThdloiEnPzMeBWbDfOmlgOQXY8VyPiK51e7meO1ElusS/IdhYSn2xWVFqpKxpVi6SvY6C4GoSSHZeWm7uhjrPuzO8TLcxhJV+9g5BHqK5fTrPxEdYRo0zbrIcvICpK+uB3rublGMGJMFgPSprR5HoXRqc6Pnv4kN5d06J3bn3zXLQWqKpLn95zkV1PxSHlas6r7GuWkbEZkWVcEAsvfNd9D4EeTiv4jJonERjYD5T0J7mvVPAfjtLK1SzutzBAQpxu4rxmBzO8cRYgE8e1b+ko1vqUZhmUFSCGzjJrSSuYRlY+ndD1ODUbdpbd96Z4PrV65x5GR0ryLw1fahpP2KF3iMcw4C8nLdRXqNlcrc6euM7hgEHgisJqyNWjsr47NEPtbn+VYyAjQbEDvsrU1xtmgze1uf5Vm4xo+nj/d/lWC+Izn8JY1GKK4jD58oquCT3rwPUwo1zUyD04Jr17UrqVZJ41kOz0/CvG7rnUtXY9N2K647nHEwmJLH60UpNFalWPdFsPKuGhkMrx7dzMnGPYVlWt/NDLK6I+1mIjDnnFdW11cWdpLbWx85GP+t2cn2rmNR0b7KPtCRXDOw3DaeN30rlqUmtWjxWrLQv2XnXih7qX5ugJbO2rV0we6jhUncg6qo/Wqmh26XEci3VtJCEGXBYAE1ZsdFljgvLlFMikYQM3I/GsvYJ6ouNKTVyXWNRis7PYswbaNzygdD6AV4t431iXUPMWVJBhiFDDGcd69N8V20MunxRpvjkjXc5deMjv714l4ma7tn8u5QmGIkht3XJyDjtmtKNJRlc9PDQUTlNQKlsdx3qKPA+QE7HwTxyDU8zK+8xrw46HtUYUKgLE7hwAO9dh1BxuKkjHbsa9T+FmmfabNJE+40jZJ9jXlDMGmYupC7cA17J8Dp9/h9hx+6mZfz5/rXJjZNU9Dvy6KdXU9ksdIjW0V2ISMDr3qlfLC8gitgiZ4G9utXzPvt0RyfLAyR61hX/AJM8u5sde3avM1dopHuxWvMzSuLCWGGICRJDwTzxVm1MEzGBwY5AoOcgjn3rKmitpYMTBpOmBJyBip9O8pcqD97gYPSr5XTewpWmja/s8wZZjn8a5/WpiiyYwOK3JL8i1aOQksnFcZrlyTBM46Y61nVd2rE04aO54X8QJPtWrSbiM4xzXJlWaQI0Y29NwFdD4xYy3TSAIR5gXOfm6Z/KudkZyqhWI+bJGeK9jDfAjwMVb2jaGPGizxSIW2HrnsatPJs2Fc461UuSI2Kht6r0ap7QPPxI/wAijINbHKdx4HvjHrlgzRS3LuGV0znaccEZ/wA8V7XZSblSQIUGcNzxXz34P1caNrkF7hXEbbSpGQVPWvoDQ28+1U7CqyuJUBP8LGsKq0Nou533iGQHw7cMP+eFVpQRp1gvsP5UeJx5WiXK9tgxS3h229mB2H9K5ofETU+E5nUH/wBIuCf71eUXhBn1Mju/9a9T1JuLgjruNeXEobe9c4LFyDxXYjigYORRUgj4oqjU+gZDbPOqRXDpGfvKr9aZcIRErwbyVbPLblFVdc8KvZW324XKswGdvrWfo+pYiZL64CW+c4H3vpXPXvGXvao8ionF2aNK3ttUMM11GkcqM2XVxz9a6PQD5tmYZroCUtnAUDFSeEtUtGs2nEAK5JXe2dwrKvb17XU5Ly0P7iRtzQKBxWkZW2R1U/dSJdegitpSuowvcRyKUDbcrz/Kvmrx0Ik1e4g3PIC2BuYkqo6DPQ19Y6jcR3+j77QRvvX5t/RfXPpXy18WFjt/Ex23CTiSNSWTGBxjjHatUle6OyFr6HBNKFDK/B4wD1qMkKThDk9qZeFTOQvUYHJqtIf3hyT8vcVRqMkclSMEDOcV698Cmkgt78u2IWdPlPZjn/CvIGIRwwbcOhFdv4Y8djw74bu9Ng06KWaZ1dbgtgrg8ZH4msK8FODR0Yep7OakfS/mLLbKFOCBggdaqWWniHCvEjxk5JI5rnPCPiCHWNLt76BlwQBIufut3FdxZkSAEEGvMTcGfQQkmrrYo3tniMrBAvPUlif61n2OnvDcl3dgT23HFdROFC5yKwNTu/LbanLE4FOpNtlqV1Yu3jJ5LICC79TXGeNLqO10+SOP7xG0fWti4ult4d8jjdjPJ6V5j421oYd/vf3R6mslFzmrEzapxbZzfibQPJ8Hw6yWdZZbtoyM8bQo/rXHSKXiQtg84Hriup8VeLv7S8JaXpEIwtvlpBt+8x6nP4Vx6kttKSADHzA8V7cNFY+anLmk2LdJkYiUFFGT7VBYy7J9rEhG+8Fq5JCpXc2Dgc471T8tFYsM/Q9qozLpZBMDFnap/E17R8K9dnmnFlqDKyEKY3z0C9j+FeKW6qUGF+fsQ39K9J+FCyxa1AWUFWyd24ZGKyrL3TSB9EeLGVtGkZDuDbAPzpdQ4S0X/ZNU9e3DSBnIEk0eFPOMmtDUQPMt/ZD/AErkp/GFT4TidRlxDcZH8TV5arg2l2w7ykV6Zqj5t5yfVv615dbAtYzYHLSk11xepxxRW+ain4PpRVjPoC61lp7ryJVEkYGWO3pXOS2trrFxNaWytGMFiSNpFVl1/SLIp5GqST7m+d/LIwK2G8ZeESpj8wMyDJZlOXP5VyVVOSPMcpS+I5PSLi903UZLFbjaM4zjOa7LSdPsJEaW8u53mL8qrYB9qydV8SeFZ4xcW9wkN7kbcJwPrxWJfeI7K/kaJdVtVjJBztKkGnThNrUuLaWp1vi+/aw0a6W2jSJI0JZXOQwPH54NfON5pU0rXMwjztJwwGMj2Fe52dxp72MlvPqVpNHIMHeSTz9a82+Jlk6XccmnSM9nFFn9wfuN/hXRTi1ud1CpfQ8nWLdIxc4HX3qzMiiM7VYr0znrVlViKzrcxkuSGDhuB61SdxGerMp+6M1rY6LlGRdvycg05FSNz5n7xccYPepHAklG4kLjBwM4qdP3dqoJUrKSSuMYx3pW7lXOl+GetXGka8IVcmGcENH2JHINe/abr0Ii/dOFH9xzgj6GvlzTZTY6jazp95HB5PXn/Cvf9JutOvbZBcIyS4GK8zGR5Zcx7WXScouJ1VxrrtGQm0Z/vPxWLPq8FozSSyme4bjjoKfDpdlM4AikYHpyRXQab4dsI8SfZI8ju/Nc6sek7rZHEbNU1qT91GwjPUngfia5jx9psWi6TJLcyCS6cbV54H0r2DWdUtbGB44AJZEH3Y8cfXsK+f8AxXd3Ov6pNNdSgxK3yIpyo9/eu3CYadefubI8/HYiFCn727OKjfzeCMEcmo3UGQGMMB35rZm05llby8D1GKpG1ZJCPLkPGQVFepKjKJ8+qkZELTEcIpAHXvVZpWdsnOavR2V0VbyY8lhn0NH9m3inL20hyMnA5GKycWt0UmiKxk2zqMfeIGK+gfhvph8mzzD5SGQNISvL8jAFeNaXoFzfKz28YMkXzNFuxJj1ANe9fC5roW9tDdQSxBZBsEww5H0rCtflNaZ6B4tAW3tlHe4QYH1qbVDiaP2jP86g8WcvYr63S1JrH+u+kRrkp/GFT4Tz/V/l02dh6Oa820f57aPccbpW5r0nWuNFnY/882rzKxby9NgYHDbyf1rsica2JJIiJGHPBoqQ5Ykk9eaKuwz3j/hBdEmkcw2tvtC4D7duPwFeea38PyL1msoHwGwVOQGHr7V6PfyX0bwCGXzlnIBK8bRV2S+ksXjtJpFZGHPOc15tHnhfmdzz3Zs4G38AwpHDLLo4MLEBmeU5+tV77wTob6nNBbQFGAG1d5HNeoLq9s8KpJ0Tsw/Ks7WIlWWItsLsN429RXZQvJe8y2oxjY88tfArJJIChIXhcNWjZeEokgcXKM0uflBORiuz0sho5Mg4JrjPH/it9HlWz07Yb6X7vOSnODiuxRsrFU4tWaL+pfDfw1I4up9PRdqjcA5VeO+Ogr5w+I1hp9p4ou00jyvsSsBGIiWA45GT+Nd9req6k8Mf2m/up5JASUMpI/Lp2rhdSs7uQtLco2MbiH7elEaE72Z388bHKyHMG11xzn60ix+fKNifKcqoJ4FXbiydpVdefmwBjrWrrGjNo2nWolXFxcguc9VFKpB03aRcPfjzI5u4QAkD+HgfhX0B4DMcuj2kjoC+wZyK8d0Lw3d6nGk2V+zSOyh8ZPGM4/MV7X4asUsbFIip+XoBXmY6UWrI9nK4Si3J7HZ2ITgtxipbqRJQY1Zj7A1mW8VxdfJAMDuxOAv1qn4n1SLw9pxaOTzbt+EI4APr7/WsMJQnWmoLqd+KrxpQc30OZ+ImrLZW39mWOElm5lK9QPT6muBtrZTbTzEjEQ+VSQct2yM5xjNM1AzXUzEAySSnLHGS1Ot4Zp/MtpVEMiDOCOGr6yMKdCHsE7dz46tXqYiftWr9iBLS5ugZERirHllWpv7OKsE2Sh+wIyTWhbxzwXRh8x44VYqzJkAkfSuksIormRIrJ5VBOGZM5X3Zz0A5Nc0nK9ou5cErO6OP/syYNlA7sDj5T0+tbOh2djFcoda83bKCG2H7n1x1rsPDunWd1dws0beXEGbzDJ9/HO5s9Ae1Tx+E7e9M99cymGEFnEanbgZHHP1q6VaEYyVUyqU5XTgcl4ns7Kwjtv7NZS7L80kZ+96HNdH4L8Yy2ktuNWdp4YiNznlo1zjPuORWHHp0eoeIINItyxt0/ebv4+UDMM/UfrXQ+ItAt9P0C0nGneTLM/k+X5mWJPAJasasaSp8r3ZtBzk+Y9N16aO6uNJeF1eKS4DBl5BGKk1nIml9of8AGvP/AANqjpqFl4fu5fMks38yJs87SOR+B6exrvtZbMt17RD+teSo8lRo3qP3TgfET7dAmxwPLNeYIcaXb/U/zr0bxM2dAnHpFXnAGNNtgPQn9a6FqzmgTCXgUVFt+tFajse/waLdRebcGV0XdmKLOciozot9qdzFJNMsaIc7RXSl5bOETTkYPC5qFbpEkZlQsuMsewNckJK+qPPlBSW5Yu9IDQJ++UHHIUcmscW8dqshmV2kcEKW5NXG1K3giSQXeGkbBHXFZmoa1Ct4sUUwkRjguRkCt432CSS0M7Xtcj8PeHJLqUZlY+XEM4+Y9K8qtdGvdX1W9vr+QjYuTIDkBR0A/U113xGmTUYrO0gAmMUwkkUnAyeFH9aiWSdtHuNH0lJLq/jTDrAm4Lng5J9uPxrvjFytynTC0VdiWvgMS3Om3lxJvsXDiUL1UbCQSe3b86xfiMySaVbkIqSXkm5EB5WGMbVz9TuNdZo+o6hbaEZ71ZI7i3iksZ43Xbkbf3bH36ivPtWkm1vV7W2Od0mI1H9yNRzW1K9OUpy2iW4+0ShDqHgPw4t9ci/uUPkx/wCqUjr712HiTwfZa68UlwXQxggFPT39q6PTbKO1s44Y1CoowABW54csYL7UhDcSKkYG457+1eBUxEq1RzfU+kp0IYeioWOI0vwsdL0eaOND9gBDB2HIfoCp9f0rTgtoI+Y0JHbzGz/IAV1nia8inmW0s9v2WA4+XozVx+tavZ6PCxmbfPj5Yh1Jrm9lUr1OWmrnVCpClT56rsS6jqEWnWT3F3IFjXoq8bj6AV5Lqt3d6/q24hnkY4RAOFHYVb1XULvXLgl/mYDKRL0Uewq5oUSWbK/+jpeqdpS6Xjdnsa+mweHhl0G5a1GfOY7Fyx0uWOkF+Iuq6Tb6PpVjPMjtNIxBQgqSMZP9KxQ8Qniy7LlwTITkhT1+prYvJJNS1Az6w88yoSP3SjZFz69+lZaz/Y7jcixzJ/ddeG9OK6cNSVZN7s86vUdJpbIbqF7BeT28MaSJawDb1+dyfvE59a6TT7+KSAWFnZN9lRWkkBl2vKB2yB+neubmv4rmWRobVYZZmzK2c49AoxxWnoNm+o6ktskQkZiADt5X1NbLD01SvLoS60nNKJs2Oq2gaVxMtpJcAEtJwsIGRjj2wPrWzfXFzdabE1ra+euGZWQ7ScBfvDqOTwOe9Vbq0sx4stNChVUtvIy8rKC4lbLKc49Cox713dvY/wBm2m26lt7OH5Q7S4IJ9V7j1x2zXmYiUdOVHZSvq2eT+ErB9R1+5uGkks5IiGVlOCpJwFye3bmuz1hLyW2hg1hmuPKZmgnVNjI54G8Dg+ma5vUNasF8RXDQp/xLp0MErrwzjs/1Bq1d+MJjfJYJdJe2jxqiyOuCJOMNn6hc/jWtfD1JtNKysZ0pxgmpM5SKVNF1U3tvHdQXNsTtaU5GRx9cev1r2ea/XUNMe8TAWaFWAB6cdK8r8TQtfTKWmUrxhyfmG4D5H+nOD9e9dL4Aumh0u90q/BS5tjuwejIe49s/zrzalO+pvJ6WRF4wQx+GJZAeXj6V5whxp1sD1xXo/wAQpx/YMkaY2qvGK898vNnbD/ZFRDczhsQ7j70Um7HGBx70Vdyz6D1KeSe0AOSq8jJrMee7ey2x7gnc+tbs2neZcNArE/Sr+n6RmI20zqoPc9hXJJtv3EeYoOWxw9vYedFmSfac9KsDTxbyR7V80lufaulvPDsFrM5EoYY4xTILFUB+YiupQk9UyfYS6njuvWF//wAJdHbKTM1y5kiEb5HB4BHY10PhvSdT8K6vPcaq6pZXMLRzyxn/AFZPOT34PerOn6pZWvi3Kwk30ZkjVRGPlJP3zj29yfpVvxd4kFu32C3j+1XEwxJuJBUf3QOg/Ku2M6ijyJbnfGELJt7Gb4u1O4fT4bea6S7iVR++TP7wdifU/wBa5Tw7FJPr1tJCu8qr7uedo5Jrcut2pQJpNnCHvCd2yME7fYsa6/wJ8Ov7PuI7zV5d80fKRITheMHPr1rtiqf1WVOe7KjKUa8Zx2QtuxaMc1Zjj/i/LtXTXvhqCYqbArb4+9uyQw9qzrzSHsbC4uJrqILEhc4U9hXzn1WblZH0H12m43bPMvFXie7TUJNO0tQpU7NyjLsfauPvYbnzG+3F0lboWO4ls4xV6LzjfS38wnjLbm81ByCfSm3M9rdKkkt3MWVi23Z8x+p6V9FSpumlCivmfO1q7qtyqP5Emi2VtCzo90FuVUuGA6N6Z9am8Qy72S3uUZUIADKuS0pGMmqKmzAUr9pU/wB0KK1btrvXoYwY1tjbjepduZcdOPWniqCjaT/Eyo1uZtIqaRomNON7bztaXZJVVztDsOlVddkS5SGUrsnVAkoA/iHB/lXXS3tjf6XLpki/YL0plEkGAzjnAPYmqegadaXHh+WYoramrtvQvyCCex/P8ayw054duckXXhGuuRMi+H/gg6mpub1W2Fdwx/DXRard23g7ULi30yyha+kiAEu7cqg5B49TVzw3dT6va/ZNMliiWPd5spOTGCcAf7x4HHQVwviGSWHXLiF5IppIsL5sakBuM9DznnH1FVRg6tVxqP5CqSVKCcUddcaNJcr/AGhaFZdURQ1yhHyHcB8p/D06VahksLi38jV4LmGYfNiTM8bewI5HJHBArI0O8OoWTNcXGLxLmOQEj5mGQuOOvFaFxBd6TbXL39tI8V1cMpmzt8ndwrfp/KuWvRlCfLc2p1E43GwaXavDcNbLYXqKCFt7eECT/wAeOa4TxPpZtybqG0uLQ5GUeLaoPXKnJ5612EdjczxrJq260u7c+WZl+Tkchsj19T1NL5Mtxb3aXcTHUwAzKx2rdR9CcdMjPP51VPEOEtWDpc0dDjzr0VxCs0wVbsYW4TblZ0P8Qx3BJ4PXJ9adYahHa64gQnE0Tw/ezweVxz9OKxRab9fhhtFdlMoIU9VHUj8P6e9FzphsWhvY1/dh1ZhnkAkj+Yz+NTiY01blCDm1ZnU+L3P9izZOcgda5V3Kx24/2RXVeOkMejtkjDEGuTmUk2/oABn8K4IbsaI2XLHjvRUjKcnrRVDPqOCBUYvGxJzgNTbizmVvMjn3buo9KvaHeWbSAXB2r9K0tWmtXVY7RQCf4sVG25hGHu3OUTe15sZSxA6Glvw9qplkAwo4Hr6CtO+hWGLz43Hn1xHjHXJbe3SHlpJOQVPQ9q1im1oKMFzXZzerwRQ30klo2zUI2VnmRsF3yxcE/wB3lRUGjeGdS1XWJHgZkidcyXbjnnrt9/8AEVo+DdEl1m8SSVGSGMbmLDO7J5/DjpXsVjaRW0KxxKFVR2FdkKjprU3cFLYxvDfhmx0K1CWkY3/xSHlmPfJrcZM+x9RxUzLxxRtNZynKWrLSS2KvkuFKrIQp7ba4/wCI98mleH9rzKWmfZhxxjvx3rt34NeQfEq9lutZREmEUVv+6jLAMrN3/wA+1VBXlYJaK7PL9Rcagxd7qXCfdUKBz9PSqdvbTZBY71B9K6+SG6ijaaV7IRtyTNEN59sd6bFqflWj28eGL8EGNVA+gHT8a7KFWpGd0rnLWpRlHVlHw/ax3V35bqzybCYxnALe9bunLNDepeSqDn5HVlzjJ4I9BzjNTaboUDW8d2fLednBAi/h/Xrito200NrsmsWuIHVtzK+woOx644pV8QsRW02ChQ9lDU4v4gaYlxfJOZxExZV2EdM+/wCH5VU8O2NxpEOqXOobnuBZO0ILZZicL+YDEVFr+pre6q5mVxEWRE3DrtwCSP6CoPB0Ekvii3S9Dizume3Zskr8wJA598GokqkFyyZUXFu8UGi67/Yccdxp5kEiMTIGb/WKDn5v6e9Qf8JFaxNcXE0csk88vmiOMgnO4EDkHGMDn69ax/GlrP4c1SSzMhnsXJa2kc4DDuK7H4b6Tay2kM+oWiPNeSbDgZATCtkegxk/jTnXpxSkt+oo05tuPQwrrXL+8lOYo4IpH3tFCAMntkj+mK9C0TSLu88P20GpSx2izMJA7ys8kg7AqTjuPzqW38N6LY+JtMt5EuHWQMXXGQWz8o9uK6G9t2sbqKXUIYz5cu1lbIVVbAGO3GBz6daqvWhNLkFSpyi25MfJCktlcaQbhWuDGtuwlG1+BgMAexxnPvWFYatDcQRWGrSJZ6zp7IsbTDAkC5GMn1Xjn61veN9Dl8VTaf8AYVWF4oy0kjcEAkADjvxXI+KvBsem6Eb661SWSeNNqljkM3ZRnmuWjClJWb1ZtUnOLuloirqUWn6TqlxbySrDdTxo6TFflOMj7w//AFcVzt04vTfhgEjVmj249uo9eAT+NZ+mkXmradFqEubdXCDechUznb9Cc/nW/wCJNIWLVGlht42gYMZfLlOQxPXA7dPzp4jDqk7MKVV1FcpeKbg3HhuDfncrBGz61hy3MixrbcbSQ3T2q14qLRB7TcTGWWSPI529s/57VQm/4+Ez1C156VmXJEwJxRTd1FVYk+i3j2Ebjj2zVn+0QkYU5OO4qCZVZctkmqfygnit+REKFiPUbm5uJsRMQvTmuE1B5bvxVDDI07H7gKjOznBI/PrXdocyZHrXN+E5JJvGMccuwqwaU4HYNnFbQSTsNR6nqmgaemn2MUKZJVRuYnJJx61qp93mq9v/ABfSrK8AfSoerNthyinEY60xGpXbipEV5T1NeB3QufEGsX1s1y6wM7vjGQBniverjiBj7E14d4XVoU1C/BBKME249T1rsoS9nCU0tTGquZqJy+qtqNg72MtxLtQ7QM9R/hVCOBxGJkVwgJwxyBmvWE8M21/d/wBpagfMhwFEIHYL39+KPG9hFH4QSSGGKMgqSq9FGSAB+VdlLMIKUaaWrOOphZWcr7HDeG9fubN/s6QJOZGGM9a7+6tZDZBLpN7yL8wbOCcf54ryeyeaC+hktpDHKDlW9DXqt7pOtrowu7u8tppUUSL8zjHvn1/CsswoRjNSprc1wtRtWmcV4ljh0+/srO8SJbSWPG1k4WQHgn88Z96y9Gulja704GRp2/fWa7dzGQDGA2cHvz7VT8SX0+tXfmXRwyjYBuJx+Jqx4s0NNM0zR9T0+aSKYqhTB+7lc/zzWNbDSShd6sunWV2O+LBttQ8P6VcmEbzCAqjnYycMG9u/4VH4Clu7xLIW8exRAg+dtqA4x+WFBx3qlNcyeI9Au9MEUcUyq900uTgMoJO0ds+nSs/wdeibT4bWZcwRosgx97OQDzn+6x/SuX2DXus6Pa3sz15rW61fXrWKG5VYrLCLMoyXYjJHQ8AYH4V0WpXdvO0keoy2qSbfL80gqXHP3gen51z3gLU/7UkeGGIWu2QA7DwDgnj6g11N/Z2AiuIksopEicRHzf4nxnJA7VzqfvWl0Kskro5y41mGOfTbSSeMTJE6zMGDAtkYOc8g8885yR3pfGmiza9pESWk5iiizKyyrgM2M5z36Vj3nh+xhu7f7ZGZHvpyqtEdgiHGCFHHcV1Vva/uWTduEBaBweCCqnBVhjI46EV1VrUbTp7mcPfvGR4PdWk0N59lljZJSdoUjBOen4U7w63leJbWKfhGmEMoY9j8rfl/Sut8Z3tpc65As9ufLiwZXTAkIHGFNct4mQQS2M9uzFWXKlgA27IJJx15au113Wpq63RhGkqctCHxQGi1GdZQA/7vGOQBzxVeYf6SDVrxVFmSK6BP7xlUqfZVP/sxqq7Zmx3xXjdTre5LkUU0LxRTJsf/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</si>
  <si>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</si>
  <si>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</si>
  <si>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</si>
  <si>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ICAgMCAgIDAwMDBAYEBAQEBAgGBgUGCQgKCgkICQkKDA8MCgsOCwkJDRENDg8QEBEQCgwSExIQEw8QEBD/2wBDAQMDAwQDBAgEBAgQCwkLEBAQEBAQEBAQEBAQEBAQEBAQEBAQEBAQEBAQEBAQEBAQEBAQEBAQEBAQEBAQEBAQEBD/wAARCAC+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iiivTPCHU7FNXpT6AG4p1FFABRRRQAUjUtI1ACUUUUAFFNZ1jUvIwVV5JJwBWFeeOvCdixjm1iJmHaJWk/VQRUynGHxOxcKcp/Crm/SVzdv8RvBtzIIxrCxMf8AntE6D8yMD866KGaG4jWa3lSWNxlXRgQw9QR1ojOM/hdxzpyh8SsOakWlakWqMx1JS0lAA1JStQBigApaKKAClakp1ADaKU0lABRRRQA1hSU+mkUAKOlPFMHFOWgBaKKKACiiigAooooATisvW9dt9HjAx5tw4zHEDjj1J7CrOr6lHpOnzX0q7hGvyr3Zuy/ia88ilutQmkvr19005y3oPQD2FedmGN+qRtH4merlWXfXql5fCg1Oa+1x92pXLSJn5YlO2NfoO/481mvo8AxtUgjvXU2Gi3N38yRkitKXwrcJFloj+XWvmZ1atV80mfa0sLRox5Yo8yvtHR1Pc1Q03WvEHhG587SrphEWzJA/zRSfVex9xg13+oaR9nJ3LwD3rlNasF2HA7VrQrzpSumc+KwlOrFpo9K8I+MtN8XWhkt/3N1EB59szZZPcf3l9D/KuhHFfNNrqd94a1aHVtPfZNbtnHZx3U+xHFfQ+g61Z+INJttXsWJiuE3YPVT0Kn3BBH4V9RhcR7ePmfFY3CPDT02NCiiiuo4gooooAKKKKAFpabk06gApCKWkJoASiiigBxptOpDQAlKtJRQA6iiigAooooAKKKKAOH8eXhudQtNIX7kX7+T3Y5C/kM/nSaHY/a7hIwvtiqGqSfbPEN9KxDYm8sewX5f6V2Xg23jbVIoVUOB/PrXxuMq+3xMm9k7H6FldBYfCRXVq/wB56b4L8H2rW6NNGMEFun9fXpV/xLoFtY25dEVivPHfpXS6TptxZWMeEYhV649OaxvEiyTWzLyvzHd36f8A1jWjcVE2ipOZ4/4jsI41LYAODkeleZ67Ht3HGAK9r8TaDcAfdwNu7/6/pXlviTRLiNW/d5FcjdpG8o3ieTaxDlmNdv8AAvXXjudQ8MzN8hH2uAHseFcfj8p/A1yWtL5cjwkciofAV82k+PNKn3bVkm8hvo428/mPyr18DUcZo+czOjz05H0pRSBs0tfRHyYUUUUAFFFFABS0maKAHfWm0E0UAFFFFAh1BoooGNooNFACrS00U6gBaSiigAqrqGoQ6bbi4mBIZ1jUdMsxwOe1WqXdtjkkEfmeWhkKE43BfmI/IHjv0rnxdSVKhOpDdJ2OrAUoV8VTpVPhbSf3nj26+stauZLob4ZbxvkVvnjjMnXpydv6+tO0vx039tTaXJu06IXDwxtHl5HAYqNozkk+pPGeK0fEVi2n+KZ7dk2x7gyr3UcfLz6dPwqKPwubXxHb6wYbeOJHMsM1wPkJ4PBH8Wc18vhMRGpFzktXqfbYnCyozULuy012E1zxze2OqCz0fxFr8GFBy5ZCc99uenHWtjSvihrljpM2o6lrs13bw8M7qXZie2AM5zjp+VWLzw5pepXU95ca9pWnJdL/AKWsDCNp+c/MWfHXnJB55qpH4JvtYuhdWluY9Lsm/wBHj2bfPfPMhAA44GMjnr3rSvUp25pbdiKFKpOShRfvd10/rzMzxD8avEev3UGj6TJ9nzCrCVhyQf8Ae6Yxzn+lZGvX3iDT7RJtU8Qo7TLuUNGMsPUAgEj3AxWdqehyaf4xt7e6lEXmsyr5hKq/OQpYY28k4Oe9df4p0VtYWzSPwnZ20lomI5o7neZOcl2Z87iTzk81UalFU04rcxnGtzShUd2n1PL4b6PWJZba8dVKQvKt1HgDCjPzL0x+VYGl3qtq2nzQsVAuIt0kmFVDuAySTwAepPA5ro9X8K2XhmO42yxme8XyzDG5ZY0yGJPucAf99VxbSr53lh/LEsm1SB0HJz+ldMJQXvLocU4Tbcb7n19Y3dpfWqXNjdRXEL/dkjYMpxx1FWRXnvwNhMXgOJmYsZbuZjkk85C9/pXode7Sn7SCl3Pmq9P2VSUOzCiiitDIKKKKACiiigAooooEFFFFACr0paYpp9AxGpKdTaACnDpTaVaAFooooARutKjsjBlJBFNPWkpNcysxxk4yUlujzz4hanNdeKUvJZBLLJGvmMO7DIJ6nGSM47Zru/AvxItNB0p4JbeK4cptRXXd8x6YA6n6+1cP440uGHU7WSMt/pG8kE8DkHj25J/E1QtLW4h8yS1IFwgOzPTdXxNXDOjV9l2P0jDYv6xR9v8AzHqml+F7PWFvfFnimG3OozDfb7ow32UKdyqMdCcDJH0qhJ8WPE+i29xM2g6ZDYQobcS2UhmaTIPLIyggn2yfyrE8Cz/EjxpqknhfSvC+ratLbgSNDbrGimMsFD5zkjOPpnnFe43/AOzn4w1/wu1qvwPuLUWDCRnfWo/PkkJZOPmx1U8E9KrkjK8Zbo0WIcLOL9T4x8YeONavdauLNvDN0pkG0tcR+URnn7rDNbHw4ttNstNNlrmk20yykndJGGKHPYntXpHjb9nH4vaVqEh1n4XytNa5iRlvlfbshMpG4P2jUk89sdTXgun+Idck8SR+G7GwnQmQK8cqN+7B5+9jA/Gmoc0eSlpbfUwlV5Z+0q+9fY2/iQNPsN1vZWsUKfwhFx/KvNV+by5l/wCWcm445OCCK7j4jI02tQ6ep3MiEn6DJGfwxVb4V+F5fEXieIBofs9i0dzcLKCRIivjYB6nPf0NdmDpNw5OrPOzCso1PadEe8fD3SG0PwbpenypslEAllXuHclyD9N2Pwro6YtOr6WC5YqK6HxtSTnJyfUXrTqatLVkBzRzRRuoAM0tNpaAFooooAKKKKAGipBUVSLQAtI1LSNQAlFFFADhRTRTqAEakpxptJgcr8QLOWTTYdShUsbKTc+P7hxk/mBWDpt5HLNDcKwKtgNmvRZI45o2hlUOjgqysMgg9Qa831jwzqHhlri+soXn0hJY0eRefszSbzGj+m7y5Np77D3FeBmeElz/AFin8z6rJMfFU/qtT5f5HpNvdanoslt4i8M3dxaXVuBlraRkfb3AZSDXr+i/Gy4j8KPcXXjO+u53uPOls21K7gnR/mb78Trhck/Lkcn0xXhnw98TWdwyWd9Iu1htO412nizwT4Y1bTTK7wuwB2hkViPTB7V5N1zOTPp4X5VGyZd+L37QdreafcX63t1bTzQNHn+17yYLujZGwrSbMsr4JIJ+UHNfKfhzxJJqXiU3kcAht037B3kduNzE8k+5/oK3PFfhHRdPZw0iFlY4GM/lXnerazb6Wj2ensPNk+VmX+Ed/wAa3w8YN3jqzhxcpQ0soryNLWr63mvtV16Rgwcm2tz/AHgOGYfU/wAq7P8AZ+05lsNT1mRflnkS3jP+7lm/9CX8q8q0nR9d8bata+H9Ftmklk+VV/hiQdXc9gOpP9av+GfiPrXwz8S6joTSm/0q1vpbeSA/LwjlN8f91jtzjoe/qPYwNG0+Y+fzGp7SnyR3PqNTThXL6D8QPCPiCGKbTdetGaVc+TJKqSqfQoTnNdGJM9DnNeofPtW3J6KjVqduqkyWh1FN3UbqYh1KtJSrQA6iikzQAUU2igBactJRQA+g0CigBtJS01qAFp9RU8NigB1QXV1bWUL3V5cRwQxjLSSMFVR7k1wXjL4x6LoLPp+iqup3w+UlW/cxn3YfePsPzFeO654j8R+MLsPrGoSSruysK/LFGPZRx+PWuyhgalfV6ImU1E9i1z4xaHbpLDoEb6hOvyrIQVhDfU8t+H519BfsB+FtJ+L2h/Fnw34wc3L6zDpgeQqC0WDdeXIgPA2sAcdO3Q18NNEsSLDGu1VHpX2t/wAEy9cXTfilrujudv8AaGh+d14JhnjAH5TN+tdeKwVOlhJ8q/q5VCo1Vizj/it8Bdd+EPieTSddt59PDMzWd/EpNpdoOjI3Y9MqeR36ivPtb1jVrKEwzaoJUxjcH6/kSK/ZzxB4X8N+M9Fl0TxNo9rqVhcD5obiMOM9iM9COxHIr4H/AGjP2Jo9L1Sa6+GdlDrEEqtMdJWVWvoFzyUQndKgyORlh3z96vh62GUfe5br8T6/C42Uvd5uV/h/wD4c1y5g1MN9s1qG2x/tjJH86g8H/CS+8cXoh8NwyXEG7El9IpWBPX5j94+wr6w+Gv7Ifw38PvZ+Jv2h/ENl4Ztp5P8ARNIuNyNcEHA86TG1FyOVzu5GSvQ/UOl+A/hbeaLHcfDm+0LUdLhxEsmkzxTQx4HC5jJA47VrSoNRulZHNi8U1Lfmf4HyZ4N+Ffhv4W+GLqeFQ8whMl3eSL8z7QT+AHOBXwHqjTX2p3V/JnddTyTH/gTFv61+o37VGnjwz8FfEVxHEYSyJbxsOCWlcRjHrwxP4GvzbutBkljE1uuHQfd9a9vLsFKcJTPGniOWXvHOwWvAZgWA5x612vh7W/EWixxtpGuXkEZG5UWYlP8Avk5U/lXPYis4d91lDnbtxyT6Adz7CtfQ4LoWp+0wmJdxMSufnCnnkDpzn8693C0Ic3LJXOWvUbV0en6J8ZtWtdkevWMV3GOGkh+ST64+6T7DFd5pvxI8G6kitHrkEDH+C5/dEH0+bAP4E14IyjgbQTzUbIOdvGfatK2WUpu8dDljVktz6hguILqMTW0ySxt0ZGDA/iKlWvmHTtY1nQ5hcaXqE1s5PPltgN9R0P4132gfGy9t1EXiXTftCj/l4twFbHup4P4EV59XLalP4NTRVEz2NaWsbw74r0LxRbfatHvllxw0bfLIh91PP49K2a4GnF2ZYUUUUgCiiigB9FFFACrS00U6gBrUwkDLHgCnyMqgsxAAGST2r5r8dfEbXvE2rXmn29/JHpBJ8qBBtDKDgFiOTnrgnFbUKEq7shXsev8AiT4reE/D2+Bbv7fdL/yxtiGAP+033R+p9q8l8VfFPxL4q32cbiwsX4MMDcuP9pup+nA9q42OAnGea0Y4Fj7dK9nD4CENXqzOUyGG3EYDEZJFKz3SyA2b4fpgjIb61JLuALbRwOK0bGFVXdj5j3Nego9DJvqKvnNbiWZVWQjovQfSvpL9ga/e1/aC0C3EgSO5tL+OU5wNi20knJ+sYP4V89zW8cdnHM0waSRm/dhfuqMDcTnucjH+z9M9p8B76TS/il4Vut7qi6oiyBWK70YEFTg8qQcEdCCQayxa/wBnml2ZdJ/vI+p+k/j64+O3x01C90D4Z+IJ/CHgy0hkjj1ZS8MmrXG35WWVcSCANxmMjOMkuDtr4C1Hwf4u8G+PtX8HfELT2ttbsXVrhmIbzUaRCJA68OrDncVYcjjOAP2MRlmgeGEhD5YZMcYGO1fEn7fltoP/AAkXgW4t7VV8SRW93NNP5atutFKbI5MEP80m7YR0IYZG6vj8L/EUdz31OysfCGsSalrXie28K+H5JA4HlybWPUpGuMZ78glvfCqRX3/+yR+yX4V8IabbfEa6u9cGuXVvJsf7eUVYvugMqBd6nHCvuAFfIXwD0SG8+M17purYN7JeQyQFkKbU3Krjn+JQyA9/ev1hsbW18OeBd1uojis7JiMdOASKirKUqjTHUlZKKPiX9vzVrr/hWGiaf50BtL/xJciHYm15IrSNozv5wf3jk8ADheK+DI12rlRjmvr/APb41Vo7f4ZeE3bEtpoM+sSr/t3k3JP4wGvkNe2V46nB596+oyuHLho+d/zPExDvUZnSabb/AG7+0PJV5sbVL54Ht6H3qwk0TSCNsRuezd+Ox71auYY41E1vdK6nja3yuD/u9/wrNtI/terSSf8ALO0QJ/20bk/kuP8Avo13X5Ph6mXxFz7PuB59Ogpnl7eGT9KuLGPalaJifuj8B/hWy1MzMmj4HH0qu0YYlZPuKNzfStG6VU+8eo6YrKvJPLsGnbgzMdv+6OB+uTWM3YuKuYNx4ivtI1221bTp2intJhJGVOOn8Jx2I4I7ivsLS9Qh1TTrTU7fPlXkKTx/7rKGH6GviHUZN1x5cjDB9O1fXfwpvDffDvQZiwJSzWE4/wCmZKf+y18xXlz1Gz0KsFGETrqKTdS1ic4UUm6igCSmmnGmtQAq05aYKcKAM7xNcNZ+HdTukQs0VnM4Ud8ITXyw0ZFxH8vDxsPx4P8AjX0t8Rr7+z/BeqTBgGkh8lffeQp/Qmvne6jX7LHcHrFIvHrn5f617OWR/dyl5mU3qQW8Yz0B+laMMG7Gc4qCzWJuMYrVhjXjBFe1BaGD7GbdKoG0Ljt0qzYx7rdG5+7zUV5/rCueat6eubcANjaSKFuA9lbHB6Vt+Abo2PizRbgceVqlrn6GRQf0NZfk7VLbetTaXMtrew3XTyLiKUn02uDUVo81OS7plwdmj9yTqVvp3h9NeumK29rZmaZgMkIiliffgV+XHxW+ImqfFDxpqfjTXJPmvPMSGFgCtvb8iGNQ4IwVwuQeH3P3Br9AfivrDW/7MOvanCrObnw9FGNr7CRPHHGee33zX5snDbjDJuy87boxtyCvLgI3AYffXb8qD34+UwEFrN/1/X9X2Pbb0/r+v66bkXg9odJ+J2hauHEExuWto1TYeBHkR5ByQpAO/oxNfpsden1r4EWeoZ/f6nYwxjHd5ABj8zX5l6eG/wCFgeEoX84Zv0P8e1V+zswB3D7pxlB6Yr9KvBVg8/wx+HmisDm6mtZCP9mNfM/ktcuL/jfJFS2Pz3/bx1hdR/aF1XSYW3Q+HtP0/So8dAFt1lYD6PMw+oNfO22vRf2gteHib43eOtbDb47jxDfCFuuYlmZI/wDxxVrz912+/FfXYWHJSjHskeNUd5MpzBEUySYCoCzE9gKj0WFo9MS4kUrJdMbhweo3HIH4DA/CmauvnQxaevW+mWA/7nV//HQ1bNyirCNo+709q0Wsm+39f16kv4fUrwncdo6545qdo1Uc5P41n2M26fy85rVkCorNngLWkHdXIa1OY1y4ZG8mP77/ACr9cgD+dU/EjRwRR2qsMQoE+uBVe0vv7U8UKoIMVpumf/gPT9SKq6lcfbbt3bpuOK4KlXmjJrrodcadpK5ztxEslwJG6Yr6c+ACOvw7t2aYyCS6nZVP/LMbsbfzBP8AwKvmjUZFiQxoMu5x74r2z9m/xE6tqXg+4b/V4voPb7quP1Q/nXh1VZnVV1pnudL2pKUCsTkEopaKAJmprU5qaelADaVaSlFAHm/xuvvL0fT9NDY+03DSMPUIuP5uPyrypYmmspIF/jQr9D2ru/jZcmTXbCyz8sdr5n4s5H/stcTZn0znFfR5dC1FeZhUepX0tfNCv3dN2Kv2u1piORjP4VQsZBbas1n0WXMkeff7w/P+dXbXCXEuWxtBrui9LGbKlwfMuieTWjZqYwyDPzAN0qrp9u15I1w4wm7860WRY5Y+eD8v+fyFUu4Dsbhzjiotp8udV/uGrMfXtxTY42LN6FT/ACoY0fqb8R9UW+/YZTVJFSQXHh7RNwdiASZrZeSCD1PrXwpNGrSGSZpCPNkJaVSSPlG5zuQ/MOsgz8wIAr7C8Tait5/wTr8N3G9W+06dpFu5YZXMdzHnIAPAaPnjtXxyu6GYqnyOkrt820NujXPJ+XLpyf8AbLY7V8rhI25vJs9xfCvl/X9f8Ag00xx+P/CC7VBW6kfapTKfuGLY29Q2c9PlwFr9TtJ+z+GfDnh+/vFHleHPDs+oSA9jHCAf03V+YHhaza++KXgWCZ1MK3rR7SzEBXRs7PmIHOSw7MSK/Rj46asdF+A3jrWlbYYvB0tlGw/ha5DRgj3+Za5MSvaYrl72X9f19+437sE/6/r+tNj8hNSmkvLyW6upGeaZzJI5/iYnJP4k1XKY+UE1NMv7zrTWHcnAAyfb1r7NI8NmTbr9q8SnumnW4Ht5khz+ir/49WneTKq/N696zfDeH0+bVnzu1Cd5x/udE/8AHQKTVrhudpIxWMJWhzd9f8vwNJL3rdiDatreCT1YfStDxFefZdEurhWwfLOPesk3kbQgSc47VW8T6tHL4da2VvmKkHLDsP1qJVFCnJlKF5IwPB6tDol5qPPnXUnkq3fA5J/X9KteWsadASTVXQ7uK38M2aMwGCzfiTmmteTXh8m2iLemB1rgpOMaMV5fmdMryqSfmQ3EdutzHKyhsNz710Xwr1ltJ+KumyN8iXchtHX18xdq/wDj238qqQaH9ii/tDVmC7eVQnvWBp19cW/iG111kKCK8jmj5/uuCP5VzYqm4R16mlNqd0ux9tUoNMWnV55yimikooAnamtSmkPSgBtJupaZQB4b8VpvtnjSfawZLaGOE4PQ43H/ANCrnYWS3j3MePc1b8e718batcQ7nh+0bWHXBCgNj8c1VtsTQhWUYavq8IuWjFLsjlnqyhdNbyX1rNHIuY5Vxg+vB/nWrNC22RY/+W3GfQd6w9U0fawuLefYVYNg98VpXc05h8uNvlb73vWyerF0RatJY2cQW/8AqYgPm9TVtuY2fPCkMR9Of8/WqumxeTanuTxV5V3RnPBIqkwFLHccd6dBnzO3cfWo15WNuvHNSp975alsEj7ktvES3X/BOPw2PMUG01Q2zscHZ5epOAcHrwV49xXz1bzLIojhDhRKEAiYnjBwoKscsD/qzjk7ieldl8O/FK3/AOxb4h8MtKTNpfipDCFPzDzJoHG3kc5DkVwduwa3+fDLuPHOzlSBjepwGJwjZ+Xk181T0qVI+bPbp604yNTwiVj+JXhO6kCDybpTuZThmCchMoCpH8eTy2SM19yftpammkfsr6xbrIFfVzo9mPXAlSQj8RE1fDHh10j8WaLMFXK3QViu3krAflYK3AXoGx83Jr6y/wCCg2seR8B/CmmocNf6pYykeqR2lxn/AMeZKxUebHx+X9f1+GyKztSfz/r+vx3f50SDc5zn86yfFNw1pod00ZIlmUQR/wC852j+da8an2OT2Nc/4kkW41rSNKGCoka6lHsgwM/ia+mqtqm/PT7zyoK8kXo0W1s4bWMBUhjVFJ4HAGKyb66t1yrybiR0RavXgZge4HTmsWcRYJxux129B+PQVnUlZWLhHUy7q5mSM+Quwd2bk/rXPag0hjkkkZmYjGWOTW1qM8fTcpPovJ/Pp/Ouf1B3aMjbgdTnqa8rEy6HdSRp+DNJ/tmFVnkbyYf4F6n/AArvlTTdKhK2tugZeBs5Ofc1z/gG1jk0GJWZo0JJbbxuOe/rWz4ivrXSdPZIQpnYfKveu/CRVLDqb7bnHXk6lVx8zi/EGoajr2prpdrn3A6KKqa7p1to/kafDlpyPMlcnnNb3huOKzk2QqLvUrr55mB+WNfTNY/i6Py9YZpGy23pXDXp3pOtLWTf3I6KU7TVOOy/E+vfBuqSaz4V0fVpm3SXVlDLIf8AbKDd+ua2a4H4IaguofDXSecvbebbuPQrI2P/AB0rXfLXlmElaTQUUUUCJqKKKAGUwmnmoLiTyoXkxnYpb8hQB8z6hctZ65e2dxL5oF1Knnf3yHPNXI8bTwMYrHhh/tSaZZ2J3sXJPXJOastDe6fBuku0liXgbo8t/MV9fSfuI5JL3ijrXmMp8uQg+grQt/39rbvtLFkXP5VzOoeLpvtH2PT7ZPOPHmSrhR+Ayf1rpdCS4azhF9MJZgDvZRgE5NZwqxnUcYlypyjBSZsxqvyIq4AWrPT+dVuY1LZyenSqcd4/nbWzz/n+tbmbNHOVKqcbW/n/AJNSx8L6+4qFJNzAdN6n9Mf41MjfKPQmlrcpHc/CvWHXwP4i8LliY7/XoWaMHBYpCGABwQp5PJrfs7MwKY4ZEYMJmXbtGQwwWADLwRwV/hXJ71554AuDFa6pCzN+81pFCrnDf6MzEEgggfJ27gV6bNJcLcqHO/zJom3M+eZQcMQwIJPG8fxYA6V86tKk/wDEz2qSvCPoiS1eSHxFoy4m+a828F8KptmKht2cpx+75zjJ719Bf8FAtS874bfCiFm/4/ILi4x/uRQj/wBq183W80MniHw4fL+b7f8AKNqjbiJ1fkAFtx5APCjgV7P+3VfPN4T+EFqwO2HRLqQc/wB824/9kFTRh/woQ9P8yMTL902fJCfd3HHrXFW90b3xhqd2rfJaRLbJgficV2U8nk2ssmM7VJrzjwvcM1nd3zcvdztI3517WIkueEPV/wBfecFJe7KRsX9582Mbmxj5uf8A61Y9zJPcMTI5PbrU1xdYySCSaqXN0yw+YoxmuepLmNYxsV5oI1G52GKxNWmj8lljX8TWlKxbO7k1j6oSYz9K4MQ7R0OqkveR3/gbyV8O2szQgYGAeTk+tZmvWK3V9i4mbc3JFdB4WZbXwvaSKo+SBWA9zUMOn/vl1O8YSzTt+7H8K+ma9SNPnowh5I4HPlqSkT6Tplno9rshjCtt3ysev0Ned69d/wBoavK0YyqnA/rXoPiK5ksdOZVYs8q7nb1rzmOb5jiMbnJ5rlzFpKNGOiN8Im26kj6H/ZpujJ4R1GyY8wagWA9A0af1U16+K8O/Zldvs/iODsk1s35iT/CvcK8Viq/GxxopKKDM/9k=</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</si>
  <si>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</si>
  <si>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8ADwAAD/4QCCRXhpZgAATU0AKgAAAAgAAYdpAAQAAAABAAAAGgAAAAAABJADAAIAAAAUAAAAUJAEAAIAAAAUAAAAZJKRAAIAAAADMDAAAJKSAAIAAAADMDAAAAAAAAAyMDE2OjAzOjAxIDIyOjEwOjM4ADIwMTY6MDM6MDEgMjI6MTA6Mz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MtMDFUMjI6MTA6Mzg8L3htcDpDcmVhdGVEYXRlPjwvcmRmOkRlc2NyaXB0aW9uPjwvcmRmOlJERj48L3g6eG1wbWV0YT4NCjw/eHBhY2tldCBlbmQ9J3cnPz7/2wBDAAYEBAUEBAYFBQUGBgYHCQ4JCQgICRINDQoOFRIWFhUSFBQXGiEcFxgfGRQUHScdHyIjJSUlFhwpLCgkKyEkJST/2wBDAQYGBgkICREJCREkGBQYJCQkJCQkJCQkJCQkJCQkJCQkJCQkJCQkJCQkJCQkJCQkJCQkJCQkJCQkJCQkJCQkJCT/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KA1GR2NWNoqN1NAEJX0pNvOKk2n0o2nOKAEAxT1XuacFHpT1XFACKtSovehV7mpVX1oARV9akVc0lEjNGMnaoAzjqaTdhpXJFXsKd8qclgPrWaqy6i0myVo441LH3qWG0byf3gLccAmp5yuRl+OSOT7rq30NTKtcpMxjlJjyhB/hNXbTXpocLMvmr69DVktWOgCe1PCGorK/t75cxOMjqp4Iq2FFAiMRj0zTtntUoQ07YKAIdlLtqbaPSl2e1AEGyjaKsbKNlAEGwelGz2qxs96TZQBX2UbKs7KTZQBzCrjrTJk281YC4qOUbqAK9KFNOCgU8J60AMwPSnqvc04L6CnqtACqv5072Ayx6CnD5RzUa3i2ytOSSxOEHrSbsVFXLQhFrHumOWPYdhVWRLnUF8uKL92e7DGa2dE0C51JxcXe4bzlVrutK8KxRjJhBPuK4auJUdEehRwcp6s87s9KktLJoVtm8yTl5O2OwqMWc9uuSruR2Br1i68Poq52KBWHfaKoUkL0rnWKle52SwcbHnF1bWt2Dvj8uT1PBrFubJoCSp3oPzFd5qWmrgqVrkNRsZbNspkp6V20q6kedXw7jqZiFlYPExDDoQa6bQtcF2RbXBAl/hb+/8A/Xrmt67s4xnqKaxKvvQkEcgiuk42rHom2nbfaqGgaoNUtfmI86Phx6+9a3l+9MRCFNLtFShBS7B6UAQ7RTtntUgQelOC0AQ+WfSl2H0qbbRtFAEG0+lJt9qs7RSbKAOR2mmMtTUhUGgCvtGenNPVfWn7aULigBAuaeqegp6p608LQBWuUby9qnBY4z6UeGNOOs6wX2Zt7cgKOxPb/GnagfKtXkB+6pP49v1rsvh9oy2mmW7sMGQeY+fU/wD1sVy4mpyxZ24SlzzR2mhaSibdwGemcV1kGnIMYrO0e3abHlo2PU10KQGJR8wP9K8Zu57yVtCheacnlnC9q5rULZQp+X26V29wyy2rN6ZrnL9bfcQ7dsmmgued6najJxXMahZ7iQV4NdbrmraZFI6+fuPTC84rnmvbK5yqTY9NwxXRCMlrY5KkoN2TOJ1PTPIJeMfL6elZfbFdlqVt1B5B/WuVvIPImI6A9K9ChVurM8uvTtqiXRtQOm6hHL0jbhx7GvRoyHUMvIIyD615aw+XNd34PvzeacIWPzwnb9R2rd9zlZtbTRtNS7DS7BSuSRbKUR1MIx6U7ZRcCDy/ajZ7VPtNG33qkwINvtRt9qn2mjaaoDiyoo2j0qUr6ijAoAgKnPFKE9akK+lAX1oAFXvTwpNAXNPA9KAM7W2xZOg7kL+oNeoaUZ1t4LHTYFkuBGu6Rvux5H868tvP9JkSEfxXCp+or1i31S18Pwea7YCnLerGvOxOrSSuetglbmbdkaSXninw8250Dg9wFIP8q0NP8WzXrkXUDQSDnJGAa5u6+K1jcxMpukVVAyEg8zAJxydw/lUmn3dlrtvLNp06ySRDedg2EfVT2+lZVKcuXWJ0U6tPm0lc7RtVP2Vl9VJrz3xHqsl5I0KTspOBx3rt9ynw+J3jCvt5Fed6VcA660ki8JnZxkA+uP8ACuWjq7o6q7SjZlnS/BUbKLrUXSKIDKrKw3P+HpUOsabpr5RYoWUdDHgfyq1qOvTypc/2fDDarCMvd3cRe5uc/wDPMHAUD0yOlecvrGpvKGl/euTyoT5h68ivQVCb95s8x4mnH3VE0bmxe3JELl4s42Mc4+hrA1y32x7+6101nLPdN88e1cdWzk1R8Q2e2NlIPTOfWknaSCcVKDaOPHr6itzwZd/Z9V8lj8sw2/iOlYmP3an61Jbzta3cU6HlGDCu/oeaz1sLntSiP2os5VuraOZPuuoNT7aggh2Gl8v3qYJS+X7UAQeX6GlCc+tTbPalCUARbPajy/aptvpRtqrgcRsNNK+oqcLmkZcVYFYqaUL608jHFOVfWgBoGTTmwiE9MCnhSajvPltZCOwqZMa3MvRv9M1ywi/vXSt+oNep634Oj8QwxwiaVDg5KH+deQ6Ldi11exnPASdCT7Zwa+lfDcBYggde9eXjKjpyUke1gacakJRZxFv8LGnsYbWe+fyYUCBViCbgCSM4PJBJ5OTzW1p3ge20OMSIS0pAQMxJKj0Hp+FdxqRt9JtjcTuM44BrGTVNPvLdJ7nUYLdicpG7YLc1zTxVRxOunhKUZXKeqSPBpLRKmFA49q88swjXwbowbBI4716rreu6S2lLbBQZGTOcd68xXxHoeiR3EU6tNdSsSFRdxX6+lYUVLodFfl05tDuk0mK4sg0SK2Rz3zWVeeHYeRKjIO4i+UVheE/GEyag8aljaZGN38P0r0G/vIbizEgCgnkEd60nKcepnTjCeyPLtS06KzmJhBGPU5Nc7r0vmW7Z6gV2Wv7Dnnkda4XWH3QPXRQbla5x4lKN0jjoxmEj0Y00j5RUlvjyT9TTAOMehr2EeKei+Br77TphgY5aE4H0rqAuegrzfwPfG21ZYifllGw/XtXpqLxUMhjFj9acEFSBKULjoKBEfle1Ls9hUm00bTQBEY80ojxU23NG0DtQBwiLTpI8rTk60r/drUCninKvc04r6ilUZNJgKEzzVfUF/wBDkA9DV0LVa4XzI5U/2TUMqJxG/bg+hr6W8HeIFuNIs7ncP3kSsfY45/WvmmZTHM6HsTXp3wz1gzaPJZFv3lq5AGf4W5H65rz8wp80E+x6uWVeWo4vqd34o16TVtSh02Bt7ucsT0Re5NXb3w/p1/bwLPDG3kjCsRyPxrm7KyayvrrUp2yGKf8AfPPH5modN17V/GWtmx0WB3SL5yM7dyg4JLemfSuONKUrKLt5nqc8E3znTX/gW3urJHgkuIlRT8yngDvXDXfhPTdKlZY2DHOSWbJr1PVNF8Yx6Lcf8ScJbmMlwl0HIGOcDH6VxV98MvEtrHPc3lrawGNGclpN2cD8v1rs9jGK/iHPKSlrZGFBDDb8oRVxdUubOP5HLwnqufu/Ss7WfCsml+bv1aAumBtiXPJUn16ds1V8NwzyzM0sryIQQNw6Ad6iVFNXvchVXHZFrV55GGWJ5Gea5XUz/osjH+6TXYeKpURbeJQN3lrn8q4rxFKIbBlH3m+WroR2MMTLdnORjbbsfb+tM6SEVIpzasPYU0clW9cCvTR5LJ9PuDZ30E442OG/I17RasJYUcHIYZH0rxDHUGvVfAmqDUdGSNmzLbny3Ht2P5fyqZLqJnRAelLsOKkxRg1JJHsNOVPWpFX1FOVM9KAI9vtTtlP2GnLH+NAHna9KUjNHSlrUCMjFAX0qSgDNQ2AY4qArmd0PcVaxULrtmDfSpKjucfrtiYbp5AOCaseE/EJ0LUi0jH7NMwEoAHvg+vGa3NUs0lhctjnqa5GWxbc2OnPNNwU42ZrGbg1JHvlpJFfWixZBVxjjuKt3unvor293Y5YIBlVO1h64I/Ud68m8B+MW0uZNM1GTEWcQyt/B7H2/l/L3Cz2alarjDZHPvXlTjKg7PY9zD1o1ffW51mg+NbbUtNXz70NMCM2/l4PuSMisLx5410yxtgiyL5xwCiqvb6c1i6l4NjulMkZeFvVSR/KuWuPAn73JkkkI/vE1uq1F68ups5OLuoo5/VL1tan3gMsQ7Hv/AIVoWPl2tsVUYZ+CfQVdbQVs4zuAVRWJqF35ZKxnpT5+fY46sp35pso6pd/ar55CcgHArjfEFybi42A/LH+prfuLkfMEOT3Nc9cWsk021ELu5wqjqSa6KcVE8+tJyRRi5ib2pF+6U/Kuq1/wTc+HdLsriYEtKD5voCe1cvIu3DDqOtdNjk6XEk+8T+Na3hfXn0HU1n5ML/LKo7j1+orMb94gZeo61H0xQJnvdncxXtuk8EivG4yrKeDVjy/evG/DPi678Py7MmS1Y/NHnp7j3r1TR9fstYtxJbSq3qvdT7jtWbVgNFFxmpFWhcdqlVaQhgT2pQlSKuTzT9oHagDy+nKO9Jt5p4HYVowExTkXmnbSetOVewqLgJtHpW5pngTV9ctEu7eJVikcohfI3EDkj2rrfhf8Ox4gkGrajHmxjbEcZ/5bMPX2Fe3f2XDFaosUShYmBVQOBj/62a1p077kuVtjxrwz8Fo5WR9YX7Up/wCWZyFH+NRa78FtPv7y5t9NjW0igTaAgwA3Xp3r2CXUoNMRowPOuAxxGD0Hv6Vx0Hn6zrM81xcvFkkmNCVQHoP0rKvjKNC8d2dWHwdWt72yPENV+B9/BbfbI7nzdsgjVFXrzz9K9A8L+F7nwx4Quby4vmaa0IKQH5i6dwB1z0xXpd34b+y2b20d5LkMgXcx++wLFuueADgeoXtnOFL4fuIZNsTx7c8naMn8a4MZj6aXI4b/AIHbgsHNy51O1vxOcXXtTvIdy6ZOid3dcAfh1qO9uDJBiO5KykZ+6MZro7iKe2VofMDsRyKwpLYTKYmXaw+6a8hVD3OQ8w8Ra3qFrMYrpNqngOp4auUu9SkuCccD+dereI9BW4geKVNyn8/rXk+sWUmjzGOYHZ/C396vXw9SLVlueRioSTu3oQxdCWPFeofDP4cS3Zj8QX6BIsZto2HJ/wBr/Csn4b/DW58STRalqsbQaYpDLGww0/8A9j/OvoC3jSOIRxoEjUbVA7CvToUX8UjyK9ZfDE4PxB4ZTXLaS0lX5cELx0968J8QeEbnRNSe1uQ0YBwHK5Uivq+OwDTZx/8AXrO8T+DbDWoFjuId8knCY4bPr9BXTUgntuYQm1ufKJ8M3qkNbhJwRn92wbIqGfR7yHPm2sg+qEGvadS+C+owyFbGXcPrtzVeD4HeI7iZfNU9iTvFYOD7Gqku54ubJ1UMYmUe5qS0muLCZZraZ4ZAeGFfSWkfs3RlRJqNyXY8ldxAA/DFbDfs9eHgm1rYPx18xgfzpezkHPE8a8L+OkumS11LEcx4WUcK/wBfSu7hw65BGKk1v9nG08szaXeSWjc43v5i/lgH9a5lbXxD4BkW31xBcadnat3F8wj9M98fWs5Qa3C6ex02z3pdopkNxFcIHSRSG5B6ZqYKKkR5ZT1XA96cF9BRVsArV8N6JL4g1m102E7WnfBb+6vUn8qy9teifBXS3uvE0l4OEtISfqW4A/nSirsTPcND0yDS7OKztkCRQoEUAelYnjvxJJpk9hotpIY59QyXkB2lIx3B7En07A+1Raj4gutQma30xzBbg7TMv33Pt6D3qlb+HYmm+1SSTG5wQJmbLc/Xr+NcOIzalFunBXPZwGWNNVa+3YyoNJ1YzeUlzBbiRNxBO5l/xqkfD8+l3ReTVrqZ2OCFCgf1rT1Pwnrl1MJbTWAuOArxY/UGsK+8K+OElWUTWtwEPHzkf0rxY+8ew3bqdXLp96ZlmTUJNzFGKkLtOFZf/Zif/rcVKsc9rEEaQM3dj3Ncm3iXxBo4/wCJlphIA5eP5hWvZ+JrfUoFJyp4NZVHJ6yCnBRVok13mSTK4LDrWe8QdsOuD61pW+15Syj736VJNZ7vm71nezNbmFdWfmRkOoKjofSuI8RaEsM8c728UyRuJAki5UkHODXp5teuRkd6yNasEmhZCvX9K6qNZxd0Y1aammmXtB1GDUrGK4tgFjYY2/3COoP0rehdDhV+Yj0rynRr9/DeqGGditlOwD+iN2b/AB/+tXpEutWmkxRKf3s83EMEfLyn29vfoK+vwtdVoKS3PkMXh3RqOL2NmW4h0+3NxcfREXq7dgKsaRbzFWvb3BuJuijpEvZR/U9z+FZGmxTXd0J70q9wByq8pCP7q+/qa6WH5mCr0WuiWhzIt21nGzBmXPetKKFQc7RUFtV2McDNZM0FOxELNgADJJ7VTaaNYDcy/JF1UdzUeoTi4vo9PDYjVfPuG9EB4H4n9AaWJTqMy3Uq4gT/AFEfr/tUWsrsVyv9le7HnXI2qeVi9PrXO+JtHgv7WSGWJHjYFSrDIIrsZn3OY1IJH3j6Vk3MAuSVztQZLMf4R61Iz5umSXwVrw0yVi2nXJP2Ytz5Z7pn+VdIjBlBHeovi1po1TR766tVI+yt58DDqNvOfxGaxvBmuLrejxS5+dfldfQiueaszVO6ucoq5oZaSNqlxlTUsCJele0+B7GPRPBUBi/4+9WJZ3HUJ6fl/M14uuS2BXqngm7uP7Ns0u1ZBb7ogGOcDcT+HX9K5cVW9nTdt2dmCoe0qptaI9BsLeG0hG8fMavrdRbunFYV1qNvKnmBwAOAc9KgtdWSVijONy8H+lfM8zWyPpnG+51a3MWOgpJJUCZzXOPq8VvgSOAD3ol1ZI1Yl+McY71tGo7bGXstdCxqN5bojhwsmezV5R4h+3aVNJe6Wn7vduktyMhh3x6H3rb1zXGZpJI1YL6Yqp4dvB4kzDAplmLeV5ajJ3emK0jF/E0W2l7tzS8C+I7TWLTzoZS2DtYPw6H0I7V1zzLnANeaeI/BsngFbjXLK7DT5AnhQ5jcn+AAdWx39x2wWuaN40W/tYpo/mzwyk8ofQioq0He62Ip1lI9ItrfzMlx1rP1ew2ZPan6LrCXkIYMOOK1LmH7RBkjmudNxdmaX1ueb6vpsV1C4ZeeeapeDLtLO+ntpIy16wCxzuSSIx/CM9Me1dFq1v8AZpCD/FXH33mWd+l3B/rIXDD/AAr2cuxDpyT6HDmFBVYW6nrukqIYcjr1J9TW7Z8Ln1rmdHvY7qzgmjOUlUOPxrobebOK+okz5Rb6m3bngVdRgOT0FZ1vJwKffXCQ2blzhW+U/Q9aztcsy7fM8s0kpx9qfz5j/dhHEafiOce5raV5Nqqi4mkHyr2iX3rL0uN55GlkXo+5h/efsv0UcfXNbkcflKWYjc3LMadR6kxRB9nCIIUye7MerGsDxBeoUewhdUTrcSk4AHpmte7vpGUx2Ue9uhkbhR/jXL6hpIbL3UvmHk7eig+wqV5jOR8SXVtexmztIswDJkkYYD8dMeleCeAdROk+IrvTSf3TSOoGehU4r2/xRdra203lLsijQsSerYFfMmg3jx6zBcM3zNJlj6881hVNqR20fQVKG4xUKfdqRTmoYGj4ftTe67p9spAMtzGoyM9WFeyeHvDeo6lpt3rNlZI2kzXs4hhiy0iRhsBsd+c9P0rxjRbu4sdUtri1YLMjjYSoYAnjofrX0Z8NPiTotnodpoOpOunzWq+Wkz/6ubnruxhSc9/WuCvRhUqJTdlY78LVqU6blTV9TiNZjFlZP5bblORivJNU8Q6lpd8ZYr1jCP4SfmA+vevsfWtO0fXrVhc2tnfRn+Iqrfkeorx/xh4L8K6fI08Gh2UcoyQzBm57cMSKyp4DkerujqlmHPHazOQ8G6X4o8daHJqVosZtC7RqZpNjOR1KjnI5656g1r6pHrug2UJ1PTpomTCs6lXQj1ypOPxxXo3hUw2ei6fHbOj28turo6HIORn+tSa9IGiNdzymlJK10zkjmtWDeiaPLIbyz1a1MibScfMO4rM8NwtpniG5uNIIjvL1BGoeTajEZyBx94jA7ZAI710upeHhcI93pUUcV4oJaNQFE49P970Neaax4gjhiyPMWYH5QpwysO49CDXDLBzw9Tllqj0Fi4YildaM6a41KbVIw+oSt9oidl+zt0ibJByPX+Ved6lq8uh6wtzp82x5SVljIypr0HWh/b3h7T/E8CKtzJGEvNvG5vukkezD8j7V5r4h0dLZHm3lnxuBJ71boKnPllqnt6GcazqU04K1t/U7vwD4/luNWXTUtvLZk3MXfO3nkr69elewQ6qxhx1z+lfK/hnVXg8QadeQjneEkzwNrcH+de9L49sIII1htZZ2zHuZjsQBlzy3UYOB0x+meTFYFycXTXqbUMZFKXtX6HT/ANgS+K7yOFHNvEWw8xHQAZIX1OPyrY1KwsF1AwS2NtcBh5RuJohLI5AxjkfL9BjFc1H40ntvEWlRQWsr2MGQ2CZCI5QcuCD0BOenG0iu581TM0pwRKDkZyM4x/8AXzXZh8OqUeXqcOIxLrSv0OYGjx6HcEQfJbS/MkeTtVu4GfXn8Qa07O5yQKh8Wa1Z6LobXF3NHFOs6hd+SSFJyoHv0/4EM1S0+5DMpB46162Fd4uPY8zEK0rnY202cVm67qg+2Wloh3HzM7fU4OP1xTVvlt7d5mOAozWF4Z83XNffUm+aG3DKmehdsc/gM/mK6oLdswb6HfWKpZ20ceNzAdO5Pc1ZaNpvmnPy9kFRW6rH8zHLepqV5eO9YtlkNwwVcKAAPSuc1eQlWPsa2rqTg1z2oRTXeYoVLFuKkDyv4i3XkaDqcoOAlu/5lTivm/TG231v7OP519CfGy4t9N8MXNjFKJJmKiRlOcEkcflmvnnTF3X8I/21H61lUNqSPQkOOKkXrUIqUVDEaehx+ZqUX+yS35CuuPB+YAg8c965jw2ubxmPZcfnXRs2VAHHPWvJxsvfse9lsbUr9xt15ccfmI80LgY3RSshA/A1yOt3TsJF+0XUm/73mzu+fzNdZeJutiTXHapEFzWVCTvudGIgrXse4/DHUPP8BaOWf541eP8ABZGA/TFberXW5SM1538MdXjj8Lw2ssTlkunWN1bGMkHkenNdRqF4zMeK+pp/AmfKzXvtDLa58q4/GuO+KHh8Wavr9pbrJBKR9pVV/wBW/wDf+h7+/wBa6DzT5gatqBlu7RoJkEkbqUZWGQQeoqa9JVocrKoVXSndHkfw48RLNd3WgXYDWt6C8QbjD4+ZfxA/Me9Y/jDw7eWV7Jalt0C/Mjnqy9vx7fhXQeIfAs2jeM9Gm0q5RYZ7lXCy5zHtIJHA5GK7PxRoK61YtGjKkwU7Hbpz2NcUsPN0v7y2O9VoQqJ392W54BbQNa27IAVG4lZO3AywB9R/UV6N4d0m81vS7a9treZojG/zkrkg8EckZw2f5/TU+HvgxHtdROrJa3dvLMFihK7ghUEE8jjOccdhXaW9vFYSNa20SQwRqAscagKox0AFc+M5sPS9ot2zqoKnWqui+nU5Vr7WYLC00q408yWcKt5ytcH96/VeABgA59evBFWW+JWtWttFDDocKeWoRi1y7Bvpxkfma3plV2OR71kX9lGoY4FeZHGSludssBTjscJruua34kuPP1VlVYj+7iTO1ff3Nen+ENU+2aLazFssF2N9V4rz/VoRtOK0Ph/qLxSXNiclB+8X27H+levgKt5W7nk4+gox06HdeJtSvbi3h0rTI2lu7k8heiL3Zj2Fdd4O0ptF0yGzeVWYZZ3A5Zj1Pt6d647w4/2q5mvOjysVPqFUkAfzP413+mPwqqMe/evUnLSx5KXU34dqrx196ZLM4HyIG9s1GIA653Nu9QaheR45NhOWA6+o96yLKV/NqDAiNIIx6kbq4zWrjUtjo+oybD1WIBAfyrsr64H2d5dvRcjNcJrEpZDx2pXA8Z+MF15Wl21sDjzZix9wAf8AGvO/CdmbrWbRMcGUMfpnP9K6v4wTtNq9nbfwpEW/Fmx/7LVTwDYgam8pxmMMB+Hy1zz3N4aRP//Z</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</si>
  <si>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</si>
  <si>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</si>
  <si>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</si>
  <si>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</si>
  <si>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YUSUF.YAKUBU@LAFARGE.COM</t>
  </si>
  <si>
    <t>YAKUBU, ALIU YUSUF</t>
  </si>
  <si>
    <t xml:space="preserve">HEAD - MINING </t>
  </si>
  <si>
    <t>INDUSTRIAL</t>
  </si>
  <si>
    <t>MALE</t>
  </si>
  <si>
    <t>LAGOS</t>
  </si>
  <si>
    <t>My morning coffee and Bitter kola.</t>
  </si>
  <si>
    <t>My last day in Lafarge Africa PLC.</t>
  </si>
  <si>
    <t>Political permutation in Nigeria</t>
  </si>
  <si>
    <t>New developments in Cement Technology</t>
  </si>
  <si>
    <t>"Eye service".</t>
  </si>
  <si>
    <t>GANIYU.BAKARE@LAFARGE.COM</t>
  </si>
  <si>
    <t>BAKARE, ADEKUNLE GANIYU</t>
  </si>
  <si>
    <t>PRODUCTION  MANAGER - EWEKORO PLANT LINE II</t>
  </si>
  <si>
    <t>EWEKORO PLANT</t>
  </si>
  <si>
    <t>Food and water</t>
  </si>
  <si>
    <t>Not talking to my wife</t>
  </si>
  <si>
    <t>My journey in LAP</t>
  </si>
  <si>
    <t>All you can see</t>
  </si>
  <si>
    <t>OLUROTIMI.ODIMAYO@LAFARGE.COM</t>
  </si>
  <si>
    <t>ODIMAYO, OLUROTIMI</t>
  </si>
  <si>
    <t>PRODUCTION TRAINING COORDINATOR MSGN</t>
  </si>
  <si>
    <t>Learning new things</t>
  </si>
  <si>
    <t>Opportunity</t>
  </si>
  <si>
    <t>About managing mergers and acquisitions</t>
  </si>
  <si>
    <t>Lazy people</t>
  </si>
  <si>
    <t>y.srinivasarao@lafarge.com</t>
  </si>
  <si>
    <t>YADAGANI, SRINIVASA RAO</t>
  </si>
  <si>
    <t xml:space="preserve">INDUSTRIAL DIRECTOR </t>
  </si>
  <si>
    <t>GBENGA.ONIMOWO@LAFARGE.COM</t>
  </si>
  <si>
    <t>ONIMOWO, GBENGA GABRIEL</t>
  </si>
  <si>
    <t xml:space="preserve">COMMERCIAL DIRECTOR </t>
  </si>
  <si>
    <t xml:space="preserve">COMMERCIAL </t>
  </si>
  <si>
    <t>OSAZE.AGHATISE@LAFARGE.COM</t>
  </si>
  <si>
    <t>AGHATISE, OLUWATOYIN OSAZEMEN</t>
  </si>
  <si>
    <t xml:space="preserve">LOGISTICS DIRECTOR </t>
  </si>
  <si>
    <t xml:space="preserve">LOGISTICS </t>
  </si>
  <si>
    <t>SAEED.ANDE@LAFARGE.COM</t>
  </si>
  <si>
    <t>ANDE, SAEED OLA</t>
  </si>
  <si>
    <t>PROCUREMENT DIRECTOR</t>
  </si>
  <si>
    <t>PROCUREMENT</t>
  </si>
  <si>
    <t>OLUSEGUN.SHOYOYE@LAFARGE.COM</t>
  </si>
  <si>
    <t>SHOYOYE, JOHN OLUSEGUN</t>
  </si>
  <si>
    <t>POWER &amp; GAS  DIRECTOR</t>
  </si>
  <si>
    <t>SIMON.LEMPRIERE@LAFARGE.COM</t>
  </si>
  <si>
    <t>L`EMPRIERE, SIMON RAOUL</t>
  </si>
  <si>
    <t>COUNTRY SECURITY MANAGER</t>
  </si>
  <si>
    <t>SECURITY</t>
  </si>
  <si>
    <t>RACHAEL.EZEMBAKWE@LAFARGE.COM</t>
  </si>
  <si>
    <t>EZEMBAKWE, RACHAEL OLUBUSOLA</t>
  </si>
  <si>
    <t>HEAD - SAFETY, HEALTH &amp; ENVIRONMENT</t>
  </si>
  <si>
    <t>SAFETY, HEALTH &amp; ENVIRONMENT</t>
  </si>
  <si>
    <t>FEMALE</t>
  </si>
  <si>
    <t>BUNMI.YISAU@LAFARGE.COM</t>
  </si>
  <si>
    <t>YISAU, BUNMI MUINAT</t>
  </si>
  <si>
    <t>HEAD - REWARD &amp; HR SHARED SERVICES</t>
  </si>
  <si>
    <t>ORGANIZATION &amp; HUMAN RESOURCES</t>
  </si>
  <si>
    <t>IDARA.UYOK@LAFARGE.COM</t>
  </si>
  <si>
    <t>UYOK, IDARA ALBERT</t>
  </si>
  <si>
    <t xml:space="preserve">HEAD - INDUSTRIAL EXCELLENCE </t>
  </si>
  <si>
    <t>ANTHONILIOUS.OKOJIE@LAFARGE.COM</t>
  </si>
  <si>
    <t>OKOJIE, ANTHONILIOUS ANETO</t>
  </si>
  <si>
    <t>COUNTRY HEAD - SALES</t>
  </si>
  <si>
    <t>God and Family</t>
  </si>
  <si>
    <t>EMMANUEL.ILABOYA@HOLCIM.COM</t>
  </si>
  <si>
    <t>ILABOYA, EMMANUEL SUNDAY</t>
  </si>
  <si>
    <t xml:space="preserve">HEAD - PRODUCT, INNOVATION &amp; DEVELOPMENT </t>
  </si>
  <si>
    <t>OLUWAFAYOKE.LAWAL@LAFARGE.COM</t>
  </si>
  <si>
    <t>LAWAL, OLUWAFAYOKE ANUOLUWA</t>
  </si>
  <si>
    <t xml:space="preserve">HEAD - CATEGORY, LOGISTICS &amp; PROJECTS </t>
  </si>
  <si>
    <t>ADEBOBOLA.EMMANUEL@LAFARGE.COM</t>
  </si>
  <si>
    <t>EMMANUEL, ADEBOBOLA SUNDAY</t>
  </si>
  <si>
    <t>FLEET TRANSPORT MANAGER</t>
  </si>
  <si>
    <t>OLUFUNKE.ADEWUYI@LAFARGE.COM</t>
  </si>
  <si>
    <t>MADOJUTIMI, OLUFUNKE</t>
  </si>
  <si>
    <t>COUNTRY ENVIRONMENT MANAGER</t>
  </si>
  <si>
    <t>MILAD.HANNA@LAFARGE.COM</t>
  </si>
  <si>
    <t>MILAD, HANNA AZIZ HANNA</t>
  </si>
  <si>
    <t xml:space="preserve">PLANT MANAGER - MFAMOSING </t>
  </si>
  <si>
    <t>MFAMOSING PLANT</t>
  </si>
  <si>
    <t>JULIET.ABUATO@LAFARGE.COM</t>
  </si>
  <si>
    <t>ATSU-ABUATO, JULIET</t>
  </si>
  <si>
    <t>DATABASE ENTRY OPERATOR</t>
  </si>
  <si>
    <t>ADEOLU.IDRIS.LAMIDI@LAFARGE.COM</t>
  </si>
  <si>
    <t>LAMIDI, ADEOLU IDRIS</t>
  </si>
  <si>
    <t>SENIOR SECURITY OFFICER</t>
  </si>
  <si>
    <t>SAGAMU PLANT</t>
  </si>
  <si>
    <t>UCHENNA.NWANZE@LAFARGE.COM</t>
  </si>
  <si>
    <t>NWANZE, UCHENNA ONUKWUBE</t>
  </si>
  <si>
    <t>SENIOR LEGAL COUNSEL - COMMERCIAL CONTRACTS</t>
  </si>
  <si>
    <t>LEGAL</t>
  </si>
  <si>
    <t>gloria.ushie@lafarge.com</t>
  </si>
  <si>
    <t>USHIE, GLORIA</t>
  </si>
  <si>
    <t xml:space="preserve">My girls - </t>
  </si>
  <si>
    <t>My billions</t>
  </si>
  <si>
    <t>Emily in Paris</t>
  </si>
  <si>
    <t>Becky - She's constantly evolving. lol. Not reading a book at the moment</t>
  </si>
  <si>
    <t>Constant negativity</t>
  </si>
  <si>
    <t>SYCLW</t>
  </si>
  <si>
    <t>SYCWF</t>
  </si>
  <si>
    <t>CW</t>
  </si>
  <si>
    <t>CR</t>
  </si>
  <si>
    <t>CLWI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</si>
</sst>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u/>
      <sz val="11"/>
      <color theme="10"/>
      <name val="Calibri"/>
      <family val="2"/>
      <scheme val="minor"/>
    </font>
    <font>
      <sz val="7"/>
      <color rgb="FF202124"/>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2" fillId="0" borderId="0">
      <alignment wrapText="1" shrinkToFit="1"/>
    </xf>
  </cellStyleXfs>
  <cellXfs count="13">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18" fillId="0" borderId="0" xfId="0" applyFont="1" applyAlignment="1">
      <alignment wrapText="1"/>
    </xf>
    <xf numFmtId="0" fontId="19" fillId="0" borderId="0" xfId="0" applyFont="1" applyAlignment="1">
      <alignment wrapText="1"/>
    </xf>
    <xf numFmtId="0" fontId="18" fillId="0" borderId="0" xfId="0" applyFont="1" applyFill="1" applyAlignment="1">
      <alignment wrapText="1"/>
    </xf>
    <xf numFmtId="0" fontId="21" fillId="0" borderId="10" xfId="0" applyFont="1" applyFill="1" applyBorder="1" applyAlignment="1">
      <alignment vertical="top"/>
    </xf>
    <xf numFmtId="0" fontId="18" fillId="0" borderId="10" xfId="0" applyFont="1" applyFill="1" applyBorder="1"/>
    <xf numFmtId="0" fontId="23" fillId="0" borderId="0" xfId="0" applyFont="1"/>
    <xf numFmtId="0" fontId="21" fillId="0" borderId="10" xfId="0" applyFont="1" applyFill="1" applyBorder="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Style 1" xfId="43"/>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pn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pn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102" Type="http://schemas.openxmlformats.org/officeDocument/2006/relationships/image" Target="../media/image102.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png"/><Relationship Id="rId106" Type="http://schemas.openxmlformats.org/officeDocument/2006/relationships/image" Target="../media/image106.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pn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pn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jpeg"/><Relationship Id="rId8" Type="http://schemas.openxmlformats.org/officeDocument/2006/relationships/image" Target="../media/image8.pn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s>
</file>

<file path=xl/drawings/drawing1.xml><?xml version="1.0" encoding="utf-8"?>
<xdr:wsDr xmlns:xdr="http://schemas.openxmlformats.org/drawingml/2006/spreadsheetDrawing" xmlns:a="http://schemas.openxmlformats.org/drawingml/2006/main">
  <xdr:twoCellAnchor>
    <xdr:from>
      <xdr:col>12</xdr:col>
      <xdr:colOff>137051</xdr:colOff>
      <xdr:row>3</xdr:row>
      <xdr:rowOff>93056</xdr:rowOff>
    </xdr:from>
    <xdr:to>
      <xdr:col>12</xdr:col>
      <xdr:colOff>750885</xdr:colOff>
      <xdr:row>3</xdr:row>
      <xdr:rowOff>438337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367293" y="7200959"/>
          <a:ext cx="613834" cy="345281"/>
        </a:xfrm>
        <a:prstGeom prst="rect">
          <a:avLst/>
        </a:prstGeom>
      </xdr:spPr>
    </xdr:pic>
    <xdr:clientData/>
  </xdr:twoCellAnchor>
  <xdr:twoCellAnchor>
    <xdr:from>
      <xdr:col>12</xdr:col>
      <xdr:colOff>1180219</xdr:colOff>
      <xdr:row>4</xdr:row>
      <xdr:rowOff>676845</xdr:rowOff>
    </xdr:from>
    <xdr:to>
      <xdr:col>12</xdr:col>
      <xdr:colOff>1567954</xdr:colOff>
      <xdr:row>4</xdr:row>
      <xdr:rowOff>1112273</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410461" y="16449426"/>
          <a:ext cx="387735" cy="435428"/>
        </a:xfrm>
        <a:prstGeom prst="rect">
          <a:avLst/>
        </a:prstGeom>
      </xdr:spPr>
    </xdr:pic>
    <xdr:clientData/>
  </xdr:twoCellAnchor>
  <xdr:twoCellAnchor>
    <xdr:from>
      <xdr:col>12</xdr:col>
      <xdr:colOff>1499873</xdr:colOff>
      <xdr:row>5</xdr:row>
      <xdr:rowOff>420798</xdr:rowOff>
    </xdr:from>
    <xdr:to>
      <xdr:col>12</xdr:col>
      <xdr:colOff>1874069</xdr:colOff>
      <xdr:row>5</xdr:row>
      <xdr:rowOff>919726</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110730115" y="21396282"/>
          <a:ext cx="374196" cy="498928"/>
        </a:xfrm>
        <a:prstGeom prst="rect">
          <a:avLst/>
        </a:prstGeom>
      </xdr:spPr>
    </xdr:pic>
    <xdr:clientData/>
  </xdr:twoCellAnchor>
  <xdr:twoCellAnchor>
    <xdr:from>
      <xdr:col>12</xdr:col>
      <xdr:colOff>1180749</xdr:colOff>
      <xdr:row>6</xdr:row>
      <xdr:rowOff>12290</xdr:rowOff>
    </xdr:from>
    <xdr:to>
      <xdr:col>12</xdr:col>
      <xdr:colOff>1824821</xdr:colOff>
      <xdr:row>6</xdr:row>
      <xdr:rowOff>690561</xdr:rowOff>
    </xdr:to>
    <xdr:pic>
      <xdr:nvPicPr>
        <xdr:cNvPr id="9"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410991" y="26190677"/>
          <a:ext cx="644072" cy="678271"/>
        </a:xfrm>
        <a:prstGeom prst="rect">
          <a:avLst/>
        </a:prstGeom>
      </xdr:spPr>
    </xdr:pic>
    <xdr:clientData/>
  </xdr:twoCellAnchor>
  <xdr:twoCellAnchor>
    <xdr:from>
      <xdr:col>12</xdr:col>
      <xdr:colOff>514125</xdr:colOff>
      <xdr:row>7</xdr:row>
      <xdr:rowOff>524386</xdr:rowOff>
    </xdr:from>
    <xdr:to>
      <xdr:col>12</xdr:col>
      <xdr:colOff>967612</xdr:colOff>
      <xdr:row>7</xdr:row>
      <xdr:rowOff>1213815</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9744367" y="31905676"/>
          <a:ext cx="453487" cy="689429"/>
        </a:xfrm>
        <a:prstGeom prst="rect">
          <a:avLst/>
        </a:prstGeom>
      </xdr:spPr>
    </xdr:pic>
    <xdr:clientData/>
  </xdr:twoCellAnchor>
  <xdr:twoCellAnchor>
    <xdr:from>
      <xdr:col>12</xdr:col>
      <xdr:colOff>1382662</xdr:colOff>
      <xdr:row>8</xdr:row>
      <xdr:rowOff>1649261</xdr:rowOff>
    </xdr:from>
    <xdr:to>
      <xdr:col>12</xdr:col>
      <xdr:colOff>1845828</xdr:colOff>
      <xdr:row>8</xdr:row>
      <xdr:rowOff>2297646</xdr:rowOff>
    </xdr:to>
    <xdr:pic>
      <xdr:nvPicPr>
        <xdr:cNvPr id="11" name="Picture 1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0612904" y="38233455"/>
          <a:ext cx="463166" cy="648385"/>
        </a:xfrm>
        <a:prstGeom prst="rect">
          <a:avLst/>
        </a:prstGeom>
      </xdr:spPr>
    </xdr:pic>
    <xdr:clientData/>
  </xdr:twoCellAnchor>
  <xdr:twoCellAnchor>
    <xdr:from>
      <xdr:col>12</xdr:col>
      <xdr:colOff>1191515</xdr:colOff>
      <xdr:row>9</xdr:row>
      <xdr:rowOff>1325598</xdr:rowOff>
    </xdr:from>
    <xdr:to>
      <xdr:col>12</xdr:col>
      <xdr:colOff>1830320</xdr:colOff>
      <xdr:row>9</xdr:row>
      <xdr:rowOff>2090006</xdr:rowOff>
    </xdr:to>
    <xdr:pic>
      <xdr:nvPicPr>
        <xdr:cNvPr id="12" name="Picture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421757" y="43112695"/>
          <a:ext cx="638805" cy="764408"/>
        </a:xfrm>
        <a:prstGeom prst="rect">
          <a:avLst/>
        </a:prstGeom>
      </xdr:spPr>
    </xdr:pic>
    <xdr:clientData/>
  </xdr:twoCellAnchor>
  <xdr:twoCellAnchor>
    <xdr:from>
      <xdr:col>12</xdr:col>
      <xdr:colOff>1202148</xdr:colOff>
      <xdr:row>10</xdr:row>
      <xdr:rowOff>431483</xdr:rowOff>
    </xdr:from>
    <xdr:to>
      <xdr:col>12</xdr:col>
      <xdr:colOff>1834954</xdr:colOff>
      <xdr:row>10</xdr:row>
      <xdr:rowOff>1219434</xdr:rowOff>
    </xdr:to>
    <xdr:pic>
      <xdr:nvPicPr>
        <xdr:cNvPr id="13" name="Picture 1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394539" y="47311048"/>
          <a:ext cx="632806" cy="787951"/>
        </a:xfrm>
        <a:prstGeom prst="rect">
          <a:avLst/>
        </a:prstGeom>
      </xdr:spPr>
    </xdr:pic>
    <xdr:clientData/>
  </xdr:twoCellAnchor>
  <xdr:twoCellAnchor>
    <xdr:from>
      <xdr:col>12</xdr:col>
      <xdr:colOff>943429</xdr:colOff>
      <xdr:row>11</xdr:row>
      <xdr:rowOff>839046</xdr:rowOff>
    </xdr:from>
    <xdr:to>
      <xdr:col>12</xdr:col>
      <xdr:colOff>1560287</xdr:colOff>
      <xdr:row>11</xdr:row>
      <xdr:rowOff>1455904</xdr:rowOff>
    </xdr:to>
    <xdr:pic>
      <xdr:nvPicPr>
        <xdr:cNvPr id="14" name="Picture 1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135820" y="52909046"/>
          <a:ext cx="616858" cy="616858"/>
        </a:xfrm>
        <a:prstGeom prst="rect">
          <a:avLst/>
        </a:prstGeom>
      </xdr:spPr>
    </xdr:pic>
    <xdr:clientData/>
  </xdr:twoCellAnchor>
  <xdr:twoCellAnchor>
    <xdr:from>
      <xdr:col>12</xdr:col>
      <xdr:colOff>630661</xdr:colOff>
      <xdr:row>12</xdr:row>
      <xdr:rowOff>1508616</xdr:rowOff>
    </xdr:from>
    <xdr:to>
      <xdr:col>12</xdr:col>
      <xdr:colOff>1193090</xdr:colOff>
      <xdr:row>12</xdr:row>
      <xdr:rowOff>2071045</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823052" y="58769051"/>
          <a:ext cx="562429" cy="562429"/>
        </a:xfrm>
        <a:prstGeom prst="rect">
          <a:avLst/>
        </a:prstGeom>
      </xdr:spPr>
    </xdr:pic>
    <xdr:clientData/>
  </xdr:twoCellAnchor>
  <xdr:twoCellAnchor>
    <xdr:from>
      <xdr:col>12</xdr:col>
      <xdr:colOff>899543</xdr:colOff>
      <xdr:row>13</xdr:row>
      <xdr:rowOff>198718</xdr:rowOff>
    </xdr:from>
    <xdr:to>
      <xdr:col>12</xdr:col>
      <xdr:colOff>1595390</xdr:colOff>
      <xdr:row>14</xdr:row>
      <xdr:rowOff>53246</xdr:rowOff>
    </xdr:to>
    <xdr:pic>
      <xdr:nvPicPr>
        <xdr:cNvPr id="16" name="Picture 1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0091934" y="62649588"/>
          <a:ext cx="695847" cy="682788"/>
        </a:xfrm>
        <a:prstGeom prst="rect">
          <a:avLst/>
        </a:prstGeom>
      </xdr:spPr>
    </xdr:pic>
    <xdr:clientData/>
  </xdr:twoCellAnchor>
  <xdr:twoCellAnchor>
    <xdr:from>
      <xdr:col>12</xdr:col>
      <xdr:colOff>999546</xdr:colOff>
      <xdr:row>14</xdr:row>
      <xdr:rowOff>1081146</xdr:rowOff>
    </xdr:from>
    <xdr:to>
      <xdr:col>12</xdr:col>
      <xdr:colOff>1602510</xdr:colOff>
      <xdr:row>14</xdr:row>
      <xdr:rowOff>1897574</xdr:rowOff>
    </xdr:to>
    <xdr:pic>
      <xdr:nvPicPr>
        <xdr:cNvPr id="17" name="Picture 1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0219546" y="68795237"/>
          <a:ext cx="602964" cy="816428"/>
        </a:xfrm>
        <a:prstGeom prst="rect">
          <a:avLst/>
        </a:prstGeom>
      </xdr:spPr>
    </xdr:pic>
    <xdr:clientData/>
  </xdr:twoCellAnchor>
  <xdr:twoCellAnchor>
    <xdr:from>
      <xdr:col>12</xdr:col>
      <xdr:colOff>742444</xdr:colOff>
      <xdr:row>15</xdr:row>
      <xdr:rowOff>850874</xdr:rowOff>
    </xdr:from>
    <xdr:to>
      <xdr:col>12</xdr:col>
      <xdr:colOff>1273302</xdr:colOff>
      <xdr:row>15</xdr:row>
      <xdr:rowOff>1557812</xdr:rowOff>
    </xdr:to>
    <xdr:pic>
      <xdr:nvPicPr>
        <xdr:cNvPr id="18" name="Picture 17"/>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9962444" y="73760419"/>
          <a:ext cx="530858" cy="706938"/>
        </a:xfrm>
        <a:prstGeom prst="rect">
          <a:avLst/>
        </a:prstGeom>
      </xdr:spPr>
    </xdr:pic>
    <xdr:clientData/>
  </xdr:twoCellAnchor>
  <xdr:twoCellAnchor>
    <xdr:from>
      <xdr:col>12</xdr:col>
      <xdr:colOff>1165882</xdr:colOff>
      <xdr:row>16</xdr:row>
      <xdr:rowOff>1023421</xdr:rowOff>
    </xdr:from>
    <xdr:to>
      <xdr:col>12</xdr:col>
      <xdr:colOff>1885699</xdr:colOff>
      <xdr:row>16</xdr:row>
      <xdr:rowOff>1983177</xdr:rowOff>
    </xdr:to>
    <xdr:pic>
      <xdr:nvPicPr>
        <xdr:cNvPr id="19" name="Picture 1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0385882" y="79128421"/>
          <a:ext cx="719817" cy="959756"/>
        </a:xfrm>
        <a:prstGeom prst="rect">
          <a:avLst/>
        </a:prstGeom>
      </xdr:spPr>
    </xdr:pic>
    <xdr:clientData/>
  </xdr:twoCellAnchor>
  <xdr:twoCellAnchor>
    <xdr:from>
      <xdr:col>12</xdr:col>
      <xdr:colOff>956626</xdr:colOff>
      <xdr:row>17</xdr:row>
      <xdr:rowOff>839519</xdr:rowOff>
    </xdr:from>
    <xdr:to>
      <xdr:col>12</xdr:col>
      <xdr:colOff>1487302</xdr:colOff>
      <xdr:row>17</xdr:row>
      <xdr:rowOff>1547087</xdr:rowOff>
    </xdr:to>
    <xdr:pic>
      <xdr:nvPicPr>
        <xdr:cNvPr id="20" name="Picture 19"/>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10176626" y="84139974"/>
          <a:ext cx="530676" cy="707568"/>
        </a:xfrm>
        <a:prstGeom prst="rect">
          <a:avLst/>
        </a:prstGeom>
      </xdr:spPr>
    </xdr:pic>
    <xdr:clientData/>
  </xdr:twoCellAnchor>
  <xdr:twoCellAnchor>
    <xdr:from>
      <xdr:col>12</xdr:col>
      <xdr:colOff>1014352</xdr:colOff>
      <xdr:row>18</xdr:row>
      <xdr:rowOff>686128</xdr:rowOff>
    </xdr:from>
    <xdr:to>
      <xdr:col>12</xdr:col>
      <xdr:colOff>1496044</xdr:colOff>
      <xdr:row>18</xdr:row>
      <xdr:rowOff>1328383</xdr:rowOff>
    </xdr:to>
    <xdr:pic>
      <xdr:nvPicPr>
        <xdr:cNvPr id="21" name="Picture 20"/>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0234352" y="89182037"/>
          <a:ext cx="481692" cy="642255"/>
        </a:xfrm>
        <a:prstGeom prst="rect">
          <a:avLst/>
        </a:prstGeom>
      </xdr:spPr>
    </xdr:pic>
    <xdr:clientData/>
  </xdr:twoCellAnchor>
  <xdr:twoCellAnchor>
    <xdr:from>
      <xdr:col>12</xdr:col>
      <xdr:colOff>1039543</xdr:colOff>
      <xdr:row>19</xdr:row>
      <xdr:rowOff>1208150</xdr:rowOff>
    </xdr:from>
    <xdr:to>
      <xdr:col>12</xdr:col>
      <xdr:colOff>1739430</xdr:colOff>
      <xdr:row>19</xdr:row>
      <xdr:rowOff>1770578</xdr:rowOff>
    </xdr:to>
    <xdr:pic>
      <xdr:nvPicPr>
        <xdr:cNvPr id="22" name="Picture 21"/>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0259543" y="94899514"/>
          <a:ext cx="699887" cy="562428"/>
        </a:xfrm>
        <a:prstGeom prst="rect">
          <a:avLst/>
        </a:prstGeom>
      </xdr:spPr>
    </xdr:pic>
    <xdr:clientData/>
  </xdr:twoCellAnchor>
  <xdr:twoCellAnchor>
    <xdr:from>
      <xdr:col>12</xdr:col>
      <xdr:colOff>1281132</xdr:colOff>
      <xdr:row>20</xdr:row>
      <xdr:rowOff>898897</xdr:rowOff>
    </xdr:from>
    <xdr:to>
      <xdr:col>12</xdr:col>
      <xdr:colOff>1793670</xdr:colOff>
      <xdr:row>20</xdr:row>
      <xdr:rowOff>1582280</xdr:rowOff>
    </xdr:to>
    <xdr:pic>
      <xdr:nvPicPr>
        <xdr:cNvPr id="23" name="Picture 22"/>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0501132" y="99785715"/>
          <a:ext cx="512538" cy="683383"/>
        </a:xfrm>
        <a:prstGeom prst="rect">
          <a:avLst/>
        </a:prstGeom>
      </xdr:spPr>
    </xdr:pic>
    <xdr:clientData/>
  </xdr:twoCellAnchor>
  <xdr:twoCellAnchor>
    <xdr:from>
      <xdr:col>12</xdr:col>
      <xdr:colOff>916584</xdr:colOff>
      <xdr:row>21</xdr:row>
      <xdr:rowOff>1103416</xdr:rowOff>
    </xdr:from>
    <xdr:to>
      <xdr:col>12</xdr:col>
      <xdr:colOff>1581231</xdr:colOff>
      <xdr:row>21</xdr:row>
      <xdr:rowOff>1709387</xdr:rowOff>
    </xdr:to>
    <xdr:pic>
      <xdr:nvPicPr>
        <xdr:cNvPr id="24" name="Picture 2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0136584" y="105185689"/>
          <a:ext cx="664647" cy="605971"/>
        </a:xfrm>
        <a:prstGeom prst="rect">
          <a:avLst/>
        </a:prstGeom>
      </xdr:spPr>
    </xdr:pic>
    <xdr:clientData/>
  </xdr:twoCellAnchor>
  <xdr:twoCellAnchor>
    <xdr:from>
      <xdr:col>12</xdr:col>
      <xdr:colOff>1230892</xdr:colOff>
      <xdr:row>22</xdr:row>
      <xdr:rowOff>1406071</xdr:rowOff>
    </xdr:from>
    <xdr:to>
      <xdr:col>12</xdr:col>
      <xdr:colOff>1844725</xdr:colOff>
      <xdr:row>22</xdr:row>
      <xdr:rowOff>2195285</xdr:rowOff>
    </xdr:to>
    <xdr:pic>
      <xdr:nvPicPr>
        <xdr:cNvPr id="25" name="Picture 24"/>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0514392" y="110778471"/>
          <a:ext cx="613833" cy="789214"/>
        </a:xfrm>
        <a:prstGeom prst="rect">
          <a:avLst/>
        </a:prstGeom>
      </xdr:spPr>
    </xdr:pic>
    <xdr:clientData/>
  </xdr:twoCellAnchor>
  <xdr:twoCellAnchor>
    <xdr:from>
      <xdr:col>12</xdr:col>
      <xdr:colOff>405446</xdr:colOff>
      <xdr:row>23</xdr:row>
      <xdr:rowOff>582385</xdr:rowOff>
    </xdr:from>
    <xdr:to>
      <xdr:col>12</xdr:col>
      <xdr:colOff>1030514</xdr:colOff>
      <xdr:row>23</xdr:row>
      <xdr:rowOff>1374138</xdr:rowOff>
    </xdr:to>
    <xdr:pic>
      <xdr:nvPicPr>
        <xdr:cNvPr id="26" name="Picture 25"/>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9688946" y="115161785"/>
          <a:ext cx="625068" cy="791753"/>
        </a:xfrm>
        <a:prstGeom prst="rect">
          <a:avLst/>
        </a:prstGeom>
      </xdr:spPr>
    </xdr:pic>
    <xdr:clientData/>
  </xdr:twoCellAnchor>
  <xdr:twoCellAnchor>
    <xdr:from>
      <xdr:col>12</xdr:col>
      <xdr:colOff>482600</xdr:colOff>
      <xdr:row>24</xdr:row>
      <xdr:rowOff>234040</xdr:rowOff>
    </xdr:from>
    <xdr:to>
      <xdr:col>12</xdr:col>
      <xdr:colOff>1233713</xdr:colOff>
      <xdr:row>24</xdr:row>
      <xdr:rowOff>1035227</xdr:rowOff>
    </xdr:to>
    <xdr:pic>
      <xdr:nvPicPr>
        <xdr:cNvPr id="27" name="Picture 26"/>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9766100" y="120020440"/>
          <a:ext cx="751113" cy="801187"/>
        </a:xfrm>
        <a:prstGeom prst="rect">
          <a:avLst/>
        </a:prstGeom>
      </xdr:spPr>
    </xdr:pic>
    <xdr:clientData/>
  </xdr:twoCellAnchor>
  <xdr:twoCellAnchor>
    <xdr:from>
      <xdr:col>11</xdr:col>
      <xdr:colOff>408214</xdr:colOff>
      <xdr:row>25</xdr:row>
      <xdr:rowOff>96763</xdr:rowOff>
    </xdr:from>
    <xdr:to>
      <xdr:col>11</xdr:col>
      <xdr:colOff>1103085</xdr:colOff>
      <xdr:row>25</xdr:row>
      <xdr:rowOff>1023258</xdr:rowOff>
    </xdr:to>
    <xdr:pic>
      <xdr:nvPicPr>
        <xdr:cNvPr id="28" name="Picture 27"/>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rot="5400000">
          <a:off x="102218973" y="20750289"/>
          <a:ext cx="926495" cy="694871"/>
        </a:xfrm>
        <a:prstGeom prst="rect">
          <a:avLst/>
        </a:prstGeom>
      </xdr:spPr>
    </xdr:pic>
    <xdr:clientData/>
  </xdr:twoCellAnchor>
  <xdr:twoCellAnchor>
    <xdr:from>
      <xdr:col>11</xdr:col>
      <xdr:colOff>340179</xdr:colOff>
      <xdr:row>26</xdr:row>
      <xdr:rowOff>235855</xdr:rowOff>
    </xdr:from>
    <xdr:to>
      <xdr:col>11</xdr:col>
      <xdr:colOff>1164318</xdr:colOff>
      <xdr:row>26</xdr:row>
      <xdr:rowOff>1024162</xdr:rowOff>
    </xdr:to>
    <xdr:pic>
      <xdr:nvPicPr>
        <xdr:cNvPr id="29" name="Picture 28"/>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2266750" y="21907498"/>
          <a:ext cx="824139" cy="788307"/>
        </a:xfrm>
        <a:prstGeom prst="rect">
          <a:avLst/>
        </a:prstGeom>
      </xdr:spPr>
    </xdr:pic>
    <xdr:clientData/>
  </xdr:twoCellAnchor>
  <xdr:twoCellAnchor>
    <xdr:from>
      <xdr:col>11</xdr:col>
      <xdr:colOff>435331</xdr:colOff>
      <xdr:row>27</xdr:row>
      <xdr:rowOff>117927</xdr:rowOff>
    </xdr:from>
    <xdr:to>
      <xdr:col>11</xdr:col>
      <xdr:colOff>1067058</xdr:colOff>
      <xdr:row>27</xdr:row>
      <xdr:rowOff>1061356</xdr:rowOff>
    </xdr:to>
    <xdr:pic>
      <xdr:nvPicPr>
        <xdr:cNvPr id="30" name="Picture 29"/>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2361902" y="22887213"/>
          <a:ext cx="631727" cy="943429"/>
        </a:xfrm>
        <a:prstGeom prst="rect">
          <a:avLst/>
        </a:prstGeom>
      </xdr:spPr>
    </xdr:pic>
    <xdr:clientData/>
  </xdr:twoCellAnchor>
  <xdr:twoCellAnchor>
    <xdr:from>
      <xdr:col>11</xdr:col>
      <xdr:colOff>281215</xdr:colOff>
      <xdr:row>28</xdr:row>
      <xdr:rowOff>81643</xdr:rowOff>
    </xdr:from>
    <xdr:to>
      <xdr:col>11</xdr:col>
      <xdr:colOff>1336149</xdr:colOff>
      <xdr:row>28</xdr:row>
      <xdr:rowOff>1107511</xdr:rowOff>
    </xdr:to>
    <xdr:pic>
      <xdr:nvPicPr>
        <xdr:cNvPr id="31" name="Picture 30"/>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2207786" y="24030214"/>
          <a:ext cx="1054934" cy="1025868"/>
        </a:xfrm>
        <a:prstGeom prst="rect">
          <a:avLst/>
        </a:prstGeom>
      </xdr:spPr>
    </xdr:pic>
    <xdr:clientData/>
  </xdr:twoCellAnchor>
  <xdr:twoCellAnchor>
    <xdr:from>
      <xdr:col>11</xdr:col>
      <xdr:colOff>354904</xdr:colOff>
      <xdr:row>29</xdr:row>
      <xdr:rowOff>281214</xdr:rowOff>
    </xdr:from>
    <xdr:to>
      <xdr:col>11</xdr:col>
      <xdr:colOff>1260767</xdr:colOff>
      <xdr:row>29</xdr:row>
      <xdr:rowOff>1196722</xdr:rowOff>
    </xdr:to>
    <xdr:pic>
      <xdr:nvPicPr>
        <xdr:cNvPr id="32" name="Picture 31"/>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281475" y="25427214"/>
          <a:ext cx="905863" cy="915508"/>
        </a:xfrm>
        <a:prstGeom prst="rect">
          <a:avLst/>
        </a:prstGeom>
      </xdr:spPr>
    </xdr:pic>
    <xdr:clientData/>
  </xdr:twoCellAnchor>
  <xdr:twoCellAnchor>
    <xdr:from>
      <xdr:col>11</xdr:col>
      <xdr:colOff>353785</xdr:colOff>
      <xdr:row>30</xdr:row>
      <xdr:rowOff>136071</xdr:rowOff>
    </xdr:from>
    <xdr:to>
      <xdr:col>11</xdr:col>
      <xdr:colOff>1129393</xdr:colOff>
      <xdr:row>30</xdr:row>
      <xdr:rowOff>1170215</xdr:rowOff>
    </xdr:to>
    <xdr:pic>
      <xdr:nvPicPr>
        <xdr:cNvPr id="33" name="Picture 32"/>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280356" y="26751642"/>
          <a:ext cx="775608" cy="1034144"/>
        </a:xfrm>
        <a:prstGeom prst="rect">
          <a:avLst/>
        </a:prstGeom>
      </xdr:spPr>
    </xdr:pic>
    <xdr:clientData/>
  </xdr:twoCellAnchor>
  <xdr:twoCellAnchor>
    <xdr:from>
      <xdr:col>11</xdr:col>
      <xdr:colOff>456155</xdr:colOff>
      <xdr:row>31</xdr:row>
      <xdr:rowOff>72573</xdr:rowOff>
    </xdr:from>
    <xdr:to>
      <xdr:col>11</xdr:col>
      <xdr:colOff>943429</xdr:colOff>
      <xdr:row>31</xdr:row>
      <xdr:rowOff>1074796</xdr:rowOff>
    </xdr:to>
    <xdr:pic>
      <xdr:nvPicPr>
        <xdr:cNvPr id="34" name="Picture 33"/>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rot="5400000">
          <a:off x="102125251" y="28233762"/>
          <a:ext cx="1002223" cy="487274"/>
        </a:xfrm>
        <a:prstGeom prst="rect">
          <a:avLst/>
        </a:prstGeom>
      </xdr:spPr>
    </xdr:pic>
    <xdr:clientData/>
  </xdr:twoCellAnchor>
  <xdr:twoCellAnchor>
    <xdr:from>
      <xdr:col>11</xdr:col>
      <xdr:colOff>243452</xdr:colOff>
      <xdr:row>32</xdr:row>
      <xdr:rowOff>145141</xdr:rowOff>
    </xdr:from>
    <xdr:to>
      <xdr:col>11</xdr:col>
      <xdr:colOff>1191229</xdr:colOff>
      <xdr:row>32</xdr:row>
      <xdr:rowOff>1032326</xdr:rowOff>
    </xdr:to>
    <xdr:pic>
      <xdr:nvPicPr>
        <xdr:cNvPr id="35" name="Picture 34"/>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02170023" y="29200927"/>
          <a:ext cx="947777" cy="887185"/>
        </a:xfrm>
        <a:prstGeom prst="rect">
          <a:avLst/>
        </a:prstGeom>
      </xdr:spPr>
    </xdr:pic>
    <xdr:clientData/>
  </xdr:twoCellAnchor>
  <xdr:twoCellAnchor>
    <xdr:from>
      <xdr:col>11</xdr:col>
      <xdr:colOff>308430</xdr:colOff>
      <xdr:row>33</xdr:row>
      <xdr:rowOff>145142</xdr:rowOff>
    </xdr:from>
    <xdr:to>
      <xdr:col>11</xdr:col>
      <xdr:colOff>1141185</xdr:colOff>
      <xdr:row>33</xdr:row>
      <xdr:rowOff>977897</xdr:rowOff>
    </xdr:to>
    <xdr:pic>
      <xdr:nvPicPr>
        <xdr:cNvPr id="36" name="Picture 35"/>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02235001" y="30470928"/>
          <a:ext cx="832755" cy="832755"/>
        </a:xfrm>
        <a:prstGeom prst="rect">
          <a:avLst/>
        </a:prstGeom>
      </xdr:spPr>
    </xdr:pic>
    <xdr:clientData/>
  </xdr:twoCellAnchor>
  <xdr:twoCellAnchor editAs="oneCell">
    <xdr:from>
      <xdr:col>11</xdr:col>
      <xdr:colOff>548465</xdr:colOff>
      <xdr:row>34</xdr:row>
      <xdr:rowOff>252212</xdr:rowOff>
    </xdr:from>
    <xdr:to>
      <xdr:col>11</xdr:col>
      <xdr:colOff>1360714</xdr:colOff>
      <xdr:row>34</xdr:row>
      <xdr:rowOff>1336812</xdr:rowOff>
    </xdr:to>
    <xdr:pic>
      <xdr:nvPicPr>
        <xdr:cNvPr id="37" name="Picture 36"/>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val="0"/>
            </a:ext>
          </a:extLst>
        </a:blip>
        <a:srcRect t="19481" r="837" b="19462"/>
        <a:stretch/>
      </xdr:blipFill>
      <xdr:spPr>
        <a:xfrm>
          <a:off x="102475036" y="31693783"/>
          <a:ext cx="812249" cy="1084600"/>
        </a:xfrm>
        <a:prstGeom prst="rect">
          <a:avLst/>
        </a:prstGeom>
      </xdr:spPr>
    </xdr:pic>
    <xdr:clientData/>
  </xdr:twoCellAnchor>
  <xdr:twoCellAnchor>
    <xdr:from>
      <xdr:col>11</xdr:col>
      <xdr:colOff>522610</xdr:colOff>
      <xdr:row>35</xdr:row>
      <xdr:rowOff>263072</xdr:rowOff>
    </xdr:from>
    <xdr:to>
      <xdr:col>11</xdr:col>
      <xdr:colOff>1320588</xdr:colOff>
      <xdr:row>35</xdr:row>
      <xdr:rowOff>1260500</xdr:rowOff>
    </xdr:to>
    <xdr:pic>
      <xdr:nvPicPr>
        <xdr:cNvPr id="38" name="Picture 37"/>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02449181" y="33201429"/>
          <a:ext cx="797978" cy="997428"/>
        </a:xfrm>
        <a:prstGeom prst="rect">
          <a:avLst/>
        </a:prstGeom>
      </xdr:spPr>
    </xdr:pic>
    <xdr:clientData/>
  </xdr:twoCellAnchor>
  <xdr:twoCellAnchor>
    <xdr:from>
      <xdr:col>11</xdr:col>
      <xdr:colOff>588236</xdr:colOff>
      <xdr:row>36</xdr:row>
      <xdr:rowOff>208643</xdr:rowOff>
    </xdr:from>
    <xdr:to>
      <xdr:col>11</xdr:col>
      <xdr:colOff>1338941</xdr:colOff>
      <xdr:row>36</xdr:row>
      <xdr:rowOff>1073151</xdr:rowOff>
    </xdr:to>
    <xdr:pic>
      <xdr:nvPicPr>
        <xdr:cNvPr id="39" name="Picture 38"/>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02514807" y="34616572"/>
          <a:ext cx="750705" cy="864508"/>
        </a:xfrm>
        <a:prstGeom prst="rect">
          <a:avLst/>
        </a:prstGeom>
      </xdr:spPr>
    </xdr:pic>
    <xdr:clientData/>
  </xdr:twoCellAnchor>
  <xdr:twoCellAnchor>
    <xdr:from>
      <xdr:col>11</xdr:col>
      <xdr:colOff>569062</xdr:colOff>
      <xdr:row>37</xdr:row>
      <xdr:rowOff>253998</xdr:rowOff>
    </xdr:from>
    <xdr:to>
      <xdr:col>11</xdr:col>
      <xdr:colOff>1363435</xdr:colOff>
      <xdr:row>37</xdr:row>
      <xdr:rowOff>975177</xdr:rowOff>
    </xdr:to>
    <xdr:pic>
      <xdr:nvPicPr>
        <xdr:cNvPr id="40" name="Picture 39"/>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02495633" y="35940998"/>
          <a:ext cx="794373" cy="721179"/>
        </a:xfrm>
        <a:prstGeom prst="rect">
          <a:avLst/>
        </a:prstGeom>
      </xdr:spPr>
    </xdr:pic>
    <xdr:clientData/>
  </xdr:twoCellAnchor>
  <xdr:twoCellAnchor>
    <xdr:from>
      <xdr:col>11</xdr:col>
      <xdr:colOff>725713</xdr:colOff>
      <xdr:row>38</xdr:row>
      <xdr:rowOff>145143</xdr:rowOff>
    </xdr:from>
    <xdr:to>
      <xdr:col>11</xdr:col>
      <xdr:colOff>1349827</xdr:colOff>
      <xdr:row>38</xdr:row>
      <xdr:rowOff>925285</xdr:rowOff>
    </xdr:to>
    <xdr:pic>
      <xdr:nvPicPr>
        <xdr:cNvPr id="42" name="Picture 41"/>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02652284" y="37029572"/>
          <a:ext cx="624114" cy="780142"/>
        </a:xfrm>
        <a:prstGeom prst="rect">
          <a:avLst/>
        </a:prstGeom>
      </xdr:spPr>
    </xdr:pic>
    <xdr:clientData/>
  </xdr:twoCellAnchor>
  <xdr:twoCellAnchor>
    <xdr:from>
      <xdr:col>11</xdr:col>
      <xdr:colOff>614872</xdr:colOff>
      <xdr:row>39</xdr:row>
      <xdr:rowOff>112651</xdr:rowOff>
    </xdr:from>
    <xdr:to>
      <xdr:col>11</xdr:col>
      <xdr:colOff>1578430</xdr:colOff>
      <xdr:row>39</xdr:row>
      <xdr:rowOff>981150</xdr:rowOff>
    </xdr:to>
    <xdr:pic>
      <xdr:nvPicPr>
        <xdr:cNvPr id="43" name="Picture 42"/>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02541443" y="38140080"/>
          <a:ext cx="963558" cy="868499"/>
        </a:xfrm>
        <a:prstGeom prst="rect">
          <a:avLst/>
        </a:prstGeom>
      </xdr:spPr>
    </xdr:pic>
    <xdr:clientData/>
  </xdr:twoCellAnchor>
  <xdr:twoCellAnchor>
    <xdr:from>
      <xdr:col>11</xdr:col>
      <xdr:colOff>558497</xdr:colOff>
      <xdr:row>40</xdr:row>
      <xdr:rowOff>136071</xdr:rowOff>
    </xdr:from>
    <xdr:to>
      <xdr:col>11</xdr:col>
      <xdr:colOff>1291771</xdr:colOff>
      <xdr:row>40</xdr:row>
      <xdr:rowOff>1016000</xdr:rowOff>
    </xdr:to>
    <xdr:pic>
      <xdr:nvPicPr>
        <xdr:cNvPr id="44" name="Picture 43"/>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02485068" y="39261142"/>
          <a:ext cx="733274" cy="879929"/>
        </a:xfrm>
        <a:prstGeom prst="rect">
          <a:avLst/>
        </a:prstGeom>
      </xdr:spPr>
    </xdr:pic>
    <xdr:clientData/>
  </xdr:twoCellAnchor>
  <xdr:twoCellAnchor>
    <xdr:from>
      <xdr:col>11</xdr:col>
      <xdr:colOff>444501</xdr:colOff>
      <xdr:row>41</xdr:row>
      <xdr:rowOff>190245</xdr:rowOff>
    </xdr:from>
    <xdr:to>
      <xdr:col>11</xdr:col>
      <xdr:colOff>1341605</xdr:colOff>
      <xdr:row>41</xdr:row>
      <xdr:rowOff>1170214</xdr:rowOff>
    </xdr:to>
    <xdr:pic>
      <xdr:nvPicPr>
        <xdr:cNvPr id="45" name="Picture 44"/>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02371072" y="40367602"/>
          <a:ext cx="897104" cy="979969"/>
        </a:xfrm>
        <a:prstGeom prst="rect">
          <a:avLst/>
        </a:prstGeom>
      </xdr:spPr>
    </xdr:pic>
    <xdr:clientData/>
  </xdr:twoCellAnchor>
  <xdr:twoCellAnchor>
    <xdr:from>
      <xdr:col>11</xdr:col>
      <xdr:colOff>514804</xdr:colOff>
      <xdr:row>42</xdr:row>
      <xdr:rowOff>226787</xdr:rowOff>
    </xdr:from>
    <xdr:to>
      <xdr:col>11</xdr:col>
      <xdr:colOff>1166586</xdr:colOff>
      <xdr:row>42</xdr:row>
      <xdr:rowOff>1095829</xdr:rowOff>
    </xdr:to>
    <xdr:pic>
      <xdr:nvPicPr>
        <xdr:cNvPr id="46" name="Picture 45"/>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2441375" y="41864644"/>
          <a:ext cx="651782" cy="869042"/>
        </a:xfrm>
        <a:prstGeom prst="rect">
          <a:avLst/>
        </a:prstGeom>
      </xdr:spPr>
    </xdr:pic>
    <xdr:clientData/>
  </xdr:twoCellAnchor>
  <xdr:twoCellAnchor>
    <xdr:from>
      <xdr:col>11</xdr:col>
      <xdr:colOff>605517</xdr:colOff>
      <xdr:row>43</xdr:row>
      <xdr:rowOff>172361</xdr:rowOff>
    </xdr:from>
    <xdr:to>
      <xdr:col>11</xdr:col>
      <xdr:colOff>1223508</xdr:colOff>
      <xdr:row>43</xdr:row>
      <xdr:rowOff>1271011</xdr:rowOff>
    </xdr:to>
    <xdr:pic>
      <xdr:nvPicPr>
        <xdr:cNvPr id="48" name="Picture 47"/>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rot="5400000">
          <a:off x="102291759" y="43356833"/>
          <a:ext cx="1098650" cy="617991"/>
        </a:xfrm>
        <a:prstGeom prst="rect">
          <a:avLst/>
        </a:prstGeom>
      </xdr:spPr>
    </xdr:pic>
    <xdr:clientData/>
  </xdr:twoCellAnchor>
  <xdr:twoCellAnchor>
    <xdr:from>
      <xdr:col>11</xdr:col>
      <xdr:colOff>553355</xdr:colOff>
      <xdr:row>44</xdr:row>
      <xdr:rowOff>156845</xdr:rowOff>
    </xdr:from>
    <xdr:to>
      <xdr:col>11</xdr:col>
      <xdr:colOff>1270000</xdr:colOff>
      <xdr:row>44</xdr:row>
      <xdr:rowOff>1230645</xdr:rowOff>
    </xdr:to>
    <xdr:pic>
      <xdr:nvPicPr>
        <xdr:cNvPr id="49" name="Picture 48"/>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02479926" y="44552416"/>
          <a:ext cx="716645" cy="1073800"/>
        </a:xfrm>
        <a:prstGeom prst="rect">
          <a:avLst/>
        </a:prstGeom>
      </xdr:spPr>
    </xdr:pic>
    <xdr:clientData/>
  </xdr:twoCellAnchor>
  <xdr:twoCellAnchor>
    <xdr:from>
      <xdr:col>11</xdr:col>
      <xdr:colOff>489855</xdr:colOff>
      <xdr:row>45</xdr:row>
      <xdr:rowOff>117928</xdr:rowOff>
    </xdr:from>
    <xdr:to>
      <xdr:col>11</xdr:col>
      <xdr:colOff>1360713</xdr:colOff>
      <xdr:row>45</xdr:row>
      <xdr:rowOff>1279071</xdr:rowOff>
    </xdr:to>
    <xdr:pic>
      <xdr:nvPicPr>
        <xdr:cNvPr id="50" name="Picture 49"/>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02416426" y="45856071"/>
          <a:ext cx="870858" cy="1161143"/>
        </a:xfrm>
        <a:prstGeom prst="rect">
          <a:avLst/>
        </a:prstGeom>
      </xdr:spPr>
    </xdr:pic>
    <xdr:clientData/>
  </xdr:twoCellAnchor>
  <xdr:twoCellAnchor>
    <xdr:from>
      <xdr:col>11</xdr:col>
      <xdr:colOff>542356</xdr:colOff>
      <xdr:row>46</xdr:row>
      <xdr:rowOff>72572</xdr:rowOff>
    </xdr:from>
    <xdr:to>
      <xdr:col>11</xdr:col>
      <xdr:colOff>1203001</xdr:colOff>
      <xdr:row>46</xdr:row>
      <xdr:rowOff>898072</xdr:rowOff>
    </xdr:to>
    <xdr:pic>
      <xdr:nvPicPr>
        <xdr:cNvPr id="52" name="Picture 5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02468927" y="47180501"/>
          <a:ext cx="660645" cy="825500"/>
        </a:xfrm>
        <a:prstGeom prst="rect">
          <a:avLst/>
        </a:prstGeom>
      </xdr:spPr>
    </xdr:pic>
    <xdr:clientData/>
  </xdr:twoCellAnchor>
  <xdr:twoCellAnchor editAs="oneCell">
    <xdr:from>
      <xdr:col>11</xdr:col>
      <xdr:colOff>408214</xdr:colOff>
      <xdr:row>47</xdr:row>
      <xdr:rowOff>99788</xdr:rowOff>
    </xdr:from>
    <xdr:to>
      <xdr:col>11</xdr:col>
      <xdr:colOff>1170215</xdr:colOff>
      <xdr:row>47</xdr:row>
      <xdr:rowOff>990938</xdr:rowOff>
    </xdr:to>
    <xdr:pic>
      <xdr:nvPicPr>
        <xdr:cNvPr id="53" name="Picture 52"/>
        <xdr:cNvPicPr>
          <a:picLocks noChangeAspect="1"/>
        </xdr:cNvPicPr>
      </xdr:nvPicPr>
      <xdr:blipFill rotWithShape="1">
        <a:blip xmlns:r="http://schemas.openxmlformats.org/officeDocument/2006/relationships" r:embed="rId45" cstate="print">
          <a:extLst>
            <a:ext uri="{28A0092B-C50C-407E-A947-70E740481C1C}">
              <a14:useLocalDpi xmlns:a14="http://schemas.microsoft.com/office/drawing/2010/main" val="0"/>
            </a:ext>
          </a:extLst>
        </a:blip>
        <a:srcRect l="16564" t="-854" r="30278" b="-1"/>
        <a:stretch/>
      </xdr:blipFill>
      <xdr:spPr>
        <a:xfrm rot="5400000">
          <a:off x="102270211" y="48279219"/>
          <a:ext cx="891150" cy="762001"/>
        </a:xfrm>
        <a:prstGeom prst="rect">
          <a:avLst/>
        </a:prstGeom>
      </xdr:spPr>
    </xdr:pic>
    <xdr:clientData/>
  </xdr:twoCellAnchor>
  <xdr:twoCellAnchor>
    <xdr:from>
      <xdr:col>11</xdr:col>
      <xdr:colOff>303524</xdr:colOff>
      <xdr:row>48</xdr:row>
      <xdr:rowOff>72574</xdr:rowOff>
    </xdr:from>
    <xdr:to>
      <xdr:col>11</xdr:col>
      <xdr:colOff>1090906</xdr:colOff>
      <xdr:row>48</xdr:row>
      <xdr:rowOff>889002</xdr:rowOff>
    </xdr:to>
    <xdr:pic>
      <xdr:nvPicPr>
        <xdr:cNvPr id="54" name="Picture 5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02230095" y="49312288"/>
          <a:ext cx="787382" cy="816428"/>
        </a:xfrm>
        <a:prstGeom prst="rect">
          <a:avLst/>
        </a:prstGeom>
      </xdr:spPr>
    </xdr:pic>
    <xdr:clientData/>
  </xdr:twoCellAnchor>
  <xdr:twoCellAnchor>
    <xdr:from>
      <xdr:col>11</xdr:col>
      <xdr:colOff>489859</xdr:colOff>
      <xdr:row>49</xdr:row>
      <xdr:rowOff>172357</xdr:rowOff>
    </xdr:from>
    <xdr:to>
      <xdr:col>11</xdr:col>
      <xdr:colOff>1144959</xdr:colOff>
      <xdr:row>49</xdr:row>
      <xdr:rowOff>816429</xdr:rowOff>
    </xdr:to>
    <xdr:pic>
      <xdr:nvPicPr>
        <xdr:cNvPr id="55" name="Picture 5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02416430" y="50382714"/>
          <a:ext cx="655100" cy="644072"/>
        </a:xfrm>
        <a:prstGeom prst="rect">
          <a:avLst/>
        </a:prstGeom>
      </xdr:spPr>
    </xdr:pic>
    <xdr:clientData/>
  </xdr:twoCellAnchor>
  <xdr:twoCellAnchor>
    <xdr:from>
      <xdr:col>11</xdr:col>
      <xdr:colOff>409740</xdr:colOff>
      <xdr:row>50</xdr:row>
      <xdr:rowOff>141359</xdr:rowOff>
    </xdr:from>
    <xdr:to>
      <xdr:col>11</xdr:col>
      <xdr:colOff>988786</xdr:colOff>
      <xdr:row>50</xdr:row>
      <xdr:rowOff>952499</xdr:rowOff>
    </xdr:to>
    <xdr:pic>
      <xdr:nvPicPr>
        <xdr:cNvPr id="56" name="Picture 5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02336311" y="51404002"/>
          <a:ext cx="579046" cy="811140"/>
        </a:xfrm>
        <a:prstGeom prst="rect">
          <a:avLst/>
        </a:prstGeom>
      </xdr:spPr>
    </xdr:pic>
    <xdr:clientData/>
  </xdr:twoCellAnchor>
  <xdr:twoCellAnchor>
    <xdr:from>
      <xdr:col>11</xdr:col>
      <xdr:colOff>419606</xdr:colOff>
      <xdr:row>51</xdr:row>
      <xdr:rowOff>127000</xdr:rowOff>
    </xdr:from>
    <xdr:to>
      <xdr:col>11</xdr:col>
      <xdr:colOff>1005113</xdr:colOff>
      <xdr:row>51</xdr:row>
      <xdr:rowOff>829825</xdr:rowOff>
    </xdr:to>
    <xdr:pic>
      <xdr:nvPicPr>
        <xdr:cNvPr id="57" name="Picture 5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02346177" y="52441929"/>
          <a:ext cx="585507" cy="702825"/>
        </a:xfrm>
        <a:prstGeom prst="rect">
          <a:avLst/>
        </a:prstGeom>
      </xdr:spPr>
    </xdr:pic>
    <xdr:clientData/>
  </xdr:twoCellAnchor>
  <xdr:twoCellAnchor>
    <xdr:from>
      <xdr:col>11</xdr:col>
      <xdr:colOff>408214</xdr:colOff>
      <xdr:row>52</xdr:row>
      <xdr:rowOff>90714</xdr:rowOff>
    </xdr:from>
    <xdr:to>
      <xdr:col>11</xdr:col>
      <xdr:colOff>1106714</xdr:colOff>
      <xdr:row>52</xdr:row>
      <xdr:rowOff>1021334</xdr:rowOff>
    </xdr:to>
    <xdr:pic>
      <xdr:nvPicPr>
        <xdr:cNvPr id="58" name="Picture 5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02334785" y="53330928"/>
          <a:ext cx="698500" cy="930620"/>
        </a:xfrm>
        <a:prstGeom prst="rect">
          <a:avLst/>
        </a:prstGeom>
      </xdr:spPr>
    </xdr:pic>
    <xdr:clientData/>
  </xdr:twoCellAnchor>
  <xdr:twoCellAnchor>
    <xdr:from>
      <xdr:col>11</xdr:col>
      <xdr:colOff>345600</xdr:colOff>
      <xdr:row>53</xdr:row>
      <xdr:rowOff>136071</xdr:rowOff>
    </xdr:from>
    <xdr:to>
      <xdr:col>11</xdr:col>
      <xdr:colOff>1030060</xdr:colOff>
      <xdr:row>53</xdr:row>
      <xdr:rowOff>821871</xdr:rowOff>
    </xdr:to>
    <xdr:pic>
      <xdr:nvPicPr>
        <xdr:cNvPr id="59" name="Picture 5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02272171" y="54464857"/>
          <a:ext cx="684460" cy="685800"/>
        </a:xfrm>
        <a:prstGeom prst="rect">
          <a:avLst/>
        </a:prstGeom>
      </xdr:spPr>
    </xdr:pic>
    <xdr:clientData/>
  </xdr:twoCellAnchor>
  <xdr:twoCellAnchor>
    <xdr:from>
      <xdr:col>11</xdr:col>
      <xdr:colOff>254002</xdr:colOff>
      <xdr:row>54</xdr:row>
      <xdr:rowOff>127000</xdr:rowOff>
    </xdr:from>
    <xdr:to>
      <xdr:col>11</xdr:col>
      <xdr:colOff>1106718</xdr:colOff>
      <xdr:row>54</xdr:row>
      <xdr:rowOff>979716</xdr:rowOff>
    </xdr:to>
    <xdr:pic>
      <xdr:nvPicPr>
        <xdr:cNvPr id="60" name="Picture 5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02180573" y="55399214"/>
          <a:ext cx="852716" cy="852716"/>
        </a:xfrm>
        <a:prstGeom prst="rect">
          <a:avLst/>
        </a:prstGeom>
      </xdr:spPr>
    </xdr:pic>
    <xdr:clientData/>
  </xdr:twoCellAnchor>
  <xdr:twoCellAnchor>
    <xdr:from>
      <xdr:col>11</xdr:col>
      <xdr:colOff>435429</xdr:colOff>
      <xdr:row>55</xdr:row>
      <xdr:rowOff>103487</xdr:rowOff>
    </xdr:from>
    <xdr:to>
      <xdr:col>11</xdr:col>
      <xdr:colOff>955668</xdr:colOff>
      <xdr:row>55</xdr:row>
      <xdr:rowOff>707571</xdr:rowOff>
    </xdr:to>
    <xdr:pic>
      <xdr:nvPicPr>
        <xdr:cNvPr id="61" name="Picture 6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2362000" y="56573130"/>
          <a:ext cx="520239" cy="604084"/>
        </a:xfrm>
        <a:prstGeom prst="rect">
          <a:avLst/>
        </a:prstGeom>
      </xdr:spPr>
    </xdr:pic>
    <xdr:clientData/>
  </xdr:twoCellAnchor>
  <xdr:twoCellAnchor>
    <xdr:from>
      <xdr:col>11</xdr:col>
      <xdr:colOff>188231</xdr:colOff>
      <xdr:row>56</xdr:row>
      <xdr:rowOff>154213</xdr:rowOff>
    </xdr:from>
    <xdr:to>
      <xdr:col>11</xdr:col>
      <xdr:colOff>1433285</xdr:colOff>
      <xdr:row>56</xdr:row>
      <xdr:rowOff>1150256</xdr:rowOff>
    </xdr:to>
    <xdr:pic>
      <xdr:nvPicPr>
        <xdr:cNvPr id="62" name="Picture 6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2114802" y="57403999"/>
          <a:ext cx="1245054" cy="996043"/>
        </a:xfrm>
        <a:prstGeom prst="rect">
          <a:avLst/>
        </a:prstGeom>
      </xdr:spPr>
    </xdr:pic>
    <xdr:clientData/>
  </xdr:twoCellAnchor>
  <xdr:twoCellAnchor>
    <xdr:from>
      <xdr:col>11</xdr:col>
      <xdr:colOff>511677</xdr:colOff>
      <xdr:row>57</xdr:row>
      <xdr:rowOff>136071</xdr:rowOff>
    </xdr:from>
    <xdr:to>
      <xdr:col>11</xdr:col>
      <xdr:colOff>1354816</xdr:colOff>
      <xdr:row>57</xdr:row>
      <xdr:rowOff>1159783</xdr:rowOff>
    </xdr:to>
    <xdr:pic>
      <xdr:nvPicPr>
        <xdr:cNvPr id="63" name="Picture 6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2438248" y="58801000"/>
          <a:ext cx="843139" cy="1023712"/>
        </a:xfrm>
        <a:prstGeom prst="rect">
          <a:avLst/>
        </a:prstGeom>
      </xdr:spPr>
    </xdr:pic>
    <xdr:clientData/>
  </xdr:twoCellAnchor>
  <xdr:twoCellAnchor>
    <xdr:from>
      <xdr:col>11</xdr:col>
      <xdr:colOff>418319</xdr:colOff>
      <xdr:row>58</xdr:row>
      <xdr:rowOff>99786</xdr:rowOff>
    </xdr:from>
    <xdr:to>
      <xdr:col>11</xdr:col>
      <xdr:colOff>1115966</xdr:colOff>
      <xdr:row>58</xdr:row>
      <xdr:rowOff>1079499</xdr:rowOff>
    </xdr:to>
    <xdr:pic>
      <xdr:nvPicPr>
        <xdr:cNvPr id="64" name="Picture 6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2344890" y="59980286"/>
          <a:ext cx="697647" cy="979713"/>
        </a:xfrm>
        <a:prstGeom prst="rect">
          <a:avLst/>
        </a:prstGeom>
      </xdr:spPr>
    </xdr:pic>
    <xdr:clientData/>
  </xdr:twoCellAnchor>
  <xdr:twoCellAnchor>
    <xdr:from>
      <xdr:col>11</xdr:col>
      <xdr:colOff>297210</xdr:colOff>
      <xdr:row>59</xdr:row>
      <xdr:rowOff>117928</xdr:rowOff>
    </xdr:from>
    <xdr:to>
      <xdr:col>11</xdr:col>
      <xdr:colOff>1144094</xdr:colOff>
      <xdr:row>59</xdr:row>
      <xdr:rowOff>1152071</xdr:rowOff>
    </xdr:to>
    <xdr:pic>
      <xdr:nvPicPr>
        <xdr:cNvPr id="65" name="Picture 6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02223781" y="61141428"/>
          <a:ext cx="846884" cy="1034143"/>
        </a:xfrm>
        <a:prstGeom prst="rect">
          <a:avLst/>
        </a:prstGeom>
      </xdr:spPr>
    </xdr:pic>
    <xdr:clientData/>
  </xdr:twoCellAnchor>
  <xdr:twoCellAnchor>
    <xdr:from>
      <xdr:col>11</xdr:col>
      <xdr:colOff>258433</xdr:colOff>
      <xdr:row>60</xdr:row>
      <xdr:rowOff>154214</xdr:rowOff>
    </xdr:from>
    <xdr:to>
      <xdr:col>11</xdr:col>
      <xdr:colOff>1071704</xdr:colOff>
      <xdr:row>60</xdr:row>
      <xdr:rowOff>1043214</xdr:rowOff>
    </xdr:to>
    <xdr:pic>
      <xdr:nvPicPr>
        <xdr:cNvPr id="66" name="Picture 65"/>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02185004" y="62484000"/>
          <a:ext cx="813271" cy="889000"/>
        </a:xfrm>
        <a:prstGeom prst="rect">
          <a:avLst/>
        </a:prstGeom>
      </xdr:spPr>
    </xdr:pic>
    <xdr:clientData/>
  </xdr:twoCellAnchor>
  <xdr:twoCellAnchor>
    <xdr:from>
      <xdr:col>11</xdr:col>
      <xdr:colOff>249896</xdr:colOff>
      <xdr:row>61</xdr:row>
      <xdr:rowOff>90715</xdr:rowOff>
    </xdr:from>
    <xdr:to>
      <xdr:col>11</xdr:col>
      <xdr:colOff>890778</xdr:colOff>
      <xdr:row>61</xdr:row>
      <xdr:rowOff>1052286</xdr:rowOff>
    </xdr:to>
    <xdr:pic>
      <xdr:nvPicPr>
        <xdr:cNvPr id="67" name="Picture 66"/>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02176467" y="63636072"/>
          <a:ext cx="640882" cy="961571"/>
        </a:xfrm>
        <a:prstGeom prst="rect">
          <a:avLst/>
        </a:prstGeom>
      </xdr:spPr>
    </xdr:pic>
    <xdr:clientData/>
  </xdr:twoCellAnchor>
  <xdr:twoCellAnchor>
    <xdr:from>
      <xdr:col>11</xdr:col>
      <xdr:colOff>235854</xdr:colOff>
      <xdr:row>62</xdr:row>
      <xdr:rowOff>190499</xdr:rowOff>
    </xdr:from>
    <xdr:to>
      <xdr:col>11</xdr:col>
      <xdr:colOff>1251857</xdr:colOff>
      <xdr:row>62</xdr:row>
      <xdr:rowOff>1206502</xdr:rowOff>
    </xdr:to>
    <xdr:pic>
      <xdr:nvPicPr>
        <xdr:cNvPr id="69" name="Picture 68"/>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02162425" y="64915142"/>
          <a:ext cx="1016003" cy="1016003"/>
        </a:xfrm>
        <a:prstGeom prst="rect">
          <a:avLst/>
        </a:prstGeom>
      </xdr:spPr>
    </xdr:pic>
    <xdr:clientData/>
  </xdr:twoCellAnchor>
  <xdr:twoCellAnchor>
    <xdr:from>
      <xdr:col>11</xdr:col>
      <xdr:colOff>362858</xdr:colOff>
      <xdr:row>63</xdr:row>
      <xdr:rowOff>84580</xdr:rowOff>
    </xdr:from>
    <xdr:to>
      <xdr:col>11</xdr:col>
      <xdr:colOff>1206500</xdr:colOff>
      <xdr:row>63</xdr:row>
      <xdr:rowOff>1075886</xdr:rowOff>
    </xdr:to>
    <xdr:pic>
      <xdr:nvPicPr>
        <xdr:cNvPr id="70" name="Picture 69"/>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02289429" y="66088294"/>
          <a:ext cx="843642" cy="991306"/>
        </a:xfrm>
        <a:prstGeom prst="rect">
          <a:avLst/>
        </a:prstGeom>
      </xdr:spPr>
    </xdr:pic>
    <xdr:clientData/>
  </xdr:twoCellAnchor>
  <xdr:twoCellAnchor>
    <xdr:from>
      <xdr:col>11</xdr:col>
      <xdr:colOff>366661</xdr:colOff>
      <xdr:row>64</xdr:row>
      <xdr:rowOff>90713</xdr:rowOff>
    </xdr:from>
    <xdr:to>
      <xdr:col>11</xdr:col>
      <xdr:colOff>1108237</xdr:colOff>
      <xdr:row>64</xdr:row>
      <xdr:rowOff>1115785</xdr:rowOff>
    </xdr:to>
    <xdr:pic>
      <xdr:nvPicPr>
        <xdr:cNvPr id="71" name="Picture 70"/>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02293232" y="67237427"/>
          <a:ext cx="741576" cy="1025072"/>
        </a:xfrm>
        <a:prstGeom prst="rect">
          <a:avLst/>
        </a:prstGeom>
      </xdr:spPr>
    </xdr:pic>
    <xdr:clientData/>
  </xdr:twoCellAnchor>
  <xdr:twoCellAnchor>
    <xdr:from>
      <xdr:col>11</xdr:col>
      <xdr:colOff>235857</xdr:colOff>
      <xdr:row>65</xdr:row>
      <xdr:rowOff>136072</xdr:rowOff>
    </xdr:from>
    <xdr:to>
      <xdr:col>11</xdr:col>
      <xdr:colOff>1360715</xdr:colOff>
      <xdr:row>65</xdr:row>
      <xdr:rowOff>1260930</xdr:rowOff>
    </xdr:to>
    <xdr:pic>
      <xdr:nvPicPr>
        <xdr:cNvPr id="72" name="Picture 71"/>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02162428" y="68453001"/>
          <a:ext cx="1124858" cy="1124858"/>
        </a:xfrm>
        <a:prstGeom prst="rect">
          <a:avLst/>
        </a:prstGeom>
      </xdr:spPr>
    </xdr:pic>
    <xdr:clientData/>
  </xdr:twoCellAnchor>
  <xdr:twoCellAnchor>
    <xdr:from>
      <xdr:col>11</xdr:col>
      <xdr:colOff>402550</xdr:colOff>
      <xdr:row>66</xdr:row>
      <xdr:rowOff>145143</xdr:rowOff>
    </xdr:from>
    <xdr:to>
      <xdr:col>11</xdr:col>
      <xdr:colOff>978383</xdr:colOff>
      <xdr:row>66</xdr:row>
      <xdr:rowOff>1124858</xdr:rowOff>
    </xdr:to>
    <xdr:pic>
      <xdr:nvPicPr>
        <xdr:cNvPr id="73" name="Picture 72"/>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02329121" y="69831857"/>
          <a:ext cx="575833" cy="979715"/>
        </a:xfrm>
        <a:prstGeom prst="rect">
          <a:avLst/>
        </a:prstGeom>
      </xdr:spPr>
    </xdr:pic>
    <xdr:clientData/>
  </xdr:twoCellAnchor>
  <xdr:twoCellAnchor>
    <xdr:from>
      <xdr:col>11</xdr:col>
      <xdr:colOff>234607</xdr:colOff>
      <xdr:row>67</xdr:row>
      <xdr:rowOff>108858</xdr:rowOff>
    </xdr:from>
    <xdr:to>
      <xdr:col>11</xdr:col>
      <xdr:colOff>1206501</xdr:colOff>
      <xdr:row>67</xdr:row>
      <xdr:rowOff>1052188</xdr:rowOff>
    </xdr:to>
    <xdr:pic>
      <xdr:nvPicPr>
        <xdr:cNvPr id="74" name="Picture 73"/>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02161178" y="71065572"/>
          <a:ext cx="971894" cy="943330"/>
        </a:xfrm>
        <a:prstGeom prst="rect">
          <a:avLst/>
        </a:prstGeom>
      </xdr:spPr>
    </xdr:pic>
    <xdr:clientData/>
  </xdr:twoCellAnchor>
  <xdr:twoCellAnchor>
    <xdr:from>
      <xdr:col>11</xdr:col>
      <xdr:colOff>226785</xdr:colOff>
      <xdr:row>68</xdr:row>
      <xdr:rowOff>87691</xdr:rowOff>
    </xdr:from>
    <xdr:to>
      <xdr:col>11</xdr:col>
      <xdr:colOff>879929</xdr:colOff>
      <xdr:row>68</xdr:row>
      <xdr:rowOff>958550</xdr:rowOff>
    </xdr:to>
    <xdr:pic>
      <xdr:nvPicPr>
        <xdr:cNvPr id="75" name="Picture 74"/>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02153356" y="72223691"/>
          <a:ext cx="653144" cy="870859"/>
        </a:xfrm>
        <a:prstGeom prst="rect">
          <a:avLst/>
        </a:prstGeom>
      </xdr:spPr>
    </xdr:pic>
    <xdr:clientData/>
  </xdr:twoCellAnchor>
  <xdr:twoCellAnchor>
    <xdr:from>
      <xdr:col>11</xdr:col>
      <xdr:colOff>422323</xdr:colOff>
      <xdr:row>69</xdr:row>
      <xdr:rowOff>45355</xdr:rowOff>
    </xdr:from>
    <xdr:to>
      <xdr:col>11</xdr:col>
      <xdr:colOff>1271813</xdr:colOff>
      <xdr:row>69</xdr:row>
      <xdr:rowOff>1137556</xdr:rowOff>
    </xdr:to>
    <xdr:pic>
      <xdr:nvPicPr>
        <xdr:cNvPr id="76" name="Picture 75"/>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02348894" y="73233641"/>
          <a:ext cx="849490" cy="1092201"/>
        </a:xfrm>
        <a:prstGeom prst="rect">
          <a:avLst/>
        </a:prstGeom>
      </xdr:spPr>
    </xdr:pic>
    <xdr:clientData/>
  </xdr:twoCellAnchor>
  <xdr:twoCellAnchor>
    <xdr:from>
      <xdr:col>11</xdr:col>
      <xdr:colOff>408213</xdr:colOff>
      <xdr:row>70</xdr:row>
      <xdr:rowOff>154215</xdr:rowOff>
    </xdr:from>
    <xdr:to>
      <xdr:col>11</xdr:col>
      <xdr:colOff>1322610</xdr:colOff>
      <xdr:row>70</xdr:row>
      <xdr:rowOff>1068612</xdr:rowOff>
    </xdr:to>
    <xdr:pic>
      <xdr:nvPicPr>
        <xdr:cNvPr id="77" name="Picture 76"/>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rot="5400000">
          <a:off x="102334784" y="74558072"/>
          <a:ext cx="914397" cy="914397"/>
        </a:xfrm>
        <a:prstGeom prst="rect">
          <a:avLst/>
        </a:prstGeom>
      </xdr:spPr>
    </xdr:pic>
    <xdr:clientData/>
  </xdr:twoCellAnchor>
  <xdr:twoCellAnchor>
    <xdr:from>
      <xdr:col>11</xdr:col>
      <xdr:colOff>514313</xdr:colOff>
      <xdr:row>71</xdr:row>
      <xdr:rowOff>145141</xdr:rowOff>
    </xdr:from>
    <xdr:to>
      <xdr:col>11</xdr:col>
      <xdr:colOff>1395184</xdr:colOff>
      <xdr:row>71</xdr:row>
      <xdr:rowOff>1224640</xdr:rowOff>
    </xdr:to>
    <xdr:pic>
      <xdr:nvPicPr>
        <xdr:cNvPr id="78" name="Picture 77"/>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2440884" y="75746427"/>
          <a:ext cx="880871" cy="1079499"/>
        </a:xfrm>
        <a:prstGeom prst="rect">
          <a:avLst/>
        </a:prstGeom>
      </xdr:spPr>
    </xdr:pic>
    <xdr:clientData/>
  </xdr:twoCellAnchor>
  <xdr:twoCellAnchor>
    <xdr:from>
      <xdr:col>11</xdr:col>
      <xdr:colOff>495907</xdr:colOff>
      <xdr:row>72</xdr:row>
      <xdr:rowOff>154215</xdr:rowOff>
    </xdr:from>
    <xdr:to>
      <xdr:col>11</xdr:col>
      <xdr:colOff>1130907</xdr:colOff>
      <xdr:row>72</xdr:row>
      <xdr:rowOff>1106715</xdr:rowOff>
    </xdr:to>
    <xdr:pic>
      <xdr:nvPicPr>
        <xdr:cNvPr id="79" name="Picture 78"/>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2422478" y="77107144"/>
          <a:ext cx="635000" cy="952500"/>
        </a:xfrm>
        <a:prstGeom prst="rect">
          <a:avLst/>
        </a:prstGeom>
      </xdr:spPr>
    </xdr:pic>
    <xdr:clientData/>
  </xdr:twoCellAnchor>
  <xdr:twoCellAnchor>
    <xdr:from>
      <xdr:col>11</xdr:col>
      <xdr:colOff>443219</xdr:colOff>
      <xdr:row>73</xdr:row>
      <xdr:rowOff>81645</xdr:rowOff>
    </xdr:from>
    <xdr:to>
      <xdr:col>11</xdr:col>
      <xdr:colOff>1167224</xdr:colOff>
      <xdr:row>73</xdr:row>
      <xdr:rowOff>1043214</xdr:rowOff>
    </xdr:to>
    <xdr:pic>
      <xdr:nvPicPr>
        <xdr:cNvPr id="80" name="Picture 79"/>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rot="5400000">
          <a:off x="102251008" y="78332641"/>
          <a:ext cx="961569" cy="724005"/>
        </a:xfrm>
        <a:prstGeom prst="rect">
          <a:avLst/>
        </a:prstGeom>
      </xdr:spPr>
    </xdr:pic>
    <xdr:clientData/>
  </xdr:twoCellAnchor>
  <xdr:twoCellAnchor>
    <xdr:from>
      <xdr:col>11</xdr:col>
      <xdr:colOff>276678</xdr:colOff>
      <xdr:row>74</xdr:row>
      <xdr:rowOff>99786</xdr:rowOff>
    </xdr:from>
    <xdr:to>
      <xdr:col>11</xdr:col>
      <xdr:colOff>1030512</xdr:colOff>
      <xdr:row>74</xdr:row>
      <xdr:rowOff>1104898</xdr:rowOff>
    </xdr:to>
    <xdr:pic>
      <xdr:nvPicPr>
        <xdr:cNvPr id="81" name="Picture 80"/>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2203249" y="79375000"/>
          <a:ext cx="753834" cy="1005112"/>
        </a:xfrm>
        <a:prstGeom prst="rect">
          <a:avLst/>
        </a:prstGeom>
      </xdr:spPr>
    </xdr:pic>
    <xdr:clientData/>
  </xdr:twoCellAnchor>
  <xdr:twoCellAnchor>
    <xdr:from>
      <xdr:col>11</xdr:col>
      <xdr:colOff>390071</xdr:colOff>
      <xdr:row>75</xdr:row>
      <xdr:rowOff>108857</xdr:rowOff>
    </xdr:from>
    <xdr:to>
      <xdr:col>11</xdr:col>
      <xdr:colOff>1052286</xdr:colOff>
      <xdr:row>75</xdr:row>
      <xdr:rowOff>1112602</xdr:rowOff>
    </xdr:to>
    <xdr:pic>
      <xdr:nvPicPr>
        <xdr:cNvPr id="82" name="Picture 81"/>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2316642" y="80608714"/>
          <a:ext cx="662215" cy="1003745"/>
        </a:xfrm>
        <a:prstGeom prst="rect">
          <a:avLst/>
        </a:prstGeom>
      </xdr:spPr>
    </xdr:pic>
    <xdr:clientData/>
  </xdr:twoCellAnchor>
  <xdr:twoCellAnchor>
    <xdr:from>
      <xdr:col>11</xdr:col>
      <xdr:colOff>567566</xdr:colOff>
      <xdr:row>76</xdr:row>
      <xdr:rowOff>72571</xdr:rowOff>
    </xdr:from>
    <xdr:to>
      <xdr:col>11</xdr:col>
      <xdr:colOff>1430407</xdr:colOff>
      <xdr:row>76</xdr:row>
      <xdr:rowOff>916214</xdr:rowOff>
    </xdr:to>
    <xdr:pic>
      <xdr:nvPicPr>
        <xdr:cNvPr id="83" name="Picture 82"/>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02494137" y="81769857"/>
          <a:ext cx="862841" cy="843643"/>
        </a:xfrm>
        <a:prstGeom prst="rect">
          <a:avLst/>
        </a:prstGeom>
      </xdr:spPr>
    </xdr:pic>
    <xdr:clientData/>
  </xdr:twoCellAnchor>
  <xdr:twoCellAnchor>
    <xdr:from>
      <xdr:col>11</xdr:col>
      <xdr:colOff>170782</xdr:colOff>
      <xdr:row>77</xdr:row>
      <xdr:rowOff>90714</xdr:rowOff>
    </xdr:from>
    <xdr:to>
      <xdr:col>11</xdr:col>
      <xdr:colOff>1170215</xdr:colOff>
      <xdr:row>77</xdr:row>
      <xdr:rowOff>1168352</xdr:rowOff>
    </xdr:to>
    <xdr:pic>
      <xdr:nvPicPr>
        <xdr:cNvPr id="84" name="Picture 83"/>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02097353" y="82785857"/>
          <a:ext cx="999433" cy="1077638"/>
        </a:xfrm>
        <a:prstGeom prst="rect">
          <a:avLst/>
        </a:prstGeom>
      </xdr:spPr>
    </xdr:pic>
    <xdr:clientData/>
  </xdr:twoCellAnchor>
  <xdr:twoCellAnchor>
    <xdr:from>
      <xdr:col>11</xdr:col>
      <xdr:colOff>366485</xdr:colOff>
      <xdr:row>78</xdr:row>
      <xdr:rowOff>117929</xdr:rowOff>
    </xdr:from>
    <xdr:to>
      <xdr:col>11</xdr:col>
      <xdr:colOff>1259114</xdr:colOff>
      <xdr:row>78</xdr:row>
      <xdr:rowOff>1233715</xdr:rowOff>
    </xdr:to>
    <xdr:pic>
      <xdr:nvPicPr>
        <xdr:cNvPr id="85" name="Picture 84"/>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02293056" y="84074000"/>
          <a:ext cx="892629" cy="1115786"/>
        </a:xfrm>
        <a:prstGeom prst="rect">
          <a:avLst/>
        </a:prstGeom>
      </xdr:spPr>
    </xdr:pic>
    <xdr:clientData/>
  </xdr:twoCellAnchor>
  <xdr:twoCellAnchor>
    <xdr:from>
      <xdr:col>11</xdr:col>
      <xdr:colOff>379556</xdr:colOff>
      <xdr:row>79</xdr:row>
      <xdr:rowOff>90715</xdr:rowOff>
    </xdr:from>
    <xdr:to>
      <xdr:col>11</xdr:col>
      <xdr:colOff>1496943</xdr:colOff>
      <xdr:row>79</xdr:row>
      <xdr:rowOff>1098691</xdr:rowOff>
    </xdr:to>
    <xdr:pic>
      <xdr:nvPicPr>
        <xdr:cNvPr id="86" name="Picture 85"/>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2306127" y="85380286"/>
          <a:ext cx="1117387" cy="1007976"/>
        </a:xfrm>
        <a:prstGeom prst="rect">
          <a:avLst/>
        </a:prstGeom>
      </xdr:spPr>
    </xdr:pic>
    <xdr:clientData/>
  </xdr:twoCellAnchor>
  <xdr:twoCellAnchor>
    <xdr:from>
      <xdr:col>11</xdr:col>
      <xdr:colOff>336014</xdr:colOff>
      <xdr:row>80</xdr:row>
      <xdr:rowOff>136071</xdr:rowOff>
    </xdr:from>
    <xdr:to>
      <xdr:col>11</xdr:col>
      <xdr:colOff>1177470</xdr:colOff>
      <xdr:row>80</xdr:row>
      <xdr:rowOff>981887</xdr:rowOff>
    </xdr:to>
    <xdr:pic>
      <xdr:nvPicPr>
        <xdr:cNvPr id="87" name="Picture 86"/>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02262585" y="86614000"/>
          <a:ext cx="841456" cy="845816"/>
        </a:xfrm>
        <a:prstGeom prst="rect">
          <a:avLst/>
        </a:prstGeom>
      </xdr:spPr>
    </xdr:pic>
    <xdr:clientData/>
  </xdr:twoCellAnchor>
  <xdr:twoCellAnchor>
    <xdr:from>
      <xdr:col>11</xdr:col>
      <xdr:colOff>335643</xdr:colOff>
      <xdr:row>81</xdr:row>
      <xdr:rowOff>90713</xdr:rowOff>
    </xdr:from>
    <xdr:to>
      <xdr:col>11</xdr:col>
      <xdr:colOff>1264575</xdr:colOff>
      <xdr:row>81</xdr:row>
      <xdr:rowOff>1124856</xdr:rowOff>
    </xdr:to>
    <xdr:pic>
      <xdr:nvPicPr>
        <xdr:cNvPr id="88" name="Picture 87"/>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02262214" y="87639070"/>
          <a:ext cx="928932" cy="1034143"/>
        </a:xfrm>
        <a:prstGeom prst="rect">
          <a:avLst/>
        </a:prstGeom>
      </xdr:spPr>
    </xdr:pic>
    <xdr:clientData/>
  </xdr:twoCellAnchor>
  <xdr:twoCellAnchor>
    <xdr:from>
      <xdr:col>11</xdr:col>
      <xdr:colOff>322198</xdr:colOff>
      <xdr:row>82</xdr:row>
      <xdr:rowOff>126999</xdr:rowOff>
    </xdr:from>
    <xdr:to>
      <xdr:col>11</xdr:col>
      <xdr:colOff>1403803</xdr:colOff>
      <xdr:row>82</xdr:row>
      <xdr:rowOff>1228270</xdr:rowOff>
    </xdr:to>
    <xdr:pic>
      <xdr:nvPicPr>
        <xdr:cNvPr id="89" name="Picture 88"/>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2248769" y="88863713"/>
          <a:ext cx="1081605" cy="1101271"/>
        </a:xfrm>
        <a:prstGeom prst="rect">
          <a:avLst/>
        </a:prstGeom>
      </xdr:spPr>
    </xdr:pic>
    <xdr:clientData/>
  </xdr:twoCellAnchor>
  <xdr:twoCellAnchor>
    <xdr:from>
      <xdr:col>11</xdr:col>
      <xdr:colOff>347927</xdr:colOff>
      <xdr:row>83</xdr:row>
      <xdr:rowOff>108857</xdr:rowOff>
    </xdr:from>
    <xdr:to>
      <xdr:col>11</xdr:col>
      <xdr:colOff>1614074</xdr:colOff>
      <xdr:row>83</xdr:row>
      <xdr:rowOff>1382753</xdr:rowOff>
    </xdr:to>
    <xdr:pic>
      <xdr:nvPicPr>
        <xdr:cNvPr id="90" name="Picture 89"/>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2274498" y="90215357"/>
          <a:ext cx="1266147" cy="1273896"/>
        </a:xfrm>
        <a:prstGeom prst="rect">
          <a:avLst/>
        </a:prstGeom>
      </xdr:spPr>
    </xdr:pic>
    <xdr:clientData/>
  </xdr:twoCellAnchor>
  <xdr:twoCellAnchor>
    <xdr:from>
      <xdr:col>11</xdr:col>
      <xdr:colOff>569969</xdr:colOff>
      <xdr:row>84</xdr:row>
      <xdr:rowOff>54430</xdr:rowOff>
    </xdr:from>
    <xdr:to>
      <xdr:col>11</xdr:col>
      <xdr:colOff>1403689</xdr:colOff>
      <xdr:row>84</xdr:row>
      <xdr:rowOff>825500</xdr:rowOff>
    </xdr:to>
    <xdr:pic>
      <xdr:nvPicPr>
        <xdr:cNvPr id="91" name="Picture 90"/>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2496540" y="91666787"/>
          <a:ext cx="833720" cy="771070"/>
        </a:xfrm>
        <a:prstGeom prst="rect">
          <a:avLst/>
        </a:prstGeom>
      </xdr:spPr>
    </xdr:pic>
    <xdr:clientData/>
  </xdr:twoCellAnchor>
  <xdr:twoCellAnchor>
    <xdr:from>
      <xdr:col>11</xdr:col>
      <xdr:colOff>390283</xdr:colOff>
      <xdr:row>85</xdr:row>
      <xdr:rowOff>108857</xdr:rowOff>
    </xdr:from>
    <xdr:to>
      <xdr:col>11</xdr:col>
      <xdr:colOff>1385949</xdr:colOff>
      <xdr:row>85</xdr:row>
      <xdr:rowOff>1032329</xdr:rowOff>
    </xdr:to>
    <xdr:pic>
      <xdr:nvPicPr>
        <xdr:cNvPr id="92" name="Picture 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02316854" y="92619286"/>
          <a:ext cx="995666" cy="923472"/>
        </a:xfrm>
        <a:prstGeom prst="rect">
          <a:avLst/>
        </a:prstGeom>
      </xdr:spPr>
    </xdr:pic>
    <xdr:clientData/>
  </xdr:twoCellAnchor>
  <xdr:twoCellAnchor>
    <xdr:from>
      <xdr:col>11</xdr:col>
      <xdr:colOff>450450</xdr:colOff>
      <xdr:row>86</xdr:row>
      <xdr:rowOff>108858</xdr:rowOff>
    </xdr:from>
    <xdr:to>
      <xdr:col>11</xdr:col>
      <xdr:colOff>1069274</xdr:colOff>
      <xdr:row>86</xdr:row>
      <xdr:rowOff>1179286</xdr:rowOff>
    </xdr:to>
    <xdr:pic>
      <xdr:nvPicPr>
        <xdr:cNvPr id="93" name="Picture 92"/>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02377021" y="93762287"/>
          <a:ext cx="618824" cy="1070428"/>
        </a:xfrm>
        <a:prstGeom prst="rect">
          <a:avLst/>
        </a:prstGeom>
      </xdr:spPr>
    </xdr:pic>
    <xdr:clientData/>
  </xdr:twoCellAnchor>
  <xdr:twoCellAnchor>
    <xdr:from>
      <xdr:col>11</xdr:col>
      <xdr:colOff>308430</xdr:colOff>
      <xdr:row>87</xdr:row>
      <xdr:rowOff>171854</xdr:rowOff>
    </xdr:from>
    <xdr:to>
      <xdr:col>11</xdr:col>
      <xdr:colOff>1492977</xdr:colOff>
      <xdr:row>87</xdr:row>
      <xdr:rowOff>1188357</xdr:rowOff>
    </xdr:to>
    <xdr:pic>
      <xdr:nvPicPr>
        <xdr:cNvPr id="94" name="Picture 93"/>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2235001" y="95167854"/>
          <a:ext cx="1184547" cy="1016503"/>
        </a:xfrm>
        <a:prstGeom prst="rect">
          <a:avLst/>
        </a:prstGeom>
      </xdr:spPr>
    </xdr:pic>
    <xdr:clientData/>
  </xdr:twoCellAnchor>
  <xdr:twoCellAnchor>
    <xdr:from>
      <xdr:col>11</xdr:col>
      <xdr:colOff>416205</xdr:colOff>
      <xdr:row>88</xdr:row>
      <xdr:rowOff>95445</xdr:rowOff>
    </xdr:from>
    <xdr:to>
      <xdr:col>11</xdr:col>
      <xdr:colOff>1285421</xdr:colOff>
      <xdr:row>88</xdr:row>
      <xdr:rowOff>1016000</xdr:rowOff>
    </xdr:to>
    <xdr:pic>
      <xdr:nvPicPr>
        <xdr:cNvPr id="95" name="Picture 94"/>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2342776" y="96443088"/>
          <a:ext cx="869216" cy="920555"/>
        </a:xfrm>
        <a:prstGeom prst="rect">
          <a:avLst/>
        </a:prstGeom>
      </xdr:spPr>
    </xdr:pic>
    <xdr:clientData/>
  </xdr:twoCellAnchor>
  <xdr:twoCellAnchor>
    <xdr:from>
      <xdr:col>11</xdr:col>
      <xdr:colOff>580572</xdr:colOff>
      <xdr:row>89</xdr:row>
      <xdr:rowOff>77645</xdr:rowOff>
    </xdr:from>
    <xdr:to>
      <xdr:col>11</xdr:col>
      <xdr:colOff>1350177</xdr:colOff>
      <xdr:row>89</xdr:row>
      <xdr:rowOff>1052286</xdr:rowOff>
    </xdr:to>
    <xdr:pic>
      <xdr:nvPicPr>
        <xdr:cNvPr id="96" name="Picture 95"/>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02507143" y="97550145"/>
          <a:ext cx="769605" cy="974641"/>
        </a:xfrm>
        <a:prstGeom prst="rect">
          <a:avLst/>
        </a:prstGeom>
      </xdr:spPr>
    </xdr:pic>
    <xdr:clientData/>
  </xdr:twoCellAnchor>
  <xdr:twoCellAnchor>
    <xdr:from>
      <xdr:col>11</xdr:col>
      <xdr:colOff>555948</xdr:colOff>
      <xdr:row>90</xdr:row>
      <xdr:rowOff>63499</xdr:rowOff>
    </xdr:from>
    <xdr:to>
      <xdr:col>11</xdr:col>
      <xdr:colOff>1497204</xdr:colOff>
      <xdr:row>90</xdr:row>
      <xdr:rowOff>1006929</xdr:rowOff>
    </xdr:to>
    <xdr:pic>
      <xdr:nvPicPr>
        <xdr:cNvPr id="97" name="Picture 96"/>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02482519" y="98651785"/>
          <a:ext cx="941256" cy="943430"/>
        </a:xfrm>
        <a:prstGeom prst="rect">
          <a:avLst/>
        </a:prstGeom>
      </xdr:spPr>
    </xdr:pic>
    <xdr:clientData/>
  </xdr:twoCellAnchor>
  <xdr:twoCellAnchor>
    <xdr:from>
      <xdr:col>11</xdr:col>
      <xdr:colOff>392291</xdr:colOff>
      <xdr:row>91</xdr:row>
      <xdr:rowOff>108857</xdr:rowOff>
    </xdr:from>
    <xdr:to>
      <xdr:col>11</xdr:col>
      <xdr:colOff>1519463</xdr:colOff>
      <xdr:row>91</xdr:row>
      <xdr:rowOff>1131661</xdr:rowOff>
    </xdr:to>
    <xdr:pic>
      <xdr:nvPicPr>
        <xdr:cNvPr id="98" name="Picture 97"/>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02318862" y="99758500"/>
          <a:ext cx="1127172" cy="1022804"/>
        </a:xfrm>
        <a:prstGeom prst="rect">
          <a:avLst/>
        </a:prstGeom>
      </xdr:spPr>
    </xdr:pic>
    <xdr:clientData/>
  </xdr:twoCellAnchor>
  <xdr:twoCellAnchor>
    <xdr:from>
      <xdr:col>11</xdr:col>
      <xdr:colOff>363121</xdr:colOff>
      <xdr:row>92</xdr:row>
      <xdr:rowOff>163284</xdr:rowOff>
    </xdr:from>
    <xdr:to>
      <xdr:col>11</xdr:col>
      <xdr:colOff>1282701</xdr:colOff>
      <xdr:row>92</xdr:row>
      <xdr:rowOff>1393371</xdr:rowOff>
    </xdr:to>
    <xdr:pic>
      <xdr:nvPicPr>
        <xdr:cNvPr id="99" name="Picture 98"/>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2289692" y="101019427"/>
          <a:ext cx="919580" cy="1230087"/>
        </a:xfrm>
        <a:prstGeom prst="rect">
          <a:avLst/>
        </a:prstGeom>
      </xdr:spPr>
    </xdr:pic>
    <xdr:clientData/>
  </xdr:twoCellAnchor>
  <xdr:twoCellAnchor>
    <xdr:from>
      <xdr:col>11</xdr:col>
      <xdr:colOff>463370</xdr:colOff>
      <xdr:row>93</xdr:row>
      <xdr:rowOff>90715</xdr:rowOff>
    </xdr:from>
    <xdr:to>
      <xdr:col>11</xdr:col>
      <xdr:colOff>1485898</xdr:colOff>
      <xdr:row>93</xdr:row>
      <xdr:rowOff>1223070</xdr:rowOff>
    </xdr:to>
    <xdr:pic>
      <xdr:nvPicPr>
        <xdr:cNvPr id="100" name="Picture 99"/>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02389941" y="102543429"/>
          <a:ext cx="1022528" cy="1132355"/>
        </a:xfrm>
        <a:prstGeom prst="rect">
          <a:avLst/>
        </a:prstGeom>
      </xdr:spPr>
    </xdr:pic>
    <xdr:clientData/>
  </xdr:twoCellAnchor>
  <xdr:twoCellAnchor>
    <xdr:from>
      <xdr:col>11</xdr:col>
      <xdr:colOff>479898</xdr:colOff>
      <xdr:row>94</xdr:row>
      <xdr:rowOff>154213</xdr:rowOff>
    </xdr:from>
    <xdr:to>
      <xdr:col>11</xdr:col>
      <xdr:colOff>1618957</xdr:colOff>
      <xdr:row>94</xdr:row>
      <xdr:rowOff>1260928</xdr:rowOff>
    </xdr:to>
    <xdr:pic>
      <xdr:nvPicPr>
        <xdr:cNvPr id="101" name="Picture 10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02406469" y="103885999"/>
          <a:ext cx="1139059" cy="1106715"/>
        </a:xfrm>
        <a:prstGeom prst="rect">
          <a:avLst/>
        </a:prstGeom>
      </xdr:spPr>
    </xdr:pic>
    <xdr:clientData/>
  </xdr:twoCellAnchor>
  <xdr:twoCellAnchor>
    <xdr:from>
      <xdr:col>11</xdr:col>
      <xdr:colOff>410075</xdr:colOff>
      <xdr:row>95</xdr:row>
      <xdr:rowOff>163285</xdr:rowOff>
    </xdr:from>
    <xdr:to>
      <xdr:col>11</xdr:col>
      <xdr:colOff>1495266</xdr:colOff>
      <xdr:row>95</xdr:row>
      <xdr:rowOff>1133928</xdr:rowOff>
    </xdr:to>
    <xdr:pic>
      <xdr:nvPicPr>
        <xdr:cNvPr id="102" name="Picture 101"/>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2336646" y="105301142"/>
          <a:ext cx="1085191" cy="970643"/>
        </a:xfrm>
        <a:prstGeom prst="rect">
          <a:avLst/>
        </a:prstGeom>
      </xdr:spPr>
    </xdr:pic>
    <xdr:clientData/>
  </xdr:twoCellAnchor>
  <xdr:twoCellAnchor>
    <xdr:from>
      <xdr:col>11</xdr:col>
      <xdr:colOff>345983</xdr:colOff>
      <xdr:row>96</xdr:row>
      <xdr:rowOff>108856</xdr:rowOff>
    </xdr:from>
    <xdr:to>
      <xdr:col>11</xdr:col>
      <xdr:colOff>1360715</xdr:colOff>
      <xdr:row>96</xdr:row>
      <xdr:rowOff>1106885</xdr:rowOff>
    </xdr:to>
    <xdr:pic>
      <xdr:nvPicPr>
        <xdr:cNvPr id="103" name="Picture 102"/>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flipH="1">
          <a:off x="102272554" y="106552999"/>
          <a:ext cx="1014732" cy="998029"/>
        </a:xfrm>
        <a:prstGeom prst="rect">
          <a:avLst/>
        </a:prstGeom>
      </xdr:spPr>
    </xdr:pic>
    <xdr:clientData/>
  </xdr:twoCellAnchor>
  <xdr:twoCellAnchor>
    <xdr:from>
      <xdr:col>11</xdr:col>
      <xdr:colOff>263072</xdr:colOff>
      <xdr:row>97</xdr:row>
      <xdr:rowOff>160853</xdr:rowOff>
    </xdr:from>
    <xdr:to>
      <xdr:col>11</xdr:col>
      <xdr:colOff>1371710</xdr:colOff>
      <xdr:row>97</xdr:row>
      <xdr:rowOff>1152070</xdr:rowOff>
    </xdr:to>
    <xdr:pic>
      <xdr:nvPicPr>
        <xdr:cNvPr id="104" name="Picture 103"/>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02189643" y="107847782"/>
          <a:ext cx="1108638" cy="991217"/>
        </a:xfrm>
        <a:prstGeom prst="rect">
          <a:avLst/>
        </a:prstGeom>
      </xdr:spPr>
    </xdr:pic>
    <xdr:clientData/>
  </xdr:twoCellAnchor>
  <xdr:twoCellAnchor>
    <xdr:from>
      <xdr:col>11</xdr:col>
      <xdr:colOff>290882</xdr:colOff>
      <xdr:row>98</xdr:row>
      <xdr:rowOff>108859</xdr:rowOff>
    </xdr:from>
    <xdr:to>
      <xdr:col>11</xdr:col>
      <xdr:colOff>1424066</xdr:colOff>
      <xdr:row>98</xdr:row>
      <xdr:rowOff>1260930</xdr:rowOff>
    </xdr:to>
    <xdr:pic>
      <xdr:nvPicPr>
        <xdr:cNvPr id="105" name="Picture 104"/>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2217453" y="109102073"/>
          <a:ext cx="1133184" cy="1152071"/>
        </a:xfrm>
        <a:prstGeom prst="rect">
          <a:avLst/>
        </a:prstGeom>
      </xdr:spPr>
    </xdr:pic>
    <xdr:clientData/>
  </xdr:twoCellAnchor>
  <xdr:twoCellAnchor>
    <xdr:from>
      <xdr:col>11</xdr:col>
      <xdr:colOff>546894</xdr:colOff>
      <xdr:row>99</xdr:row>
      <xdr:rowOff>145146</xdr:rowOff>
    </xdr:from>
    <xdr:to>
      <xdr:col>11</xdr:col>
      <xdr:colOff>1219199</xdr:colOff>
      <xdr:row>99</xdr:row>
      <xdr:rowOff>1014643</xdr:rowOff>
    </xdr:to>
    <xdr:pic>
      <xdr:nvPicPr>
        <xdr:cNvPr id="106" name="Picture 105"/>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02473465" y="110508146"/>
          <a:ext cx="672305" cy="869497"/>
        </a:xfrm>
        <a:prstGeom prst="rect">
          <a:avLst/>
        </a:prstGeom>
      </xdr:spPr>
    </xdr:pic>
    <xdr:clientData/>
  </xdr:twoCellAnchor>
  <xdr:twoCellAnchor>
    <xdr:from>
      <xdr:col>11</xdr:col>
      <xdr:colOff>444025</xdr:colOff>
      <xdr:row>100</xdr:row>
      <xdr:rowOff>127000</xdr:rowOff>
    </xdr:from>
    <xdr:to>
      <xdr:col>11</xdr:col>
      <xdr:colOff>1495122</xdr:colOff>
      <xdr:row>100</xdr:row>
      <xdr:rowOff>1097644</xdr:rowOff>
    </xdr:to>
    <xdr:pic>
      <xdr:nvPicPr>
        <xdr:cNvPr id="107" name="Picture 106"/>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02370596" y="111605786"/>
          <a:ext cx="1051097" cy="970644"/>
        </a:xfrm>
        <a:prstGeom prst="rect">
          <a:avLst/>
        </a:prstGeom>
      </xdr:spPr>
    </xdr:pic>
    <xdr:clientData/>
  </xdr:twoCellAnchor>
  <xdr:twoCellAnchor>
    <xdr:from>
      <xdr:col>11</xdr:col>
      <xdr:colOff>417287</xdr:colOff>
      <xdr:row>101</xdr:row>
      <xdr:rowOff>145143</xdr:rowOff>
    </xdr:from>
    <xdr:to>
      <xdr:col>11</xdr:col>
      <xdr:colOff>1215573</xdr:colOff>
      <xdr:row>101</xdr:row>
      <xdr:rowOff>1171053</xdr:rowOff>
    </xdr:to>
    <xdr:pic>
      <xdr:nvPicPr>
        <xdr:cNvPr id="108" name="Picture 107"/>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02343858" y="112848572"/>
          <a:ext cx="798286" cy="1025910"/>
        </a:xfrm>
        <a:prstGeom prst="rect">
          <a:avLst/>
        </a:prstGeom>
      </xdr:spPr>
    </xdr:pic>
    <xdr:clientData/>
  </xdr:twoCellAnchor>
  <xdr:twoCellAnchor>
    <xdr:from>
      <xdr:col>11</xdr:col>
      <xdr:colOff>504132</xdr:colOff>
      <xdr:row>102</xdr:row>
      <xdr:rowOff>81641</xdr:rowOff>
    </xdr:from>
    <xdr:to>
      <xdr:col>11</xdr:col>
      <xdr:colOff>1239677</xdr:colOff>
      <xdr:row>102</xdr:row>
      <xdr:rowOff>1043214</xdr:rowOff>
    </xdr:to>
    <xdr:pic>
      <xdr:nvPicPr>
        <xdr:cNvPr id="109" name="Picture 108"/>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02430703" y="114100427"/>
          <a:ext cx="735545" cy="961573"/>
        </a:xfrm>
        <a:prstGeom prst="rect">
          <a:avLst/>
        </a:prstGeom>
      </xdr:spPr>
    </xdr:pic>
    <xdr:clientData/>
  </xdr:twoCellAnchor>
  <xdr:twoCellAnchor>
    <xdr:from>
      <xdr:col>11</xdr:col>
      <xdr:colOff>409419</xdr:colOff>
      <xdr:row>103</xdr:row>
      <xdr:rowOff>136071</xdr:rowOff>
    </xdr:from>
    <xdr:to>
      <xdr:col>11</xdr:col>
      <xdr:colOff>1259404</xdr:colOff>
      <xdr:row>103</xdr:row>
      <xdr:rowOff>1215571</xdr:rowOff>
    </xdr:to>
    <xdr:pic>
      <xdr:nvPicPr>
        <xdr:cNvPr id="110" name="Picture 109"/>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02335990" y="115252500"/>
          <a:ext cx="849985" cy="1079500"/>
        </a:xfrm>
        <a:prstGeom prst="rect">
          <a:avLst/>
        </a:prstGeom>
      </xdr:spPr>
    </xdr:pic>
    <xdr:clientData/>
  </xdr:twoCellAnchor>
  <xdr:twoCellAnchor>
    <xdr:from>
      <xdr:col>11</xdr:col>
      <xdr:colOff>388171</xdr:colOff>
      <xdr:row>104</xdr:row>
      <xdr:rowOff>190499</xdr:rowOff>
    </xdr:from>
    <xdr:to>
      <xdr:col>11</xdr:col>
      <xdr:colOff>1404711</xdr:colOff>
      <xdr:row>104</xdr:row>
      <xdr:rowOff>1266370</xdr:rowOff>
    </xdr:to>
    <xdr:pic>
      <xdr:nvPicPr>
        <xdr:cNvPr id="111" name="Picture 110"/>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02314742" y="116712999"/>
          <a:ext cx="1016540" cy="1075871"/>
        </a:xfrm>
        <a:prstGeom prst="rect">
          <a:avLst/>
        </a:prstGeom>
      </xdr:spPr>
    </xdr:pic>
    <xdr:clientData/>
  </xdr:twoCellAnchor>
  <xdr:twoCellAnchor>
    <xdr:from>
      <xdr:col>11</xdr:col>
      <xdr:colOff>390071</xdr:colOff>
      <xdr:row>105</xdr:row>
      <xdr:rowOff>99783</xdr:rowOff>
    </xdr:from>
    <xdr:to>
      <xdr:col>11</xdr:col>
      <xdr:colOff>1429656</xdr:colOff>
      <xdr:row>105</xdr:row>
      <xdr:rowOff>1139368</xdr:rowOff>
    </xdr:to>
    <xdr:pic>
      <xdr:nvPicPr>
        <xdr:cNvPr id="112" name="Picture 111"/>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02316642" y="118064640"/>
          <a:ext cx="1039585" cy="1039585"/>
        </a:xfrm>
        <a:prstGeom prst="rect">
          <a:avLst/>
        </a:prstGeom>
      </xdr:spPr>
    </xdr:pic>
    <xdr:clientData/>
  </xdr:twoCellAnchor>
  <xdr:twoCellAnchor>
    <xdr:from>
      <xdr:col>11</xdr:col>
      <xdr:colOff>436388</xdr:colOff>
      <xdr:row>106</xdr:row>
      <xdr:rowOff>36286</xdr:rowOff>
    </xdr:from>
    <xdr:to>
      <xdr:col>11</xdr:col>
      <xdr:colOff>1304047</xdr:colOff>
      <xdr:row>106</xdr:row>
      <xdr:rowOff>898071</xdr:rowOff>
    </xdr:to>
    <xdr:pic>
      <xdr:nvPicPr>
        <xdr:cNvPr id="113" name="Picture 112"/>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02362959" y="119253000"/>
          <a:ext cx="867659" cy="861785"/>
        </a:xfrm>
        <a:prstGeom prst="rect">
          <a:avLst/>
        </a:prstGeom>
      </xdr:spPr>
    </xdr:pic>
    <xdr:clientData/>
  </xdr:twoCellAnchor>
  <xdr:twoCellAnchor>
    <xdr:from>
      <xdr:col>11</xdr:col>
      <xdr:colOff>522529</xdr:colOff>
      <xdr:row>107</xdr:row>
      <xdr:rowOff>90714</xdr:rowOff>
    </xdr:from>
    <xdr:to>
      <xdr:col>11</xdr:col>
      <xdr:colOff>1013541</xdr:colOff>
      <xdr:row>107</xdr:row>
      <xdr:rowOff>932541</xdr:rowOff>
    </xdr:to>
    <xdr:pic>
      <xdr:nvPicPr>
        <xdr:cNvPr id="114" name="Picture 113"/>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02449100" y="120259928"/>
          <a:ext cx="491012" cy="841827"/>
        </a:xfrm>
        <a:prstGeom prst="rect">
          <a:avLst/>
        </a:prstGeom>
      </xdr:spPr>
    </xdr:pic>
    <xdr:clientData/>
  </xdr:twoCellAnchor>
  <xdr:twoCellAnchor>
    <xdr:from>
      <xdr:col>11</xdr:col>
      <xdr:colOff>394596</xdr:colOff>
      <xdr:row>108</xdr:row>
      <xdr:rowOff>63499</xdr:rowOff>
    </xdr:from>
    <xdr:to>
      <xdr:col>11</xdr:col>
      <xdr:colOff>1316035</xdr:colOff>
      <xdr:row>108</xdr:row>
      <xdr:rowOff>941612</xdr:rowOff>
    </xdr:to>
    <xdr:pic>
      <xdr:nvPicPr>
        <xdr:cNvPr id="115" name="Picture 11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02321167" y="121239642"/>
          <a:ext cx="921439" cy="878113"/>
        </a:xfrm>
        <a:prstGeom prst="rect">
          <a:avLst/>
        </a:prstGeom>
      </xdr:spPr>
    </xdr:pic>
    <xdr:clientData/>
  </xdr:twoCellAnchor>
  <xdr:twoCellAnchor>
    <xdr:from>
      <xdr:col>11</xdr:col>
      <xdr:colOff>402594</xdr:colOff>
      <xdr:row>109</xdr:row>
      <xdr:rowOff>81642</xdr:rowOff>
    </xdr:from>
    <xdr:to>
      <xdr:col>11</xdr:col>
      <xdr:colOff>1361352</xdr:colOff>
      <xdr:row>109</xdr:row>
      <xdr:rowOff>1068364</xdr:rowOff>
    </xdr:to>
    <xdr:pic>
      <xdr:nvPicPr>
        <xdr:cNvPr id="116" name="Picture 115"/>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2329165" y="122246571"/>
          <a:ext cx="958758" cy="986722"/>
        </a:xfrm>
        <a:prstGeom prst="rect">
          <a:avLst/>
        </a:prstGeom>
      </xdr:spPr>
    </xdr:pic>
    <xdr:clientData/>
  </xdr:twoCellAnchor>
  <xdr:twoCellAnchor>
    <xdr:from>
      <xdr:col>11</xdr:col>
      <xdr:colOff>370545</xdr:colOff>
      <xdr:row>110</xdr:row>
      <xdr:rowOff>117927</xdr:rowOff>
    </xdr:from>
    <xdr:to>
      <xdr:col>11</xdr:col>
      <xdr:colOff>1395186</xdr:colOff>
      <xdr:row>110</xdr:row>
      <xdr:rowOff>1152420</xdr:rowOff>
    </xdr:to>
    <xdr:pic>
      <xdr:nvPicPr>
        <xdr:cNvPr id="117" name="Picture 1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02297116" y="123489356"/>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refreshError="1"/>
      <sheetData sheetId="1" refreshError="1">
        <row r="1">
          <cell r="C1" t="str">
            <v>EMAIL</v>
          </cell>
          <cell r="D1" t="str">
            <v>NAMES</v>
          </cell>
          <cell r="E1" t="str">
            <v>EMAIL2</v>
          </cell>
          <cell r="F1" t="str">
            <v>DESIGNATION</v>
          </cell>
          <cell r="G1" t="str">
            <v>FUNCTION</v>
          </cell>
          <cell r="H1" t="str">
            <v>GENDER</v>
          </cell>
          <cell r="I1" t="str">
            <v>LEVEL</v>
          </cell>
          <cell r="J1" t="str">
            <v>COMMENT</v>
          </cell>
          <cell r="K1" t="str">
            <v>TRAVEL SUPPORT</v>
          </cell>
          <cell r="L1" t="str">
            <v>SHIRT SIZE</v>
          </cell>
          <cell r="M1" t="str">
            <v>Please provide us with your preferred phone number</v>
          </cell>
          <cell r="N1" t="str">
            <v>Please upload a copy of your Lafarge  ID card</v>
          </cell>
          <cell r="O1" t="str">
            <v>LOCATION</v>
          </cell>
        </row>
        <row r="2">
          <cell r="C2" t="str">
            <v>LOLU.AKINYEMI@LAFARGE.COM</v>
          </cell>
          <cell r="D2" t="str">
            <v>ALADE-AKINYEMI, LOLU</v>
          </cell>
          <cell r="E2" t="str">
            <v>LOLU.AKINYEMI@LAFARGE.COM</v>
          </cell>
          <cell r="F2" t="str">
            <v>Country CEO</v>
          </cell>
          <cell r="G2" t="str">
            <v>CEO</v>
          </cell>
          <cell r="H2" t="str">
            <v>MALE</v>
          </cell>
          <cell r="I2" t="str">
            <v>CEO</v>
          </cell>
          <cell r="K2" t="str">
            <v>No</v>
          </cell>
          <cell r="L2" t="str">
            <v>XL</v>
          </cell>
          <cell r="M2">
            <v>8077090817</v>
          </cell>
          <cell r="N2" t="str">
            <v>https://drive.google.com/u/0/open?usp=forms_web&amp;id=1iTQeUDuam6P0rfHrZBwpX2ehbO6HU8y0</v>
          </cell>
          <cell r="O2" t="str">
            <v>LAGOS</v>
          </cell>
        </row>
        <row r="3">
          <cell r="C3" t="str">
            <v>GBEMIGA.OWOLABI@LAFARGE.COM</v>
          </cell>
          <cell r="D3" t="str">
            <v>OWOLABI, OLUGBEMIGA AYOYIMIKA</v>
          </cell>
          <cell r="E3" t="str">
            <v>GBEMIGA.OWOLABI@LAFARGE.COM</v>
          </cell>
          <cell r="F3" t="str">
            <v>ORGANIZATION &amp; HUMAN RESOURCES DIRECTOR</v>
          </cell>
          <cell r="G3" t="str">
            <v>ORGANIZATION &amp; HUMAN RESOURCES</v>
          </cell>
          <cell r="H3" t="str">
            <v>MALE</v>
          </cell>
          <cell r="I3" t="str">
            <v>EXCOM</v>
          </cell>
          <cell r="J3" t="str">
            <v>PLANNING COMMITTEE</v>
          </cell>
          <cell r="K3" t="str">
            <v>No</v>
          </cell>
          <cell r="L3" t="str">
            <v>L</v>
          </cell>
          <cell r="M3">
            <v>8133569318</v>
          </cell>
          <cell r="N3" t="str">
            <v>https://drive.google.com/u/0/open?usp=forms_web&amp;id=11yNDuWgJ1DYYvZUFNejwLsZuBe3IWQ5s</v>
          </cell>
          <cell r="O3" t="str">
            <v>LAGOS</v>
          </cell>
        </row>
        <row r="4">
          <cell r="C4" t="str">
            <v>y.srinivasarao@lafarge.com</v>
          </cell>
          <cell r="D4" t="str">
            <v>YADAGANI, SRINIVASA RAO</v>
          </cell>
          <cell r="E4" t="str">
            <v>y.srinivasarao@lafarge.com</v>
          </cell>
          <cell r="F4" t="str">
            <v xml:space="preserve">INDUSTRIAL DIRECTOR </v>
          </cell>
          <cell r="G4" t="str">
            <v>INDUSTRIAL</v>
          </cell>
          <cell r="H4" t="str">
            <v>MALE</v>
          </cell>
          <cell r="I4" t="str">
            <v>EXCOM</v>
          </cell>
          <cell r="K4" t="e">
            <v>#N/A</v>
          </cell>
          <cell r="L4" t="str">
            <v>M</v>
          </cell>
          <cell r="M4" t="e">
            <v>#N/A</v>
          </cell>
          <cell r="N4" t="e">
            <v>#N/A</v>
          </cell>
          <cell r="O4" t="str">
            <v>LAGOS</v>
          </cell>
        </row>
        <row r="5">
          <cell r="C5" t="str">
            <v>PUNEET.SHARMA@LAFARGE.COM</v>
          </cell>
          <cell r="D5" t="str">
            <v>SHARMA, PUNEET</v>
          </cell>
          <cell r="E5" t="str">
            <v>PUNEET.SHARMA@LAFARGE.COM</v>
          </cell>
          <cell r="F5" t="str">
            <v>CHIEF FINANCIAL OFFICER</v>
          </cell>
          <cell r="G5" t="str">
            <v>FINANCE &amp; IT</v>
          </cell>
          <cell r="H5" t="str">
            <v>MALE</v>
          </cell>
          <cell r="I5" t="str">
            <v>EXCOM</v>
          </cell>
          <cell r="K5" t="str">
            <v>No</v>
          </cell>
          <cell r="L5" t="str">
            <v>L</v>
          </cell>
          <cell r="M5">
            <v>9168634653</v>
          </cell>
          <cell r="N5" t="str">
            <v>https://drive.google.com/u/0/open?usp=forms_web&amp;id=1ngYTp8OAUUUk5Pf3D1WKYZOKY_Xu0wND</v>
          </cell>
          <cell r="O5" t="str">
            <v>LAGOS</v>
          </cell>
        </row>
        <row r="6">
          <cell r="C6" t="str">
            <v>DANIEL.ADEDOKUN@GEOCYCLE.COM</v>
          </cell>
          <cell r="D6" t="str">
            <v>ADEDOKUN, DANIEL OLADELE</v>
          </cell>
          <cell r="E6" t="str">
            <v>DANIEL.ADEDOKUN@GEOCYCLE.COM</v>
          </cell>
          <cell r="F6" t="str">
            <v>HEAD - GEOCYCLE NIGERIA</v>
          </cell>
          <cell r="G6" t="str">
            <v xml:space="preserve">GEOCYCLE </v>
          </cell>
          <cell r="H6" t="str">
            <v>MALE</v>
          </cell>
          <cell r="I6" t="str">
            <v>EXCOM</v>
          </cell>
          <cell r="K6" t="e">
            <v>#N/A</v>
          </cell>
          <cell r="L6" t="str">
            <v>L</v>
          </cell>
          <cell r="M6" t="e">
            <v>#N/A</v>
          </cell>
          <cell r="N6" t="e">
            <v>#N/A</v>
          </cell>
          <cell r="O6" t="str">
            <v>LAGOS</v>
          </cell>
        </row>
        <row r="7">
          <cell r="C7" t="str">
            <v>GBENGA.ONIMOWO@LAFARGE.COM</v>
          </cell>
          <cell r="D7" t="str">
            <v>ONIMOWO, GBENGA GABRIEL</v>
          </cell>
          <cell r="E7" t="str">
            <v>GBENGA.ONIMOWO@LAFARGE.COM</v>
          </cell>
          <cell r="F7" t="str">
            <v xml:space="preserve">COMMERCIAL DIRECTOR </v>
          </cell>
          <cell r="G7" t="str">
            <v xml:space="preserve">COMMERCIAL </v>
          </cell>
          <cell r="H7" t="str">
            <v>MALE</v>
          </cell>
          <cell r="I7" t="str">
            <v>EXCOM</v>
          </cell>
          <cell r="K7" t="str">
            <v>No</v>
          </cell>
          <cell r="L7" t="str">
            <v>L</v>
          </cell>
          <cell r="M7">
            <v>9062964596</v>
          </cell>
          <cell r="N7" t="str">
            <v>https://drive.google.com/u/0/open?usp=forms_web&amp;id=1_j6Ec3MYUM74gCIRQDdO20i1I0pEx6oL</v>
          </cell>
          <cell r="O7" t="str">
            <v>LAGOS</v>
          </cell>
        </row>
        <row r="8">
          <cell r="C8" t="str">
            <v>ALIYU.MAAJI@LAFARGE.COM</v>
          </cell>
          <cell r="D8" t="str">
            <v>MA'AJI, ALIYU ILIYASU</v>
          </cell>
          <cell r="E8" t="str">
            <v>ALIYU.MAAJI@LAFARGE.COM</v>
          </cell>
          <cell r="F8" t="str">
            <v>HEAD - PUBLIC AFFAIRS</v>
          </cell>
          <cell r="G8" t="str">
            <v xml:space="preserve">COMMUNICATIONS, PUBLIC AFFAIRS &amp; SUSTAINABILITY DEVELOPMENT </v>
          </cell>
          <cell r="H8" t="str">
            <v>MALE</v>
          </cell>
          <cell r="I8" t="str">
            <v>EXCOM</v>
          </cell>
          <cell r="K8" t="str">
            <v>Yes</v>
          </cell>
          <cell r="L8" t="str">
            <v>XXL</v>
          </cell>
          <cell r="M8">
            <v>7031994294</v>
          </cell>
          <cell r="N8" t="str">
            <v>https://drive.google.com/u/0/open?usp=forms_web&amp;id=1nXJbDcR_1MLgCL54zKtwoURfxp0FN7Hg</v>
          </cell>
          <cell r="O8" t="str">
            <v>ASHAKA PLANT</v>
          </cell>
        </row>
        <row r="9">
          <cell r="C9" t="str">
            <v>OSAZE.AGHATISE@LAFARGE.COM</v>
          </cell>
          <cell r="D9" t="str">
            <v>AGHATISE, OLUWATOYIN OSAZEMEN</v>
          </cell>
          <cell r="E9" t="str">
            <v>OSAZE.AGHATISE@LAFARGE.COM</v>
          </cell>
          <cell r="F9" t="str">
            <v xml:space="preserve">LOGISTICS DIRECTOR </v>
          </cell>
          <cell r="G9" t="str">
            <v xml:space="preserve">LOGISTICS </v>
          </cell>
          <cell r="H9" t="str">
            <v>MALE</v>
          </cell>
          <cell r="I9" t="str">
            <v>EXCOM</v>
          </cell>
          <cell r="J9" t="str">
            <v>PLANNING COMMITTEE</v>
          </cell>
          <cell r="K9" t="str">
            <v>No</v>
          </cell>
          <cell r="L9" t="str">
            <v>L</v>
          </cell>
          <cell r="M9">
            <v>7034115594</v>
          </cell>
          <cell r="N9" t="str">
            <v>https://drive.google.com/u/0/open?usp=forms_web&amp;id=1HPhM6hz4HA9jS_Xm6FwNpaWFyJsrzGou</v>
          </cell>
          <cell r="O9" t="str">
            <v>LAGOS</v>
          </cell>
        </row>
        <row r="10">
          <cell r="C10" t="str">
            <v>SAEED.ANDE@LAFARGE.COM</v>
          </cell>
          <cell r="D10" t="str">
            <v>ANDE, SAEED OLA</v>
          </cell>
          <cell r="E10" t="str">
            <v>SAEED.ANDE@LAFARGE.COM</v>
          </cell>
          <cell r="F10" t="str">
            <v>PROCUREMENT DIRECTOR</v>
          </cell>
          <cell r="G10" t="str">
            <v>PROCUREMENT</v>
          </cell>
          <cell r="H10" t="str">
            <v>MALE</v>
          </cell>
          <cell r="I10" t="str">
            <v>EXCOM</v>
          </cell>
          <cell r="K10" t="str">
            <v>No</v>
          </cell>
          <cell r="L10" t="str">
            <v>XXL</v>
          </cell>
          <cell r="M10">
            <v>8062666280</v>
          </cell>
          <cell r="N10" t="str">
            <v>https://drive.google.com/u/0/open?usp=forms_web&amp;id=1o70Fbq1IJjhpP78j7nPQabCRIAZu5S_U</v>
          </cell>
          <cell r="O10" t="str">
            <v>LAGOS</v>
          </cell>
        </row>
        <row r="11">
          <cell r="C11" t="str">
            <v>DEREK.WILLIAMSON@LAFARGE.COM</v>
          </cell>
          <cell r="D11" t="str">
            <v>WILLIAMSON, DEREK</v>
          </cell>
          <cell r="E11" t="str">
            <v>DEREK.WILLIAMSON@LAFARGE.COM</v>
          </cell>
          <cell r="F11" t="str">
            <v xml:space="preserve">HEAD - AGGREGATES &amp; CONCRETE </v>
          </cell>
          <cell r="G11" t="str">
            <v>AGGREGATES &amp; CONCRETE</v>
          </cell>
          <cell r="H11" t="str">
            <v>MALE</v>
          </cell>
          <cell r="I11" t="str">
            <v>EXCOM</v>
          </cell>
          <cell r="K11" t="str">
            <v>No</v>
          </cell>
          <cell r="L11" t="str">
            <v>XL</v>
          </cell>
          <cell r="M11">
            <v>9139697268</v>
          </cell>
          <cell r="N11" t="str">
            <v>https://drive.google.com/u/0/open?usp=forms_web&amp;id=1BotIbqDNPfJxhO438FssB7WnXmPEUHlJ</v>
          </cell>
          <cell r="O11" t="str">
            <v>LAGOS</v>
          </cell>
        </row>
        <row r="12">
          <cell r="C12" t="str">
            <v>CHUKWUEMEKA.OKONKWO@LAFARGE.COM</v>
          </cell>
          <cell r="D12" t="str">
            <v>OKONKWO, CHUKWUEMEKA PATRICK</v>
          </cell>
          <cell r="E12" t="str">
            <v>CHUKWUEMEKA.OKONKWO@LAFARGE.COM</v>
          </cell>
          <cell r="F12" t="str">
            <v>HEAD - MORTAR</v>
          </cell>
          <cell r="G12" t="str">
            <v>MORTAR</v>
          </cell>
          <cell r="H12" t="str">
            <v>MALE</v>
          </cell>
          <cell r="I12" t="str">
            <v>EXCOM</v>
          </cell>
          <cell r="K12" t="str">
            <v>No</v>
          </cell>
          <cell r="L12" t="str">
            <v>XL</v>
          </cell>
          <cell r="M12">
            <v>9139693515</v>
          </cell>
          <cell r="N12" t="str">
            <v>https://drive.google.com/u/0/open?usp=forms_web&amp;id=1R2S5G2TZkx6a9OOuofvGofqiBqwcT6Ha</v>
          </cell>
          <cell r="O12" t="str">
            <v>LAGOS</v>
          </cell>
        </row>
        <row r="13">
          <cell r="C13" t="str">
            <v>OLUSEGUN.SHOYOYE@LAFARGE.COM</v>
          </cell>
          <cell r="D13" t="str">
            <v>SHOYOYE, JOHN OLUSEGUN</v>
          </cell>
          <cell r="E13" t="str">
            <v>OLUSEGUN.SHOYOYE@LAFARGE.COM</v>
          </cell>
          <cell r="F13" t="str">
            <v>POWER &amp; GAS  DIRECTOR</v>
          </cell>
          <cell r="G13" t="str">
            <v>INDUSTRIAL</v>
          </cell>
          <cell r="H13" t="str">
            <v>MALE</v>
          </cell>
          <cell r="I13" t="str">
            <v>EXCOM</v>
          </cell>
          <cell r="K13" t="str">
            <v>Yes</v>
          </cell>
          <cell r="L13" t="str">
            <v>L</v>
          </cell>
          <cell r="M13">
            <v>8083134566</v>
          </cell>
          <cell r="N13" t="str">
            <v>https://drive.google.com/u/0/open?usp=forms_web&amp;id=1aC5H__xaAylReMct_isLP42tIYJf2Gq5</v>
          </cell>
          <cell r="O13" t="str">
            <v>LAGOS</v>
          </cell>
        </row>
        <row r="14">
          <cell r="C14" t="str">
            <v>SIMON.LEMPRIERE@LAFARGE.COM</v>
          </cell>
          <cell r="D14" t="str">
            <v>L`EMPRIERE, SIMON RAOUL</v>
          </cell>
          <cell r="E14" t="str">
            <v>SIMON.LEMPRIERE@LAFARGE.COM</v>
          </cell>
          <cell r="F14" t="str">
            <v>COUNTRY SECURITY MANAGER</v>
          </cell>
          <cell r="G14" t="str">
            <v>SECURITY</v>
          </cell>
          <cell r="H14" t="str">
            <v>MALE</v>
          </cell>
          <cell r="I14" t="str">
            <v>EXCOM</v>
          </cell>
          <cell r="K14" t="str">
            <v>No</v>
          </cell>
          <cell r="L14" t="str">
            <v>XL</v>
          </cell>
          <cell r="M14" t="str">
            <v>0812 942 6155</v>
          </cell>
          <cell r="N14" t="str">
            <v>https://drive.google.com/u/0/open?usp=forms_web&amp;id=1evQ3eUJD1lPIt3XtT-S0Ofew5hpq3LK9</v>
          </cell>
          <cell r="O14" t="str">
            <v>LAGOS</v>
          </cell>
        </row>
        <row r="15">
          <cell r="C15" t="str">
            <v>RACHAEL.EZEMBAKWE@LAFARGE.COM</v>
          </cell>
          <cell r="D15" t="str">
            <v>EZEMBAKWE, RACHAEL OLUBUSOLA</v>
          </cell>
          <cell r="E15" t="str">
            <v>RACHAEL.EZEMBAKWE@LAFARGE.COM</v>
          </cell>
          <cell r="F15" t="str">
            <v>HEAD - SAFETY, HEALTH &amp; ENVIRONMENT</v>
          </cell>
          <cell r="G15" t="str">
            <v>SAFETY, HEALTH &amp; ENVIRONMENT</v>
          </cell>
          <cell r="H15" t="str">
            <v>FEMALE</v>
          </cell>
          <cell r="I15" t="str">
            <v>EXCOM</v>
          </cell>
          <cell r="K15" t="str">
            <v>No</v>
          </cell>
          <cell r="L15" t="str">
            <v>XXL</v>
          </cell>
          <cell r="M15">
            <v>9070001799</v>
          </cell>
          <cell r="N15" t="str">
            <v>https://drive.google.com/u/0/open?usp=forms_web&amp;id=19Q5b192SQIXYOgeApalWH7Uot7e4KCaZ</v>
          </cell>
          <cell r="O15" t="str">
            <v>LAGOS</v>
          </cell>
        </row>
        <row r="16">
          <cell r="C16" t="str">
            <v>ADEWUNMI.ALODE@LAFARGE.COM</v>
          </cell>
          <cell r="D16" t="str">
            <v>ALODE, ADEWUNMI AJIKE</v>
          </cell>
          <cell r="E16" t="str">
            <v>ADEWUNMI.ALODE@LAFARGE.COM</v>
          </cell>
          <cell r="F16" t="str">
            <v>GENERAL COUNSEL/COMPANY SECRETARY</v>
          </cell>
          <cell r="G16" t="str">
            <v>LEGAL</v>
          </cell>
          <cell r="H16" t="str">
            <v>FEMALE</v>
          </cell>
          <cell r="I16" t="str">
            <v>EXCOM</v>
          </cell>
          <cell r="J16" t="str">
            <v>PLANNING COMMITTEE</v>
          </cell>
          <cell r="K16" t="str">
            <v>No</v>
          </cell>
          <cell r="L16">
            <v>18</v>
          </cell>
          <cell r="M16">
            <v>8087189278</v>
          </cell>
          <cell r="N16" t="str">
            <v>https://drive.google.com/u/0/open?usp=forms_web&amp;id=1mfZXBpuh7xsh14AvIpJodGYQ1bFu5NcD</v>
          </cell>
          <cell r="O16" t="str">
            <v>LAGOS</v>
          </cell>
        </row>
        <row r="17">
          <cell r="C17" t="str">
            <v>VIOLA.GRAHAM-DOUGLAS@LAFARGE.COM</v>
          </cell>
          <cell r="D17" t="str">
            <v xml:space="preserve">GRAHAM-DOUGLAS, VIOLA IBISO </v>
          </cell>
          <cell r="E17" t="str">
            <v>VIOLA.GRAHAM-DOUGLAS@LAFARGE.COM</v>
          </cell>
          <cell r="F17" t="str">
            <v xml:space="preserve">COMMUNICATIONS, PUBLIC AFFAIRS &amp; SUSTAINABILITY DEVELOPMENT DIRECTOR </v>
          </cell>
          <cell r="G17" t="str">
            <v xml:space="preserve">COMMUNICATIONS, PUBLIC AFFAIRS &amp; SUSTAINABILITY DEVELOPMENT </v>
          </cell>
          <cell r="H17" t="str">
            <v>FEMALE</v>
          </cell>
          <cell r="I17" t="str">
            <v>EXCOM</v>
          </cell>
          <cell r="J17" t="str">
            <v>PLANNING COMMITTEE</v>
          </cell>
          <cell r="K17" t="str">
            <v>No</v>
          </cell>
          <cell r="L17">
            <v>14</v>
          </cell>
          <cell r="M17">
            <v>8083134444</v>
          </cell>
          <cell r="N17" t="str">
            <v>https://drive.google.com/u/0/open?usp=forms_web&amp;id=1GexVKh0DbdLoBYywMtspEIo6PIXkBYNt</v>
          </cell>
          <cell r="O17" t="str">
            <v>LAGOS</v>
          </cell>
        </row>
        <row r="18">
          <cell r="C18" t="str">
            <v>OLANIKE.OLAKANLE@LAFARGE.COM</v>
          </cell>
          <cell r="D18" t="str">
            <v xml:space="preserve">OLAKANLE, OLANIKE MODUPE </v>
          </cell>
          <cell r="E18" t="str">
            <v>OLANIKE.OLAKANLE@LAFARGE.COM</v>
          </cell>
          <cell r="F18" t="str">
            <v>HEAD - AUDIT &amp; INTERNAL CONTROL</v>
          </cell>
          <cell r="G18" t="str">
            <v>CEO</v>
          </cell>
          <cell r="H18" t="str">
            <v>FEMALE</v>
          </cell>
          <cell r="I18" t="str">
            <v>EXCOM</v>
          </cell>
          <cell r="K18" t="str">
            <v>No</v>
          </cell>
          <cell r="L18">
            <v>16</v>
          </cell>
          <cell r="M18">
            <v>9169976371</v>
          </cell>
          <cell r="N18" t="str">
            <v>https://drive.google.com/u/0/open?usp=forms_web&amp;id=1CXOfyojjOcHV_6EvN7rZ_SK1qf1OCT6G</v>
          </cell>
          <cell r="O18" t="str">
            <v>LAGOS</v>
          </cell>
        </row>
        <row r="19">
          <cell r="C19" t="str">
            <v>STELLA.UGWOERUCHUKWU@LAFARGE.COM</v>
          </cell>
          <cell r="D19" t="str">
            <v>UGWOERUCHUKWU, STELLA NNEOMA</v>
          </cell>
          <cell r="E19" t="str">
            <v>STELLA.UGWOERUCHUKWU@LAFARGE.COM</v>
          </cell>
          <cell r="F19" t="str">
            <v>OFFICE MANAGER - CEO</v>
          </cell>
          <cell r="G19" t="str">
            <v>CEO</v>
          </cell>
          <cell r="H19" t="str">
            <v>FEMALE</v>
          </cell>
          <cell r="I19" t="str">
            <v>EXCOM</v>
          </cell>
          <cell r="K19" t="str">
            <v>No</v>
          </cell>
          <cell r="L19">
            <v>8</v>
          </cell>
          <cell r="M19">
            <v>89169980708</v>
          </cell>
          <cell r="N19" t="str">
            <v>https://drive.google.com/u/0/open?usp=forms_web&amp;id=1keURyV8gemCA8jK9zTp_OY6s-7Bt-MnL</v>
          </cell>
          <cell r="O19" t="str">
            <v>LAGOS</v>
          </cell>
        </row>
        <row r="20">
          <cell r="C20" t="str">
            <v>UGOCHI.BEDE-NWOKOYE@LAFARGE.COM</v>
          </cell>
          <cell r="D20" t="str">
            <v>BEDE-NWOKOYE, UGOCHI DAWN</v>
          </cell>
          <cell r="E20" t="str">
            <v>UGOCHI.BEDE-NWOKOYE@LAFARGE.COM</v>
          </cell>
          <cell r="F20" t="str">
            <v>HEAD - TALENT MANAGEMENT/OD</v>
          </cell>
          <cell r="G20" t="str">
            <v>ORGANIZATION &amp; HUMAN RESOURCES</v>
          </cell>
          <cell r="H20" t="str">
            <v>FEMALE</v>
          </cell>
          <cell r="I20" t="str">
            <v>EXCO N-1</v>
          </cell>
          <cell r="J20" t="str">
            <v>No</v>
          </cell>
          <cell r="K20" t="str">
            <v>No</v>
          </cell>
          <cell r="L20">
            <v>14</v>
          </cell>
          <cell r="M20">
            <v>7015500262</v>
          </cell>
          <cell r="N20" t="str">
            <v>https://drive.google.com/u/0/open?usp=forms_web&amp;id=1EE65BlJtlPRZVQNuIoaNnVjz_kMZx2jp</v>
          </cell>
          <cell r="O20" t="str">
            <v>LAGOS</v>
          </cell>
        </row>
        <row r="21">
          <cell r="C21" t="str">
            <v>BUNMI.YISAU@LAFARGE.COM</v>
          </cell>
          <cell r="D21" t="str">
            <v>YISAU, BUNMI MUINAT</v>
          </cell>
          <cell r="E21" t="str">
            <v>BUNMI.YISAU@LAFARGE.COM</v>
          </cell>
          <cell r="F21" t="str">
            <v>HEAD - REWARD &amp; HR SHARED SERVICES</v>
          </cell>
          <cell r="G21" t="str">
            <v>ORGANIZATION &amp; HUMAN RESOURCES</v>
          </cell>
          <cell r="H21" t="str">
            <v>FEMALE</v>
          </cell>
          <cell r="I21" t="str">
            <v>EXCO N-1</v>
          </cell>
          <cell r="K21" t="str">
            <v>No</v>
          </cell>
          <cell r="L21">
            <v>12</v>
          </cell>
          <cell r="M21">
            <v>7017838812</v>
          </cell>
          <cell r="N21" t="str">
            <v>https://drive.google.com/u/0/open?usp=forms_web&amp;id=1LszSxZ-354rnB3XIbjHtGxQus1AeAkYM</v>
          </cell>
          <cell r="O21" t="str">
            <v>LAGOS</v>
          </cell>
        </row>
        <row r="22">
          <cell r="C22" t="str">
            <v>MOSUN.AZEEZ-ENILOLOBO@LAFARGE.COM</v>
          </cell>
          <cell r="D22" t="str">
            <v>AZEEZ-ENILOLOBO, MOSUNMOLA</v>
          </cell>
          <cell r="E22" t="str">
            <v>MOSUN.AZEEZ-ENILOLOBO@LAFARGE.COM</v>
          </cell>
          <cell r="F22" t="str">
            <v>HEAD HR -  OTHER FUNCTIONS</v>
          </cell>
          <cell r="G22" t="str">
            <v>ORGANIZATION &amp; HUMAN RESOURCES</v>
          </cell>
          <cell r="H22" t="str">
            <v>FEMALE</v>
          </cell>
          <cell r="I22" t="str">
            <v>EXCO N-1</v>
          </cell>
          <cell r="K22" t="str">
            <v>No</v>
          </cell>
          <cell r="L22">
            <v>14</v>
          </cell>
          <cell r="M22" t="str">
            <v>0802 532 1903</v>
          </cell>
          <cell r="N22" t="str">
            <v>https://drive.google.com/u/0/open?usp=forms_web&amp;id=1qpxX1FkQlRgrSbOpi7ZZNQVF6fl1hTlZ</v>
          </cell>
          <cell r="O22" t="str">
            <v>LAGOS</v>
          </cell>
        </row>
        <row r="23">
          <cell r="C23" t="str">
            <v>ADERONKE.AKPATA@LAFARGE.COM</v>
          </cell>
          <cell r="D23" t="str">
            <v>AKPATA, ADERONKE EKONG</v>
          </cell>
          <cell r="E23" t="str">
            <v>ADERONKE.AKPATA@LAFARGE.COM</v>
          </cell>
          <cell r="F23" t="str">
            <v>HEAD HR - COMMERCIAL</v>
          </cell>
          <cell r="G23" t="str">
            <v>ORGANIZATION &amp; HUMAN RESOURCES</v>
          </cell>
          <cell r="H23" t="str">
            <v>FEMALE</v>
          </cell>
          <cell r="I23" t="str">
            <v>EXCO N-1</v>
          </cell>
          <cell r="K23" t="str">
            <v>No</v>
          </cell>
          <cell r="L23">
            <v>14</v>
          </cell>
          <cell r="M23">
            <v>9062990804</v>
          </cell>
          <cell r="N23" t="str">
            <v>https://drive.google.com/u/0/open?usp=forms_web&amp;id=1FRezwP8hAfdfsbWQh4ZH83KFs7-QJ6wZ</v>
          </cell>
          <cell r="O23" t="str">
            <v>LAGOS</v>
          </cell>
        </row>
        <row r="24">
          <cell r="C24" t="str">
            <v>OLUWOLE.EDUN@LAFARGE.COM</v>
          </cell>
          <cell r="D24" t="str">
            <v>EDUN, OLUWOLE ADEDAYO</v>
          </cell>
          <cell r="E24" t="str">
            <v>OLUWOLE.EDUN@LAFARGE.COM</v>
          </cell>
          <cell r="F24" t="str">
            <v>HEAD HR - INDUSTRIAL/IR</v>
          </cell>
          <cell r="G24" t="str">
            <v>ORGANIZATION &amp; HUMAN RESOURCES</v>
          </cell>
          <cell r="H24" t="str">
            <v>MALE</v>
          </cell>
          <cell r="I24" t="str">
            <v>EXCO N-1</v>
          </cell>
          <cell r="K24" t="str">
            <v>No</v>
          </cell>
          <cell r="L24" t="str">
            <v>L</v>
          </cell>
          <cell r="M24">
            <v>8087189284</v>
          </cell>
          <cell r="N24" t="str">
            <v>https://drive.google.com/u/0/open?usp=forms_web&amp;id=1q-WX6Cbd2-8ti6q3UJU_NWmuzprNNEIc</v>
          </cell>
          <cell r="O24" t="str">
            <v>LAGOS</v>
          </cell>
        </row>
        <row r="25">
          <cell r="C25" t="str">
            <v>JEMINE.ARAGHO@LAFARGE.COM</v>
          </cell>
          <cell r="D25" t="str">
            <v>ARAGHO, JEMINE MICHAEL</v>
          </cell>
          <cell r="E25" t="str">
            <v>JEMINE.ARAGHO@LAFARGE.COM</v>
          </cell>
          <cell r="F25" t="str">
            <v>HEAD - CORPORATE SERVICES</v>
          </cell>
          <cell r="G25" t="str">
            <v>ORGANIZATION &amp; HUMAN RESOURCES</v>
          </cell>
          <cell r="H25" t="str">
            <v>MALE</v>
          </cell>
          <cell r="I25" t="str">
            <v>EXCO N-1</v>
          </cell>
          <cell r="K25" t="str">
            <v>No</v>
          </cell>
          <cell r="L25" t="str">
            <v>M</v>
          </cell>
          <cell r="M25">
            <v>8023660647</v>
          </cell>
          <cell r="N25" t="str">
            <v>https://drive.google.com/u/0/open?usp=forms_web&amp;id=1qPFUM_yK664gi-VQqvJHhMHEhdordFuR</v>
          </cell>
          <cell r="O25" t="str">
            <v>LAGOS</v>
          </cell>
        </row>
        <row r="26">
          <cell r="C26" t="str">
            <v>PHILLIAN.EBADAN@LAFARGE.COM</v>
          </cell>
          <cell r="D26" t="str">
            <v>EBADAN, PHILLIAN AKHERE</v>
          </cell>
          <cell r="E26" t="str">
            <v>PHILLIAN.EBADAN@LAFARGE.COM</v>
          </cell>
          <cell r="F26" t="str">
            <v>HR BUSINESS PARTNER - AGGREGATES &amp; CONCRETE</v>
          </cell>
          <cell r="G26" t="str">
            <v>ORGANIZATION &amp; HUMAN RESOURCES</v>
          </cell>
          <cell r="H26" t="str">
            <v>FEMALE</v>
          </cell>
          <cell r="I26" t="str">
            <v>EXCO N-1</v>
          </cell>
          <cell r="K26" t="str">
            <v>No</v>
          </cell>
          <cell r="L26">
            <v>12</v>
          </cell>
          <cell r="M26">
            <v>7034059597</v>
          </cell>
          <cell r="N26" t="str">
            <v>https://drive.google.com/u/0/open?usp=forms_web&amp;id=1V3Ytut9dBTNhrU22xw-pwyylY-xgmyeE</v>
          </cell>
          <cell r="O26" t="str">
            <v>LAGOS</v>
          </cell>
        </row>
        <row r="27">
          <cell r="C27" t="str">
            <v>PHILIP.ANAOBI@LAFARGE.COM</v>
          </cell>
          <cell r="D27" t="str">
            <v>ANAOBI, PHILIP HASSAN</v>
          </cell>
          <cell r="E27" t="str">
            <v>PHILIP.ANAOBI@LAFARGE.COM</v>
          </cell>
          <cell r="F27" t="str">
            <v>PLANT MANAGER - EWEKORO</v>
          </cell>
          <cell r="G27" t="str">
            <v>INDUSTRIAL</v>
          </cell>
          <cell r="H27" t="str">
            <v>MALE</v>
          </cell>
          <cell r="I27" t="str">
            <v>EXCO N-1</v>
          </cell>
          <cell r="K27" t="str">
            <v>No</v>
          </cell>
          <cell r="L27" t="str">
            <v>XXL</v>
          </cell>
          <cell r="M27">
            <v>9038869805</v>
          </cell>
          <cell r="N27" t="str">
            <v>https://drive.google.com/u/0/open?usp=forms_web&amp;id=1Pnll5CyChd6b2suFqgNcYdHe-bHtzlhr</v>
          </cell>
          <cell r="O27" t="str">
            <v>EWEKORO PLANT</v>
          </cell>
        </row>
        <row r="28">
          <cell r="C28" t="str">
            <v>IBRAHIM.AMINU@LAFARGE.COM</v>
          </cell>
          <cell r="D28" t="str">
            <v xml:space="preserve">AMINU, IBRAHIM </v>
          </cell>
          <cell r="E28" t="str">
            <v>IBRAHIM.AMINU@LAFARGE.COM</v>
          </cell>
          <cell r="F28" t="str">
            <v>MANAGING DIRECTOR - ASHAKA</v>
          </cell>
          <cell r="G28" t="str">
            <v>CEO</v>
          </cell>
          <cell r="H28" t="str">
            <v>MALE</v>
          </cell>
          <cell r="I28" t="str">
            <v>EXCO N-1</v>
          </cell>
          <cell r="K28" t="str">
            <v>No</v>
          </cell>
          <cell r="L28" t="str">
            <v>M</v>
          </cell>
          <cell r="M28">
            <v>9139697146</v>
          </cell>
          <cell r="N28" t="str">
            <v>https://drive.google.com/u/0/open?usp=forms_web&amp;id=1j1UQa343mCd0FksWXmoP_e3tQWOj0fg7</v>
          </cell>
          <cell r="O28" t="str">
            <v>MFAMOSING PLANT</v>
          </cell>
        </row>
        <row r="29">
          <cell r="C29" t="str">
            <v>ADAMU.MOHAMMED@LAFARGE.COM</v>
          </cell>
          <cell r="D29" t="str">
            <v>MOHAMMED, ADAMU ADAJI</v>
          </cell>
          <cell r="E29" t="str">
            <v>ADAMU.MOHAMMED@LAFARGE.COM</v>
          </cell>
          <cell r="F29" t="str">
            <v xml:space="preserve">PLANT MANAGER - ASHAKA </v>
          </cell>
          <cell r="G29" t="str">
            <v>INDUSTRIAL</v>
          </cell>
          <cell r="H29" t="str">
            <v>MALE</v>
          </cell>
          <cell r="I29" t="str">
            <v>EXCO N-1</v>
          </cell>
          <cell r="K29" t="str">
            <v>Yes</v>
          </cell>
          <cell r="L29" t="str">
            <v>XL</v>
          </cell>
          <cell r="M29">
            <v>8121722070</v>
          </cell>
          <cell r="N29" t="str">
            <v>https://drive.google.com/u/0/open?usp=forms_web&amp;id=1d71YGECTWQfpRAPviSGb0k__b5jM9qau</v>
          </cell>
          <cell r="O29" t="str">
            <v>ASHAKA PLANT</v>
          </cell>
        </row>
        <row r="30">
          <cell r="C30" t="str">
            <v>IDARA.UYOK@LAFARGE.COM</v>
          </cell>
          <cell r="D30" t="str">
            <v>UYOK, IDARA ALBERT</v>
          </cell>
          <cell r="E30" t="str">
            <v>IDARA.UYOK@LAFARGE.COM</v>
          </cell>
          <cell r="F30" t="str">
            <v xml:space="preserve">HEAD - INDUSTRIAL EXCELLENCE </v>
          </cell>
          <cell r="G30" t="str">
            <v>INDUSTRIAL</v>
          </cell>
          <cell r="H30" t="str">
            <v>FEMALE</v>
          </cell>
          <cell r="I30" t="str">
            <v>EXCO N-1</v>
          </cell>
          <cell r="K30" t="str">
            <v>No</v>
          </cell>
          <cell r="L30">
            <v>18</v>
          </cell>
          <cell r="M30">
            <v>7034080789</v>
          </cell>
          <cell r="N30" t="str">
            <v>https://drive.google.com/u/0/open?usp=forms_web&amp;id=130iIhih5JHMcWrKp07oxyeN-2FYFkM91</v>
          </cell>
          <cell r="O30" t="str">
            <v>LAGOS</v>
          </cell>
        </row>
        <row r="31">
          <cell r="C31" t="str">
            <v>KAREEM.BABATUNDE@LAFARGE.COM</v>
          </cell>
          <cell r="D31" t="str">
            <v xml:space="preserve">KAREEM, GANIYU SALAM BABATUNDE </v>
          </cell>
          <cell r="E31" t="str">
            <v>KAREEM.BABATUNDE@LAFARGE.COM</v>
          </cell>
          <cell r="F31" t="str">
            <v xml:space="preserve">HEAD - WAREHOUSING </v>
          </cell>
          <cell r="G31" t="str">
            <v>INDUSTRIAL</v>
          </cell>
          <cell r="H31" t="str">
            <v>MALE</v>
          </cell>
          <cell r="I31" t="str">
            <v>EXCO N-1</v>
          </cell>
          <cell r="K31" t="str">
            <v>No</v>
          </cell>
          <cell r="L31" t="str">
            <v>L</v>
          </cell>
          <cell r="M31">
            <v>8083134451</v>
          </cell>
          <cell r="N31" t="str">
            <v>https://drive.google.com/u/0/open?usp=forms_web&amp;id=1eC-ffiI574RHpdHJNDLvRrEbxdqY6dPp</v>
          </cell>
          <cell r="O31" t="str">
            <v>LAGOS</v>
          </cell>
        </row>
        <row r="32">
          <cell r="C32" t="str">
            <v>ADEOLA.AINA@LAFARGE.COM</v>
          </cell>
          <cell r="D32" t="str">
            <v>AINA, OLUWATOSIN ADEOLA</v>
          </cell>
          <cell r="E32" t="str">
            <v>ADEOLA.AINA@LAFARGE.COM</v>
          </cell>
          <cell r="F32" t="str">
            <v>HEAD - ELECTRICAL, INSTRUMENTATION &amp; AUTOMATION MSGN</v>
          </cell>
          <cell r="G32" t="str">
            <v>INDUSTRIAL</v>
          </cell>
          <cell r="H32" t="str">
            <v>MALE</v>
          </cell>
          <cell r="I32" t="str">
            <v>EXCO N-1</v>
          </cell>
          <cell r="K32" t="str">
            <v>Yes</v>
          </cell>
          <cell r="L32" t="str">
            <v>L</v>
          </cell>
          <cell r="M32">
            <v>8087189286</v>
          </cell>
          <cell r="N32" t="str">
            <v>https://drive.google.com/u/0/open?usp=forms_web&amp;id=1NVhijS4MdXFKiS7Bfgyq-AcpQOWUJusf</v>
          </cell>
          <cell r="O32" t="str">
            <v>LAGOS</v>
          </cell>
        </row>
        <row r="33">
          <cell r="C33" t="str">
            <v>JAMIU.ORIADE@LAFARGE.COM</v>
          </cell>
          <cell r="D33" t="str">
            <v>ORIADE, JAMIU OLADIPUPO</v>
          </cell>
          <cell r="E33" t="str">
            <v>JAMIU.ORIADE@LAFARGE.COM</v>
          </cell>
          <cell r="F33" t="str">
            <v>INDUSTRIAL PERFORMANCE &amp; GRINDING STATION MANAGER</v>
          </cell>
          <cell r="G33" t="str">
            <v>INDUSTRIAL</v>
          </cell>
          <cell r="H33" t="str">
            <v>MALE</v>
          </cell>
          <cell r="I33" t="str">
            <v>EXCO N-1</v>
          </cell>
          <cell r="K33" t="str">
            <v>Yes</v>
          </cell>
          <cell r="L33" t="str">
            <v>L</v>
          </cell>
          <cell r="M33">
            <v>2348087189288</v>
          </cell>
          <cell r="N33" t="str">
            <v>https://drive.google.com/u/0/open?usp=forms_web&amp;id=1NG3JzoI1a2qTVihdI7YQ_tPBMRKOS-eX</v>
          </cell>
          <cell r="O33" t="str">
            <v>SAGAMU PLANT</v>
          </cell>
        </row>
        <row r="34">
          <cell r="C34" t="str">
            <v>PETER.IWENDI@LAFARGE.COM</v>
          </cell>
          <cell r="D34" t="str">
            <v>IWENDI, PETER NDUBUISI</v>
          </cell>
          <cell r="E34" t="str">
            <v>PETER.IWENDI@LAFARGE.COM</v>
          </cell>
          <cell r="F34" t="str">
            <v xml:space="preserve">MAINTENANCE MANAGER - ASHAKA PLANT </v>
          </cell>
          <cell r="G34" t="str">
            <v>INDUSTRIAL</v>
          </cell>
          <cell r="H34" t="str">
            <v>MALE</v>
          </cell>
          <cell r="I34" t="str">
            <v>ID NOMINEE</v>
          </cell>
          <cell r="K34" t="str">
            <v>Yes</v>
          </cell>
          <cell r="L34" t="str">
            <v>L</v>
          </cell>
          <cell r="M34">
            <v>7034153512</v>
          </cell>
          <cell r="N34" t="str">
            <v>https://drive.google.com/u/0/open?usp=forms_web&amp;id=11Q6tAxMU3yGhb8uEowKExDhbcILgEaGq</v>
          </cell>
          <cell r="O34" t="str">
            <v>MFAMOSING PLANT</v>
          </cell>
        </row>
        <row r="35">
          <cell r="C35" t="str">
            <v>NARSIMHA.RAO@LAFARGE.COM</v>
          </cell>
          <cell r="D35" t="str">
            <v>YERRABELLY, VENKAT NARSIMHA RAO</v>
          </cell>
          <cell r="E35" t="str">
            <v>NARSIMHA.RAO@LAFARGE.COM</v>
          </cell>
          <cell r="F35" t="str">
            <v>HEAD - PROJECT MANAGEMENT &amp; ENGINEERING</v>
          </cell>
          <cell r="G35" t="str">
            <v>INDUSTRIAL</v>
          </cell>
          <cell r="H35" t="str">
            <v>MALE</v>
          </cell>
          <cell r="I35" t="str">
            <v>EXCO N-1</v>
          </cell>
          <cell r="K35" t="str">
            <v>No</v>
          </cell>
          <cell r="L35" t="str">
            <v>XL</v>
          </cell>
          <cell r="M35">
            <v>8083263816</v>
          </cell>
          <cell r="N35" t="str">
            <v>https://drive.google.com/u/0/open?usp=forms_web&amp;id=1DySf_CqZGM2-IcdKLntkqbuzX5aRFoE1</v>
          </cell>
          <cell r="O35" t="str">
            <v>LAGOS</v>
          </cell>
        </row>
        <row r="36">
          <cell r="C36" t="str">
            <v>YUSUF.YAKUBU@LAFARGE.COM</v>
          </cell>
          <cell r="D36" t="str">
            <v>YAKUBU, ALIU YUSUF</v>
          </cell>
          <cell r="E36" t="str">
            <v>YUSUF.YAKUBU@LAFARGE.COM</v>
          </cell>
          <cell r="F36" t="str">
            <v xml:space="preserve">HEAD - MINING </v>
          </cell>
          <cell r="G36" t="str">
            <v>INDUSTRIAL</v>
          </cell>
          <cell r="H36" t="str">
            <v>MALE</v>
          </cell>
          <cell r="I36" t="str">
            <v>EXCO N-1</v>
          </cell>
          <cell r="K36" t="str">
            <v>Yes</v>
          </cell>
          <cell r="L36" t="str">
            <v>XL</v>
          </cell>
          <cell r="M36">
            <v>8083134435</v>
          </cell>
          <cell r="N36" t="str">
            <v>https://drive.google.com/u/0/open?usp=forms_web&amp;id=19gYSU5y1rd6uAD5H1v8cvHCQO8BdAgsd</v>
          </cell>
          <cell r="O36" t="str">
            <v>LAGOS</v>
          </cell>
        </row>
        <row r="37">
          <cell r="C37" t="str">
            <v>OLUFEMI.KUPOLATI@LAFARGE.COM</v>
          </cell>
          <cell r="D37" t="str">
            <v>KUPOLATI, ELIJAH OLUFEMI</v>
          </cell>
          <cell r="E37" t="str">
            <v>OLUFEMI.KUPOLATI@LAFARGE.COM</v>
          </cell>
          <cell r="F37" t="str">
            <v>INVENTORY &amp; SPARES OPTIMIZATION MANAGER MSGN</v>
          </cell>
          <cell r="G37" t="str">
            <v>INDUSTRIAL</v>
          </cell>
          <cell r="H37" t="str">
            <v>MALE</v>
          </cell>
          <cell r="I37" t="str">
            <v>EXCO N-1</v>
          </cell>
          <cell r="K37" t="str">
            <v>Yes</v>
          </cell>
          <cell r="L37" t="str">
            <v>XXL</v>
          </cell>
          <cell r="M37">
            <v>8083134579</v>
          </cell>
          <cell r="N37" t="str">
            <v>https://drive.google.com/u/0/open?usp=forms_web&amp;id=1VUv6F3D5KLIiA7-3t25WQSET4thlCLeY</v>
          </cell>
          <cell r="O37" t="str">
            <v>EWEKORO PLANT</v>
          </cell>
        </row>
        <row r="38">
          <cell r="C38" t="str">
            <v>FRANCIS.ADAMU@LAFARGE.COM</v>
          </cell>
          <cell r="D38" t="str">
            <v>ADAMU, FRANCIS KAYODE</v>
          </cell>
          <cell r="E38" t="str">
            <v>FRANCIS.ADAMU@LAFARGE.COM</v>
          </cell>
          <cell r="F38" t="str">
            <v>HEAD - QUALITY &amp; MATERIAL MSGN</v>
          </cell>
          <cell r="G38" t="str">
            <v>INDUSTRIAL</v>
          </cell>
          <cell r="H38" t="str">
            <v>MALE</v>
          </cell>
          <cell r="I38" t="str">
            <v>EXCO N-1</v>
          </cell>
          <cell r="K38" t="str">
            <v>Yes</v>
          </cell>
          <cell r="L38" t="str">
            <v>L</v>
          </cell>
          <cell r="M38">
            <v>8083134573</v>
          </cell>
          <cell r="N38" t="str">
            <v>https://drive.google.com/u/0/open?usp=forms_web&amp;id=1brT48eiS6rA_wS0t80ck9Uub-IQvnfLF</v>
          </cell>
          <cell r="O38" t="str">
            <v>EWEKORO PLANT</v>
          </cell>
        </row>
        <row r="39">
          <cell r="C39" t="str">
            <v>MICHAEL.SHOKUNBI@LAFARGE.COM</v>
          </cell>
          <cell r="D39" t="str">
            <v>SHOKUNBI, MICHEAL ATANDA</v>
          </cell>
          <cell r="E39" t="str">
            <v>MICHAEL.SHOKUNBI@LAFARGE.COM</v>
          </cell>
          <cell r="F39" t="str">
            <v>HEAD - INDUSTRIAL LEARNING &amp; DEVELOPMENT MSGN</v>
          </cell>
          <cell r="G39" t="str">
            <v>INDUSTRIAL</v>
          </cell>
          <cell r="H39" t="str">
            <v>MALE</v>
          </cell>
          <cell r="I39" t="str">
            <v>EXCO N-1</v>
          </cell>
          <cell r="K39" t="str">
            <v>Yes</v>
          </cell>
          <cell r="L39" t="str">
            <v>XL</v>
          </cell>
          <cell r="M39">
            <v>7034153541</v>
          </cell>
          <cell r="N39" t="str">
            <v>https://drive.google.com/u/0/open?usp=forms_web&amp;id=1ecB8nclb3G-XtaefJc-wOLq2YV7VYaqO</v>
          </cell>
          <cell r="O39" t="str">
            <v>EWEKORO PLANT</v>
          </cell>
        </row>
        <row r="40">
          <cell r="C40" t="str">
            <v>OLANIYI.ALIMI@LAFARGE.COM</v>
          </cell>
          <cell r="D40" t="str">
            <v>ALIMI, OLANIYI RAUF</v>
          </cell>
          <cell r="E40" t="str">
            <v>OLANIYI.ALIMI@LAFARGE.COM</v>
          </cell>
          <cell r="F40" t="str">
            <v>PROCESS MANAGER</v>
          </cell>
          <cell r="G40" t="str">
            <v>INDUSTRIAL</v>
          </cell>
          <cell r="H40" t="str">
            <v>MALE</v>
          </cell>
          <cell r="I40" t="str">
            <v>ID NOMINEE</v>
          </cell>
          <cell r="K40" t="str">
            <v>Yes</v>
          </cell>
          <cell r="L40" t="str">
            <v>L</v>
          </cell>
          <cell r="M40">
            <v>7015834305</v>
          </cell>
          <cell r="N40" t="str">
            <v>https://drive.google.com/u/0/open?usp=forms_web&amp;id=1-AG8jlK9KUkyjqND-_eTh3hl3rJX7RUT</v>
          </cell>
          <cell r="O40" t="str">
            <v>EWEKORO PLANT</v>
          </cell>
        </row>
        <row r="41">
          <cell r="C41" t="str">
            <v>ADEBOYE.OWOYEMI@LAFARGE.COM</v>
          </cell>
          <cell r="D41" t="str">
            <v>ADEBOYE, OWOYEMI AZEEZ</v>
          </cell>
          <cell r="E41" t="str">
            <v>ADEBOYE.OWOYEMI@LAFARGE.COM</v>
          </cell>
          <cell r="F41" t="str">
            <v>MAINTENANCE MANAGER - EWEKORO PLANT</v>
          </cell>
          <cell r="G41" t="str">
            <v>INDUSTRIAL</v>
          </cell>
          <cell r="H41" t="str">
            <v>MALE</v>
          </cell>
          <cell r="I41" t="str">
            <v>EXCO N-1</v>
          </cell>
          <cell r="K41" t="str">
            <v>No</v>
          </cell>
          <cell r="L41" t="str">
            <v>L</v>
          </cell>
          <cell r="M41">
            <v>8023396181</v>
          </cell>
          <cell r="N41" t="str">
            <v>https://drive.google.com/u/0/open?usp=forms_web&amp;id=11f2iF1VsknB89U8HHOUCLFFcObM4FuZ-</v>
          </cell>
          <cell r="O41" t="str">
            <v>EWEKORO PLANT</v>
          </cell>
        </row>
        <row r="42">
          <cell r="C42" t="str">
            <v>NAVEEN.KOLLABASKARAN@LAFARGE.COM</v>
          </cell>
          <cell r="D42" t="str">
            <v>BASKARAN, NAVEEN KUMAR KOLLA</v>
          </cell>
          <cell r="E42" t="str">
            <v>NAVEEN.KOLLABASKARAN@LAFARGE.COM</v>
          </cell>
          <cell r="F42" t="str">
            <v xml:space="preserve">MAINTENANCE MANAGER - MFAMOSING PLANT </v>
          </cell>
          <cell r="G42" t="str">
            <v>INDUSTRIAL</v>
          </cell>
          <cell r="H42" t="str">
            <v>MALE</v>
          </cell>
          <cell r="I42" t="str">
            <v>EXCO N-1</v>
          </cell>
          <cell r="K42" t="e">
            <v>#N/A</v>
          </cell>
          <cell r="L42" t="str">
            <v>L</v>
          </cell>
          <cell r="M42" t="e">
            <v>#N/A</v>
          </cell>
          <cell r="N42" t="e">
            <v>#N/A</v>
          </cell>
          <cell r="O42" t="str">
            <v>MFAMOSING PLANT</v>
          </cell>
        </row>
        <row r="43">
          <cell r="C43" t="str">
            <v>DAYYAB.MUSA@LAFARGE.COM</v>
          </cell>
          <cell r="D43" t="str">
            <v>MUSA, DAYYAB</v>
          </cell>
          <cell r="E43" t="str">
            <v>DAYYAB.MUSA@LAFARGE.COM</v>
          </cell>
          <cell r="F43" t="str">
            <v>PRODUCTION MANAGER - ASHAKA PLANT</v>
          </cell>
          <cell r="G43" t="str">
            <v>INDUSTRIAL</v>
          </cell>
          <cell r="H43" t="str">
            <v>MALE</v>
          </cell>
          <cell r="I43" t="str">
            <v>EXCO N-1</v>
          </cell>
          <cell r="K43" t="str">
            <v>Yes</v>
          </cell>
          <cell r="L43" t="str">
            <v>XL</v>
          </cell>
          <cell r="M43">
            <v>8083134577</v>
          </cell>
          <cell r="N43" t="str">
            <v>https://drive.google.com/u/0/open?usp=forms_web&amp;id=1fUzUXU6JVniBqOQwy1wsadO4L-_d1vKu</v>
          </cell>
          <cell r="O43" t="str">
            <v>ASHAKA PLANT</v>
          </cell>
        </row>
        <row r="44">
          <cell r="C44" t="str">
            <v>GANIYU.BAKARE@LAFARGE.COM</v>
          </cell>
          <cell r="D44" t="str">
            <v>BAKARE, ADEKUNLE GANIYU</v>
          </cell>
          <cell r="E44" t="str">
            <v>GANIYU.BAKARE@LAFARGE.COM</v>
          </cell>
          <cell r="F44" t="str">
            <v>PRODUCTION  MANAGER - EWEKORO PLANT LINE II</v>
          </cell>
          <cell r="G44" t="str">
            <v>INDUSTRIAL</v>
          </cell>
          <cell r="H44" t="str">
            <v>MALE</v>
          </cell>
          <cell r="I44" t="str">
            <v>EXCO N-1</v>
          </cell>
          <cell r="K44" t="str">
            <v>Yes</v>
          </cell>
          <cell r="L44" t="str">
            <v>L</v>
          </cell>
          <cell r="M44">
            <v>8083134571</v>
          </cell>
          <cell r="N44" t="str">
            <v>https://drive.google.com/u/0/open?usp=forms_web&amp;id=1J0IxCbG-V5oGTfix5KHMvkWU9EM0BsZb</v>
          </cell>
          <cell r="O44" t="str">
            <v>EWEKORO PLANT</v>
          </cell>
        </row>
        <row r="45">
          <cell r="C45" t="str">
            <v>MUSA.BUNGUM@LAFARGE.COM</v>
          </cell>
          <cell r="D45" t="str">
            <v>MADAKI, MUSA BUNGUM</v>
          </cell>
          <cell r="E45" t="str">
            <v>MUSA.BUNGUM@LAFARGE.COM</v>
          </cell>
          <cell r="F45" t="str">
            <v>HEAD - LOGISTICS NORTH</v>
          </cell>
          <cell r="G45" t="str">
            <v xml:space="preserve">LOGISTICS </v>
          </cell>
          <cell r="H45" t="str">
            <v>MALE</v>
          </cell>
          <cell r="I45" t="str">
            <v>EXCO N-1</v>
          </cell>
          <cell r="K45" t="str">
            <v>Yes</v>
          </cell>
          <cell r="L45" t="str">
            <v>XL</v>
          </cell>
          <cell r="M45">
            <v>7034155919</v>
          </cell>
          <cell r="N45" t="str">
            <v>https://drive.google.com/u/0/open?usp=forms_web&amp;id=17LR0fbzqimkQ05kwL1irjbHb1Xcfz1EE</v>
          </cell>
          <cell r="O45" t="str">
            <v>MFAMOSING PLANT</v>
          </cell>
        </row>
        <row r="46">
          <cell r="C46" t="str">
            <v>MOHAMMED.KUNDE@LAFARGE.COM</v>
          </cell>
          <cell r="D46" t="str">
            <v>KUNDE, ALI</v>
          </cell>
          <cell r="E46" t="str">
            <v>MOHAMMED.KUNDE@LAFARGE.COM</v>
          </cell>
          <cell r="F46" t="str">
            <v>PLANNER</v>
          </cell>
          <cell r="G46" t="str">
            <v>INDUSTRIAL</v>
          </cell>
          <cell r="H46" t="str">
            <v>MALE</v>
          </cell>
          <cell r="I46" t="str">
            <v>EXCO N-1</v>
          </cell>
          <cell r="K46" t="str">
            <v>Yes</v>
          </cell>
          <cell r="L46" t="str">
            <v>XXL</v>
          </cell>
          <cell r="M46">
            <v>8123556335</v>
          </cell>
          <cell r="N46" t="str">
            <v>https://drive.google.com/u/0/open?usp=forms_web&amp;id=1CdgYyu-ieM4MoXnBKMdyngaf0oMhtLMW</v>
          </cell>
          <cell r="O46" t="str">
            <v>ASHAKA PLANT</v>
          </cell>
        </row>
        <row r="47">
          <cell r="C47" t="str">
            <v>SANDRA.OPUTE@LAFARGE.COM</v>
          </cell>
          <cell r="D47" t="str">
            <v>OSSAI OPUTE, SANDRA CHINEDU</v>
          </cell>
          <cell r="E47" t="str">
            <v>SANDRA.OPUTE@LAFARGE.COM</v>
          </cell>
          <cell r="F47" t="str">
            <v>ENERGY MANAGER</v>
          </cell>
          <cell r="G47" t="str">
            <v>CEO</v>
          </cell>
          <cell r="H47" t="str">
            <v>FEMALE</v>
          </cell>
          <cell r="I47" t="str">
            <v>EXCO N-1</v>
          </cell>
          <cell r="K47" t="str">
            <v>Yes</v>
          </cell>
          <cell r="L47">
            <v>12</v>
          </cell>
          <cell r="M47">
            <v>7015834290</v>
          </cell>
          <cell r="N47" t="str">
            <v>https://drive.google.com/u/0/open?usp=forms_web&amp;id=1dHEvyGNgyBd7bnSbSRIGD1vKC4mLaG3b</v>
          </cell>
          <cell r="O47" t="str">
            <v>SAGAMU PLANT</v>
          </cell>
        </row>
        <row r="48">
          <cell r="C48" t="str">
            <v>CHINEDU.RICHARD@LAFARGE.COM</v>
          </cell>
          <cell r="D48" t="str">
            <v>RICHARD, CHINEDU NNAMANI</v>
          </cell>
          <cell r="E48" t="str">
            <v>CHINEDU.RICHARD@LAFARGE.COM</v>
          </cell>
          <cell r="F48" t="str">
            <v>OPERATIONS FINANCE DIRECTOR</v>
          </cell>
          <cell r="G48" t="str">
            <v>FINANCE &amp; IT</v>
          </cell>
          <cell r="H48" t="str">
            <v>MALE</v>
          </cell>
          <cell r="I48" t="str">
            <v>EXCO N-1</v>
          </cell>
          <cell r="K48" t="str">
            <v>No</v>
          </cell>
          <cell r="L48" t="str">
            <v>L</v>
          </cell>
          <cell r="M48">
            <v>8084497474</v>
          </cell>
          <cell r="N48" t="str">
            <v>https://drive.google.com/u/0/open?usp=forms_web&amp;id=1kEMdteSudgo-4zpwQhPFLjXgAfehRPkp</v>
          </cell>
          <cell r="O48" t="str">
            <v>LAGOS</v>
          </cell>
        </row>
        <row r="49">
          <cell r="C49" t="str">
            <v>IFEOMA.OBARO@LAFARGE.COM</v>
          </cell>
          <cell r="D49" t="str">
            <v>OBARO, IFEOMA ANNETTE</v>
          </cell>
          <cell r="E49" t="str">
            <v>IFEOMA.OBARO@LAFARGE.COM</v>
          </cell>
          <cell r="F49" t="str">
            <v>HEAD - CORPORATE FINANCE &amp; TREASURY</v>
          </cell>
          <cell r="G49" t="str">
            <v>FINANCE &amp; IT</v>
          </cell>
          <cell r="H49" t="str">
            <v>FEMALE</v>
          </cell>
          <cell r="I49" t="str">
            <v>EXCO N-1</v>
          </cell>
          <cell r="K49" t="str">
            <v>No</v>
          </cell>
          <cell r="L49">
            <v>16</v>
          </cell>
          <cell r="M49">
            <v>9062903074</v>
          </cell>
          <cell r="N49" t="str">
            <v>https://drive.google.com/u/0/open?usp=forms_web&amp;id=1M5OlJo5KABGTpQ8wz1SmgIKb4CdQySCp</v>
          </cell>
          <cell r="O49" t="str">
            <v>LAGOS</v>
          </cell>
        </row>
        <row r="50">
          <cell r="C50" t="str">
            <v>JANAKA.WEERASINGHE@GEOCYCLE.COM</v>
          </cell>
          <cell r="D50" t="str">
            <v>WEERASINGHE, JAWARAN WEERAGE JANAKA THUSHAN</v>
          </cell>
          <cell r="E50" t="str">
            <v>JANAKA.WEERASINGHE@GEOCYCLE.COM</v>
          </cell>
          <cell r="F50" t="str">
            <v>BUSINESS DEVELOPMENT &amp; STRATEGY MANAGER - GEOCYCLE</v>
          </cell>
          <cell r="G50" t="str">
            <v xml:space="preserve">GEOCYCLE </v>
          </cell>
          <cell r="H50" t="str">
            <v>MALE</v>
          </cell>
          <cell r="I50" t="str">
            <v>EXCO N-1</v>
          </cell>
          <cell r="K50" t="str">
            <v>No</v>
          </cell>
          <cell r="L50" t="str">
            <v>L</v>
          </cell>
          <cell r="M50">
            <v>9139697427</v>
          </cell>
          <cell r="N50" t="str">
            <v>https://drive.google.com/u/0/open?usp=forms_web&amp;id=1mq7ksPd9n0yNKppBcqlN_3ejREwpD8Qc</v>
          </cell>
          <cell r="O50" t="str">
            <v>LAGOS</v>
          </cell>
        </row>
        <row r="51">
          <cell r="C51" t="str">
            <v>SALAMI.GREG@GEOCYCLE.COM</v>
          </cell>
          <cell r="D51" t="str">
            <v>SALAMI, GREGORY IMOUKHUEDE</v>
          </cell>
          <cell r="E51" t="str">
            <v>SALAMI.GREG@GEOCYCLE.COM</v>
          </cell>
          <cell r="F51" t="str">
            <v xml:space="preserve">OPERATIONS MANAGER – GEOCYCLE  </v>
          </cell>
          <cell r="G51" t="str">
            <v xml:space="preserve">GEOCYCLE </v>
          </cell>
          <cell r="H51" t="str">
            <v>MALE</v>
          </cell>
          <cell r="I51" t="str">
            <v>EXCO N-1</v>
          </cell>
          <cell r="K51" t="str">
            <v>No</v>
          </cell>
          <cell r="L51" t="str">
            <v>L</v>
          </cell>
          <cell r="M51">
            <v>8024793806</v>
          </cell>
          <cell r="N51" t="str">
            <v>https://drive.google.com/u/0/open?usp=forms_web&amp;id=1qejL3HFJJUfU9Z-iMqDyRIXRiKNTWhwB</v>
          </cell>
          <cell r="O51" t="str">
            <v>LAGOS</v>
          </cell>
        </row>
        <row r="52">
          <cell r="C52" t="str">
            <v>TEMITOPE.DOSUMU@GEOCYCLE.COM</v>
          </cell>
          <cell r="D52" t="str">
            <v>DOSUMU, TEMITOPE OLUJOKE</v>
          </cell>
          <cell r="E52" t="str">
            <v>TEMITOPE.DOSUMU@GEOCYCLE.COM</v>
          </cell>
          <cell r="F52" t="str">
            <v xml:space="preserve">COMMERCIAL MANAGER -  GEOCYCLE </v>
          </cell>
          <cell r="G52" t="str">
            <v xml:space="preserve">GEOCYCLE </v>
          </cell>
          <cell r="H52" t="str">
            <v>FEMALE</v>
          </cell>
          <cell r="I52" t="str">
            <v>EXCO N-1</v>
          </cell>
          <cell r="K52" t="str">
            <v>No</v>
          </cell>
          <cell r="L52">
            <v>12</v>
          </cell>
          <cell r="M52">
            <v>9062964604</v>
          </cell>
          <cell r="N52" t="str">
            <v>https://drive.google.com/u/0/open?usp=forms_web&amp;id=1r8FdNXMo-VBXtB750wlVQugx4UXCnh-A</v>
          </cell>
          <cell r="O52" t="str">
            <v>LAGOS</v>
          </cell>
        </row>
        <row r="53">
          <cell r="C53" t="str">
            <v>OLAWALELATEEF.BAKARE@LAFARGE.COM</v>
          </cell>
          <cell r="D53" t="str">
            <v>BAKARE, OLAWALE LATEEF</v>
          </cell>
          <cell r="E53" t="str">
            <v>OLAWALELATEEF.BAKARE@LAFARGE.COM</v>
          </cell>
          <cell r="F53" t="str">
            <v>COMMERCIAL EXCELLENCE MANAGER</v>
          </cell>
          <cell r="G53" t="str">
            <v xml:space="preserve">COMMERCIAL </v>
          </cell>
          <cell r="H53" t="str">
            <v>MALE</v>
          </cell>
          <cell r="I53" t="str">
            <v>EXCO N-1</v>
          </cell>
          <cell r="K53" t="str">
            <v>No</v>
          </cell>
          <cell r="L53" t="str">
            <v>XXL</v>
          </cell>
          <cell r="M53">
            <v>9062964614</v>
          </cell>
          <cell r="N53" t="str">
            <v>https://drive.google.com/u/0/open?usp=forms_web&amp;id=1fetW6_e91kmJqf7S0O7xL2gpv4I7ZWqd</v>
          </cell>
          <cell r="O53" t="str">
            <v>LAGOS</v>
          </cell>
        </row>
        <row r="54">
          <cell r="C54" t="str">
            <v>OLUYOMI.MOSES@LAFARGE.COM</v>
          </cell>
          <cell r="D54" t="str">
            <v>MOSES, OLUYOMI OLULEKE</v>
          </cell>
          <cell r="E54" t="str">
            <v>OLUYOMI.MOSES@LAFARGE.COM</v>
          </cell>
          <cell r="F54" t="str">
            <v xml:space="preserve">HEAD - MARKETING </v>
          </cell>
          <cell r="G54" t="str">
            <v xml:space="preserve">COMMERCIAL </v>
          </cell>
          <cell r="H54" t="str">
            <v>FEMALE</v>
          </cell>
          <cell r="I54" t="str">
            <v>EXCO N-1</v>
          </cell>
          <cell r="K54" t="str">
            <v>No</v>
          </cell>
          <cell r="L54">
            <v>8</v>
          </cell>
          <cell r="M54">
            <v>8070994402</v>
          </cell>
          <cell r="N54" t="str">
            <v>https://drive.google.com/u/0/open?usp=forms_web&amp;id=129uo2AfaxzQQB8-Yc6E3LvELPNV9oDD4</v>
          </cell>
          <cell r="O54" t="str">
            <v>LAGOS</v>
          </cell>
        </row>
        <row r="55">
          <cell r="C55" t="str">
            <v>ANTHONILIOUS.OKOJIE@LAFARGE.COM</v>
          </cell>
          <cell r="D55" t="str">
            <v>OKOJIE, ANTHONILIOUS ANETO</v>
          </cell>
          <cell r="E55" t="str">
            <v>ANTHONILIOUS.OKOJIE@LAFARGE.COM</v>
          </cell>
          <cell r="F55" t="str">
            <v>COUNTRY HEAD - SALES</v>
          </cell>
          <cell r="G55" t="str">
            <v xml:space="preserve">COMMERCIAL </v>
          </cell>
          <cell r="H55" t="str">
            <v>MALE</v>
          </cell>
          <cell r="I55" t="str">
            <v>EXCO N-1</v>
          </cell>
          <cell r="K55" t="str">
            <v>No</v>
          </cell>
          <cell r="L55" t="str">
            <v>L</v>
          </cell>
          <cell r="M55">
            <v>9062828480</v>
          </cell>
          <cell r="N55" t="str">
            <v>https://drive.google.com/u/0/open?usp=forms_web&amp;id=1HE3Dgzf_YSOOoTk62rlUPWYu-2YCM5Ci</v>
          </cell>
          <cell r="O55" t="str">
            <v>LAGOS</v>
          </cell>
        </row>
        <row r="56">
          <cell r="C56" t="str">
            <v>EMMANUEL.ILABOYA@HOLCIM.COM</v>
          </cell>
          <cell r="D56" t="str">
            <v>ILABOYA, EMMANUEL SUNDAY</v>
          </cell>
          <cell r="E56" t="str">
            <v>EMMANUEL.ILABOYA@HOLCIM.COM</v>
          </cell>
          <cell r="F56" t="str">
            <v xml:space="preserve">HEAD - PRODUCT, INNOVATION &amp; DEVELOPMENT </v>
          </cell>
          <cell r="G56" t="str">
            <v xml:space="preserve">COMMERCIAL </v>
          </cell>
          <cell r="H56" t="str">
            <v>MALE</v>
          </cell>
          <cell r="I56" t="str">
            <v>EXCO N-1</v>
          </cell>
          <cell r="J56" t="str">
            <v>PLANNING COMMITTEE</v>
          </cell>
          <cell r="K56" t="str">
            <v>No</v>
          </cell>
          <cell r="L56" t="str">
            <v>M</v>
          </cell>
          <cell r="M56" t="str">
            <v>+234 9169980846</v>
          </cell>
          <cell r="N56" t="str">
            <v>https://drive.google.com/u/0/open?usp=forms_web&amp;id=1JuF2RxrUoM2QODFn3r4xUhxr1kjsfOMM</v>
          </cell>
          <cell r="O56" t="str">
            <v>LAGOS</v>
          </cell>
        </row>
        <row r="57">
          <cell r="C57" t="str">
            <v>OLATUNJI.ADELEYE@LAFARGE.COM</v>
          </cell>
          <cell r="D57" t="str">
            <v>ADELEYE, OLATUNJI ADEDEJI</v>
          </cell>
          <cell r="E57" t="str">
            <v>OLATUNJI.ADELEYE@LAFARGE.COM</v>
          </cell>
          <cell r="F57" t="str">
            <v>HEAD - CUSTOMER SERVICE</v>
          </cell>
          <cell r="G57" t="str">
            <v xml:space="preserve">COMMERCIAL </v>
          </cell>
          <cell r="H57" t="str">
            <v>MALE</v>
          </cell>
          <cell r="I57" t="str">
            <v>EXCO N-1</v>
          </cell>
          <cell r="J57" t="str">
            <v>PLANNING COMMITTEE</v>
          </cell>
          <cell r="K57" t="str">
            <v>No</v>
          </cell>
          <cell r="L57" t="str">
            <v>XL</v>
          </cell>
          <cell r="M57">
            <v>9070293430</v>
          </cell>
          <cell r="N57" t="str">
            <v>https://drive.google.com/u/0/open?usp=forms_web&amp;id=1RqmQTy4c_W4XLj4rsz5Hw9_HgwP1U9SB</v>
          </cell>
          <cell r="O57" t="str">
            <v>LAGOS</v>
          </cell>
        </row>
        <row r="58">
          <cell r="C58" t="str">
            <v>KAYODE.OLUWASEUN@LAFARGE.COM</v>
          </cell>
          <cell r="D58" t="str">
            <v>KAYODE, OLUWASEUN EMMANUEL</v>
          </cell>
          <cell r="E58" t="str">
            <v>KAYODE.OLUWASEUN@LAFARGE.COM</v>
          </cell>
          <cell r="F58" t="str">
            <v>HEAD - COMMERCIAL PERFORMANCE &amp; PLANNING</v>
          </cell>
          <cell r="G58" t="str">
            <v xml:space="preserve">COMMERCIAL </v>
          </cell>
          <cell r="H58" t="str">
            <v>MALE</v>
          </cell>
          <cell r="I58" t="str">
            <v>EXCO N-1</v>
          </cell>
          <cell r="K58" t="str">
            <v>No</v>
          </cell>
          <cell r="L58" t="str">
            <v>XXL</v>
          </cell>
          <cell r="M58">
            <v>9062990823</v>
          </cell>
          <cell r="N58" t="str">
            <v>https://drive.google.com/u/0/open?usp=forms_web&amp;id=1WmMzIYtExVIt-hf1IrH7VVyOy81cWyjs</v>
          </cell>
          <cell r="O58" t="str">
            <v>LAGOS</v>
          </cell>
        </row>
        <row r="59">
          <cell r="C59" t="str">
            <v>OGBONNA.ARUA@LAFARGE.COM</v>
          </cell>
          <cell r="D59" t="str">
            <v>ARUA, OGBONNA AGWU</v>
          </cell>
          <cell r="E59" t="str">
            <v>OGBONNA.ARUA@LAFARGE.COM</v>
          </cell>
          <cell r="F59" t="str">
            <v xml:space="preserve">HEAD - LOGISTICS PROJECTS </v>
          </cell>
          <cell r="G59" t="str">
            <v xml:space="preserve">LOGISTICS </v>
          </cell>
          <cell r="H59" t="str">
            <v>MALE</v>
          </cell>
          <cell r="I59" t="str">
            <v>EXCO N-1</v>
          </cell>
          <cell r="J59" t="str">
            <v>PLANNING COMMITTEE</v>
          </cell>
          <cell r="K59" t="str">
            <v>No</v>
          </cell>
          <cell r="L59" t="str">
            <v>XXL</v>
          </cell>
          <cell r="M59" t="str">
            <v>0703 415 3513</v>
          </cell>
          <cell r="N59" t="str">
            <v>https://drive.google.com/u/0/open?usp=forms_web&amp;id=1heSe58k5JXu9j6RuAQjlJcCwDNYJcaMD</v>
          </cell>
          <cell r="O59" t="str">
            <v>LAGOS</v>
          </cell>
        </row>
        <row r="60">
          <cell r="C60" t="str">
            <v>OLALEKAN.OLAYEMI@LAFARGE.COM</v>
          </cell>
          <cell r="D60" t="str">
            <v>OLAYEMI, ABIODUN OLALEKAN</v>
          </cell>
          <cell r="E60" t="str">
            <v>OLALEKAN.OLAYEMI@LAFARGE.COM</v>
          </cell>
          <cell r="F60" t="str">
            <v>OPTIMIZATION MANAGER - ASHAKA PLANT</v>
          </cell>
          <cell r="G60" t="str">
            <v>INDUSTRIAL</v>
          </cell>
          <cell r="H60" t="str">
            <v>MALE</v>
          </cell>
          <cell r="I60" t="str">
            <v>EXCO N-1</v>
          </cell>
          <cell r="K60" t="str">
            <v>Yes</v>
          </cell>
          <cell r="L60" t="str">
            <v>XL</v>
          </cell>
          <cell r="M60">
            <v>7034103354</v>
          </cell>
          <cell r="N60" t="str">
            <v>https://drive.google.com/u/0/open?usp=forms_web&amp;id=1vPhPQcK69y_sGGS4gsFsVRyTI1WHjHwh</v>
          </cell>
          <cell r="O60" t="str">
            <v>MFAMOSING PLANT</v>
          </cell>
        </row>
        <row r="61">
          <cell r="C61" t="str">
            <v>CHIDINMA.OKONKWO@LAFARGE.COM</v>
          </cell>
          <cell r="D61" t="str">
            <v>IWUEZE-IFEANYI, CHIDINMA JOY</v>
          </cell>
          <cell r="E61" t="str">
            <v>CHIDINMA.OKONKWO@LAFARGE.COM</v>
          </cell>
          <cell r="F61" t="str">
            <v>HEAD - LOGISTICS WEST</v>
          </cell>
          <cell r="G61" t="str">
            <v xml:space="preserve">LOGISTICS </v>
          </cell>
          <cell r="H61" t="str">
            <v>FEMALE</v>
          </cell>
          <cell r="I61" t="str">
            <v>EXCO N-1</v>
          </cell>
          <cell r="J61" t="str">
            <v>PLANNING COMMITTEE</v>
          </cell>
          <cell r="K61" t="str">
            <v>No</v>
          </cell>
          <cell r="L61">
            <v>18</v>
          </cell>
          <cell r="M61">
            <v>7034130649</v>
          </cell>
          <cell r="N61" t="str">
            <v>https://drive.google.com/u/0/open?usp=forms_web&amp;id=1N-nSsoiSr4OwoAKyCCGbBYoLf32SkTcY</v>
          </cell>
          <cell r="O61" t="str">
            <v>EWEKORO PLANT</v>
          </cell>
        </row>
        <row r="62">
          <cell r="C62" t="str">
            <v>MELA.MELA@LAFARGE.COM</v>
          </cell>
          <cell r="D62" t="str">
            <v>MELA, DIO MELA</v>
          </cell>
          <cell r="E62" t="str">
            <v>MELA.MELA@LAFARGE.COM</v>
          </cell>
          <cell r="F62" t="str">
            <v>ASSISTANT HR/IR MANAGER - ASHAKA PLANT</v>
          </cell>
          <cell r="G62" t="str">
            <v>ORGANIZATION &amp; HUMAN RESOURCES</v>
          </cell>
          <cell r="H62" t="str">
            <v>MALE</v>
          </cell>
          <cell r="I62" t="str">
            <v>EXCO N-1</v>
          </cell>
          <cell r="K62" t="str">
            <v>Yes</v>
          </cell>
          <cell r="L62" t="str">
            <v>XXL</v>
          </cell>
          <cell r="M62">
            <v>8028329085</v>
          </cell>
          <cell r="N62" t="str">
            <v>https://drive.google.com/u/0/open?usp=forms_web&amp;id=1IEie4hkxE2BUk3j3GK61gXnFA1uNp9LI</v>
          </cell>
          <cell r="O62" t="str">
            <v>ASHAKA PLANT</v>
          </cell>
        </row>
        <row r="63">
          <cell r="C63" t="str">
            <v>TAIWO.JIMOH@LAFARGE.COM</v>
          </cell>
          <cell r="D63" t="str">
            <v>JIMOH, TAIWO LUQMAN</v>
          </cell>
          <cell r="E63" t="str">
            <v>TAIWO.JIMOH@LAFARGE.COM</v>
          </cell>
          <cell r="F63" t="str">
            <v>HEAD - LOGISTICS DEPOT OPERATIONS</v>
          </cell>
          <cell r="G63" t="str">
            <v xml:space="preserve">LOGISTICS </v>
          </cell>
          <cell r="H63" t="str">
            <v>MALE</v>
          </cell>
          <cell r="I63" t="str">
            <v>EXCO N-1</v>
          </cell>
          <cell r="K63" t="str">
            <v>No</v>
          </cell>
          <cell r="L63" t="str">
            <v>XL</v>
          </cell>
          <cell r="M63">
            <v>8083134433</v>
          </cell>
          <cell r="N63" t="str">
            <v>https://drive.google.com/u/0/open?usp=forms_web&amp;id=1a23TAeUScN_f3V-DKu4lQe0M4oyWCJzt</v>
          </cell>
          <cell r="O63" t="str">
            <v>LAGOS</v>
          </cell>
        </row>
        <row r="64">
          <cell r="C64" t="str">
            <v>GABRIEL.IBIYEMI@LAFARGE.COM</v>
          </cell>
          <cell r="D64" t="str">
            <v>IBIYEMI, AFOLABI GABRIEL</v>
          </cell>
          <cell r="E64" t="str">
            <v>GABRIEL.IBIYEMI@LAFARGE.COM</v>
          </cell>
          <cell r="F64" t="str">
            <v>HEAD - CATEGORY DIRECT SERVICES</v>
          </cell>
          <cell r="G64" t="str">
            <v>PROCUREMENT</v>
          </cell>
          <cell r="H64" t="str">
            <v>MALE</v>
          </cell>
          <cell r="I64" t="str">
            <v>EXCO N-1</v>
          </cell>
          <cell r="K64" t="str">
            <v>No</v>
          </cell>
          <cell r="L64" t="str">
            <v>M</v>
          </cell>
          <cell r="M64">
            <v>8020523798</v>
          </cell>
          <cell r="N64" t="str">
            <v>https://drive.google.com/u/0/open?usp=forms_web&amp;id=16c21PSW_CfIUqQeMh0Mxws-O2_RWwl_Z</v>
          </cell>
          <cell r="O64" t="str">
            <v>LAGOS</v>
          </cell>
        </row>
        <row r="65">
          <cell r="C65" t="str">
            <v>LAMBERT.OJIEH@LAFARGE.COM</v>
          </cell>
          <cell r="D65" t="str">
            <v xml:space="preserve">OJIEH, LAMBERT UGOCHUKWU </v>
          </cell>
          <cell r="E65" t="str">
            <v>LAMBERT.OJIEH@LAFARGE.COM</v>
          </cell>
          <cell r="F65" t="str">
            <v xml:space="preserve">HEAD - CATEGORY INDIRECT SERVICES </v>
          </cell>
          <cell r="G65" t="str">
            <v>PROCUREMENT</v>
          </cell>
          <cell r="H65" t="str">
            <v>MALE</v>
          </cell>
          <cell r="I65" t="str">
            <v>EXCO N-1</v>
          </cell>
          <cell r="K65" t="str">
            <v>No</v>
          </cell>
          <cell r="L65" t="str">
            <v>L</v>
          </cell>
          <cell r="M65">
            <v>8029408224</v>
          </cell>
          <cell r="N65" t="str">
            <v>https://drive.google.com/u/0/open?usp=forms_web&amp;id=1jiba4jNS5SrXBPFxBh36QQyzve3DGNSs</v>
          </cell>
          <cell r="O65" t="str">
            <v>LAGOS</v>
          </cell>
        </row>
        <row r="66">
          <cell r="C66" t="str">
            <v>MFONOBONG.AKPAN@LAFARGE.COM</v>
          </cell>
          <cell r="D66" t="str">
            <v>AKPAN, MFONOBONG KINGSLEY</v>
          </cell>
          <cell r="E66" t="str">
            <v>MFONOBONG.AKPAN@LAFARGE.COM</v>
          </cell>
          <cell r="F66" t="str">
            <v>HEAD - LOGISTICS, PROCUREMENT &amp; PROJECTS</v>
          </cell>
          <cell r="G66" t="str">
            <v>PROCUREMENT</v>
          </cell>
          <cell r="H66" t="str">
            <v>MALE</v>
          </cell>
          <cell r="I66" t="str">
            <v>EXCO N-1</v>
          </cell>
          <cell r="K66" t="str">
            <v>Yes</v>
          </cell>
          <cell r="L66" t="str">
            <v>XL</v>
          </cell>
          <cell r="M66">
            <v>9038869811</v>
          </cell>
          <cell r="N66" t="str">
            <v>https://drive.google.com/u/0/open?usp=forms_web&amp;id=1AYS0RqPv9kLtFQDs-4P8HT3hI2f3OMyl</v>
          </cell>
          <cell r="O66" t="str">
            <v>LAGOS</v>
          </cell>
        </row>
        <row r="67">
          <cell r="C67" t="str">
            <v>SHARAFA.ONAOLAPO@LAFARGE.COM</v>
          </cell>
          <cell r="D67" t="str">
            <v>ONAOLAPO, SHARAFA MORADEYO</v>
          </cell>
          <cell r="E67" t="str">
            <v>SHARAFA.ONAOLAPO@LAFARGE.COM</v>
          </cell>
          <cell r="F67" t="str">
            <v>PROCUREMENT PROCESS &amp; PERFORMANCE MANAGER</v>
          </cell>
          <cell r="G67" t="str">
            <v>PROCUREMENT</v>
          </cell>
          <cell r="H67" t="str">
            <v>MALE</v>
          </cell>
          <cell r="I67" t="str">
            <v>EXCO N-1</v>
          </cell>
          <cell r="K67" t="str">
            <v>Yes</v>
          </cell>
          <cell r="L67" t="str">
            <v>L</v>
          </cell>
          <cell r="M67" t="str">
            <v>0802 887 2725</v>
          </cell>
          <cell r="N67" t="str">
            <v>https://drive.google.com/u/0/open?usp=forms_web&amp;id=1ivpuaz99Alp8QjKwQG46MsL6xi-3xGOu</v>
          </cell>
          <cell r="O67" t="str">
            <v>LAGOS</v>
          </cell>
        </row>
        <row r="68">
          <cell r="C68" t="str">
            <v>LANRE.ABOSEDE@LAFARGE.COM</v>
          </cell>
          <cell r="D68" t="str">
            <v>ABOSEDE, LANRE AUGUSTINE</v>
          </cell>
          <cell r="E68" t="str">
            <v>LANRE.ABOSEDE@LAFARGE.COM</v>
          </cell>
          <cell r="F68" t="str">
            <v>HEAD - PROCUREMENT OPERATIONS</v>
          </cell>
          <cell r="G68" t="str">
            <v>PROCUREMENT</v>
          </cell>
          <cell r="H68" t="str">
            <v>MALE</v>
          </cell>
          <cell r="I68" t="str">
            <v>EXCO N-1</v>
          </cell>
          <cell r="K68" t="str">
            <v>No</v>
          </cell>
          <cell r="L68" t="str">
            <v>L</v>
          </cell>
          <cell r="M68">
            <v>8023389416</v>
          </cell>
          <cell r="N68" t="str">
            <v>https://drive.google.com/u/0/open?usp=forms_web&amp;id=1usqOVSqz8fG90t2vr1O0kZ8vpZNtv-by</v>
          </cell>
          <cell r="O68" t="str">
            <v>LAGOS</v>
          </cell>
        </row>
        <row r="69">
          <cell r="C69" t="str">
            <v>OLUWAFAYOKE.LAWAL@LAFARGE.COM</v>
          </cell>
          <cell r="D69" t="str">
            <v>LAWAL, OLUWAFAYOKE ANUOLUWA</v>
          </cell>
          <cell r="E69" t="str">
            <v>OLUWAFAYOKE.LAWAL@LAFARGE.COM</v>
          </cell>
          <cell r="F69" t="str">
            <v xml:space="preserve">HEAD - CATEGORY, LOGISTICS &amp; PROJECTS </v>
          </cell>
          <cell r="G69" t="str">
            <v>PROCUREMENT</v>
          </cell>
          <cell r="H69" t="str">
            <v>FEMALE</v>
          </cell>
          <cell r="I69" t="str">
            <v>EXCO N-1</v>
          </cell>
          <cell r="K69" t="str">
            <v>No</v>
          </cell>
          <cell r="L69">
            <v>14</v>
          </cell>
          <cell r="M69">
            <v>9139377993</v>
          </cell>
          <cell r="N69" t="str">
            <v>https://drive.google.com/u/0/open?usp=forms_web&amp;id=1wXN_SVj36L0GtU8lTt7l5qkKQI8pLRcn</v>
          </cell>
          <cell r="O69" t="str">
            <v>LAGOS</v>
          </cell>
        </row>
        <row r="70">
          <cell r="C70" t="str">
            <v>ODENIYI.AKINOLA.TEMITOPE@LAFARGE.COM</v>
          </cell>
          <cell r="D70" t="str">
            <v>ODENIYI, AKINOLA TEMITOPE</v>
          </cell>
          <cell r="E70" t="str">
            <v>ODENIYI.AKINOLA.TEMITOPE@LAFARGE.COM</v>
          </cell>
          <cell r="F70" t="str">
            <v>HEAD - PERFORMANCE &amp; PLANNING</v>
          </cell>
          <cell r="G70" t="str">
            <v xml:space="preserve">SUPPLY CHAIN </v>
          </cell>
          <cell r="H70" t="str">
            <v>MALE</v>
          </cell>
          <cell r="I70" t="str">
            <v>EXCO N-1</v>
          </cell>
          <cell r="K70" t="str">
            <v>No</v>
          </cell>
          <cell r="L70" t="str">
            <v>M</v>
          </cell>
          <cell r="M70">
            <v>8034537671</v>
          </cell>
          <cell r="N70" t="str">
            <v>https://drive.google.com/u/0/open?usp=forms_web&amp;id=1lcAE6tBMEIiB22k-CZIATCv8HOQ4kL7e</v>
          </cell>
          <cell r="O70" t="str">
            <v>LAGOS</v>
          </cell>
        </row>
        <row r="71">
          <cell r="C71" t="str">
            <v>MARK.REGINALD.EDWARDS@LAFARGE.COM</v>
          </cell>
          <cell r="D71" t="str">
            <v>EDWARDS, MARK REGINALD</v>
          </cell>
          <cell r="E71" t="str">
            <v>MARK.REGINALD.EDWARDS@LAFARGE.COM</v>
          </cell>
          <cell r="F71" t="str">
            <v>OPERATIONS MANAGER - A&amp;C</v>
          </cell>
          <cell r="G71" t="str">
            <v>AGGREGATES &amp; CONCRETE</v>
          </cell>
          <cell r="H71" t="str">
            <v>MALE</v>
          </cell>
          <cell r="I71" t="str">
            <v>EXCO N-1</v>
          </cell>
          <cell r="K71" t="str">
            <v>No</v>
          </cell>
          <cell r="L71" t="str">
            <v>XXXL</v>
          </cell>
          <cell r="M71" t="str">
            <v>0708 8604701</v>
          </cell>
          <cell r="N71" t="str">
            <v>https://drive.google.com/u/0/open?usp=forms_web&amp;id=1WZXtIozdoewuj1xpEeYT1-DYQ-IfE716</v>
          </cell>
          <cell r="O71" t="str">
            <v>LAGOS</v>
          </cell>
        </row>
        <row r="72">
          <cell r="C72" t="str">
            <v>JOEL.GYEBO@LAFARGE.COM</v>
          </cell>
          <cell r="D72" t="str">
            <v>GYEBO, JOEL BABA MABO</v>
          </cell>
          <cell r="E72" t="str">
            <v>JOEL.GYEBO@LAFARGE.COM</v>
          </cell>
          <cell r="F72" t="str">
            <v>HEAD - SALES NORTH</v>
          </cell>
          <cell r="G72" t="str">
            <v xml:space="preserve">COMMERCIAL </v>
          </cell>
          <cell r="H72" t="str">
            <v>MALE</v>
          </cell>
          <cell r="I72" t="str">
            <v>EXCO N-1</v>
          </cell>
          <cell r="K72" t="str">
            <v>Yes</v>
          </cell>
          <cell r="L72" t="str">
            <v>XL</v>
          </cell>
          <cell r="M72">
            <v>8120878117</v>
          </cell>
          <cell r="N72" t="str">
            <v>https://drive.google.com/u/0/open?usp=forms_web&amp;id=1ODmHapCLrMm4O73uelwcRY9YH-XS14VX</v>
          </cell>
          <cell r="O72" t="str">
            <v>TRANS AMADI PLANT</v>
          </cell>
        </row>
        <row r="73">
          <cell r="C73" t="str">
            <v>AKAN.UKAP@LAFARGE.COM</v>
          </cell>
          <cell r="D73" t="str">
            <v>UKAP, AKAN GEORGE</v>
          </cell>
          <cell r="E73" t="str">
            <v>AKAN.UKAP@LAFARGE.COM</v>
          </cell>
          <cell r="F73" t="str">
            <v>ACTING TECHNICAL MANAGER - A&amp;C</v>
          </cell>
          <cell r="G73" t="str">
            <v>AGGREGATES &amp; CONCRETE</v>
          </cell>
          <cell r="H73" t="str">
            <v>MALE</v>
          </cell>
          <cell r="I73" t="str">
            <v>EXCO N-1</v>
          </cell>
          <cell r="K73" t="str">
            <v>No</v>
          </cell>
          <cell r="L73" t="str">
            <v>XL</v>
          </cell>
          <cell r="M73">
            <v>9062682779</v>
          </cell>
          <cell r="N73" t="str">
            <v>https://drive.google.com/u/0/open?usp=forms_web&amp;id=14qeO6Sx4OwgHAqKkF6i8hROZ-oByrnXO</v>
          </cell>
          <cell r="O73" t="str">
            <v>LAGOS</v>
          </cell>
        </row>
        <row r="74">
          <cell r="C74" t="str">
            <v>KAYODE.AKINTOLU@LAFARGE.COM</v>
          </cell>
          <cell r="D74" t="str">
            <v>AKINTOLU, KAYODE IBRAHIM</v>
          </cell>
          <cell r="E74" t="str">
            <v>KAYODE.AKINTOLU@LAFARGE.COM</v>
          </cell>
          <cell r="F74" t="str">
            <v xml:space="preserve">AREA MANAGER - LAGOS </v>
          </cell>
          <cell r="G74" t="str">
            <v>AGGREGATES &amp; CONCRETE</v>
          </cell>
          <cell r="H74" t="str">
            <v>MALE</v>
          </cell>
          <cell r="I74" t="str">
            <v>EXCO N-1</v>
          </cell>
          <cell r="K74" t="str">
            <v>No</v>
          </cell>
          <cell r="L74" t="str">
            <v>XXL</v>
          </cell>
          <cell r="M74">
            <v>8086633083</v>
          </cell>
          <cell r="N74" t="str">
            <v>https://drive.google.com/u/0/open?usp=forms_web&amp;id=1pf_heFYBAOoab6BAKvLCFesI7w286ssE</v>
          </cell>
          <cell r="O74" t="str">
            <v>LAGOS</v>
          </cell>
        </row>
        <row r="75">
          <cell r="C75" t="str">
            <v>saidi.faragi@lafarge.com</v>
          </cell>
          <cell r="D75" t="str">
            <v>Saidi FARAGI AHMED</v>
          </cell>
          <cell r="E75" t="str">
            <v>saidi.faragi@lafarge.com</v>
          </cell>
          <cell r="F75" t="str">
            <v xml:space="preserve">SECURITY MANAGER - NORTH EAST </v>
          </cell>
          <cell r="G75" t="str">
            <v>SECURITY</v>
          </cell>
          <cell r="H75" t="str">
            <v>MALE</v>
          </cell>
          <cell r="I75" t="str">
            <v>EXCO N-1</v>
          </cell>
          <cell r="K75" t="e">
            <v>#N/A</v>
          </cell>
          <cell r="L75" t="str">
            <v>L</v>
          </cell>
          <cell r="M75" t="e">
            <v>#N/A</v>
          </cell>
          <cell r="N75" t="e">
            <v>#N/A</v>
          </cell>
          <cell r="O75" t="str">
            <v>ASHAKA PLANT</v>
          </cell>
        </row>
        <row r="76">
          <cell r="C76" t="str">
            <v>ADEBOBOLA.EMMANUEL@LAFARGE.COM</v>
          </cell>
          <cell r="D76" t="str">
            <v>EMMANUEL, ADEBOBOLA SUNDAY</v>
          </cell>
          <cell r="E76" t="str">
            <v>ADEBOBOLA.EMMANUEL@LAFARGE.COM</v>
          </cell>
          <cell r="F76" t="str">
            <v>FLEET TRANSPORT MANAGER</v>
          </cell>
          <cell r="G76" t="str">
            <v>SECURITY</v>
          </cell>
          <cell r="H76" t="str">
            <v>MALE</v>
          </cell>
          <cell r="I76" t="str">
            <v>EXCO N-1</v>
          </cell>
          <cell r="K76" t="str">
            <v>No</v>
          </cell>
          <cell r="L76" t="str">
            <v>S</v>
          </cell>
          <cell r="M76">
            <v>8020521544</v>
          </cell>
          <cell r="N76" t="str">
            <v>https://drive.google.com/u/0/open?usp=forms_web&amp;id=1q-2wYh-8jY0ok2DNxxFG97-YWx4Z0HNZ</v>
          </cell>
          <cell r="O76" t="str">
            <v>LAGOS</v>
          </cell>
        </row>
        <row r="77">
          <cell r="C77" t="str">
            <v>OLUFUNKE.ADEWUYI@LAFARGE.COM</v>
          </cell>
          <cell r="D77" t="str">
            <v>MADOJUTIMI, OLUFUNKE</v>
          </cell>
          <cell r="E77" t="str">
            <v>OLUFUNKE.ADEWUYI@LAFARGE.COM</v>
          </cell>
          <cell r="F77" t="str">
            <v>COUNTRY ENVIRONMENT MANAGER</v>
          </cell>
          <cell r="G77" t="str">
            <v>SAFETY, HEALTH &amp; ENVIRONMENT</v>
          </cell>
          <cell r="H77" t="str">
            <v>FEMALE</v>
          </cell>
          <cell r="I77" t="str">
            <v>EXCO N-1</v>
          </cell>
          <cell r="K77" t="str">
            <v>No</v>
          </cell>
          <cell r="L77">
            <v>12</v>
          </cell>
          <cell r="M77">
            <v>8026515800</v>
          </cell>
          <cell r="N77" t="str">
            <v>https://drive.google.com/u/0/open?usp=forms_web&amp;id=1xRainI5GSYo5lYbZVPMlWWEYjvaqTMJc</v>
          </cell>
          <cell r="O77" t="str">
            <v>LAGOS</v>
          </cell>
        </row>
        <row r="78">
          <cell r="C78" t="str">
            <v>CHIMAOBI.OKORONKWO@LAFARGE.COM</v>
          </cell>
          <cell r="D78" t="str">
            <v>OKORONKWO, CHIMAOBI</v>
          </cell>
          <cell r="E78" t="str">
            <v>CHIMAOBI.OKORONKWO@LAFARGE.COM</v>
          </cell>
          <cell r="F78" t="str">
            <v>OCCUPATIONAL HEALTH COORDINATOR</v>
          </cell>
          <cell r="G78" t="str">
            <v>SAFETY, HEALTH &amp; ENVIRONMENT</v>
          </cell>
          <cell r="H78" t="str">
            <v>MALE</v>
          </cell>
          <cell r="I78" t="str">
            <v>EXCO N-1</v>
          </cell>
          <cell r="K78" t="str">
            <v>No</v>
          </cell>
          <cell r="L78" t="str">
            <v>XL</v>
          </cell>
          <cell r="M78">
            <v>8127925856</v>
          </cell>
          <cell r="N78" t="str">
            <v>https://drive.google.com/u/0/open?usp=forms_web&amp;id=1BtSVorVe9TPBU2kKLjDtCOBR8oEIzC1Z</v>
          </cell>
          <cell r="O78" t="str">
            <v>LAGOS</v>
          </cell>
        </row>
        <row r="79">
          <cell r="C79" t="str">
            <v>PATRICK.OHAEGBU@LAFARGE.COM</v>
          </cell>
          <cell r="D79" t="str">
            <v>OHAEGBU, PATRICK NKENCHO</v>
          </cell>
          <cell r="E79" t="str">
            <v>PATRICK.OHAEGBU@LAFARGE.COM</v>
          </cell>
          <cell r="F79" t="str">
            <v>COUNTRY DEPOT OPERATIONS HEALTH &amp; SAFETY MANAGER</v>
          </cell>
          <cell r="G79" t="str">
            <v>SAFETY, HEALTH &amp; ENVIRONMENT</v>
          </cell>
          <cell r="H79" t="str">
            <v>MALE</v>
          </cell>
          <cell r="I79" t="str">
            <v>EXCO N-1</v>
          </cell>
          <cell r="K79" t="str">
            <v>No</v>
          </cell>
          <cell r="L79" t="str">
            <v>L</v>
          </cell>
          <cell r="M79">
            <v>2348025322373</v>
          </cell>
          <cell r="N79" t="str">
            <v>https://drive.google.com/u/0/open?usp=forms_web&amp;id=1r4sJKtBYQI_ptXyMRLgrpF7aE8TjKjOg</v>
          </cell>
          <cell r="O79" t="str">
            <v>LAGOS</v>
          </cell>
        </row>
        <row r="80">
          <cell r="C80" t="str">
            <v>NNAMDI.ESIONYE@LAFARGE.COM</v>
          </cell>
          <cell r="D80" t="str">
            <v xml:space="preserve">ESIONYE, NNAMDI ONYEBUENYI </v>
          </cell>
          <cell r="E80" t="str">
            <v>NNAMDI.ESIONYE@LAFARGE.COM</v>
          </cell>
          <cell r="F80" t="str">
            <v xml:space="preserve">SENIOR MANAGER - LEGAL OPERATIONS  </v>
          </cell>
          <cell r="G80" t="str">
            <v>LEGAL</v>
          </cell>
          <cell r="H80" t="str">
            <v>MALE</v>
          </cell>
          <cell r="I80" t="str">
            <v>EXCO N-1</v>
          </cell>
          <cell r="K80" t="str">
            <v>No</v>
          </cell>
          <cell r="L80" t="str">
            <v>L</v>
          </cell>
          <cell r="M80">
            <v>9062682772</v>
          </cell>
          <cell r="N80" t="str">
            <v>https://drive.google.com/u/0/open?usp=forms_web&amp;id=1raqo6iSyEvdqkPe3X-H43jPiu42wS8ka</v>
          </cell>
          <cell r="O80" t="str">
            <v>LAGOS</v>
          </cell>
        </row>
        <row r="81">
          <cell r="C81" t="str">
            <v>ANUOLUWAPO.GBADEGESIN@LAFARGE.COM</v>
          </cell>
          <cell r="D81" t="str">
            <v>GBADEGESIN, ANUOLUWAPO ADEOLA</v>
          </cell>
          <cell r="E81" t="str">
            <v>ANUOLUWAPO.GBADEGESIN@LAFARGE.COM</v>
          </cell>
          <cell r="F81" t="str">
            <v xml:space="preserve">LEGAL COMPLIANCE OFFICER NIGERIA/AREA COMPLIANCE OFFICER EAST &amp; SOUTH AFRICA </v>
          </cell>
          <cell r="G81" t="str">
            <v>LEGAL</v>
          </cell>
          <cell r="H81" t="str">
            <v>FEMALE</v>
          </cell>
          <cell r="I81" t="str">
            <v>EXCO N-1</v>
          </cell>
          <cell r="K81" t="str">
            <v>No</v>
          </cell>
          <cell r="L81">
            <v>12</v>
          </cell>
          <cell r="M81">
            <v>8127925861</v>
          </cell>
          <cell r="N81" t="str">
            <v>https://drive.google.com/u/0/open?usp=forms_web&amp;id=1gbzeS0caPLghld4y7Se57c-8goFKWA7m</v>
          </cell>
          <cell r="O81" t="str">
            <v>LAGOS</v>
          </cell>
        </row>
        <row r="82">
          <cell r="C82" t="str">
            <v>GINIKANWA.FRANK-DURUGBOR@LAFARGE.COM</v>
          </cell>
          <cell r="D82" t="str">
            <v>FRANK-DURUGBOR, GINIKANWA GOLD</v>
          </cell>
          <cell r="E82" t="str">
            <v>GINIKANWA.FRANK-DURUGBOR@LAFARGE.COM</v>
          </cell>
          <cell r="F82" t="str">
            <v xml:space="preserve">HEAD - CORPORATE COMMUNICATIONS </v>
          </cell>
          <cell r="G82" t="str">
            <v xml:space="preserve">COMMUNICATIONS, PUBLIC AFFAIRS &amp; SUSTAINABILITY DEVELOPMENT </v>
          </cell>
          <cell r="H82" t="str">
            <v>FEMALE</v>
          </cell>
          <cell r="I82" t="str">
            <v>EXCO N-1</v>
          </cell>
          <cell r="J82" t="str">
            <v>PLANNING COMMITTEE</v>
          </cell>
          <cell r="K82" t="str">
            <v>No</v>
          </cell>
          <cell r="L82">
            <v>14</v>
          </cell>
          <cell r="M82">
            <v>8127925501</v>
          </cell>
          <cell r="N82" t="str">
            <v>https://drive.google.com/u/0/open?usp=forms_web&amp;id=1wKFrZsfOUSG0vlan07kkdwj-ckQpos8w</v>
          </cell>
          <cell r="O82" t="str">
            <v>LAGOS</v>
          </cell>
        </row>
        <row r="83">
          <cell r="C83" t="str">
            <v>gabriel.pollyn@lafarge.com</v>
          </cell>
          <cell r="D83" t="str">
            <v>POLLYN, GABRIEL ABINYE</v>
          </cell>
          <cell r="E83" t="str">
            <v>gabriel.pollyn@lafarge.com</v>
          </cell>
          <cell r="F83" t="str">
            <v xml:space="preserve">HEAD - BRAND &amp; SUSTAINABILITY </v>
          </cell>
          <cell r="G83" t="str">
            <v xml:space="preserve">COMMUNICATIONS, PUBLIC AFFAIRS &amp; SUSTAINABILITY DEVELOPMENT </v>
          </cell>
          <cell r="H83" t="str">
            <v>MALE</v>
          </cell>
          <cell r="I83" t="str">
            <v>EXCO N-1</v>
          </cell>
          <cell r="K83" t="str">
            <v>No</v>
          </cell>
          <cell r="L83" t="str">
            <v>XL</v>
          </cell>
          <cell r="M83">
            <v>7074361730</v>
          </cell>
          <cell r="N83" t="str">
            <v>https://drive.google.com/u/0/open?usp=forms_web&amp;id=10bpm41yToMgsR18VGoPAhZWsFBHEY0gM</v>
          </cell>
          <cell r="O83" t="str">
            <v>LAGOS</v>
          </cell>
        </row>
        <row r="84">
          <cell r="C84" t="str">
            <v>HASSAN.PINDIGA.AHMED@LAFARGE.COM</v>
          </cell>
          <cell r="D84" t="str">
            <v>HASSAN, AHMED</v>
          </cell>
          <cell r="E84" t="str">
            <v>HASSAN.PINDIGA.AHMED@LAFARGE.COM</v>
          </cell>
          <cell r="F84" t="str">
            <v>QUARRY SURVEYOR</v>
          </cell>
          <cell r="G84" t="str">
            <v>INDUSTRIAL</v>
          </cell>
          <cell r="H84" t="str">
            <v>MALE</v>
          </cell>
          <cell r="I84" t="str">
            <v>EXCO N-1</v>
          </cell>
          <cell r="K84" t="str">
            <v>Yes</v>
          </cell>
          <cell r="L84" t="str">
            <v>XXL</v>
          </cell>
          <cell r="M84">
            <v>9027549168</v>
          </cell>
          <cell r="N84" t="str">
            <v>https://drive.google.com/u/0/open?usp=forms_web&amp;id=1TZG8IFeeV2JHUxoZOm3k_BOmzJIPbkxh</v>
          </cell>
          <cell r="O84" t="str">
            <v>ABUJA</v>
          </cell>
        </row>
        <row r="85">
          <cell r="C85" t="str">
            <v>ADEBIMPE.TORIOLA@LAFARGE.COM</v>
          </cell>
          <cell r="D85" t="str">
            <v>TORIOLA, ADEBIMPE OLATUNBOSUN</v>
          </cell>
          <cell r="E85" t="str">
            <v>ADEBIMPE.TORIOLA@LAFARGE.COM</v>
          </cell>
          <cell r="F85" t="str">
            <v xml:space="preserve">ASSURANCE MANAGER - COMMERCIAL </v>
          </cell>
          <cell r="G85" t="str">
            <v>CEO</v>
          </cell>
          <cell r="H85" t="str">
            <v>FEMALE</v>
          </cell>
          <cell r="I85" t="str">
            <v>EXCO N-1</v>
          </cell>
          <cell r="K85" t="str">
            <v>Yes</v>
          </cell>
          <cell r="L85">
            <v>14</v>
          </cell>
          <cell r="M85">
            <v>7015834562</v>
          </cell>
          <cell r="N85" t="str">
            <v>https://drive.google.com/u/0/open?usp=forms_web&amp;id=1zTTUKX_JNbz5JYn4T5gwTZAl8C_CjVAT</v>
          </cell>
          <cell r="O85" t="str">
            <v>LAGOS</v>
          </cell>
        </row>
        <row r="86">
          <cell r="C86" t="str">
            <v>ALAYODE.OMOTUNDE@LAFARGE.COM</v>
          </cell>
          <cell r="D86" t="str">
            <v>OMOTUNDE, ALAYODE MOBOLAJI</v>
          </cell>
          <cell r="E86" t="str">
            <v>ALAYODE.OMOTUNDE@LAFARGE.COM</v>
          </cell>
          <cell r="F86" t="str">
            <v xml:space="preserve">ASSURANCE MANAGER - FINANCE &amp; IT/PROCUREMENT </v>
          </cell>
          <cell r="G86" t="str">
            <v>CEO</v>
          </cell>
          <cell r="H86" t="str">
            <v>FEMALE</v>
          </cell>
          <cell r="I86" t="str">
            <v>EXCO N-1</v>
          </cell>
          <cell r="K86" t="str">
            <v>No</v>
          </cell>
          <cell r="L86">
            <v>12</v>
          </cell>
          <cell r="M86">
            <v>8053326063</v>
          </cell>
          <cell r="N86" t="str">
            <v>https://drive.google.com/u/0/open?usp=forms_web&amp;id=1LMjEzLNo_iTobqPediLO5As3idTVbYGK</v>
          </cell>
          <cell r="O86" t="str">
            <v>LAGOS</v>
          </cell>
        </row>
        <row r="87">
          <cell r="C87" t="str">
            <v>EMMANUEL.MOSUGU@LAFARGE.COM</v>
          </cell>
          <cell r="D87" t="str">
            <v>MOSUGU, EMMANUEL AWONTO</v>
          </cell>
          <cell r="E87" t="str">
            <v>EMMANUEL.MOSUGU@LAFARGE.COM</v>
          </cell>
          <cell r="F87" t="str">
            <v>ZONAL SALES MANAGER - NORTH EAST</v>
          </cell>
          <cell r="G87" t="str">
            <v xml:space="preserve">COMMERCIAL </v>
          </cell>
          <cell r="H87" t="str">
            <v>MALE</v>
          </cell>
          <cell r="I87" t="str">
            <v>EXCO N-1</v>
          </cell>
          <cell r="K87" t="str">
            <v>Yes</v>
          </cell>
          <cell r="L87" t="str">
            <v>XL</v>
          </cell>
          <cell r="M87">
            <v>7016837223</v>
          </cell>
          <cell r="N87" t="str">
            <v>https://drive.google.com/u/0/open?usp=forms_web&amp;id=1TajJV2ybIi4QsmH7HbZsI9zH_gSqSp30</v>
          </cell>
          <cell r="O87" t="str">
            <v>MFAMOSING PLANT</v>
          </cell>
        </row>
        <row r="88">
          <cell r="C88" t="str">
            <v>SUNDAY.OGUNYINKA@LAFARGE.COM</v>
          </cell>
          <cell r="D88" t="str">
            <v>OGUNYINKA, OLAKUNLE SUNDAY</v>
          </cell>
          <cell r="E88" t="str">
            <v>SUNDAY.OGUNYINKA@LAFARGE.COM</v>
          </cell>
          <cell r="F88" t="str">
            <v>PROJECT ENGINEER</v>
          </cell>
          <cell r="G88" t="str">
            <v>INDUSTRIAL</v>
          </cell>
          <cell r="H88" t="str">
            <v>MALE</v>
          </cell>
          <cell r="I88" t="str">
            <v>(additional / union)</v>
          </cell>
          <cell r="K88" t="str">
            <v>No</v>
          </cell>
          <cell r="L88" t="str">
            <v>L</v>
          </cell>
          <cell r="M88">
            <v>8085859514</v>
          </cell>
          <cell r="N88" t="str">
            <v>https://drive.google.com/u/0/open?usp=forms_web&amp;id=12ZDqbm3CxwZo60Do6qAJcsEyhFZNXBqz</v>
          </cell>
          <cell r="O88" t="str">
            <v>EWEKORO PLANT</v>
          </cell>
        </row>
        <row r="89">
          <cell r="C89" t="str">
            <v>EMMANUEL.ONAVWIE@LAFARGE.COM</v>
          </cell>
          <cell r="D89" t="str">
            <v>MITAIRE, ONAVWIE EMMANUEL</v>
          </cell>
          <cell r="E89" t="str">
            <v>EMMANUEL.ONAVWIE@LAFARGE.COM</v>
          </cell>
          <cell r="F89" t="str">
            <v>HEAD - SALES EAST</v>
          </cell>
          <cell r="G89" t="str">
            <v xml:space="preserve">COMMERCIAL </v>
          </cell>
          <cell r="H89" t="str">
            <v>MALE</v>
          </cell>
          <cell r="I89" t="str">
            <v>(additional / union)</v>
          </cell>
          <cell r="K89" t="str">
            <v>No</v>
          </cell>
          <cell r="L89" t="str">
            <v>L</v>
          </cell>
          <cell r="M89">
            <v>7034155928</v>
          </cell>
          <cell r="N89" t="str">
            <v>https://drive.google.com/u/0/open?usp=forms_web&amp;id=1P_9XS67pJ9J-Dj5V7AlfgrccrP3LDvUE</v>
          </cell>
          <cell r="O89" t="str">
            <v>MFAMOSING PLANT</v>
          </cell>
        </row>
        <row r="90">
          <cell r="C90" t="str">
            <v>MIGHTY.AYEKPESA@LAFARGE.COM</v>
          </cell>
          <cell r="D90" t="str">
            <v>AYEKPESA, EGHEORIARERE MIGHTY</v>
          </cell>
          <cell r="E90" t="str">
            <v>MIGHTY.AYEKPESA@LAFARGE.COM</v>
          </cell>
          <cell r="F90" t="str">
            <v>ZONAL SALES MANAGER - SOUTH EAST</v>
          </cell>
          <cell r="G90" t="str">
            <v xml:space="preserve">COMMERCIAL </v>
          </cell>
          <cell r="H90" t="str">
            <v>MALE</v>
          </cell>
          <cell r="I90" t="str">
            <v>(additional / union)</v>
          </cell>
          <cell r="K90" t="str">
            <v>Yes</v>
          </cell>
          <cell r="L90" t="str">
            <v>XL</v>
          </cell>
          <cell r="M90">
            <v>7060815125</v>
          </cell>
          <cell r="N90" t="str">
            <v>https://drive.google.com/u/0/open?usp=forms_web&amp;id=1BLi-k-BYgCkiSYuLgPnhFcInhTxolWte</v>
          </cell>
          <cell r="O90" t="str">
            <v>ASHAKA PLANT</v>
          </cell>
        </row>
        <row r="91">
          <cell r="C91" t="str">
            <v>ADEWUYI.OLUSOJI@LAFARGE.COM</v>
          </cell>
          <cell r="D91" t="str">
            <v>ADEWUYI, OLUSOJI</v>
          </cell>
          <cell r="E91" t="str">
            <v>ADEWUYI.OLUSOJI@LAFARGE.COM</v>
          </cell>
          <cell r="F91" t="str">
            <v>CRAFTSMAN</v>
          </cell>
          <cell r="G91" t="str">
            <v>INDUSTRIAL</v>
          </cell>
          <cell r="H91" t="str">
            <v>MALE</v>
          </cell>
          <cell r="I91" t="str">
            <v>(additional / union)</v>
          </cell>
          <cell r="K91" t="str">
            <v>Yes</v>
          </cell>
          <cell r="L91" t="str">
            <v>M</v>
          </cell>
          <cell r="M91">
            <v>8061528384</v>
          </cell>
          <cell r="N91" t="str">
            <v>https://drive.google.com/u/0/open?usp=forms_web&amp;id=1TFxvPgcxwp2TgAXF_TPJoPFgXiM-lSir</v>
          </cell>
          <cell r="O91" t="str">
            <v>SAGAMU PLANT</v>
          </cell>
        </row>
        <row r="92">
          <cell r="C92" t="str">
            <v>JAMIU.SALAKO@LAFARGE.COM</v>
          </cell>
          <cell r="D92" t="str">
            <v>SALAKO, JAMIU</v>
          </cell>
          <cell r="E92" t="str">
            <v>JAMIU.SALAKO@LAFARGE.COM</v>
          </cell>
          <cell r="F92" t="str">
            <v>LUBRICATION CRAFTSMAN</v>
          </cell>
          <cell r="G92" t="str">
            <v>INDUSTRIAL</v>
          </cell>
          <cell r="H92" t="str">
            <v>MALE</v>
          </cell>
          <cell r="I92" t="str">
            <v>(additional / union)</v>
          </cell>
          <cell r="K92" t="str">
            <v>Yes</v>
          </cell>
          <cell r="L92" t="str">
            <v>M</v>
          </cell>
          <cell r="M92">
            <v>8030652020</v>
          </cell>
          <cell r="N92" t="str">
            <v>https://drive.google.com/u/0/open?usp=forms_web&amp;id=1pcQr0lIw3li3sVkCtzLhUjP3tAOX6ZTM</v>
          </cell>
          <cell r="O92" t="str">
            <v>EWEKORO PLANT</v>
          </cell>
        </row>
        <row r="93">
          <cell r="C93" t="str">
            <v>MILAD.HANNA@LAFARGE.COM</v>
          </cell>
          <cell r="D93" t="str">
            <v>MILAD, HANNA AZIZ HANNA</v>
          </cell>
          <cell r="E93" t="str">
            <v>MILAD.HANNA@LAFARGE.COM</v>
          </cell>
          <cell r="F93" t="str">
            <v xml:space="preserve">PLANT MANAGER - MFAMOSING </v>
          </cell>
          <cell r="G93" t="str">
            <v>INDUSTRIAL</v>
          </cell>
          <cell r="H93" t="str">
            <v>FEMALE</v>
          </cell>
          <cell r="I93" t="str">
            <v>(additional / union)</v>
          </cell>
          <cell r="K93" t="str">
            <v>Yes</v>
          </cell>
          <cell r="L93">
            <v>18</v>
          </cell>
          <cell r="M93">
            <v>7065036062</v>
          </cell>
          <cell r="N93" t="str">
            <v>https://drive.google.com/u/0/open?usp=forms_web&amp;id=1aypgz7ILpZl9Hpng7rAtmi1LIpjYj-8c</v>
          </cell>
          <cell r="O93" t="str">
            <v>MFAMOSING PLANT</v>
          </cell>
        </row>
        <row r="94">
          <cell r="C94" t="str">
            <v>ibrahim.hamma@lafarge.com</v>
          </cell>
          <cell r="D94" t="str">
            <v>HAMMA, IBRAHIM</v>
          </cell>
          <cell r="E94" t="str">
            <v>ibrahim.hamma@lafarge.com</v>
          </cell>
          <cell r="F94" t="str">
            <v xml:space="preserve">Patroller </v>
          </cell>
          <cell r="G94" t="str">
            <v>INDUSTRIAL</v>
          </cell>
          <cell r="H94" t="str">
            <v>MALE</v>
          </cell>
          <cell r="I94" t="str">
            <v>(additional / union)</v>
          </cell>
          <cell r="K94" t="str">
            <v>Yes</v>
          </cell>
          <cell r="L94" t="str">
            <v>XL</v>
          </cell>
          <cell r="M94">
            <v>8020523985</v>
          </cell>
          <cell r="N94" t="str">
            <v>https://drive.google.com/u/0/open?usp=forms_web&amp;id=1pIRN767k39IgKatDrkwtCY0q57IlD3Xg</v>
          </cell>
          <cell r="O94" t="str">
            <v>LAGOS</v>
          </cell>
        </row>
        <row r="95">
          <cell r="C95" t="str">
            <v>OLUROTIMI.ODIMAYO@LAFARGE.COM</v>
          </cell>
          <cell r="D95" t="str">
            <v>ODIMAYO, OLUROTIMI</v>
          </cell>
          <cell r="E95" t="str">
            <v>OLUROTIMI.ODIMAYO@LAFARGE.COM</v>
          </cell>
          <cell r="F95" t="str">
            <v>PRODUCTION TRAINING COORDINATOR MSGN</v>
          </cell>
          <cell r="G95" t="str">
            <v>INDUSTRIAL</v>
          </cell>
          <cell r="H95" t="str">
            <v>MALE</v>
          </cell>
          <cell r="I95" t="str">
            <v>(additional / union)</v>
          </cell>
          <cell r="K95" t="str">
            <v>Yes</v>
          </cell>
          <cell r="L95" t="str">
            <v>L</v>
          </cell>
          <cell r="M95">
            <v>8027830723</v>
          </cell>
          <cell r="N95" t="str">
            <v>https://drive.google.com/u/0/open?usp=forms_web&amp;id=1-BvVp60XcFNOi3IJkTb-6sMKRMWIzi0f</v>
          </cell>
          <cell r="O95" t="str">
            <v>EWEKORO PLANT</v>
          </cell>
        </row>
        <row r="96">
          <cell r="C96" t="str">
            <v>MOFE.AKINDOLIRE@LAFARGE.COM</v>
          </cell>
          <cell r="D96" t="str">
            <v>AKINDOLIRE, MOFE KEVBE</v>
          </cell>
          <cell r="E96" t="str">
            <v>MOFE.AKINDOLIRE@LAFARGE.COM</v>
          </cell>
          <cell r="F96" t="str">
            <v>CATEGORY MANAGER - CORPORATE &amp; GENERAL SERVICES</v>
          </cell>
          <cell r="G96" t="str">
            <v>PROCUREMENT</v>
          </cell>
          <cell r="H96" t="str">
            <v>FEMALE</v>
          </cell>
          <cell r="I96" t="str">
            <v>PLANNING COMMITTEE</v>
          </cell>
          <cell r="J96" t="str">
            <v>PLANNING COMMITTEE</v>
          </cell>
          <cell r="K96" t="str">
            <v>No</v>
          </cell>
          <cell r="L96">
            <v>16</v>
          </cell>
          <cell r="M96">
            <v>9169848402</v>
          </cell>
          <cell r="N96" t="str">
            <v>https://drive.google.com/u/0/open?usp=forms_web&amp;id=1hx2ZErNKJbSq1veHwJVsiGFIXqlR5ti4</v>
          </cell>
          <cell r="O96" t="str">
            <v>LAGOS</v>
          </cell>
        </row>
        <row r="97">
          <cell r="C97" t="str">
            <v>MICHAEL.KUJEBE@LAFARGE.COM</v>
          </cell>
          <cell r="D97" t="str">
            <v>KUJEBE, ADETAYO MICHAEL</v>
          </cell>
          <cell r="E97" t="str">
            <v>MICHAEL.KUJEBE@LAFARGE.COM</v>
          </cell>
          <cell r="F97" t="str">
            <v>TALENT MANAGEMENT ANALYST</v>
          </cell>
          <cell r="G97" t="str">
            <v>ORGANIZATION &amp; HUMAN RESOURCES</v>
          </cell>
          <cell r="H97" t="str">
            <v>MALE</v>
          </cell>
          <cell r="I97" t="str">
            <v>PLANNING COMMITTEE</v>
          </cell>
          <cell r="J97" t="str">
            <v>PLANNING COMMITTEE</v>
          </cell>
          <cell r="K97" t="str">
            <v>No</v>
          </cell>
          <cell r="L97" t="str">
            <v>XL</v>
          </cell>
          <cell r="M97">
            <v>8145806002</v>
          </cell>
          <cell r="N97" t="str">
            <v>https://drive.google.com/u/0/open?usp=forms_web&amp;id=1PbN4_mQOfDujmSSjKKEk2FXEjvPkWVHG</v>
          </cell>
          <cell r="O97" t="str">
            <v>LAGOS</v>
          </cell>
        </row>
        <row r="98">
          <cell r="C98" t="str">
            <v>TINA.SOBOLA@LAFARGE.COM</v>
          </cell>
          <cell r="D98" t="str">
            <v>SOBOLA, AUGUSTINA IFEYINWA</v>
          </cell>
          <cell r="E98" t="str">
            <v>TINA.SOBOLA@LAFARGE.COM</v>
          </cell>
          <cell r="F98" t="str">
            <v>CATEGORY MANAGER - CEMENT</v>
          </cell>
          <cell r="G98" t="str">
            <v xml:space="preserve">COMMERCIAL </v>
          </cell>
          <cell r="H98" t="str">
            <v>FEMALE</v>
          </cell>
          <cell r="I98" t="str">
            <v>PLANNING COMMITTEE</v>
          </cell>
          <cell r="J98" t="str">
            <v>PLANNING COMMITTEE</v>
          </cell>
          <cell r="K98" t="str">
            <v>No</v>
          </cell>
          <cell r="L98">
            <v>16</v>
          </cell>
          <cell r="M98">
            <v>8024782007</v>
          </cell>
          <cell r="N98" t="str">
            <v>https://drive.google.com/u/0/open?usp=forms_web&amp;id=1UzoVzzoTJl0pbl2ae7ZWlLmZd0pj00D7</v>
          </cell>
          <cell r="O98" t="str">
            <v>LAGOS</v>
          </cell>
        </row>
        <row r="99">
          <cell r="C99" t="str">
            <v>VICTOR.JAMES@LAFARGE.COM</v>
          </cell>
          <cell r="D99" t="str">
            <v>JAMES, NSIDIETI VICTOR</v>
          </cell>
          <cell r="E99" t="str">
            <v>VICTOR.JAMES@LAFARGE.COM</v>
          </cell>
          <cell r="F99" t="str">
            <v>QUALITY MANAGER - MFAMOSING PLANT</v>
          </cell>
          <cell r="G99" t="str">
            <v>INDUSTRIAL</v>
          </cell>
          <cell r="H99" t="str">
            <v>MALE</v>
          </cell>
          <cell r="I99" t="str">
            <v>PLANNING COMMITTEE</v>
          </cell>
          <cell r="J99" t="str">
            <v>PLANNING COMMITTEE</v>
          </cell>
          <cell r="K99" t="str">
            <v>Yes</v>
          </cell>
          <cell r="L99" t="str">
            <v>XXL</v>
          </cell>
          <cell r="M99">
            <v>8083134611</v>
          </cell>
          <cell r="N99" t="str">
            <v>https://drive.google.com/u/0/open?usp=forms_web&amp;id=1TfLpIiLMdW8uw6bBS4FcAy-e3XbTz13K</v>
          </cell>
          <cell r="O99" t="str">
            <v>ASHAKA PLANT</v>
          </cell>
        </row>
        <row r="100">
          <cell r="C100" t="str">
            <v>FUNKE.OLAKANMI-NOBLE@LAFARGE.COM</v>
          </cell>
          <cell r="D100" t="str">
            <v>OLAKANMI-NOBLE, OLUWAFUNKE FRANCISCA</v>
          </cell>
          <cell r="E100" t="str">
            <v>FUNKE.OLAKANMI-NOBLE@LAFARGE.COM</v>
          </cell>
          <cell r="F100" t="str">
            <v>APPLICATIONS MANAGER</v>
          </cell>
          <cell r="G100" t="str">
            <v>FINANCE &amp; IT</v>
          </cell>
          <cell r="H100" t="str">
            <v>FEMALE</v>
          </cell>
          <cell r="I100" t="str">
            <v>FL NOMINATION</v>
          </cell>
          <cell r="K100" t="str">
            <v>No</v>
          </cell>
          <cell r="L100">
            <v>14</v>
          </cell>
          <cell r="M100">
            <v>8022951507</v>
          </cell>
          <cell r="N100" t="str">
            <v>https://drive.google.com/u/0/open?usp=forms_web&amp;id=1odtEyNp4Kx8SDrbqjI-LfFDEtMAhdK18</v>
          </cell>
          <cell r="O100" t="str">
            <v>LAGOS</v>
          </cell>
        </row>
        <row r="101">
          <cell r="C101" t="str">
            <v>ABIODUN.AKINGBADE@LAFARGE.COM</v>
          </cell>
          <cell r="D101" t="str">
            <v>AKINGBADE, ABIODUN</v>
          </cell>
          <cell r="E101" t="str">
            <v>ABIODUN.AKINGBADE@LAFARGE.COM</v>
          </cell>
          <cell r="F101" t="str">
            <v xml:space="preserve">PRODUCTION MANAGER - MFAMOSING PLANT  </v>
          </cell>
          <cell r="G101" t="str">
            <v>INDUSTRIAL</v>
          </cell>
          <cell r="H101" t="str">
            <v>MALE</v>
          </cell>
          <cell r="I101" t="str">
            <v>FL NOMINATION</v>
          </cell>
          <cell r="K101" t="str">
            <v>Yes</v>
          </cell>
          <cell r="L101" t="str">
            <v>L</v>
          </cell>
          <cell r="M101">
            <v>9062965443</v>
          </cell>
          <cell r="N101" t="str">
            <v>https://drive.google.com/u/0/open?usp=forms_web&amp;id=1e_O06e7haGlYp5R4OIOVrGVt5c-jGfK-</v>
          </cell>
          <cell r="O101" t="str">
            <v>ASHAKA PLANT</v>
          </cell>
        </row>
        <row r="102">
          <cell r="C102" t="str">
            <v>ABUBAKAR.NGULDE@LAFARGE.COM</v>
          </cell>
          <cell r="D102" t="str">
            <v>NGULDE, ABUBAKAR IBRAHIM</v>
          </cell>
          <cell r="E102" t="str">
            <v>ABUBAKAR.NGULDE@LAFARGE.COM</v>
          </cell>
          <cell r="F102" t="str">
            <v>BIOMASS SOURCING COORDINATOR</v>
          </cell>
          <cell r="G102" t="str">
            <v xml:space="preserve">GEOCYCLE </v>
          </cell>
          <cell r="H102" t="str">
            <v>MALE</v>
          </cell>
          <cell r="I102" t="str">
            <v>FL NOMINATION</v>
          </cell>
          <cell r="K102" t="str">
            <v>No</v>
          </cell>
          <cell r="L102" t="str">
            <v>L</v>
          </cell>
          <cell r="M102">
            <v>8164409984</v>
          </cell>
          <cell r="N102" t="str">
            <v>https://drive.google.com/u/0/open?usp=forms_web&amp;id=1HLyoZbEL7V3jzEpTEA_GA-v9QwPPRmA4</v>
          </cell>
          <cell r="O102" t="str">
            <v>EWEKORO PLANT</v>
          </cell>
        </row>
        <row r="103">
          <cell r="C103" t="str">
            <v>PETER.OKUTACHI@LAFARGE.COM</v>
          </cell>
          <cell r="D103" t="str">
            <v>OKUTACHI, PETER AROME</v>
          </cell>
          <cell r="E103" t="str">
            <v>PETER.OKUTACHI@LAFARGE.COM</v>
          </cell>
          <cell r="F103" t="str">
            <v>COMPENSATION &amp; BENEFITS MANAGER</v>
          </cell>
          <cell r="G103" t="str">
            <v>ORGANIZATION &amp; HUMAN RESOURCES</v>
          </cell>
          <cell r="H103" t="str">
            <v>MALE</v>
          </cell>
          <cell r="I103" t="str">
            <v>FL NOMINATION</v>
          </cell>
          <cell r="K103" t="str">
            <v>No</v>
          </cell>
          <cell r="L103" t="str">
            <v>L</v>
          </cell>
          <cell r="M103">
            <v>2348085838780</v>
          </cell>
          <cell r="N103" t="str">
            <v>https://drive.google.com/u/0/open?usp=forms_web&amp;id=1onnHiQVbhwtJFvhUOf9MxRHkcSXzAKtj</v>
          </cell>
          <cell r="O103" t="str">
            <v>LAGOS</v>
          </cell>
        </row>
        <row r="104">
          <cell r="C104" t="str">
            <v>STEPHEN.DARAMOLA@LAFARGE.COM</v>
          </cell>
          <cell r="D104" t="str">
            <v>STEPHEN DARAMOLA</v>
          </cell>
          <cell r="E104" t="str">
            <v>STEPHEN.DARAMOLA@LAFARGE.COM</v>
          </cell>
          <cell r="F104" t="str">
            <v>FIELD SALES MANAGER</v>
          </cell>
          <cell r="G104" t="str">
            <v>AGGREGATES &amp; CONCRETE</v>
          </cell>
          <cell r="H104" t="str">
            <v>MALE</v>
          </cell>
          <cell r="I104" t="str">
            <v>FL NOMINATION</v>
          </cell>
          <cell r="K104" t="str">
            <v>No</v>
          </cell>
          <cell r="L104" t="str">
            <v>XL</v>
          </cell>
          <cell r="M104">
            <v>7015834511</v>
          </cell>
          <cell r="N104" t="str">
            <v>https://drive.google.com/u/0/open?usp=forms_web&amp;id=1ReVoM2qXHgzd-mOeK_RO089T-RmjcmeV</v>
          </cell>
          <cell r="O104" t="str">
            <v>GRAVITAS PLANT</v>
          </cell>
        </row>
        <row r="105">
          <cell r="C105" t="str">
            <v>OLUWASEUN.FABIYI@LAFARGE.COM</v>
          </cell>
          <cell r="D105" t="str">
            <v>FABIYI, OLUWASEUN MOSES</v>
          </cell>
          <cell r="E105" t="str">
            <v>OLUWASEUN.FABIYI@LAFARGE.COM</v>
          </cell>
          <cell r="F105" t="str">
            <v>HEAD - CORPORATE PLANNING &amp; CONTROLLING</v>
          </cell>
          <cell r="G105" t="str">
            <v>FINANCE &amp; IT</v>
          </cell>
          <cell r="H105" t="str">
            <v>MALE</v>
          </cell>
          <cell r="I105" t="str">
            <v>FL NOMINATION</v>
          </cell>
          <cell r="K105" t="str">
            <v>No</v>
          </cell>
          <cell r="L105" t="str">
            <v>L</v>
          </cell>
          <cell r="M105">
            <v>7015500234</v>
          </cell>
          <cell r="N105" t="str">
            <v>https://drive.google.com/u/0/open?usp=forms_web&amp;id=1pDd3U0NFvwtVBkTnlk7dHpBJbBAKSyg1</v>
          </cell>
          <cell r="O105" t="str">
            <v>LAGOS</v>
          </cell>
        </row>
        <row r="106">
          <cell r="C106" t="str">
            <v>OLUBIYI.KOLADE@LAFARGE.COM</v>
          </cell>
          <cell r="D106" t="str">
            <v>KOLADE, OLUBIYI BAMIDELE</v>
          </cell>
          <cell r="E106" t="str">
            <v>OLUBIYI.KOLADE@LAFARGE.COM</v>
          </cell>
          <cell r="F106" t="str">
            <v>BOOK TO RECORD MANAGER</v>
          </cell>
          <cell r="G106" t="str">
            <v>FINANCE &amp; IT</v>
          </cell>
          <cell r="H106" t="str">
            <v>MALE</v>
          </cell>
          <cell r="I106" t="str">
            <v>FL NOMINATION</v>
          </cell>
          <cell r="K106" t="str">
            <v>No</v>
          </cell>
          <cell r="L106" t="str">
            <v>XL</v>
          </cell>
          <cell r="M106">
            <v>9169976372</v>
          </cell>
          <cell r="N106" t="str">
            <v>https://drive.google.com/u/0/open?usp=forms_web&amp;id=1ozYc75wncD7GRYWiMXJjeQt78Xki-0kA</v>
          </cell>
          <cell r="O106" t="str">
            <v>LAGOS</v>
          </cell>
        </row>
        <row r="107">
          <cell r="C107" t="str">
            <v>EFFIOM.EKPENYONG@LAFARGE.COM</v>
          </cell>
          <cell r="D107" t="str">
            <v>ESSIEN, EKPENYONG EFFIOM</v>
          </cell>
          <cell r="E107" t="str">
            <v>EFFIOM.EKPENYONG@LAFARGE.COM</v>
          </cell>
          <cell r="F107" t="str">
            <v>HEAD - LOGISTICS  EAST</v>
          </cell>
          <cell r="G107" t="str">
            <v xml:space="preserve">LOGISTICS </v>
          </cell>
          <cell r="H107" t="str">
            <v>MALE</v>
          </cell>
          <cell r="I107" t="str">
            <v>FL NOMINATION</v>
          </cell>
          <cell r="K107" t="str">
            <v>Yes</v>
          </cell>
          <cell r="L107" t="str">
            <v>XXL</v>
          </cell>
          <cell r="M107">
            <v>7034104240</v>
          </cell>
          <cell r="N107" t="str">
            <v>https://drive.google.com/u/0/open?usp=forms_web&amp;id=1mZT1KysyVmJ77SW0PUo26r15-zs2WUTo</v>
          </cell>
          <cell r="O107" t="str">
            <v>CALABAR</v>
          </cell>
        </row>
        <row r="108">
          <cell r="C108" t="str">
            <v>TUNDE.ODUFOTE@LAFARGE.COM</v>
          </cell>
          <cell r="D108" t="str">
            <v>ODUFOTE, BABATUNDE OLUGBENGA</v>
          </cell>
          <cell r="E108" t="str">
            <v>TUNDE.ODUFOTE@LAFARGE.COM</v>
          </cell>
          <cell r="F108" t="str">
            <v>HEAD – SALES LAGOS</v>
          </cell>
          <cell r="G108" t="str">
            <v xml:space="preserve">COMMERCIAL </v>
          </cell>
          <cell r="H108" t="str">
            <v>MALE</v>
          </cell>
          <cell r="I108" t="str">
            <v>FL NOMINATION</v>
          </cell>
          <cell r="K108" t="str">
            <v>No</v>
          </cell>
          <cell r="L108" t="str">
            <v>XL</v>
          </cell>
          <cell r="M108">
            <v>2348034128259</v>
          </cell>
          <cell r="N108" t="str">
            <v>https://drive.google.com/u/0/open?usp=forms_web&amp;id=1LiVkI6iuBl9yKibny_9z30NRV6HjtWl6</v>
          </cell>
          <cell r="O108" t="str">
            <v>LAGOS</v>
          </cell>
        </row>
        <row r="109">
          <cell r="C109" t="str">
            <v>LATEEF.ALAKA@LAFARGE.COM</v>
          </cell>
          <cell r="D109" t="str">
            <v>ALAKA, LATEEF BABATUNDE</v>
          </cell>
          <cell r="E109" t="str">
            <v>LATEEF.ALAKA@LAFARGE.COM</v>
          </cell>
          <cell r="F109" t="str">
            <v xml:space="preserve">ASSURANCE MANAGER – INDUSTRIAL /LOGISTICS 
 </v>
          </cell>
          <cell r="G109" t="str">
            <v>CEO</v>
          </cell>
          <cell r="H109" t="str">
            <v>MALE</v>
          </cell>
          <cell r="I109" t="str">
            <v>FL NOMINATION</v>
          </cell>
          <cell r="K109" t="str">
            <v>Yes</v>
          </cell>
          <cell r="L109" t="str">
            <v>XL</v>
          </cell>
          <cell r="M109">
            <v>9169971002</v>
          </cell>
          <cell r="N109" t="str">
            <v>https://drive.google.com/u/0/open?usp=forms_web&amp;id=1R29-v0-HiJTpYl-TeOdaobaF67QL2vNJ</v>
          </cell>
          <cell r="O109" t="str">
            <v>ASHAKA PLANT</v>
          </cell>
        </row>
        <row r="110">
          <cell r="C110" t="str">
            <v>THOMPSON.UKPEBOR@LAFARGE.COM</v>
          </cell>
          <cell r="D110" t="str">
            <v>UKPEBOR, THOMPSON OSALEN</v>
          </cell>
          <cell r="E110" t="str">
            <v>THOMPSON.UKPEBOR@LAFARGE.COM</v>
          </cell>
          <cell r="F110" t="str">
            <v>HEAD - SALES WEST</v>
          </cell>
          <cell r="G110" t="str">
            <v xml:space="preserve">COMMERCIAL </v>
          </cell>
          <cell r="H110" t="str">
            <v>MALE</v>
          </cell>
          <cell r="I110" t="str">
            <v>FL NOMINATION</v>
          </cell>
          <cell r="K110" t="str">
            <v>No</v>
          </cell>
          <cell r="L110" t="str">
            <v>L</v>
          </cell>
          <cell r="M110">
            <v>8039600061</v>
          </cell>
          <cell r="N110" t="str">
            <v>https://drive.google.com/u/0/open?usp=forms_web&amp;id=1ddQS58Rc3oQxxD_riebcI-guvPnTS5vO</v>
          </cell>
          <cell r="O110" t="str">
            <v>ELEYELE</v>
          </cell>
        </row>
        <row r="111">
          <cell r="C111" t="str">
            <v>ADESEGUN.ONABAJO@LAFARGE.COM</v>
          </cell>
          <cell r="D111" t="str">
            <v>ONABAJO, ADESEGUN OLATUNBOSUN</v>
          </cell>
          <cell r="E111" t="str">
            <v>ADESEGUN.ONABAJO@LAFARGE.COM</v>
          </cell>
          <cell r="F111" t="str">
            <v>HEAD - TAX</v>
          </cell>
          <cell r="G111" t="str">
            <v>FINANCE &amp; IT</v>
          </cell>
          <cell r="H111" t="str">
            <v>MALE</v>
          </cell>
          <cell r="I111" t="str">
            <v>FL NOMINATION</v>
          </cell>
          <cell r="K111" t="str">
            <v>No</v>
          </cell>
          <cell r="L111" t="str">
            <v>L</v>
          </cell>
          <cell r="M111">
            <v>8020524767</v>
          </cell>
          <cell r="N111" t="str">
            <v>https://drive.google.com/u/0/open?usp=forms_web&amp;id=1chWgqnyWchp29RL_VVP0DDpzdCt3nUpd</v>
          </cell>
          <cell r="O111" t="str">
            <v>LAGOS</v>
          </cell>
        </row>
        <row r="112">
          <cell r="C112" t="str">
            <v>LUKEMAN.ADEYINKA@LAFARGE.COM</v>
          </cell>
          <cell r="D112" t="str">
            <v>SALAM, ADEYINKA LUKEMAN</v>
          </cell>
          <cell r="E112" t="str">
            <v>LUKEMAN.ADEYINKA@LAFARGE.COM</v>
          </cell>
          <cell r="F112" t="str">
            <v>HEALTH &amp; SAFETY MANAGER - EWEKORO PLANT</v>
          </cell>
          <cell r="G112" t="str">
            <v>SAFETY, HEALTH &amp; ENVIRONMENT</v>
          </cell>
          <cell r="H112" t="str">
            <v>MALE</v>
          </cell>
          <cell r="I112" t="str">
            <v>FL NOMINATION</v>
          </cell>
          <cell r="K112" t="str">
            <v>Yes</v>
          </cell>
          <cell r="L112" t="str">
            <v>L</v>
          </cell>
          <cell r="M112">
            <v>7034061925</v>
          </cell>
          <cell r="N112" t="str">
            <v>https://drive.google.com/u/0/open?usp=forms_web&amp;id=1rSpymeUeqWGw7f5JqAeP8puKFA2DqiHb</v>
          </cell>
          <cell r="O112" t="str">
            <v>EWEKORO PLANT</v>
          </cell>
        </row>
        <row r="113">
          <cell r="C113" t="str">
            <v>MOSES.EKPO@LAFARGE.COM</v>
          </cell>
          <cell r="D113" t="str">
            <v>EKPO, OKON MOSES</v>
          </cell>
          <cell r="E113" t="str">
            <v>MOSES.EKPO@LAFARGE.COM</v>
          </cell>
          <cell r="F113" t="str">
            <v>SECTIONAL ENGINEER-INSTRUMENTATION</v>
          </cell>
          <cell r="G113" t="str">
            <v>INDUSTRIAL</v>
          </cell>
          <cell r="H113" t="str">
            <v>MALE</v>
          </cell>
          <cell r="I113" t="str">
            <v>FL NOMINATION</v>
          </cell>
          <cell r="K113" t="str">
            <v>Yes</v>
          </cell>
          <cell r="L113" t="str">
            <v>XL</v>
          </cell>
          <cell r="M113">
            <v>9062964619</v>
          </cell>
          <cell r="N113" t="str">
            <v>https://drive.google.com/u/0/open?usp=forms_web&amp;id=1zXG98QlhT2HkqcbY0qsJFD7bmEvffYsA</v>
          </cell>
          <cell r="O113" t="str">
            <v>MFAMOSING PLANT</v>
          </cell>
        </row>
        <row r="114">
          <cell r="C114" t="str">
            <v>JULIET.ABUATO@LAFARGE.COM</v>
          </cell>
          <cell r="D114" t="str">
            <v>ATSU-ABUATO, JULIET</v>
          </cell>
          <cell r="E114" t="str">
            <v>JULIET.ABUATO@LAFARGE.COM</v>
          </cell>
          <cell r="F114" t="str">
            <v>DATABASE ENTRY OPERATOR</v>
          </cell>
          <cell r="G114" t="str">
            <v>INDUSTRIAL</v>
          </cell>
          <cell r="H114" t="str">
            <v>MALE</v>
          </cell>
          <cell r="I114" t="str">
            <v>FL NOMINATION</v>
          </cell>
          <cell r="K114" t="str">
            <v>Yes</v>
          </cell>
          <cell r="L114" t="str">
            <v>XL</v>
          </cell>
          <cell r="M114">
            <v>8025322498</v>
          </cell>
          <cell r="N114" t="str">
            <v>https://drive.google.com/u/0/open?usp=forms_web&amp;id=12tHxIAHoK2pu9B5UqR_TyqQgQLf-mU7w</v>
          </cell>
          <cell r="O114" t="str">
            <v>MFAMOSING PLANT</v>
          </cell>
        </row>
        <row r="115">
          <cell r="C115" t="str">
            <v>EKPENYONG.AKIBA@LAFARGE.COM</v>
          </cell>
          <cell r="D115" t="str">
            <v>EKPENYONG, AKIBA EKPO</v>
          </cell>
          <cell r="E115" t="str">
            <v>EKPENYONG.AKIBA@LAFARGE.COM</v>
          </cell>
          <cell r="F115" t="str">
            <v>HEALTH &amp; SAFETY MANAGER – MFAMOSING PLANT</v>
          </cell>
          <cell r="G115" t="str">
            <v>SAFETY, HEALTH &amp; ENVIRONMENT</v>
          </cell>
          <cell r="H115" t="str">
            <v>MALE</v>
          </cell>
          <cell r="I115" t="str">
            <v>FL NOMINATION</v>
          </cell>
          <cell r="K115" t="str">
            <v>Yes</v>
          </cell>
          <cell r="L115" t="str">
            <v>L</v>
          </cell>
          <cell r="M115">
            <v>8033843715</v>
          </cell>
          <cell r="N115" t="str">
            <v>https://drive.google.com/u/0/open?usp=forms_web&amp;id=1PrX7BYaxtJH449jG4_m826SwesvwDWZL</v>
          </cell>
          <cell r="O115" t="str">
            <v>MFAMOSING PLANT</v>
          </cell>
        </row>
        <row r="116">
          <cell r="C116" t="str">
            <v>EGBO.EGBO@LAFARGE.COM</v>
          </cell>
          <cell r="D116" t="str">
            <v>EGBO, EGBO GODSPOWER</v>
          </cell>
          <cell r="E116" t="str">
            <v>EGBO.EGBO@LAFARGE.COM</v>
          </cell>
          <cell r="F116" t="str">
            <v>MECHANICAL ENGINEER</v>
          </cell>
          <cell r="G116" t="str">
            <v>INDUSTRIAL</v>
          </cell>
          <cell r="H116" t="str">
            <v>MALE</v>
          </cell>
          <cell r="I116" t="str">
            <v>FL NOMINATION</v>
          </cell>
          <cell r="K116" t="str">
            <v>No</v>
          </cell>
          <cell r="L116" t="str">
            <v>XL</v>
          </cell>
          <cell r="M116">
            <v>9034399204</v>
          </cell>
          <cell r="N116" t="str">
            <v>https://drive.google.com/u/0/open?usp=forms_web&amp;id=1bFESsQhYxdQ6-dJgNG0tVI4xo0eoOGrk</v>
          </cell>
          <cell r="O116" t="str">
            <v>EWEKORO PLANT</v>
          </cell>
        </row>
        <row r="117">
          <cell r="C117" t="str">
            <v>PETER.UNUKPO@LAFARGE.COM</v>
          </cell>
          <cell r="D117" t="str">
            <v>UNUKPO, PETER AGHOGHO</v>
          </cell>
          <cell r="E117" t="str">
            <v>PETER.UNUKPO@LAFARGE.COM</v>
          </cell>
          <cell r="F117" t="str">
            <v>LOGISTICS SAFETY MANAGER - EAST</v>
          </cell>
          <cell r="G117" t="str">
            <v>SAFETY, HEALTH &amp; ENVIRONMENT</v>
          </cell>
          <cell r="H117" t="str">
            <v>MALE</v>
          </cell>
          <cell r="I117" t="str">
            <v>FL NOMINATION</v>
          </cell>
          <cell r="K117" t="str">
            <v>Yes</v>
          </cell>
          <cell r="L117" t="str">
            <v>L</v>
          </cell>
          <cell r="M117">
            <v>8133483935</v>
          </cell>
          <cell r="N117" t="str">
            <v>https://drive.google.com/u/0/open?usp=forms_web&amp;id=1DUsFnVEz5wpcIgD5ZFcN2GmpXZosW0qt</v>
          </cell>
          <cell r="O117" t="str">
            <v>MFAMOSING PLANT</v>
          </cell>
        </row>
        <row r="118">
          <cell r="C118" t="str">
            <v>COLLINS.ORABUCHE@LAFARGE.COM</v>
          </cell>
          <cell r="D118" t="str">
            <v>ORABUCHE, COLLINS IKECHUKWU</v>
          </cell>
          <cell r="E118" t="str">
            <v>COLLINS.ORABUCHE@LAFARGE.COM</v>
          </cell>
          <cell r="F118" t="str">
            <v>ON TIME DELIVERY MANAGER</v>
          </cell>
          <cell r="G118" t="str">
            <v xml:space="preserve">LOGISTICS </v>
          </cell>
          <cell r="H118" t="str">
            <v>MALE</v>
          </cell>
          <cell r="I118" t="str">
            <v>FL NOMINATION</v>
          </cell>
          <cell r="K118" t="str">
            <v>No</v>
          </cell>
          <cell r="L118" t="str">
            <v>L</v>
          </cell>
          <cell r="M118">
            <v>7086616950</v>
          </cell>
          <cell r="N118" t="str">
            <v>https://drive.google.com/u/0/open?usp=forms_web&amp;id=13cySiip89t_S0tpKLYZ4NdkwzBJfgBVP</v>
          </cell>
          <cell r="O118" t="str">
            <v>LAGOS</v>
          </cell>
        </row>
        <row r="119">
          <cell r="C119" t="str">
            <v>EKPEN.OSAGIE@LAFARGE.COM</v>
          </cell>
          <cell r="D119" t="str">
            <v>OSAGIE, EKPEN OBA</v>
          </cell>
          <cell r="E119" t="str">
            <v>EKPEN.OSAGIE@LAFARGE.COM</v>
          </cell>
          <cell r="F119" t="str">
            <v>PRICING &amp; MARKET INSIGHT MANAGER</v>
          </cell>
          <cell r="G119" t="str">
            <v xml:space="preserve">COMMERCIAL </v>
          </cell>
          <cell r="H119" t="str">
            <v>MALE</v>
          </cell>
          <cell r="I119" t="str">
            <v>FL NOMINATION</v>
          </cell>
          <cell r="K119" t="str">
            <v>Yes</v>
          </cell>
          <cell r="L119" t="str">
            <v>XXL</v>
          </cell>
          <cell r="M119">
            <v>8038847887</v>
          </cell>
          <cell r="N119" t="str">
            <v>https://drive.google.com/u/0/open?usp=forms_web&amp;id=1uGcXhtKytfd1ZFiid-RES3h6SfWbzSXx</v>
          </cell>
          <cell r="O119" t="str">
            <v>LAGOS</v>
          </cell>
        </row>
        <row r="120">
          <cell r="C120" t="str">
            <v>DICKSON.AZEMHETA@LAFARGE.COM</v>
          </cell>
          <cell r="D120" t="str">
            <v>DICKSON IMARENEZOR AZEMHETA</v>
          </cell>
          <cell r="E120" t="str">
            <v>DICKSON.AZEMHETA@LAFARGE.COM</v>
          </cell>
          <cell r="F120" t="str">
            <v>MAINTENANCE MANAGER</v>
          </cell>
          <cell r="G120" t="str">
            <v>AGGREGATES &amp; CONCRETE</v>
          </cell>
          <cell r="H120" t="str">
            <v>MALE</v>
          </cell>
          <cell r="I120" t="str">
            <v>FL NOMINATION</v>
          </cell>
          <cell r="K120" t="str">
            <v>Yes</v>
          </cell>
          <cell r="L120" t="str">
            <v>XL</v>
          </cell>
          <cell r="M120">
            <v>2348032737619</v>
          </cell>
          <cell r="N120" t="str">
            <v>https://drive.google.com/u/0/open?usp=forms_web&amp;id=1sQWV0tLA8USPQJCY-elyt3jEAtIFAPTv</v>
          </cell>
          <cell r="O120" t="str">
            <v>ASHAKA PLANT</v>
          </cell>
        </row>
        <row r="121">
          <cell r="C121" t="str">
            <v>ADEOLU.IDRIS.LAMIDI@LAFARGE.COM</v>
          </cell>
          <cell r="D121" t="str">
            <v>LAMIDI, ADEOLU IDRIS</v>
          </cell>
          <cell r="E121" t="str">
            <v>ADEOLU.IDRIS.LAMIDI@LAFARGE.COM</v>
          </cell>
          <cell r="F121" t="str">
            <v>SENIOR SECURITY OFFICER</v>
          </cell>
          <cell r="G121" t="str">
            <v>SECURITY</v>
          </cell>
          <cell r="H121" t="str">
            <v>MALE</v>
          </cell>
          <cell r="I121" t="str">
            <v>FL NOMINATION</v>
          </cell>
          <cell r="K121" t="str">
            <v>Yes</v>
          </cell>
          <cell r="L121" t="str">
            <v>XL</v>
          </cell>
          <cell r="M121" t="str">
            <v>0706 054 5760</v>
          </cell>
          <cell r="N121" t="str">
            <v>https://drive.google.com/u/0/open?usp=forms_web&amp;id=15TtO1vGXXTAwIEp81DjgEbkglMhioacF</v>
          </cell>
          <cell r="O121" t="str">
            <v>SAGAMU PLANT</v>
          </cell>
        </row>
        <row r="122">
          <cell r="C122" t="str">
            <v>AANU.OLAOLUWA.OGUNKUNLE@LAFARGE.COM</v>
          </cell>
          <cell r="D122" t="str">
            <v>OGUNKUNLE, AANU OLAOLUWA</v>
          </cell>
          <cell r="E122" t="str">
            <v>AANU.OLAOLUWA.OGUNKUNLE@LAFARGE.COM</v>
          </cell>
          <cell r="F122" t="str">
            <v>SENIOR SECURITY OPERATIVE</v>
          </cell>
          <cell r="G122" t="str">
            <v>SECURITY</v>
          </cell>
          <cell r="H122" t="str">
            <v>MALE</v>
          </cell>
          <cell r="I122" t="str">
            <v>FL NOMINATION</v>
          </cell>
          <cell r="K122" t="str">
            <v>Yes</v>
          </cell>
          <cell r="L122" t="str">
            <v>XL</v>
          </cell>
          <cell r="M122">
            <v>8106796001</v>
          </cell>
          <cell r="N122" t="str">
            <v>https://drive.google.com/u/0/open?usp=forms_web&amp;id=1vcMUY2KoyzbQjaRkhFsiAEB518rvQjxq</v>
          </cell>
          <cell r="O122" t="str">
            <v>EWEKORO PLANT</v>
          </cell>
        </row>
        <row r="123">
          <cell r="C123" t="str">
            <v>BAM.INIKA@LAFARGE.COM</v>
          </cell>
          <cell r="D123" t="str">
            <v>INIKA, BAM EKO</v>
          </cell>
          <cell r="E123" t="str">
            <v>BAM.INIKA@LAFARGE.COM</v>
          </cell>
          <cell r="F123" t="str">
            <v>TALENT ACQUISITION MANAGER</v>
          </cell>
          <cell r="G123" t="str">
            <v>ORGANIZATION &amp; HUMAN RESOURCES</v>
          </cell>
          <cell r="H123" t="str">
            <v>FEMALE</v>
          </cell>
          <cell r="I123" t="str">
            <v>FL NOMINATION</v>
          </cell>
          <cell r="K123" t="str">
            <v>No</v>
          </cell>
          <cell r="L123">
            <v>10</v>
          </cell>
          <cell r="M123">
            <v>9169848407</v>
          </cell>
          <cell r="N123" t="str">
            <v>https://drive.google.com/u/0/open?usp=forms_web&amp;id=1MEgeK-AQobjedE7qXtCNkV8c-8wKX7Dp</v>
          </cell>
          <cell r="O123" t="str">
            <v>LAGOS</v>
          </cell>
        </row>
        <row r="124">
          <cell r="C124" t="str">
            <v>IYANGO.EMMANUEL@LAFARGE.COM</v>
          </cell>
          <cell r="D124" t="str">
            <v>IYANGO, EMMANUEL OKARA</v>
          </cell>
          <cell r="E124" t="str">
            <v>IYANGO.EMMANUEL@LAFARGE.COM</v>
          </cell>
          <cell r="F124" t="str">
            <v>MECHANICAL INSPECTOR</v>
          </cell>
          <cell r="G124" t="str">
            <v>INDUSTRIAL</v>
          </cell>
          <cell r="H124" t="str">
            <v>MALE</v>
          </cell>
          <cell r="I124" t="str">
            <v>FL NOMINATION</v>
          </cell>
          <cell r="K124" t="str">
            <v>Yes</v>
          </cell>
          <cell r="L124" t="str">
            <v>XXL</v>
          </cell>
          <cell r="M124">
            <v>7013492318</v>
          </cell>
          <cell r="N124" t="str">
            <v>https://drive.google.com/u/0/open?usp=forms_web&amp;id=1I_ic9LhedBrDfqDM1JAv_10NHt0Y4An4</v>
          </cell>
          <cell r="O124" t="str">
            <v>MFAMOSING PLANT</v>
          </cell>
        </row>
        <row r="125">
          <cell r="C125" t="str">
            <v>ADEWALE.ADESINA@LAFARGE.COM</v>
          </cell>
          <cell r="D125" t="str">
            <v>ADESINA, ADEWALE BENJAMIN</v>
          </cell>
          <cell r="E125" t="str">
            <v>ADEWALE.ADESINA@LAFARGE.COM</v>
          </cell>
          <cell r="F125" t="str">
            <v>TRANSPORT MANAGER - WEST</v>
          </cell>
          <cell r="G125" t="str">
            <v xml:space="preserve">LOGISTICS </v>
          </cell>
          <cell r="H125" t="str">
            <v>MALE</v>
          </cell>
          <cell r="I125" t="str">
            <v>FL NOMINATION</v>
          </cell>
          <cell r="K125" t="str">
            <v>No</v>
          </cell>
          <cell r="L125" t="str">
            <v>XL</v>
          </cell>
          <cell r="M125">
            <v>9169841969</v>
          </cell>
          <cell r="N125" t="str">
            <v>https://drive.google.com/u/0/open?usp=forms_web&amp;id=1_Dzw2I6kqw8C_7jtArhbq6CvlaMht3Rr</v>
          </cell>
          <cell r="O125" t="str">
            <v>EWEKORO PLANT</v>
          </cell>
        </row>
        <row r="126">
          <cell r="C126" t="str">
            <v>MUHAMMAD.YAKUBU@LAFARGE.COM</v>
          </cell>
          <cell r="D126" t="str">
            <v>YAKUBU, MUHAMMAD MUSTAPHA</v>
          </cell>
          <cell r="E126" t="str">
            <v>MUHAMMAD.YAKUBU@LAFARGE.COM</v>
          </cell>
          <cell r="F126" t="str">
            <v>TRANSPORT MANAGER - EAST</v>
          </cell>
          <cell r="G126" t="str">
            <v xml:space="preserve">LOGISTICS </v>
          </cell>
          <cell r="H126" t="str">
            <v>MALE</v>
          </cell>
          <cell r="I126" t="str">
            <v>FL NOMINATION</v>
          </cell>
          <cell r="K126" t="str">
            <v>No</v>
          </cell>
          <cell r="L126" t="str">
            <v>XL</v>
          </cell>
          <cell r="M126">
            <v>8128120519</v>
          </cell>
          <cell r="N126" t="str">
            <v>https://drive.google.com/u/0/open?usp=forms_web&amp;id=1ihumxa7E42sxy1T2lEUdtDPNwDonxapk</v>
          </cell>
          <cell r="O126" t="str">
            <v>ASHAKA PLANT</v>
          </cell>
        </row>
        <row r="127">
          <cell r="C127" t="str">
            <v>SEGUN.AGBAJE@LAFARGE.COM</v>
          </cell>
          <cell r="D127" t="str">
            <v>AGBAJE, ABUBAKAR SEGUN</v>
          </cell>
          <cell r="E127" t="str">
            <v>SEGUN.AGBAJE@LAFARGE.COM</v>
          </cell>
          <cell r="F127" t="str">
            <v>ZONAL SALES MANAGER - OYO</v>
          </cell>
          <cell r="G127" t="str">
            <v xml:space="preserve">COMMERCIAL </v>
          </cell>
          <cell r="H127" t="str">
            <v>MALE</v>
          </cell>
          <cell r="I127" t="str">
            <v>FL NOMINATION</v>
          </cell>
          <cell r="K127" t="str">
            <v>No</v>
          </cell>
          <cell r="L127" t="str">
            <v>XL</v>
          </cell>
          <cell r="M127">
            <v>7015500227</v>
          </cell>
          <cell r="N127" t="str">
            <v>https://drive.google.com/u/0/open?usp=forms_web&amp;id=1zj5ckr8PWsbZVzBBexEgk6GF-HsXgpMW</v>
          </cell>
          <cell r="O127" t="str">
            <v>IBADAN</v>
          </cell>
        </row>
        <row r="128">
          <cell r="C128" t="str">
            <v>ODEWUSI.SAMSON@LAFARGE.COM</v>
          </cell>
          <cell r="D128" t="str">
            <v xml:space="preserve">ODEWUSI, SAMSON OLUSOLA </v>
          </cell>
          <cell r="E128" t="str">
            <v>ODEWUSI.SAMSON@LAFARGE.COM</v>
          </cell>
          <cell r="F128" t="str">
            <v>ACTING AREA MANAGER - PORT HARCOURT &amp; ABUJA</v>
          </cell>
          <cell r="G128" t="str">
            <v>AGGREGATES &amp; CONCRETE</v>
          </cell>
          <cell r="H128" t="str">
            <v>MALE</v>
          </cell>
          <cell r="I128" t="str">
            <v>FL NOMINATION</v>
          </cell>
          <cell r="K128" t="str">
            <v>Yes</v>
          </cell>
          <cell r="L128" t="str">
            <v>XL</v>
          </cell>
          <cell r="M128">
            <v>8085621797</v>
          </cell>
          <cell r="N128" t="str">
            <v>https://drive.google.com/u/0/open?usp=forms_web&amp;id=1aadx97MeL1r8FBjdzyBM9VZQGNeFymCU</v>
          </cell>
          <cell r="O128" t="str">
            <v>CALABAR</v>
          </cell>
        </row>
        <row r="129">
          <cell r="C129" t="str">
            <v>INYANG.BASSEY@LAFARGE.COM</v>
          </cell>
          <cell r="D129" t="str">
            <v>INYANG, INYANG BASSEY</v>
          </cell>
          <cell r="E129" t="str">
            <v>INYANG.BASSEY@LAFARGE.COM</v>
          </cell>
          <cell r="F129" t="str">
            <v>COMMUNICATIONS &amp; PUBLIC AFFAIRS MANAGER - EAST</v>
          </cell>
          <cell r="G129" t="str">
            <v xml:space="preserve">COMMUNICATIONS, PUBLIC AFFAIRS &amp; SUSTAINABILITY DEVELOPMENT </v>
          </cell>
          <cell r="H129" t="str">
            <v>MALE</v>
          </cell>
          <cell r="I129" t="str">
            <v>FL NOMINATION</v>
          </cell>
          <cell r="K129" t="str">
            <v>Yes</v>
          </cell>
          <cell r="L129" t="str">
            <v>M</v>
          </cell>
          <cell r="M129">
            <v>7034061916</v>
          </cell>
          <cell r="N129" t="str">
            <v>https://drive.google.com/u/0/open?usp=forms_web&amp;id=1du9n2kkGvgereNHVu6o7PpVvX_7NXRSB</v>
          </cell>
          <cell r="O129" t="str">
            <v>LAGOS</v>
          </cell>
        </row>
        <row r="130">
          <cell r="C130" t="str">
            <v>OLUSESAN.AJALA@LAFARGE.COM</v>
          </cell>
          <cell r="D130" t="str">
            <v>John Olusesan AJALA</v>
          </cell>
          <cell r="E130" t="str">
            <v>OLUSESAN.AJALA@LAFARGE.COM</v>
          </cell>
          <cell r="F130" t="str">
            <v>PRODUCTION COORDINATOR</v>
          </cell>
          <cell r="G130" t="str">
            <v>INDUSTRIAL</v>
          </cell>
          <cell r="H130" t="str">
            <v>MALE</v>
          </cell>
          <cell r="I130" t="str">
            <v>FL NOMINATION</v>
          </cell>
          <cell r="K130" t="str">
            <v>Yes</v>
          </cell>
          <cell r="L130" t="str">
            <v>L</v>
          </cell>
          <cell r="M130">
            <v>8033863661</v>
          </cell>
          <cell r="N130" t="str">
            <v>https://drive.google.com/u/0/open?usp=forms_web&amp;id=1KwYce9zphmlyfkC7NOztPNjBWS8K4uj9</v>
          </cell>
          <cell r="O130" t="str">
            <v>SAGAMU PLANT</v>
          </cell>
        </row>
        <row r="131">
          <cell r="C131" t="str">
            <v>ABDUWASIU.AJETUNMOBI@LAFARGE.COM</v>
          </cell>
          <cell r="D131" t="str">
            <v>Abdulwasiu AJETUNMOBI</v>
          </cell>
          <cell r="E131" t="str">
            <v>ABDUWASIU.AJETUNMOBI@LAFARGE.COM</v>
          </cell>
          <cell r="F131" t="str">
            <v>MAINTENANCE COORDINATOR - SAGAMU PLANT</v>
          </cell>
          <cell r="G131" t="str">
            <v>INDUSTRIAL</v>
          </cell>
          <cell r="H131" t="str">
            <v>MALE</v>
          </cell>
          <cell r="I131" t="str">
            <v>FL NOMINATION</v>
          </cell>
          <cell r="K131" t="str">
            <v>Yes</v>
          </cell>
          <cell r="L131" t="str">
            <v>S</v>
          </cell>
          <cell r="M131">
            <v>7086457206</v>
          </cell>
          <cell r="N131" t="str">
            <v>https://drive.google.com/u/0/open?usp=forms_web&amp;id=1rkNsYNuBZGMfHSObVImYZoPbi97xhXbX</v>
          </cell>
          <cell r="O131" t="str">
            <v>SAGAMU PLANT</v>
          </cell>
        </row>
        <row r="132">
          <cell r="C132" t="str">
            <v>UCHENNA.NWANZE@LAFARGE.COM</v>
          </cell>
          <cell r="D132" t="str">
            <v>NWANZE, UCHENNA ONUKWUBE</v>
          </cell>
          <cell r="E132" t="str">
            <v>UCHENNA.NWANZE@LAFARGE.COM</v>
          </cell>
          <cell r="F132" t="str">
            <v>SENIOR LEGAL COUNSEL - COMMERCIAL CONTRACTS</v>
          </cell>
          <cell r="G132" t="str">
            <v>LEGAL</v>
          </cell>
          <cell r="H132" t="str">
            <v>MALE</v>
          </cell>
          <cell r="I132" t="str">
            <v>FL NOMINATION</v>
          </cell>
          <cell r="K132" t="str">
            <v>No</v>
          </cell>
          <cell r="L132" t="str">
            <v>L</v>
          </cell>
          <cell r="M132">
            <v>9169980891</v>
          </cell>
          <cell r="N132" t="str">
            <v>https://drive.google.com/u/0/open?usp=forms_web&amp;id=1oQcNKxyk8a5b878BZvRQOtboce3cAcxT</v>
          </cell>
          <cell r="O132" t="e">
            <v>#N/A</v>
          </cell>
        </row>
        <row r="133">
          <cell r="C133" t="str">
            <v>OLUWASEUN.AWOLOLA@LAFARGE.COM</v>
          </cell>
          <cell r="D133" t="str">
            <v>AWOLOLA, OLUWASEUN SAMUEL</v>
          </cell>
          <cell r="E133" t="str">
            <v>OLUWASEUN.AWOLOLA@LAFARGE.COM</v>
          </cell>
          <cell r="F133" t="str">
            <v>LEGAL MANAGER</v>
          </cell>
          <cell r="G133" t="str">
            <v>LEGAL</v>
          </cell>
          <cell r="H133" t="str">
            <v>MALE</v>
          </cell>
          <cell r="I133" t="str">
            <v>FL NOMINATION</v>
          </cell>
          <cell r="K133" t="str">
            <v>No</v>
          </cell>
          <cell r="L133" t="str">
            <v>L</v>
          </cell>
          <cell r="M133">
            <v>8138118377</v>
          </cell>
          <cell r="N133" t="str">
            <v>https://drive.google.com/u/0/open?usp=forms_web&amp;id=14Mp3_9rN03cy80qGYXJHxfz_afeHwOII</v>
          </cell>
          <cell r="O133" t="str">
            <v>LAGOS</v>
          </cell>
        </row>
        <row r="134">
          <cell r="C134" t="str">
            <v>IBIDUNNI.AKINPELU@LAFARGE.COM</v>
          </cell>
          <cell r="D134" t="str">
            <v>AKINPELU, IBIDUNNI AINA</v>
          </cell>
          <cell r="E134" t="str">
            <v>IBIDUNNI.AKINPELU@LAFARGE.COM</v>
          </cell>
          <cell r="F134" t="str">
            <v>LEGAL COUNSEL - COMMERCIAL &amp; PROCUREMENT CONTRACTS</v>
          </cell>
          <cell r="G134" t="str">
            <v>LEGAL</v>
          </cell>
          <cell r="H134" t="str">
            <v>FEMALE</v>
          </cell>
          <cell r="I134" t="str">
            <v>FL NOMINATION</v>
          </cell>
          <cell r="K134" t="str">
            <v>No</v>
          </cell>
          <cell r="L134">
            <v>18</v>
          </cell>
          <cell r="M134">
            <v>9062442444</v>
          </cell>
          <cell r="N134" t="str">
            <v>https://drive.google.com/u/0/open?usp=forms_web&amp;id=1Io38NKpAYiilLXqfi1ZGuBLxvi2zv8OY</v>
          </cell>
          <cell r="O134" t="str">
            <v>LAGOS</v>
          </cell>
        </row>
        <row r="135">
          <cell r="C135" t="str">
            <v>gloria.ushie@lafarge.com</v>
          </cell>
          <cell r="D135" t="str">
            <v>Gloria Ushie</v>
          </cell>
          <cell r="E135" t="str">
            <v>gloria.ushie@lafarge.com</v>
          </cell>
          <cell r="F135" t="str">
            <v>LEARNING AND DEVELOPMENT MANAGER </v>
          </cell>
          <cell r="G135" t="str">
            <v>O&amp;HR</v>
          </cell>
          <cell r="H135" t="str">
            <v>MALE</v>
          </cell>
          <cell r="I135" t="str">
            <v>N-1</v>
          </cell>
          <cell r="O135" t="str">
            <v>SAGAMU PLANT</v>
          </cell>
        </row>
        <row r="136">
          <cell r="C136" t="str">
            <v>OLASENI.RASAK@LAFARGE.COM</v>
          </cell>
          <cell r="D136" t="str">
            <v>RASAKI, OLASENI IBRAHIM</v>
          </cell>
          <cell r="E136" t="str">
            <v>OLASENI.RASAK@LAFARGE.COM</v>
          </cell>
          <cell r="F136" t="str">
            <v>PLANT PROJECT COORDINATOR</v>
          </cell>
          <cell r="G136" t="str">
            <v>MORTAR</v>
          </cell>
          <cell r="H136" t="str">
            <v>FEMALE</v>
          </cell>
          <cell r="I136" t="str">
            <v>N-1</v>
          </cell>
          <cell r="O136" t="str">
            <v>SAGAMU PLANT</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4"/>
  <sheetViews>
    <sheetView tabSelected="1" topLeftCell="M1" zoomScale="120" zoomScaleNormal="120" workbookViewId="0">
      <selection activeCell="M1" sqref="M1"/>
    </sheetView>
  </sheetViews>
  <sheetFormatPr defaultColWidth="183.90625" defaultRowHeight="13" x14ac:dyDescent="0.3"/>
  <cols>
    <col min="1" max="1" width="31.453125" style="1" bestFit="1" customWidth="1"/>
    <col min="2" max="2" width="43.54296875" style="1" bestFit="1" customWidth="1"/>
    <col min="3" max="3" width="70.453125" style="1" bestFit="1" customWidth="1"/>
    <col min="4" max="4" width="55.90625" style="1" bestFit="1" customWidth="1"/>
    <col min="5" max="5" width="10.453125" style="1" bestFit="1" customWidth="1"/>
    <col min="6" max="6" width="17" style="1" bestFit="1" customWidth="1"/>
    <col min="7" max="7" width="211.1796875" style="1" bestFit="1" customWidth="1"/>
    <col min="8" max="8" width="254.7265625" style="1" bestFit="1" customWidth="1"/>
    <col min="9" max="9" width="178.7265625" style="1" bestFit="1" customWidth="1"/>
    <col min="10" max="10" width="250.81640625" style="1" bestFit="1" customWidth="1"/>
    <col min="11" max="11" width="255.6328125" style="1" bestFit="1" customWidth="1"/>
    <col min="12" max="12" width="183.90625" style="6"/>
    <col min="13" max="16384" width="183.90625" style="1"/>
  </cols>
  <sheetData>
    <row r="1" spans="1:12" x14ac:dyDescent="0.3">
      <c r="A1" s="2" t="s">
        <v>0</v>
      </c>
      <c r="B1" s="2" t="s">
        <v>601</v>
      </c>
      <c r="C1" s="2" t="s">
        <v>602</v>
      </c>
      <c r="D1" s="2" t="s">
        <v>604</v>
      </c>
      <c r="E1" s="2" t="s">
        <v>603</v>
      </c>
      <c r="F1" s="2" t="s">
        <v>605</v>
      </c>
      <c r="G1" s="2" t="s">
        <v>819</v>
      </c>
      <c r="H1" s="2" t="s">
        <v>820</v>
      </c>
      <c r="I1" s="2" t="s">
        <v>821</v>
      </c>
      <c r="J1" s="2" t="s">
        <v>822</v>
      </c>
      <c r="K1" s="2" t="s">
        <v>823</v>
      </c>
      <c r="L1" s="7" t="s">
        <v>606</v>
      </c>
    </row>
    <row r="2" spans="1:12" ht="409.6" customHeight="1" x14ac:dyDescent="0.3">
      <c r="A2" s="3" t="s">
        <v>1</v>
      </c>
      <c r="B2" s="3" t="str">
        <f>VLOOKUP(A2,'[1]MASTER LIST'!$C:$H,2,FALSE)</f>
        <v xml:space="preserve">ESIONYE, NNAMDI ONYEBUENYI </v>
      </c>
      <c r="C2" s="3" t="str">
        <f>VLOOKUP(A2,'[1]MASTER LIST'!$C:$H,4,FALSE)</f>
        <v xml:space="preserve">SENIOR MANAGER - LEGAL OPERATIONS  </v>
      </c>
      <c r="D2" s="3" t="str">
        <f>VLOOKUP(A2,'[1]MASTER LIST'!$C:$H,5,FALSE)</f>
        <v>LEGAL</v>
      </c>
      <c r="E2" s="3" t="str">
        <f>VLOOKUP(A2,'[1]MASTER LIST'!$C:$H,6,FALSE)</f>
        <v>MALE</v>
      </c>
      <c r="F2" s="3" t="str">
        <f>VLOOKUP(A2,'[1]MASTER LIST'!$C:$O,13,FALSE)</f>
        <v>LAGOS</v>
      </c>
      <c r="G2" s="3" t="s">
        <v>2</v>
      </c>
      <c r="H2" s="3" t="s">
        <v>3</v>
      </c>
      <c r="I2" s="3" t="s">
        <v>4</v>
      </c>
      <c r="J2" s="3" t="s">
        <v>5</v>
      </c>
      <c r="K2" s="3" t="s">
        <v>6</v>
      </c>
      <c r="L2" s="6" t="s">
        <v>620</v>
      </c>
    </row>
    <row r="3" spans="1:12" ht="409.5" customHeight="1" x14ac:dyDescent="0.3">
      <c r="A3" s="3" t="s">
        <v>7</v>
      </c>
      <c r="B3" s="3" t="str">
        <f>VLOOKUP(A3,'[1]MASTER LIST'!$C:$H,2,FALSE)</f>
        <v>ONABAJO, ADESEGUN OLATUNBOSUN</v>
      </c>
      <c r="C3" s="3" t="str">
        <f>VLOOKUP(A3,'[1]MASTER LIST'!$C:$H,4,FALSE)</f>
        <v>HEAD - TAX</v>
      </c>
      <c r="D3" s="3" t="str">
        <f>VLOOKUP(A3,'[1]MASTER LIST'!$C:$H,5,FALSE)</f>
        <v>FINANCE &amp; IT</v>
      </c>
      <c r="E3" s="3" t="str">
        <f>VLOOKUP(A3,'[1]MASTER LIST'!$C:$H,6,FALSE)</f>
        <v>MALE</v>
      </c>
      <c r="F3" s="3" t="str">
        <f>VLOOKUP(A3,'[1]MASTER LIST'!$C:$O,13,FALSE)</f>
        <v>LAGOS</v>
      </c>
      <c r="G3" s="3" t="s">
        <v>8</v>
      </c>
      <c r="H3" s="3" t="s">
        <v>9</v>
      </c>
      <c r="I3" s="3" t="s">
        <v>10</v>
      </c>
      <c r="J3" s="3" t="s">
        <v>11</v>
      </c>
      <c r="K3" s="3" t="s">
        <v>12</v>
      </c>
      <c r="L3" s="6" t="s">
        <v>621</v>
      </c>
    </row>
    <row r="4" spans="1:12" ht="409.6" customHeight="1" x14ac:dyDescent="0.3">
      <c r="A4" s="3" t="s">
        <v>13</v>
      </c>
      <c r="B4" s="3" t="str">
        <f>VLOOKUP(A4,'[1]MASTER LIST'!$C:$H,2,FALSE)</f>
        <v>ADELEYE, OLATUNJI ADEDEJI</v>
      </c>
      <c r="C4" s="3" t="str">
        <f>VLOOKUP(A4,'[1]MASTER LIST'!$C:$H,4,FALSE)</f>
        <v>HEAD - CUSTOMER SERVICE</v>
      </c>
      <c r="D4" s="3" t="str">
        <f>VLOOKUP(A4,'[1]MASTER LIST'!$C:$H,5,FALSE)</f>
        <v xml:space="preserve">COMMERCIAL </v>
      </c>
      <c r="E4" s="3" t="str">
        <f>VLOOKUP(A4,'[1]MASTER LIST'!$C:$H,6,FALSE)</f>
        <v>MALE</v>
      </c>
      <c r="F4" s="3" t="str">
        <f>VLOOKUP(A4,'[1]MASTER LIST'!$C:$O,13,FALSE)</f>
        <v>LAGOS</v>
      </c>
      <c r="G4" s="3" t="s">
        <v>14</v>
      </c>
      <c r="H4" s="3" t="s">
        <v>15</v>
      </c>
      <c r="I4" s="3" t="s">
        <v>16</v>
      </c>
      <c r="J4" s="3" t="s">
        <v>17</v>
      </c>
      <c r="K4" s="3" t="s">
        <v>18</v>
      </c>
      <c r="L4" s="6" t="s">
        <v>622</v>
      </c>
    </row>
    <row r="5" spans="1:12" ht="409.6" customHeight="1" x14ac:dyDescent="0.3">
      <c r="A5" s="3" t="s">
        <v>22</v>
      </c>
      <c r="B5" s="3" t="str">
        <f>VLOOKUP(A5,'[1]MASTER LIST'!$C:$H,2,FALSE)</f>
        <v>MOSES, OLUYOMI OLULEKE</v>
      </c>
      <c r="C5" s="3" t="str">
        <f>VLOOKUP(A5,'[1]MASTER LIST'!$C:$H,4,FALSE)</f>
        <v xml:space="preserve">HEAD - MARKETING </v>
      </c>
      <c r="D5" s="3" t="str">
        <f>VLOOKUP(A5,'[1]MASTER LIST'!$C:$H,5,FALSE)</f>
        <v xml:space="preserve">COMMERCIAL </v>
      </c>
      <c r="E5" s="3" t="str">
        <f>VLOOKUP(A5,'[1]MASTER LIST'!$C:$H,6,FALSE)</f>
        <v>FEMALE</v>
      </c>
      <c r="F5" s="3" t="str">
        <f>VLOOKUP(A5,'[1]MASTER LIST'!$C:$O,13,FALSE)</f>
        <v>LAGOS</v>
      </c>
      <c r="G5" s="3" t="s">
        <v>23</v>
      </c>
      <c r="H5" s="3" t="s">
        <v>24</v>
      </c>
      <c r="I5" s="3" t="s">
        <v>25</v>
      </c>
      <c r="J5" s="3" t="s">
        <v>26</v>
      </c>
      <c r="K5" s="3" t="s">
        <v>27</v>
      </c>
      <c r="L5" s="6" t="s">
        <v>623</v>
      </c>
    </row>
    <row r="6" spans="1:12" ht="409.6" customHeight="1" x14ac:dyDescent="0.3">
      <c r="A6" s="3" t="s">
        <v>28</v>
      </c>
      <c r="B6" s="3" t="str">
        <f>VLOOKUP(A6,'[1]MASTER LIST'!$C:$H,2,FALSE)</f>
        <v>KAYODE, OLUWASEUN EMMANUEL</v>
      </c>
      <c r="C6" s="3" t="str">
        <f>VLOOKUP(A6,'[1]MASTER LIST'!$C:$H,4,FALSE)</f>
        <v>HEAD - COMMERCIAL PERFORMANCE &amp; PLANNING</v>
      </c>
      <c r="D6" s="3" t="str">
        <f>VLOOKUP(A6,'[1]MASTER LIST'!$C:$H,5,FALSE)</f>
        <v xml:space="preserve">COMMERCIAL </v>
      </c>
      <c r="E6" s="3" t="str">
        <f>VLOOKUP(A6,'[1]MASTER LIST'!$C:$H,6,FALSE)</f>
        <v>MALE</v>
      </c>
      <c r="F6" s="3" t="str">
        <f>VLOOKUP(A6,'[1]MASTER LIST'!$C:$O,13,FALSE)</f>
        <v>LAGOS</v>
      </c>
      <c r="G6" s="3" t="s">
        <v>29</v>
      </c>
      <c r="H6" s="3" t="s">
        <v>30</v>
      </c>
      <c r="I6" s="3" t="s">
        <v>31</v>
      </c>
      <c r="J6" s="3" t="s">
        <v>32</v>
      </c>
      <c r="K6" s="3" t="s">
        <v>33</v>
      </c>
      <c r="L6" s="6" t="s">
        <v>624</v>
      </c>
    </row>
    <row r="7" spans="1:12" ht="409.6" customHeight="1" x14ac:dyDescent="0.3">
      <c r="A7" s="3" t="s">
        <v>34</v>
      </c>
      <c r="B7" s="3" t="str">
        <f>VLOOKUP(A7,'[1]MASTER LIST'!$C:$H,2,FALSE)</f>
        <v>ADESINA, ADEWALE BENJAMIN</v>
      </c>
      <c r="C7" s="3" t="str">
        <f>VLOOKUP(A7,'[1]MASTER LIST'!$C:$H,4,FALSE)</f>
        <v>TRANSPORT MANAGER - WEST</v>
      </c>
      <c r="D7" s="3" t="str">
        <f>VLOOKUP(A7,'[1]MASTER LIST'!$C:$H,5,FALSE)</f>
        <v xml:space="preserve">LOGISTICS </v>
      </c>
      <c r="E7" s="3" t="str">
        <f>VLOOKUP(A7,'[1]MASTER LIST'!$C:$H,6,FALSE)</f>
        <v>MALE</v>
      </c>
      <c r="F7" s="3" t="str">
        <f>VLOOKUP(A7,'[1]MASTER LIST'!$C:$O,13,FALSE)</f>
        <v>EWEKORO PLANT</v>
      </c>
      <c r="G7" s="3" t="s">
        <v>35</v>
      </c>
      <c r="H7" s="3" t="s">
        <v>36</v>
      </c>
      <c r="I7" s="3" t="s">
        <v>37</v>
      </c>
      <c r="J7" s="3" t="s">
        <v>38</v>
      </c>
      <c r="K7" s="3" t="s">
        <v>39</v>
      </c>
      <c r="L7" s="6" t="s">
        <v>625</v>
      </c>
    </row>
    <row r="8" spans="1:12" ht="409.5" customHeight="1" x14ac:dyDescent="0.3">
      <c r="A8" s="3" t="s">
        <v>40</v>
      </c>
      <c r="B8" s="3" t="str">
        <f>VLOOKUP(A8,'[1]MASTER LIST'!$C:$H,2,FALSE)</f>
        <v>AKINDOLIRE, MOFE KEVBE</v>
      </c>
      <c r="C8" s="3" t="str">
        <f>VLOOKUP(A8,'[1]MASTER LIST'!$C:$H,4,FALSE)</f>
        <v>CATEGORY MANAGER - CORPORATE &amp; GENERAL SERVICES</v>
      </c>
      <c r="D8" s="3" t="str">
        <f>VLOOKUP(A8,'[1]MASTER LIST'!$C:$H,5,FALSE)</f>
        <v>PROCUREMENT</v>
      </c>
      <c r="E8" s="3" t="str">
        <f>VLOOKUP(A8,'[1]MASTER LIST'!$C:$H,6,FALSE)</f>
        <v>FEMALE</v>
      </c>
      <c r="F8" s="3" t="str">
        <f>VLOOKUP(A8,'[1]MASTER LIST'!$C:$O,13,FALSE)</f>
        <v>LAGOS</v>
      </c>
      <c r="G8" s="3" t="s">
        <v>41</v>
      </c>
      <c r="H8" s="3" t="s">
        <v>42</v>
      </c>
      <c r="I8" s="3" t="s">
        <v>43</v>
      </c>
      <c r="J8" s="3" t="s">
        <v>44</v>
      </c>
      <c r="K8" s="3" t="s">
        <v>45</v>
      </c>
      <c r="L8" s="6" t="s">
        <v>626</v>
      </c>
    </row>
    <row r="9" spans="1:12" ht="409.6" customHeight="1" x14ac:dyDescent="0.3">
      <c r="A9" s="3" t="s">
        <v>46</v>
      </c>
      <c r="B9" s="3" t="str">
        <f>VLOOKUP(A9,'[1]MASTER LIST'!$C:$H,2,FALSE)</f>
        <v>OBARO, IFEOMA ANNETTE</v>
      </c>
      <c r="C9" s="3" t="str">
        <f>VLOOKUP(A9,'[1]MASTER LIST'!$C:$H,4,FALSE)</f>
        <v>HEAD - CORPORATE FINANCE &amp; TREASURY</v>
      </c>
      <c r="D9" s="3" t="str">
        <f>VLOOKUP(A9,'[1]MASTER LIST'!$C:$H,5,FALSE)</f>
        <v>FINANCE &amp; IT</v>
      </c>
      <c r="E9" s="3" t="str">
        <f>VLOOKUP(A9,'[1]MASTER LIST'!$C:$H,6,FALSE)</f>
        <v>FEMALE</v>
      </c>
      <c r="F9" s="3" t="str">
        <f>VLOOKUP(A9,'[1]MASTER LIST'!$C:$O,13,FALSE)</f>
        <v>LAGOS</v>
      </c>
      <c r="G9" s="3" t="s">
        <v>47</v>
      </c>
      <c r="H9" s="3" t="s">
        <v>48</v>
      </c>
      <c r="I9" s="3" t="s">
        <v>49</v>
      </c>
      <c r="J9" s="3" t="s">
        <v>50</v>
      </c>
      <c r="K9" s="3" t="s">
        <v>51</v>
      </c>
      <c r="L9" s="6" t="s">
        <v>627</v>
      </c>
    </row>
    <row r="10" spans="1:12" ht="409.5" customHeight="1" x14ac:dyDescent="0.3">
      <c r="A10" s="3" t="s">
        <v>52</v>
      </c>
      <c r="B10" s="3" t="str">
        <f>VLOOKUP(A10,'[1]MASTER LIST'!$C:$H,2,FALSE)</f>
        <v xml:space="preserve">ODEWUSI, SAMSON OLUSOLA </v>
      </c>
      <c r="C10" s="3" t="str">
        <f>VLOOKUP(A10,'[1]MASTER LIST'!$C:$H,4,FALSE)</f>
        <v>ACTING AREA MANAGER - PORT HARCOURT &amp; ABUJA</v>
      </c>
      <c r="D10" s="3" t="str">
        <f>VLOOKUP(A10,'[1]MASTER LIST'!$C:$H,5,FALSE)</f>
        <v>AGGREGATES &amp; CONCRETE</v>
      </c>
      <c r="E10" s="3" t="str">
        <f>VLOOKUP(A10,'[1]MASTER LIST'!$C:$H,6,FALSE)</f>
        <v>MALE</v>
      </c>
      <c r="F10" s="3" t="str">
        <f>VLOOKUP(A10,'[1]MASTER LIST'!$C:$O,13,FALSE)</f>
        <v>CALABAR</v>
      </c>
      <c r="G10" s="3" t="s">
        <v>53</v>
      </c>
      <c r="H10" s="3" t="s">
        <v>54</v>
      </c>
      <c r="I10" s="3" t="s">
        <v>55</v>
      </c>
      <c r="J10" s="3" t="s">
        <v>56</v>
      </c>
      <c r="K10" s="3" t="s">
        <v>57</v>
      </c>
      <c r="L10" s="6" t="s">
        <v>628</v>
      </c>
    </row>
    <row r="11" spans="1:12" ht="409.5" customHeight="1" x14ac:dyDescent="0.3">
      <c r="A11" s="3" t="s">
        <v>58</v>
      </c>
      <c r="B11" s="3" t="str">
        <f>VLOOKUP(A11,'[1]MASTER LIST'!$C:$H,2,FALSE)</f>
        <v>AWOLOLA, OLUWASEUN SAMUEL</v>
      </c>
      <c r="C11" s="3" t="str">
        <f>VLOOKUP(A11,'[1]MASTER LIST'!$C:$H,4,FALSE)</f>
        <v>LEGAL MANAGER</v>
      </c>
      <c r="D11" s="3" t="str">
        <f>VLOOKUP(A11,'[1]MASTER LIST'!$C:$H,5,FALSE)</f>
        <v>LEGAL</v>
      </c>
      <c r="E11" s="3" t="str">
        <f>VLOOKUP(A11,'[1]MASTER LIST'!$C:$H,6,FALSE)</f>
        <v>MALE</v>
      </c>
      <c r="F11" s="3" t="str">
        <f>VLOOKUP(A11,'[1]MASTER LIST'!$C:$O,13,FALSE)</f>
        <v>LAGOS</v>
      </c>
      <c r="G11" s="3" t="s">
        <v>20</v>
      </c>
      <c r="H11" s="3" t="s">
        <v>59</v>
      </c>
      <c r="I11" s="3" t="s">
        <v>60</v>
      </c>
      <c r="J11" s="3" t="s">
        <v>61</v>
      </c>
      <c r="K11" s="3" t="s">
        <v>62</v>
      </c>
      <c r="L11" s="6" t="s">
        <v>607</v>
      </c>
    </row>
    <row r="12" spans="1:12" ht="408.5" customHeight="1" x14ac:dyDescent="0.3">
      <c r="A12" s="3" t="s">
        <v>63</v>
      </c>
      <c r="B12" s="3" t="str">
        <f>VLOOKUP(A12,'[1]MASTER LIST'!$C:$H,2,FALSE)</f>
        <v>OLAKANMI-NOBLE, OLUWAFUNKE FRANCISCA</v>
      </c>
      <c r="C12" s="3" t="str">
        <f>VLOOKUP(A12,'[1]MASTER LIST'!$C:$H,4,FALSE)</f>
        <v>APPLICATIONS MANAGER</v>
      </c>
      <c r="D12" s="3" t="str">
        <f>VLOOKUP(A12,'[1]MASTER LIST'!$C:$H,5,FALSE)</f>
        <v>FINANCE &amp; IT</v>
      </c>
      <c r="E12" s="3" t="str">
        <f>VLOOKUP(A12,'[1]MASTER LIST'!$C:$H,6,FALSE)</f>
        <v>FEMALE</v>
      </c>
      <c r="F12" s="3" t="str">
        <f>VLOOKUP(A12,'[1]MASTER LIST'!$C:$O,13,FALSE)</f>
        <v>LAGOS</v>
      </c>
      <c r="G12" s="3" t="s">
        <v>64</v>
      </c>
      <c r="H12" s="3" t="s">
        <v>65</v>
      </c>
      <c r="I12" s="3" t="s">
        <v>66</v>
      </c>
      <c r="J12" s="3" t="s">
        <v>67</v>
      </c>
      <c r="K12" s="3" t="s">
        <v>68</v>
      </c>
      <c r="L12" s="6" t="s">
        <v>608</v>
      </c>
    </row>
    <row r="13" spans="1:12" ht="408" customHeight="1" x14ac:dyDescent="0.3">
      <c r="A13" s="3" t="s">
        <v>69</v>
      </c>
      <c r="B13" s="3" t="str">
        <f>VLOOKUP(A13,'[1]MASTER LIST'!$C:$H,2,FALSE)</f>
        <v>ARAGHO, JEMINE MICHAEL</v>
      </c>
      <c r="C13" s="3" t="str">
        <f>VLOOKUP(A13,'[1]MASTER LIST'!$C:$H,4,FALSE)</f>
        <v>HEAD - CORPORATE SERVICES</v>
      </c>
      <c r="D13" s="3" t="str">
        <f>VLOOKUP(A13,'[1]MASTER LIST'!$C:$H,5,FALSE)</f>
        <v>ORGANIZATION &amp; HUMAN RESOURCES</v>
      </c>
      <c r="E13" s="3" t="str">
        <f>VLOOKUP(A13,'[1]MASTER LIST'!$C:$H,6,FALSE)</f>
        <v>MALE</v>
      </c>
      <c r="F13" s="3" t="str">
        <f>VLOOKUP(A13,'[1]MASTER LIST'!$C:$O,13,FALSE)</f>
        <v>LAGOS</v>
      </c>
      <c r="G13" s="3" t="s">
        <v>70</v>
      </c>
      <c r="H13" s="3" t="s">
        <v>71</v>
      </c>
      <c r="I13" s="3" t="s">
        <v>72</v>
      </c>
      <c r="J13" s="3" t="s">
        <v>73</v>
      </c>
      <c r="K13" s="3" t="s">
        <v>74</v>
      </c>
      <c r="L13" s="6" t="s">
        <v>609</v>
      </c>
    </row>
    <row r="14" spans="1:12" ht="409.6" customHeight="1" x14ac:dyDescent="0.3">
      <c r="A14" s="3" t="s">
        <v>75</v>
      </c>
      <c r="B14" s="3" t="str">
        <f>VLOOKUP(A14,'[1]MASTER LIST'!$C:$H,2,FALSE)</f>
        <v>KUJEBE, ADETAYO MICHAEL</v>
      </c>
      <c r="C14" s="3" t="str">
        <f>VLOOKUP(A14,'[1]MASTER LIST'!$C:$H,4,FALSE)</f>
        <v>TALENT MANAGEMENT ANALYST</v>
      </c>
      <c r="D14" s="3" t="str">
        <f>VLOOKUP(A14,'[1]MASTER LIST'!$C:$H,5,FALSE)</f>
        <v>ORGANIZATION &amp; HUMAN RESOURCES</v>
      </c>
      <c r="E14" s="3" t="str">
        <f>VLOOKUP(A14,'[1]MASTER LIST'!$C:$H,6,FALSE)</f>
        <v>MALE</v>
      </c>
      <c r="F14" s="3" t="str">
        <f>VLOOKUP(A14,'[1]MASTER LIST'!$C:$O,13,FALSE)</f>
        <v>LAGOS</v>
      </c>
      <c r="G14" s="3" t="s">
        <v>76</v>
      </c>
      <c r="H14" s="3" t="s">
        <v>77</v>
      </c>
      <c r="I14" s="3" t="s">
        <v>78</v>
      </c>
      <c r="J14" s="3" t="s">
        <v>79</v>
      </c>
      <c r="K14" s="3" t="s">
        <v>80</v>
      </c>
      <c r="L14" s="6" t="s">
        <v>610</v>
      </c>
    </row>
    <row r="15" spans="1:12" ht="409" customHeight="1" x14ac:dyDescent="0.3">
      <c r="A15" s="3" t="s">
        <v>81</v>
      </c>
      <c r="B15" s="3" t="str">
        <f>VLOOKUP(A15,'[1]MASTER LIST'!$C:$H,2,FALSE)</f>
        <v>YERRABELLY, VENKAT NARSIMHA RAO</v>
      </c>
      <c r="C15" s="3" t="str">
        <f>VLOOKUP(A15,'[1]MASTER LIST'!$C:$H,4,FALSE)</f>
        <v>HEAD - PROJECT MANAGEMENT &amp; ENGINEERING</v>
      </c>
      <c r="D15" s="3" t="str">
        <f>VLOOKUP(A15,'[1]MASTER LIST'!$C:$H,5,FALSE)</f>
        <v>INDUSTRIAL</v>
      </c>
      <c r="E15" s="3" t="str">
        <f>VLOOKUP(A15,'[1]MASTER LIST'!$C:$H,6,FALSE)</f>
        <v>MALE</v>
      </c>
      <c r="F15" s="3" t="str">
        <f>VLOOKUP(A15,'[1]MASTER LIST'!$C:$O,13,FALSE)</f>
        <v>LAGOS</v>
      </c>
      <c r="G15" s="3" t="s">
        <v>82</v>
      </c>
      <c r="H15" s="3" t="s">
        <v>83</v>
      </c>
      <c r="I15" s="3" t="s">
        <v>84</v>
      </c>
      <c r="J15" s="3" t="s">
        <v>85</v>
      </c>
      <c r="K15" s="3" t="s">
        <v>86</v>
      </c>
      <c r="L15" s="6" t="s">
        <v>611</v>
      </c>
    </row>
    <row r="16" spans="1:12" ht="409.5" customHeight="1" x14ac:dyDescent="0.3">
      <c r="A16" s="3" t="s">
        <v>87</v>
      </c>
      <c r="B16" s="3" t="str">
        <f>VLOOKUP(A16,'[1]MASTER LIST'!$C:$H,2,FALSE)</f>
        <v>INIKA, BAM EKO</v>
      </c>
      <c r="C16" s="3" t="str">
        <f>VLOOKUP(A16,'[1]MASTER LIST'!$C:$H,4,FALSE)</f>
        <v>TALENT ACQUISITION MANAGER</v>
      </c>
      <c r="D16" s="3" t="str">
        <f>VLOOKUP(A16,'[1]MASTER LIST'!$C:$H,5,FALSE)</f>
        <v>ORGANIZATION &amp; HUMAN RESOURCES</v>
      </c>
      <c r="E16" s="3" t="str">
        <f>VLOOKUP(A16,'[1]MASTER LIST'!$C:$H,6,FALSE)</f>
        <v>FEMALE</v>
      </c>
      <c r="F16" s="3" t="str">
        <f>VLOOKUP(A16,'[1]MASTER LIST'!$C:$O,13,FALSE)</f>
        <v>LAGOS</v>
      </c>
      <c r="G16" s="3" t="s">
        <v>88</v>
      </c>
      <c r="H16" s="3" t="s">
        <v>89</v>
      </c>
      <c r="I16" s="3" t="s">
        <v>90</v>
      </c>
      <c r="J16" s="3" t="s">
        <v>91</v>
      </c>
      <c r="K16" s="3" t="s">
        <v>92</v>
      </c>
      <c r="L16" s="6" t="s">
        <v>612</v>
      </c>
    </row>
    <row r="17" spans="1:12" ht="408" customHeight="1" x14ac:dyDescent="0.3">
      <c r="A17" s="3" t="s">
        <v>93</v>
      </c>
      <c r="B17" s="3" t="str">
        <f>VLOOKUP(A17,'[1]MASTER LIST'!$C:$H,2,FALSE)</f>
        <v>WILLIAMSON, DEREK</v>
      </c>
      <c r="C17" s="3" t="str">
        <f>VLOOKUP(A17,'[1]MASTER LIST'!$C:$H,4,FALSE)</f>
        <v xml:space="preserve">HEAD - AGGREGATES &amp; CONCRETE </v>
      </c>
      <c r="D17" s="3" t="str">
        <f>VLOOKUP(A17,'[1]MASTER LIST'!$C:$H,5,FALSE)</f>
        <v>AGGREGATES &amp; CONCRETE</v>
      </c>
      <c r="E17" s="3" t="str">
        <f>VLOOKUP(A17,'[1]MASTER LIST'!$C:$H,6,FALSE)</f>
        <v>MALE</v>
      </c>
      <c r="F17" s="3" t="str">
        <f>VLOOKUP(A17,'[1]MASTER LIST'!$C:$O,13,FALSE)</f>
        <v>LAGOS</v>
      </c>
      <c r="G17" s="3" t="s">
        <v>94</v>
      </c>
      <c r="H17" s="3" t="s">
        <v>95</v>
      </c>
      <c r="I17" s="3" t="s">
        <v>96</v>
      </c>
      <c r="J17" s="3" t="s">
        <v>97</v>
      </c>
      <c r="K17" s="3" t="s">
        <v>98</v>
      </c>
      <c r="L17" s="6" t="s">
        <v>613</v>
      </c>
    </row>
    <row r="18" spans="1:12" ht="409.6" customHeight="1" x14ac:dyDescent="0.3">
      <c r="A18" s="3" t="s">
        <v>99</v>
      </c>
      <c r="B18" s="3" t="str">
        <f>VLOOKUP(A18,'[1]MASTER LIST'!$C:$H,2,FALSE)</f>
        <v>UKAP, AKAN GEORGE</v>
      </c>
      <c r="C18" s="3" t="str">
        <f>VLOOKUP(A18,'[1]MASTER LIST'!$C:$H,4,FALSE)</f>
        <v>ACTING TECHNICAL MANAGER - A&amp;C</v>
      </c>
      <c r="D18" s="3" t="str">
        <f>VLOOKUP(A18,'[1]MASTER LIST'!$C:$H,5,FALSE)</f>
        <v>AGGREGATES &amp; CONCRETE</v>
      </c>
      <c r="E18" s="3" t="str">
        <f>VLOOKUP(A18,'[1]MASTER LIST'!$C:$H,6,FALSE)</f>
        <v>MALE</v>
      </c>
      <c r="F18" s="3" t="str">
        <f>VLOOKUP(A18,'[1]MASTER LIST'!$C:$O,13,FALSE)</f>
        <v>LAGOS</v>
      </c>
      <c r="G18" s="3" t="s">
        <v>6</v>
      </c>
      <c r="H18" s="3" t="s">
        <v>100</v>
      </c>
      <c r="I18" s="3" t="s">
        <v>101</v>
      </c>
      <c r="J18" s="3" t="s">
        <v>102</v>
      </c>
      <c r="K18" s="3" t="s">
        <v>103</v>
      </c>
      <c r="L18" s="6" t="s">
        <v>614</v>
      </c>
    </row>
    <row r="19" spans="1:12" ht="408" customHeight="1" x14ac:dyDescent="0.3">
      <c r="A19" s="3" t="s">
        <v>104</v>
      </c>
      <c r="B19" s="3" t="str">
        <f>VLOOKUP(A19,'[1]MASTER LIST'!$C:$H,2,FALSE)</f>
        <v>OKONKWO, CHUKWUEMEKA PATRICK</v>
      </c>
      <c r="C19" s="3" t="str">
        <f>VLOOKUP(A19,'[1]MASTER LIST'!$C:$H,4,FALSE)</f>
        <v>HEAD - MORTAR</v>
      </c>
      <c r="D19" s="3" t="str">
        <f>VLOOKUP(A19,'[1]MASTER LIST'!$C:$H,5,FALSE)</f>
        <v>MORTAR</v>
      </c>
      <c r="E19" s="3" t="str">
        <f>VLOOKUP(A19,'[1]MASTER LIST'!$C:$H,6,FALSE)</f>
        <v>MALE</v>
      </c>
      <c r="F19" s="3" t="str">
        <f>VLOOKUP(A19,'[1]MASTER LIST'!$C:$O,13,FALSE)</f>
        <v>LAGOS</v>
      </c>
      <c r="G19" s="3" t="s">
        <v>105</v>
      </c>
      <c r="H19" s="3" t="s">
        <v>106</v>
      </c>
      <c r="I19" s="3" t="s">
        <v>107</v>
      </c>
      <c r="J19" s="3" t="s">
        <v>66</v>
      </c>
      <c r="K19" s="3" t="s">
        <v>108</v>
      </c>
      <c r="L19" s="6" t="s">
        <v>615</v>
      </c>
    </row>
    <row r="20" spans="1:12" ht="409" customHeight="1" x14ac:dyDescent="0.3">
      <c r="A20" s="3" t="s">
        <v>109</v>
      </c>
      <c r="B20" s="3" t="str">
        <f>VLOOKUP(A20,'[1]MASTER LIST'!$C:$H,2,FALSE)</f>
        <v>OHAEGBU, PATRICK NKENCHO</v>
      </c>
      <c r="C20" s="3" t="str">
        <f>VLOOKUP(A20,'[1]MASTER LIST'!$C:$H,4,FALSE)</f>
        <v>COUNTRY DEPOT OPERATIONS HEALTH &amp; SAFETY MANAGER</v>
      </c>
      <c r="D20" s="3" t="str">
        <f>VLOOKUP(A20,'[1]MASTER LIST'!$C:$H,5,FALSE)</f>
        <v>SAFETY, HEALTH &amp; ENVIRONMENT</v>
      </c>
      <c r="E20" s="3" t="str">
        <f>VLOOKUP(A20,'[1]MASTER LIST'!$C:$H,6,FALSE)</f>
        <v>MALE</v>
      </c>
      <c r="F20" s="3" t="str">
        <f>VLOOKUP(A20,'[1]MASTER LIST'!$C:$O,13,FALSE)</f>
        <v>LAGOS</v>
      </c>
      <c r="G20" s="3" t="s">
        <v>110</v>
      </c>
      <c r="H20" s="3" t="s">
        <v>111</v>
      </c>
      <c r="I20" s="3" t="s">
        <v>112</v>
      </c>
      <c r="J20" s="3" t="s">
        <v>113</v>
      </c>
      <c r="K20" s="3" t="s">
        <v>114</v>
      </c>
      <c r="L20" s="6" t="s">
        <v>616</v>
      </c>
    </row>
    <row r="21" spans="1:12" ht="408" customHeight="1" x14ac:dyDescent="0.3">
      <c r="A21" s="3" t="s">
        <v>19</v>
      </c>
      <c r="B21" s="3" t="str">
        <f>VLOOKUP(A21,'[1]MASTER LIST'!$C:$H,2,FALSE)</f>
        <v>SHARMA, PUNEET</v>
      </c>
      <c r="C21" s="3" t="str">
        <f>VLOOKUP(A21,'[1]MASTER LIST'!$C:$H,4,FALSE)</f>
        <v>CHIEF FINANCIAL OFFICER</v>
      </c>
      <c r="D21" s="3" t="str">
        <f>VLOOKUP(A21,'[1]MASTER LIST'!$C:$H,5,FALSE)</f>
        <v>FINANCE &amp; IT</v>
      </c>
      <c r="E21" s="3" t="str">
        <f>VLOOKUP(A21,'[1]MASTER LIST'!$C:$H,6,FALSE)</f>
        <v>MALE</v>
      </c>
      <c r="F21" s="3" t="str">
        <f>VLOOKUP(A21,'[1]MASTER LIST'!$C:$O,13,FALSE)</f>
        <v>LAGOS</v>
      </c>
      <c r="G21" s="3" t="s">
        <v>20</v>
      </c>
      <c r="H21" s="3" t="s">
        <v>115</v>
      </c>
      <c r="I21" s="3" t="s">
        <v>116</v>
      </c>
      <c r="J21" s="3" t="s">
        <v>117</v>
      </c>
      <c r="K21" s="3" t="s">
        <v>21</v>
      </c>
      <c r="L21" s="6" t="s">
        <v>617</v>
      </c>
    </row>
    <row r="22" spans="1:12" ht="409.6" customHeight="1" x14ac:dyDescent="0.3">
      <c r="A22" s="3" t="s">
        <v>118</v>
      </c>
      <c r="B22" s="3" t="str">
        <f>VLOOKUP(A22,'[1]MASTER LIST'!$C:$H,2,FALSE)</f>
        <v>ONAOLAPO, SHARAFA MORADEYO</v>
      </c>
      <c r="C22" s="3" t="str">
        <f>VLOOKUP(A22,'[1]MASTER LIST'!$C:$H,4,FALSE)</f>
        <v>PROCUREMENT PROCESS &amp; PERFORMANCE MANAGER</v>
      </c>
      <c r="D22" s="3" t="str">
        <f>VLOOKUP(A22,'[1]MASTER LIST'!$C:$H,5,FALSE)</f>
        <v>PROCUREMENT</v>
      </c>
      <c r="E22" s="3" t="str">
        <f>VLOOKUP(A22,'[1]MASTER LIST'!$C:$H,6,FALSE)</f>
        <v>MALE</v>
      </c>
      <c r="F22" s="3" t="str">
        <f>VLOOKUP(A22,'[1]MASTER LIST'!$C:$O,13,FALSE)</f>
        <v>LAGOS</v>
      </c>
      <c r="G22" s="3" t="s">
        <v>119</v>
      </c>
      <c r="H22" s="3" t="s">
        <v>120</v>
      </c>
      <c r="I22" s="3" t="s">
        <v>73</v>
      </c>
      <c r="J22" s="3" t="s">
        <v>121</v>
      </c>
      <c r="K22" s="3" t="s">
        <v>122</v>
      </c>
      <c r="L22" s="6" t="s">
        <v>618</v>
      </c>
    </row>
    <row r="23" spans="1:12" ht="409.6" customHeight="1" x14ac:dyDescent="0.3">
      <c r="A23" s="3" t="s">
        <v>123</v>
      </c>
      <c r="B23" s="3" t="str">
        <f>VLOOKUP(A23,'[1]MASTER LIST'!$C:$H,2,FALSE)</f>
        <v>John Olusesan AJALA</v>
      </c>
      <c r="C23" s="3" t="str">
        <f>VLOOKUP(A23,'[1]MASTER LIST'!$C:$H,4,FALSE)</f>
        <v>PRODUCTION COORDINATOR</v>
      </c>
      <c r="D23" s="3" t="str">
        <f>VLOOKUP(A23,'[1]MASTER LIST'!$C:$H,5,FALSE)</f>
        <v>INDUSTRIAL</v>
      </c>
      <c r="E23" s="3" t="str">
        <f>VLOOKUP(A23,'[1]MASTER LIST'!$C:$H,6,FALSE)</f>
        <v>MALE</v>
      </c>
      <c r="F23" s="3" t="str">
        <f>VLOOKUP(A23,'[1]MASTER LIST'!$C:$O,13,FALSE)</f>
        <v>SAGAMU PLANT</v>
      </c>
      <c r="G23" s="3" t="s">
        <v>124</v>
      </c>
      <c r="H23" s="3" t="s">
        <v>125</v>
      </c>
      <c r="I23" s="3" t="s">
        <v>126</v>
      </c>
      <c r="J23" s="3" t="s">
        <v>127</v>
      </c>
      <c r="K23" s="3" t="s">
        <v>128</v>
      </c>
      <c r="L23" s="6" t="s">
        <v>619</v>
      </c>
    </row>
    <row r="24" spans="1:12" ht="409.5" customHeight="1" x14ac:dyDescent="0.3">
      <c r="A24" s="3" t="s">
        <v>129</v>
      </c>
      <c r="B24" s="3" t="str">
        <f>VLOOKUP(A24,'[1]MASTER LIST'!$C:$H,2,FALSE)</f>
        <v>HASSAN, AHMED</v>
      </c>
      <c r="C24" s="3" t="str">
        <f>VLOOKUP(A24,'[1]MASTER LIST'!$C:$H,4,FALSE)</f>
        <v>QUARRY SURVEYOR</v>
      </c>
      <c r="D24" s="3" t="str">
        <f>VLOOKUP(A24,'[1]MASTER LIST'!$C:$H,5,FALSE)</f>
        <v>INDUSTRIAL</v>
      </c>
      <c r="E24" s="3" t="str">
        <f>VLOOKUP(A24,'[1]MASTER LIST'!$C:$H,6,FALSE)</f>
        <v>MALE</v>
      </c>
      <c r="F24" s="3" t="str">
        <f>VLOOKUP(A24,'[1]MASTER LIST'!$C:$O,13,FALSE)</f>
        <v>ABUJA</v>
      </c>
      <c r="G24" s="3" t="s">
        <v>130</v>
      </c>
      <c r="H24" s="3" t="s">
        <v>131</v>
      </c>
      <c r="I24" s="3" t="s">
        <v>132</v>
      </c>
      <c r="J24" s="3" t="s">
        <v>73</v>
      </c>
      <c r="K24" s="3" t="s">
        <v>133</v>
      </c>
      <c r="L24" s="6" t="s">
        <v>629</v>
      </c>
    </row>
    <row r="25" spans="1:12" ht="409.5" customHeight="1" x14ac:dyDescent="0.3">
      <c r="A25" s="3" t="s">
        <v>134</v>
      </c>
      <c r="B25" s="3" t="str">
        <f>VLOOKUP(A25,'[1]MASTER LIST'!$C:$H,2,FALSE)</f>
        <v>EKPENYONG, AKIBA EKPO</v>
      </c>
      <c r="C25" s="3" t="str">
        <f>VLOOKUP(A25,'[1]MASTER LIST'!$C:$H,4,FALSE)</f>
        <v>HEALTH &amp; SAFETY MANAGER – MFAMOSING PLANT</v>
      </c>
      <c r="D25" s="3" t="str">
        <f>VLOOKUP(A25,'[1]MASTER LIST'!$C:$H,5,FALSE)</f>
        <v>SAFETY, HEALTH &amp; ENVIRONMENT</v>
      </c>
      <c r="E25" s="3" t="str">
        <f>VLOOKUP(A25,'[1]MASTER LIST'!$C:$H,6,FALSE)</f>
        <v>MALE</v>
      </c>
      <c r="F25" s="3" t="str">
        <f>VLOOKUP(A25,'[1]MASTER LIST'!$C:$O,13,FALSE)</f>
        <v>MFAMOSING PLANT</v>
      </c>
      <c r="G25" s="3" t="s">
        <v>105</v>
      </c>
      <c r="H25" s="3" t="s">
        <v>135</v>
      </c>
      <c r="I25" s="3" t="s">
        <v>73</v>
      </c>
      <c r="J25" s="3" t="s">
        <v>136</v>
      </c>
      <c r="K25" s="3" t="s">
        <v>137</v>
      </c>
      <c r="L25" s="6" t="s">
        <v>630</v>
      </c>
    </row>
    <row r="26" spans="1:12" ht="89.5" customHeight="1" x14ac:dyDescent="0.3">
      <c r="A26" s="3" t="s">
        <v>138</v>
      </c>
      <c r="B26" s="3" t="str">
        <f>VLOOKUP(A26,'[1]MASTER LIST'!$C:$H,2,FALSE)</f>
        <v>INYANG, INYANG BASSEY</v>
      </c>
      <c r="C26" s="3" t="str">
        <f>VLOOKUP(A26,'[1]MASTER LIST'!$C:$H,4,FALSE)</f>
        <v>COMMUNICATIONS &amp; PUBLIC AFFAIRS MANAGER - EAST</v>
      </c>
      <c r="D26" s="3" t="str">
        <f>VLOOKUP(A26,'[1]MASTER LIST'!$C:$H,5,FALSE)</f>
        <v xml:space="preserve">COMMUNICATIONS, PUBLIC AFFAIRS &amp; SUSTAINABILITY DEVELOPMENT </v>
      </c>
      <c r="E26" s="3" t="str">
        <f>VLOOKUP(A26,'[1]MASTER LIST'!$C:$H,6,FALSE)</f>
        <v>MALE</v>
      </c>
      <c r="F26" s="3" t="str">
        <f>VLOOKUP(A26,'[1]MASTER LIST'!$C:$O,13,FALSE)</f>
        <v>LAGOS</v>
      </c>
      <c r="G26" s="3" t="s">
        <v>139</v>
      </c>
      <c r="H26" s="3" t="s">
        <v>140</v>
      </c>
      <c r="I26" s="3" t="s">
        <v>141</v>
      </c>
      <c r="J26" s="3" t="s">
        <v>142</v>
      </c>
      <c r="K26" s="3" t="s">
        <v>143</v>
      </c>
      <c r="L26" s="6" t="s">
        <v>631</v>
      </c>
    </row>
    <row r="27" spans="1:12" ht="86.5" customHeight="1" x14ac:dyDescent="0.3">
      <c r="A27" s="3" t="s">
        <v>144</v>
      </c>
      <c r="B27" s="3" t="str">
        <f>VLOOKUP(A27,'[1]MASTER LIST'!$C:$H,2,FALSE)</f>
        <v xml:space="preserve">AMINU, IBRAHIM </v>
      </c>
      <c r="C27" s="3" t="str">
        <f>VLOOKUP(A27,'[1]MASTER LIST'!$C:$H,4,FALSE)</f>
        <v>MANAGING DIRECTOR - ASHAKA</v>
      </c>
      <c r="D27" s="3" t="str">
        <f>VLOOKUP(A27,'[1]MASTER LIST'!$C:$H,5,FALSE)</f>
        <v>CEO</v>
      </c>
      <c r="E27" s="3" t="str">
        <f>VLOOKUP(A27,'[1]MASTER LIST'!$C:$H,6,FALSE)</f>
        <v>MALE</v>
      </c>
      <c r="F27" s="3" t="str">
        <f>VLOOKUP(A27,'[1]MASTER LIST'!$C:$O,13,FALSE)</f>
        <v>MFAMOSING PLANT</v>
      </c>
      <c r="G27" s="3" t="s">
        <v>145</v>
      </c>
      <c r="H27" s="3" t="s">
        <v>146</v>
      </c>
      <c r="I27" s="3" t="s">
        <v>147</v>
      </c>
      <c r="J27" s="3" t="s">
        <v>147</v>
      </c>
      <c r="K27" s="3" t="s">
        <v>148</v>
      </c>
      <c r="L27" s="6" t="s">
        <v>632</v>
      </c>
    </row>
    <row r="28" spans="1:12" ht="93" customHeight="1" x14ac:dyDescent="0.3">
      <c r="A28" s="3" t="s">
        <v>149</v>
      </c>
      <c r="B28" s="3" t="str">
        <f>VLOOKUP(A28,'[1]MASTER LIST'!$C:$H,2,FALSE)</f>
        <v>OMOTUNDE, ALAYODE MOBOLAJI</v>
      </c>
      <c r="C28" s="3" t="str">
        <f>VLOOKUP(A28,'[1]MASTER LIST'!$C:$H,4,FALSE)</f>
        <v xml:space="preserve">ASSURANCE MANAGER - FINANCE &amp; IT/PROCUREMENT </v>
      </c>
      <c r="D28" s="3" t="str">
        <f>VLOOKUP(A28,'[1]MASTER LIST'!$C:$H,5,FALSE)</f>
        <v>CEO</v>
      </c>
      <c r="E28" s="3" t="str">
        <f>VLOOKUP(A28,'[1]MASTER LIST'!$C:$H,6,FALSE)</f>
        <v>FEMALE</v>
      </c>
      <c r="F28" s="3" t="str">
        <f>VLOOKUP(A28,'[1]MASTER LIST'!$C:$O,13,FALSE)</f>
        <v>LAGOS</v>
      </c>
      <c r="G28" s="3" t="s">
        <v>150</v>
      </c>
      <c r="H28" s="3" t="s">
        <v>151</v>
      </c>
      <c r="I28" s="3" t="s">
        <v>152</v>
      </c>
      <c r="J28" s="3" t="s">
        <v>153</v>
      </c>
      <c r="K28" s="3" t="s">
        <v>154</v>
      </c>
      <c r="L28" s="6" t="s">
        <v>633</v>
      </c>
    </row>
    <row r="29" spans="1:12" ht="94" customHeight="1" x14ac:dyDescent="0.3">
      <c r="A29" s="3" t="s">
        <v>155</v>
      </c>
      <c r="B29" s="3" t="str">
        <f>VLOOKUP(A29,'[1]MASTER LIST'!$C:$H,2,FALSE)</f>
        <v>EGBO, EGBO GODSPOWER</v>
      </c>
      <c r="C29" s="3" t="str">
        <f>VLOOKUP(A29,'[1]MASTER LIST'!$C:$H,4,FALSE)</f>
        <v>MECHANICAL ENGINEER</v>
      </c>
      <c r="D29" s="3" t="str">
        <f>VLOOKUP(A29,'[1]MASTER LIST'!$C:$H,5,FALSE)</f>
        <v>INDUSTRIAL</v>
      </c>
      <c r="E29" s="3" t="str">
        <f>VLOOKUP(A29,'[1]MASTER LIST'!$C:$H,6,FALSE)</f>
        <v>MALE</v>
      </c>
      <c r="F29" s="3" t="str">
        <f>VLOOKUP(A29,'[1]MASTER LIST'!$C:$O,13,FALSE)</f>
        <v>EWEKORO PLANT</v>
      </c>
      <c r="G29" s="3" t="s">
        <v>156</v>
      </c>
      <c r="H29" s="3" t="s">
        <v>157</v>
      </c>
      <c r="I29" s="3" t="s">
        <v>158</v>
      </c>
      <c r="J29" s="3" t="s">
        <v>159</v>
      </c>
      <c r="K29" s="3" t="s">
        <v>160</v>
      </c>
      <c r="L29" s="6" t="s">
        <v>634</v>
      </c>
    </row>
    <row r="30" spans="1:12" ht="116" customHeight="1" x14ac:dyDescent="0.3">
      <c r="A30" s="3" t="s">
        <v>161</v>
      </c>
      <c r="B30" s="3" t="str">
        <f>VLOOKUP(A30,'[1]MASTER LIST'!$C:$H,2,FALSE)</f>
        <v>OKORONKWO, CHIMAOBI</v>
      </c>
      <c r="C30" s="3" t="str">
        <f>VLOOKUP(A30,'[1]MASTER LIST'!$C:$H,4,FALSE)</f>
        <v>OCCUPATIONAL HEALTH COORDINATOR</v>
      </c>
      <c r="D30" s="3" t="str">
        <f>VLOOKUP(A30,'[1]MASTER LIST'!$C:$H,5,FALSE)</f>
        <v>SAFETY, HEALTH &amp; ENVIRONMENT</v>
      </c>
      <c r="E30" s="3" t="str">
        <f>VLOOKUP(A30,'[1]MASTER LIST'!$C:$H,6,FALSE)</f>
        <v>MALE</v>
      </c>
      <c r="F30" s="3" t="str">
        <f>VLOOKUP(A30,'[1]MASTER LIST'!$C:$O,13,FALSE)</f>
        <v>LAGOS</v>
      </c>
      <c r="G30" s="3" t="s">
        <v>162</v>
      </c>
      <c r="H30" s="3" t="s">
        <v>163</v>
      </c>
      <c r="I30" s="3" t="s">
        <v>164</v>
      </c>
      <c r="J30" s="3" t="s">
        <v>165</v>
      </c>
      <c r="K30" s="3" t="s">
        <v>166</v>
      </c>
      <c r="L30" s="6" t="s">
        <v>635</v>
      </c>
    </row>
    <row r="31" spans="1:12" ht="101.5" customHeight="1" x14ac:dyDescent="0.3">
      <c r="A31" s="3" t="s">
        <v>167</v>
      </c>
      <c r="B31" s="3" t="str">
        <f>VLOOKUP(A31,'[1]MASTER LIST'!$C:$H,2,FALSE)</f>
        <v>ADEWUYI, OLUSOJI</v>
      </c>
      <c r="C31" s="3" t="str">
        <f>VLOOKUP(A31,'[1]MASTER LIST'!$C:$H,4,FALSE)</f>
        <v>CRAFTSMAN</v>
      </c>
      <c r="D31" s="3" t="str">
        <f>VLOOKUP(A31,'[1]MASTER LIST'!$C:$H,5,FALSE)</f>
        <v>INDUSTRIAL</v>
      </c>
      <c r="E31" s="3" t="str">
        <f>VLOOKUP(A31,'[1]MASTER LIST'!$C:$H,6,FALSE)</f>
        <v>MALE</v>
      </c>
      <c r="F31" s="3" t="str">
        <f>VLOOKUP(A31,'[1]MASTER LIST'!$C:$O,13,FALSE)</f>
        <v>SAGAMU PLANT</v>
      </c>
      <c r="G31" s="3" t="s">
        <v>168</v>
      </c>
      <c r="H31" s="3" t="s">
        <v>169</v>
      </c>
      <c r="I31" s="3" t="s">
        <v>170</v>
      </c>
      <c r="J31" s="3" t="s">
        <v>32</v>
      </c>
      <c r="K31" s="3" t="s">
        <v>171</v>
      </c>
      <c r="L31" s="6" t="s">
        <v>636</v>
      </c>
    </row>
    <row r="32" spans="1:12" ht="91" customHeight="1" x14ac:dyDescent="0.3">
      <c r="A32" s="3" t="s">
        <v>172</v>
      </c>
      <c r="B32" s="3" t="str">
        <f>VLOOKUP(A32,'[1]MASTER LIST'!$C:$H,2,FALSE)</f>
        <v>MUSA, DAYYAB</v>
      </c>
      <c r="C32" s="3" t="str">
        <f>VLOOKUP(A32,'[1]MASTER LIST'!$C:$H,4,FALSE)</f>
        <v>PRODUCTION MANAGER - ASHAKA PLANT</v>
      </c>
      <c r="D32" s="3" t="str">
        <f>VLOOKUP(A32,'[1]MASTER LIST'!$C:$H,5,FALSE)</f>
        <v>INDUSTRIAL</v>
      </c>
      <c r="E32" s="3" t="str">
        <f>VLOOKUP(A32,'[1]MASTER LIST'!$C:$H,6,FALSE)</f>
        <v>MALE</v>
      </c>
      <c r="F32" s="3" t="str">
        <f>VLOOKUP(A32,'[1]MASTER LIST'!$C:$O,13,FALSE)</f>
        <v>ASHAKA PLANT</v>
      </c>
      <c r="G32" s="3" t="s">
        <v>173</v>
      </c>
      <c r="H32" s="3" t="s">
        <v>174</v>
      </c>
      <c r="I32" s="3" t="s">
        <v>175</v>
      </c>
      <c r="J32" s="3" t="s">
        <v>176</v>
      </c>
      <c r="K32" s="3" t="s">
        <v>177</v>
      </c>
      <c r="L32" s="6" t="s">
        <v>637</v>
      </c>
    </row>
    <row r="33" spans="1:12" ht="100" customHeight="1" x14ac:dyDescent="0.3">
      <c r="A33" s="3" t="s">
        <v>178</v>
      </c>
      <c r="B33" s="3" t="str">
        <f>VLOOKUP(A33,'[1]MASTER LIST'!$C:$H,2,FALSE)</f>
        <v>Abdulwasiu AJETUNMOBI</v>
      </c>
      <c r="C33" s="3" t="str">
        <f>VLOOKUP(A33,'[1]MASTER LIST'!$C:$H,4,FALSE)</f>
        <v>MAINTENANCE COORDINATOR - SAGAMU PLANT</v>
      </c>
      <c r="D33" s="3" t="str">
        <f>VLOOKUP(A33,'[1]MASTER LIST'!$C:$H,5,FALSE)</f>
        <v>INDUSTRIAL</v>
      </c>
      <c r="E33" s="3" t="str">
        <f>VLOOKUP(A33,'[1]MASTER LIST'!$C:$H,6,FALSE)</f>
        <v>MALE</v>
      </c>
      <c r="F33" s="3" t="str">
        <f>VLOOKUP(A33,'[1]MASTER LIST'!$C:$O,13,FALSE)</f>
        <v>SAGAMU PLANT</v>
      </c>
      <c r="G33" s="3" t="s">
        <v>179</v>
      </c>
      <c r="H33" s="3" t="s">
        <v>180</v>
      </c>
      <c r="I33" s="3" t="s">
        <v>181</v>
      </c>
      <c r="J33" s="3" t="s">
        <v>182</v>
      </c>
      <c r="K33" s="3" t="s">
        <v>183</v>
      </c>
      <c r="L33" s="6" t="s">
        <v>638</v>
      </c>
    </row>
    <row r="34" spans="1:12" ht="88" customHeight="1" x14ac:dyDescent="0.3">
      <c r="A34" s="3" t="s">
        <v>184</v>
      </c>
      <c r="B34" s="3" t="str">
        <f>VLOOKUP(A34,'[1]MASTER LIST'!$C:$H,2,FALSE)</f>
        <v>HAMMA, IBRAHIM</v>
      </c>
      <c r="C34" s="3" t="str">
        <f>VLOOKUP(A34,'[1]MASTER LIST'!$C:$H,4,FALSE)</f>
        <v xml:space="preserve">Patroller </v>
      </c>
      <c r="D34" s="3" t="str">
        <f>VLOOKUP(A34,'[1]MASTER LIST'!$C:$H,5,FALSE)</f>
        <v>INDUSTRIAL</v>
      </c>
      <c r="E34" s="3" t="str">
        <f>VLOOKUP(A34,'[1]MASTER LIST'!$C:$H,6,FALSE)</f>
        <v>MALE</v>
      </c>
      <c r="F34" s="3" t="str">
        <f>VLOOKUP(A34,'[1]MASTER LIST'!$C:$O,13,FALSE)</f>
        <v>LAGOS</v>
      </c>
      <c r="G34" s="3" t="s">
        <v>185</v>
      </c>
      <c r="H34" s="3" t="s">
        <v>186</v>
      </c>
      <c r="I34" s="3" t="s">
        <v>187</v>
      </c>
      <c r="J34" s="3" t="s">
        <v>188</v>
      </c>
      <c r="K34" s="3" t="s">
        <v>189</v>
      </c>
      <c r="L34" s="6" t="s">
        <v>639</v>
      </c>
    </row>
    <row r="35" spans="1:12" ht="118" customHeight="1" x14ac:dyDescent="0.3">
      <c r="A35" s="3" t="s">
        <v>190</v>
      </c>
      <c r="B35" s="3" t="str">
        <f>VLOOKUP(A35,'[1]MASTER LIST'!$C:$H,2,FALSE)</f>
        <v>TORIOLA, ADEBIMPE OLATUNBOSUN</v>
      </c>
      <c r="C35" s="3" t="str">
        <f>VLOOKUP(A35,'[1]MASTER LIST'!$C:$H,4,FALSE)</f>
        <v xml:space="preserve">ASSURANCE MANAGER - COMMERCIAL </v>
      </c>
      <c r="D35" s="3" t="str">
        <f>VLOOKUP(A35,'[1]MASTER LIST'!$C:$H,5,FALSE)</f>
        <v>CEO</v>
      </c>
      <c r="E35" s="3" t="str">
        <f>VLOOKUP(A35,'[1]MASTER LIST'!$C:$H,6,FALSE)</f>
        <v>FEMALE</v>
      </c>
      <c r="F35" s="3" t="str">
        <f>VLOOKUP(A35,'[1]MASTER LIST'!$C:$O,13,FALSE)</f>
        <v>LAGOS</v>
      </c>
      <c r="G35" s="3" t="s">
        <v>191</v>
      </c>
      <c r="H35" s="3" t="s">
        <v>192</v>
      </c>
      <c r="I35" s="3" t="s">
        <v>193</v>
      </c>
      <c r="J35" s="3" t="s">
        <v>194</v>
      </c>
      <c r="K35" s="3" t="s">
        <v>195</v>
      </c>
      <c r="L35" s="6" t="s">
        <v>640</v>
      </c>
    </row>
    <row r="36" spans="1:12" ht="115.5" customHeight="1" x14ac:dyDescent="0.3">
      <c r="A36" s="3" t="s">
        <v>196</v>
      </c>
      <c r="B36" s="3" t="str">
        <f>VLOOKUP(A36,'[1]MASTER LIST'!$C:$H,2,FALSE)</f>
        <v>OLAYEMI, ABIODUN OLALEKAN</v>
      </c>
      <c r="C36" s="3" t="str">
        <f>VLOOKUP(A36,'[1]MASTER LIST'!$C:$H,4,FALSE)</f>
        <v>OPTIMIZATION MANAGER - ASHAKA PLANT</v>
      </c>
      <c r="D36" s="3" t="str">
        <f>VLOOKUP(A36,'[1]MASTER LIST'!$C:$H,5,FALSE)</f>
        <v>INDUSTRIAL</v>
      </c>
      <c r="E36" s="3" t="str">
        <f>VLOOKUP(A36,'[1]MASTER LIST'!$C:$H,6,FALSE)</f>
        <v>MALE</v>
      </c>
      <c r="F36" s="3" t="str">
        <f>VLOOKUP(A36,'[1]MASTER LIST'!$C:$O,13,FALSE)</f>
        <v>MFAMOSING PLANT</v>
      </c>
      <c r="G36" s="3" t="s">
        <v>8</v>
      </c>
      <c r="H36" s="3" t="s">
        <v>197</v>
      </c>
      <c r="I36" s="3" t="s">
        <v>198</v>
      </c>
      <c r="J36" s="3" t="s">
        <v>199</v>
      </c>
      <c r="K36" s="3" t="s">
        <v>200</v>
      </c>
      <c r="L36" s="6" t="s">
        <v>641</v>
      </c>
    </row>
    <row r="37" spans="1:12" ht="101" customHeight="1" x14ac:dyDescent="0.3">
      <c r="A37" s="3" t="s">
        <v>201</v>
      </c>
      <c r="B37" s="3" t="str">
        <f>VLOOKUP(A37,'[1]MASTER LIST'!$C:$H,2,FALSE)</f>
        <v>MOHAMMED, ADAMU ADAJI</v>
      </c>
      <c r="C37" s="3" t="str">
        <f>VLOOKUP(A37,'[1]MASTER LIST'!$C:$H,4,FALSE)</f>
        <v xml:space="preserve">PLANT MANAGER - ASHAKA </v>
      </c>
      <c r="D37" s="3" t="str">
        <f>VLOOKUP(A37,'[1]MASTER LIST'!$C:$H,5,FALSE)</f>
        <v>INDUSTRIAL</v>
      </c>
      <c r="E37" s="3" t="str">
        <f>VLOOKUP(A37,'[1]MASTER LIST'!$C:$H,6,FALSE)</f>
        <v>MALE</v>
      </c>
      <c r="F37" s="3" t="str">
        <f>VLOOKUP(A37,'[1]MASTER LIST'!$C:$O,13,FALSE)</f>
        <v>ASHAKA PLANT</v>
      </c>
      <c r="G37" s="3" t="s">
        <v>202</v>
      </c>
      <c r="H37" s="3" t="s">
        <v>203</v>
      </c>
      <c r="I37" s="3" t="s">
        <v>188</v>
      </c>
      <c r="J37" s="3" t="s">
        <v>204</v>
      </c>
      <c r="K37" s="3" t="s">
        <v>39</v>
      </c>
      <c r="L37" s="6" t="s">
        <v>642</v>
      </c>
    </row>
    <row r="38" spans="1:12" ht="94.5" customHeight="1" x14ac:dyDescent="0.3">
      <c r="A38" s="3" t="s">
        <v>205</v>
      </c>
      <c r="B38" s="3" t="str">
        <f>VLOOKUP(A38,'[1]MASTER LIST'!$C:$H,2,FALSE)</f>
        <v>AGBAJE, ABUBAKAR SEGUN</v>
      </c>
      <c r="C38" s="3" t="str">
        <f>VLOOKUP(A38,'[1]MASTER LIST'!$C:$H,4,FALSE)</f>
        <v>ZONAL SALES MANAGER - OYO</v>
      </c>
      <c r="D38" s="3" t="str">
        <f>VLOOKUP(A38,'[1]MASTER LIST'!$C:$H,5,FALSE)</f>
        <v xml:space="preserve">COMMERCIAL </v>
      </c>
      <c r="E38" s="3" t="str">
        <f>VLOOKUP(A38,'[1]MASTER LIST'!$C:$H,6,FALSE)</f>
        <v>MALE</v>
      </c>
      <c r="F38" s="3" t="str">
        <f>VLOOKUP(A38,'[1]MASTER LIST'!$C:$O,13,FALSE)</f>
        <v>IBADAN</v>
      </c>
      <c r="G38" s="3" t="s">
        <v>206</v>
      </c>
      <c r="H38" s="3" t="s">
        <v>207</v>
      </c>
      <c r="I38" s="3" t="s">
        <v>208</v>
      </c>
      <c r="J38" s="3" t="s">
        <v>209</v>
      </c>
      <c r="K38" s="3" t="s">
        <v>210</v>
      </c>
      <c r="L38" s="6" t="s">
        <v>643</v>
      </c>
    </row>
    <row r="39" spans="1:12" ht="90" customHeight="1" x14ac:dyDescent="0.3">
      <c r="A39" s="3" t="s">
        <v>211</v>
      </c>
      <c r="B39" s="3" t="str">
        <f>VLOOKUP(A39,'[1]MASTER LIST'!$C:$H,2,FALSE)</f>
        <v>ESSIEN, EKPENYONG EFFIOM</v>
      </c>
      <c r="C39" s="3" t="str">
        <f>VLOOKUP(A39,'[1]MASTER LIST'!$C:$H,4,FALSE)</f>
        <v>HEAD - LOGISTICS  EAST</v>
      </c>
      <c r="D39" s="3" t="str">
        <f>VLOOKUP(A39,'[1]MASTER LIST'!$C:$H,5,FALSE)</f>
        <v xml:space="preserve">LOGISTICS </v>
      </c>
      <c r="E39" s="3" t="str">
        <f>VLOOKUP(A39,'[1]MASTER LIST'!$C:$H,6,FALSE)</f>
        <v>MALE</v>
      </c>
      <c r="F39" s="3" t="str">
        <f>VLOOKUP(A39,'[1]MASTER LIST'!$C:$O,13,FALSE)</f>
        <v>CALABAR</v>
      </c>
      <c r="G39" s="3" t="s">
        <v>212</v>
      </c>
      <c r="H39" s="3" t="s">
        <v>213</v>
      </c>
      <c r="I39" s="3" t="s">
        <v>214</v>
      </c>
      <c r="J39" s="3" t="s">
        <v>215</v>
      </c>
      <c r="K39" s="3" t="s">
        <v>216</v>
      </c>
      <c r="L39" s="6" t="s">
        <v>644</v>
      </c>
    </row>
    <row r="40" spans="1:12" ht="86.5" customHeight="1" x14ac:dyDescent="0.3">
      <c r="A40" s="3" t="s">
        <v>217</v>
      </c>
      <c r="B40" s="3" t="str">
        <f>VLOOKUP(A40,'[1]MASTER LIST'!$C:$H,2,FALSE)</f>
        <v>ABOSEDE, LANRE AUGUSTINE</v>
      </c>
      <c r="C40" s="3" t="str">
        <f>VLOOKUP(A40,'[1]MASTER LIST'!$C:$H,4,FALSE)</f>
        <v>HEAD - PROCUREMENT OPERATIONS</v>
      </c>
      <c r="D40" s="3" t="str">
        <f>VLOOKUP(A40,'[1]MASTER LIST'!$C:$H,5,FALSE)</f>
        <v>PROCUREMENT</v>
      </c>
      <c r="E40" s="3" t="str">
        <f>VLOOKUP(A40,'[1]MASTER LIST'!$C:$H,6,FALSE)</f>
        <v>MALE</v>
      </c>
      <c r="F40" s="3" t="str">
        <f>VLOOKUP(A40,'[1]MASTER LIST'!$C:$O,13,FALSE)</f>
        <v>LAGOS</v>
      </c>
      <c r="G40" s="3" t="s">
        <v>218</v>
      </c>
      <c r="H40" s="3" t="s">
        <v>219</v>
      </c>
      <c r="I40" s="3" t="s">
        <v>220</v>
      </c>
      <c r="J40" s="3" t="s">
        <v>17</v>
      </c>
      <c r="K40" s="3" t="s">
        <v>221</v>
      </c>
      <c r="L40" s="6" t="s">
        <v>645</v>
      </c>
    </row>
    <row r="41" spans="1:12" ht="82.5" customHeight="1" x14ac:dyDescent="0.3">
      <c r="A41" s="3" t="s">
        <v>222</v>
      </c>
      <c r="B41" s="3" t="str">
        <f>VLOOKUP(A41,'[1]MASTER LIST'!$C:$H,2,FALSE)</f>
        <v>ALAKA, LATEEF BABATUNDE</v>
      </c>
      <c r="C41" s="3" t="str">
        <f>VLOOKUP(A41,'[1]MASTER LIST'!$C:$H,4,FALSE)</f>
        <v xml:space="preserve">ASSURANCE MANAGER – INDUSTRIAL /LOGISTICS 
 </v>
      </c>
      <c r="D41" s="3" t="str">
        <f>VLOOKUP(A41,'[1]MASTER LIST'!$C:$H,5,FALSE)</f>
        <v>CEO</v>
      </c>
      <c r="E41" s="3" t="str">
        <f>VLOOKUP(A41,'[1]MASTER LIST'!$C:$H,6,FALSE)</f>
        <v>MALE</v>
      </c>
      <c r="F41" s="3" t="str">
        <f>VLOOKUP(A41,'[1]MASTER LIST'!$C:$O,13,FALSE)</f>
        <v>ASHAKA PLANT</v>
      </c>
      <c r="G41" s="3" t="s">
        <v>206</v>
      </c>
      <c r="H41" s="3" t="s">
        <v>223</v>
      </c>
      <c r="I41" s="3" t="s">
        <v>224</v>
      </c>
      <c r="J41" s="3" t="s">
        <v>225</v>
      </c>
      <c r="K41" s="3" t="s">
        <v>226</v>
      </c>
      <c r="L41" s="6" t="s">
        <v>646</v>
      </c>
    </row>
    <row r="42" spans="1:12" ht="115" customHeight="1" x14ac:dyDescent="0.3">
      <c r="A42" s="3" t="s">
        <v>227</v>
      </c>
      <c r="B42" s="3" t="str">
        <f>VLOOKUP(A42,'[1]MASTER LIST'!$C:$H,2,FALSE)</f>
        <v>ODUFOTE, BABATUNDE OLUGBENGA</v>
      </c>
      <c r="C42" s="3" t="str">
        <f>VLOOKUP(A42,'[1]MASTER LIST'!$C:$H,4,FALSE)</f>
        <v>HEAD – SALES LAGOS</v>
      </c>
      <c r="D42" s="3" t="str">
        <f>VLOOKUP(A42,'[1]MASTER LIST'!$C:$H,5,FALSE)</f>
        <v xml:space="preserve">COMMERCIAL </v>
      </c>
      <c r="E42" s="3" t="str">
        <f>VLOOKUP(A42,'[1]MASTER LIST'!$C:$H,6,FALSE)</f>
        <v>MALE</v>
      </c>
      <c r="F42" s="3" t="str">
        <f>VLOOKUP(A42,'[1]MASTER LIST'!$C:$O,13,FALSE)</f>
        <v>LAGOS</v>
      </c>
      <c r="G42" s="3" t="s">
        <v>228</v>
      </c>
      <c r="H42" s="3" t="s">
        <v>229</v>
      </c>
      <c r="I42" s="3" t="s">
        <v>230</v>
      </c>
      <c r="J42" s="3" t="s">
        <v>231</v>
      </c>
      <c r="K42" s="3" t="s">
        <v>232</v>
      </c>
      <c r="L42" s="6" t="s">
        <v>647</v>
      </c>
    </row>
    <row r="43" spans="1:12" ht="103" customHeight="1" x14ac:dyDescent="0.3">
      <c r="A43" s="3" t="s">
        <v>233</v>
      </c>
      <c r="B43" s="3" t="str">
        <f>VLOOKUP(A43,'[1]MASTER LIST'!$C:$H,2,FALSE)</f>
        <v>IYANGO, EMMANUEL OKARA</v>
      </c>
      <c r="C43" s="3" t="str">
        <f>VLOOKUP(A43,'[1]MASTER LIST'!$C:$H,4,FALSE)</f>
        <v>MECHANICAL INSPECTOR</v>
      </c>
      <c r="D43" s="3" t="str">
        <f>VLOOKUP(A43,'[1]MASTER LIST'!$C:$H,5,FALSE)</f>
        <v>INDUSTRIAL</v>
      </c>
      <c r="E43" s="3" t="str">
        <f>VLOOKUP(A43,'[1]MASTER LIST'!$C:$H,6,FALSE)</f>
        <v>MALE</v>
      </c>
      <c r="F43" s="3" t="str">
        <f>VLOOKUP(A43,'[1]MASTER LIST'!$C:$O,13,FALSE)</f>
        <v>MFAMOSING PLANT</v>
      </c>
      <c r="G43" s="3" t="s">
        <v>234</v>
      </c>
      <c r="H43" s="3" t="s">
        <v>235</v>
      </c>
      <c r="I43" s="3" t="s">
        <v>236</v>
      </c>
      <c r="J43" s="3" t="s">
        <v>237</v>
      </c>
      <c r="K43" s="3" t="s">
        <v>238</v>
      </c>
      <c r="L43" s="6" t="s">
        <v>648</v>
      </c>
    </row>
    <row r="44" spans="1:12" ht="114.5" customHeight="1" x14ac:dyDescent="0.3">
      <c r="A44" s="3" t="s">
        <v>239</v>
      </c>
      <c r="B44" s="3" t="str">
        <f>VLOOKUP(A44,'[1]MASTER LIST'!$C:$H,2,FALSE)</f>
        <v>KUPOLATI, ELIJAH OLUFEMI</v>
      </c>
      <c r="C44" s="3" t="str">
        <f>VLOOKUP(A44,'[1]MASTER LIST'!$C:$H,4,FALSE)</f>
        <v>INVENTORY &amp; SPARES OPTIMIZATION MANAGER MSGN</v>
      </c>
      <c r="D44" s="3" t="str">
        <f>VLOOKUP(A44,'[1]MASTER LIST'!$C:$H,5,FALSE)</f>
        <v>INDUSTRIAL</v>
      </c>
      <c r="E44" s="3" t="str">
        <f>VLOOKUP(A44,'[1]MASTER LIST'!$C:$H,6,FALSE)</f>
        <v>MALE</v>
      </c>
      <c r="F44" s="3" t="str">
        <f>VLOOKUP(A44,'[1]MASTER LIST'!$C:$O,13,FALSE)</f>
        <v>EWEKORO PLANT</v>
      </c>
      <c r="G44" s="3" t="s">
        <v>240</v>
      </c>
      <c r="H44" s="3" t="s">
        <v>241</v>
      </c>
      <c r="I44" s="3" t="s">
        <v>242</v>
      </c>
      <c r="J44" s="3" t="s">
        <v>243</v>
      </c>
      <c r="K44" s="3" t="s">
        <v>244</v>
      </c>
      <c r="L44" s="6" t="s">
        <v>649</v>
      </c>
    </row>
    <row r="45" spans="1:12" ht="106" customHeight="1" x14ac:dyDescent="0.3">
      <c r="A45" s="3" t="s">
        <v>245</v>
      </c>
      <c r="B45" s="3" t="str">
        <f>VLOOKUP(A45,'[1]MASTER LIST'!$C:$H,2,FALSE)</f>
        <v>AKINPELU, IBIDUNNI AINA</v>
      </c>
      <c r="C45" s="3" t="str">
        <f>VLOOKUP(A45,'[1]MASTER LIST'!$C:$H,4,FALSE)</f>
        <v>LEGAL COUNSEL - COMMERCIAL &amp; PROCUREMENT CONTRACTS</v>
      </c>
      <c r="D45" s="3" t="str">
        <f>VLOOKUP(A45,'[1]MASTER LIST'!$C:$H,5,FALSE)</f>
        <v>LEGAL</v>
      </c>
      <c r="E45" s="3" t="str">
        <f>VLOOKUP(A45,'[1]MASTER LIST'!$C:$H,6,FALSE)</f>
        <v>FEMALE</v>
      </c>
      <c r="F45" s="3" t="str">
        <f>VLOOKUP(A45,'[1]MASTER LIST'!$C:$O,13,FALSE)</f>
        <v>LAGOS</v>
      </c>
      <c r="G45" s="3" t="s">
        <v>246</v>
      </c>
      <c r="H45" s="3" t="s">
        <v>247</v>
      </c>
      <c r="I45" s="3" t="s">
        <v>248</v>
      </c>
      <c r="J45" s="3" t="s">
        <v>249</v>
      </c>
      <c r="K45" s="3" t="s">
        <v>250</v>
      </c>
      <c r="L45" s="6" t="s">
        <v>650</v>
      </c>
    </row>
    <row r="46" spans="1:12" ht="108" customHeight="1" x14ac:dyDescent="0.3">
      <c r="A46" s="3" t="s">
        <v>251</v>
      </c>
      <c r="B46" s="3" t="str">
        <f>VLOOKUP(A46,'[1]MASTER LIST'!$C:$H,2,FALSE)</f>
        <v>AINA, OLUWATOSIN ADEOLA</v>
      </c>
      <c r="C46" s="3" t="str">
        <f>VLOOKUP(A46,'[1]MASTER LIST'!$C:$H,4,FALSE)</f>
        <v>HEAD - ELECTRICAL, INSTRUMENTATION &amp; AUTOMATION MSGN</v>
      </c>
      <c r="D46" s="3" t="str">
        <f>VLOOKUP(A46,'[1]MASTER LIST'!$C:$H,5,FALSE)</f>
        <v>INDUSTRIAL</v>
      </c>
      <c r="E46" s="3" t="str">
        <f>VLOOKUP(A46,'[1]MASTER LIST'!$C:$H,6,FALSE)</f>
        <v>MALE</v>
      </c>
      <c r="F46" s="3" t="str">
        <f>VLOOKUP(A46,'[1]MASTER LIST'!$C:$O,13,FALSE)</f>
        <v>LAGOS</v>
      </c>
      <c r="G46" s="3" t="s">
        <v>252</v>
      </c>
      <c r="H46" s="3" t="s">
        <v>12</v>
      </c>
      <c r="I46" s="3" t="s">
        <v>253</v>
      </c>
      <c r="J46" s="3" t="s">
        <v>254</v>
      </c>
      <c r="K46" s="3" t="s">
        <v>255</v>
      </c>
      <c r="L46" s="6" t="s">
        <v>651</v>
      </c>
    </row>
    <row r="47" spans="1:12" ht="79.5" customHeight="1" x14ac:dyDescent="0.3">
      <c r="A47" s="3" t="s">
        <v>256</v>
      </c>
      <c r="B47" s="3" t="str">
        <f>VLOOKUP(A47,'[1]MASTER LIST'!$C:$H,2,FALSE)</f>
        <v>POLLYN, GABRIEL ABINYE</v>
      </c>
      <c r="C47" s="3" t="str">
        <f>VLOOKUP(A47,'[1]MASTER LIST'!$C:$H,4,FALSE)</f>
        <v xml:space="preserve">HEAD - BRAND &amp; SUSTAINABILITY </v>
      </c>
      <c r="D47" s="3" t="str">
        <f>VLOOKUP(A47,'[1]MASTER LIST'!$C:$H,5,FALSE)</f>
        <v xml:space="preserve">COMMUNICATIONS, PUBLIC AFFAIRS &amp; SUSTAINABILITY DEVELOPMENT </v>
      </c>
      <c r="E47" s="3" t="str">
        <f>VLOOKUP(A47,'[1]MASTER LIST'!$C:$H,6,FALSE)</f>
        <v>MALE</v>
      </c>
      <c r="F47" s="3" t="str">
        <f>VLOOKUP(A47,'[1]MASTER LIST'!$C:$O,13,FALSE)</f>
        <v>LAGOS</v>
      </c>
      <c r="G47" s="3" t="s">
        <v>257</v>
      </c>
      <c r="H47" s="3" t="s">
        <v>258</v>
      </c>
      <c r="I47" s="3" t="s">
        <v>259</v>
      </c>
      <c r="J47" s="3" t="s">
        <v>260</v>
      </c>
      <c r="K47" s="3" t="s">
        <v>261</v>
      </c>
      <c r="L47" s="6" t="s">
        <v>652</v>
      </c>
    </row>
    <row r="48" spans="1:12" ht="88.5" customHeight="1" x14ac:dyDescent="0.3">
      <c r="A48" s="3" t="s">
        <v>262</v>
      </c>
      <c r="B48" s="3" t="str">
        <f>VLOOKUP(A48,'[1]MASTER LIST'!$C:$H,2,FALSE)</f>
        <v>NGULDE, ABUBAKAR IBRAHIM</v>
      </c>
      <c r="C48" s="3" t="str">
        <f>VLOOKUP(A48,'[1]MASTER LIST'!$C:$H,4,FALSE)</f>
        <v>BIOMASS SOURCING COORDINATOR</v>
      </c>
      <c r="D48" s="3" t="str">
        <f>VLOOKUP(A48,'[1]MASTER LIST'!$C:$H,5,FALSE)</f>
        <v xml:space="preserve">GEOCYCLE </v>
      </c>
      <c r="E48" s="3" t="str">
        <f>VLOOKUP(A48,'[1]MASTER LIST'!$C:$H,6,FALSE)</f>
        <v>MALE</v>
      </c>
      <c r="F48" s="3" t="str">
        <f>VLOOKUP(A48,'[1]MASTER LIST'!$C:$O,13,FALSE)</f>
        <v>EWEKORO PLANT</v>
      </c>
      <c r="G48" s="3" t="s">
        <v>263</v>
      </c>
      <c r="H48" s="3" t="s">
        <v>264</v>
      </c>
      <c r="I48" s="3" t="s">
        <v>265</v>
      </c>
      <c r="J48" s="3" t="s">
        <v>266</v>
      </c>
      <c r="K48" s="3" t="s">
        <v>267</v>
      </c>
      <c r="L48" s="6" t="s">
        <v>653</v>
      </c>
    </row>
    <row r="49" spans="1:12" ht="76.5" customHeight="1" x14ac:dyDescent="0.3">
      <c r="A49" s="3" t="s">
        <v>268</v>
      </c>
      <c r="B49" s="3" t="str">
        <f>VLOOKUP(A49,'[1]MASTER LIST'!$C:$H,2,FALSE)</f>
        <v>OGUNYINKA, OLAKUNLE SUNDAY</v>
      </c>
      <c r="C49" s="3" t="str">
        <f>VLOOKUP(A49,'[1]MASTER LIST'!$C:$H,4,FALSE)</f>
        <v>PROJECT ENGINEER</v>
      </c>
      <c r="D49" s="3" t="str">
        <f>VLOOKUP(A49,'[1]MASTER LIST'!$C:$H,5,FALSE)</f>
        <v>INDUSTRIAL</v>
      </c>
      <c r="E49" s="3" t="str">
        <f>VLOOKUP(A49,'[1]MASTER LIST'!$C:$H,6,FALSE)</f>
        <v>MALE</v>
      </c>
      <c r="F49" s="3" t="str">
        <f>VLOOKUP(A49,'[1]MASTER LIST'!$C:$O,13,FALSE)</f>
        <v>EWEKORO PLANT</v>
      </c>
      <c r="G49" s="3" t="s">
        <v>269</v>
      </c>
      <c r="H49" s="3" t="s">
        <v>270</v>
      </c>
      <c r="I49" s="3" t="s">
        <v>271</v>
      </c>
      <c r="J49" s="3" t="s">
        <v>272</v>
      </c>
      <c r="K49" s="3" t="s">
        <v>273</v>
      </c>
      <c r="L49" s="6" t="s">
        <v>654</v>
      </c>
    </row>
    <row r="50" spans="1:12" ht="82.5" customHeight="1" x14ac:dyDescent="0.3">
      <c r="A50" s="3" t="s">
        <v>274</v>
      </c>
      <c r="B50" s="3" t="str">
        <f>VLOOKUP(A50,'[1]MASTER LIST'!$C:$H,2,FALSE)</f>
        <v>AKINGBADE, ABIODUN</v>
      </c>
      <c r="C50" s="3" t="str">
        <f>VLOOKUP(A50,'[1]MASTER LIST'!$C:$H,4,FALSE)</f>
        <v xml:space="preserve">PRODUCTION MANAGER - MFAMOSING PLANT  </v>
      </c>
      <c r="D50" s="3" t="str">
        <f>VLOOKUP(A50,'[1]MASTER LIST'!$C:$H,5,FALSE)</f>
        <v>INDUSTRIAL</v>
      </c>
      <c r="E50" s="3" t="str">
        <f>VLOOKUP(A50,'[1]MASTER LIST'!$C:$H,6,FALSE)</f>
        <v>MALE</v>
      </c>
      <c r="F50" s="3" t="str">
        <f>VLOOKUP(A50,'[1]MASTER LIST'!$C:$O,13,FALSE)</f>
        <v>ASHAKA PLANT</v>
      </c>
      <c r="G50" s="3" t="s">
        <v>202</v>
      </c>
      <c r="H50" s="3" t="s">
        <v>275</v>
      </c>
      <c r="I50" s="3" t="s">
        <v>276</v>
      </c>
      <c r="J50" s="3" t="s">
        <v>32</v>
      </c>
      <c r="K50" s="3" t="s">
        <v>277</v>
      </c>
      <c r="L50" s="6" t="s">
        <v>655</v>
      </c>
    </row>
    <row r="51" spans="1:12" ht="82.5" customHeight="1" x14ac:dyDescent="0.3">
      <c r="A51" s="3" t="s">
        <v>278</v>
      </c>
      <c r="B51" s="3" t="str">
        <f>VLOOKUP(A51,'[1]MASTER LIST'!$C:$H,2,FALSE)</f>
        <v>FRANK-DURUGBOR, GINIKANWA GOLD</v>
      </c>
      <c r="C51" s="3" t="str">
        <f>VLOOKUP(A51,'[1]MASTER LIST'!$C:$H,4,FALSE)</f>
        <v xml:space="preserve">HEAD - CORPORATE COMMUNICATIONS </v>
      </c>
      <c r="D51" s="3" t="str">
        <f>VLOOKUP(A51,'[1]MASTER LIST'!$C:$H,5,FALSE)</f>
        <v xml:space="preserve">COMMUNICATIONS, PUBLIC AFFAIRS &amp; SUSTAINABILITY DEVELOPMENT </v>
      </c>
      <c r="E51" s="3" t="str">
        <f>VLOOKUP(A51,'[1]MASTER LIST'!$C:$H,6,FALSE)</f>
        <v>FEMALE</v>
      </c>
      <c r="F51" s="3" t="str">
        <f>VLOOKUP(A51,'[1]MASTER LIST'!$C:$O,13,FALSE)</f>
        <v>LAGOS</v>
      </c>
      <c r="G51" s="3" t="s">
        <v>279</v>
      </c>
      <c r="H51" s="3" t="s">
        <v>280</v>
      </c>
      <c r="I51" s="3" t="s">
        <v>281</v>
      </c>
      <c r="J51" s="3" t="s">
        <v>282</v>
      </c>
      <c r="K51" s="3" t="s">
        <v>283</v>
      </c>
      <c r="L51" s="6" t="s">
        <v>656</v>
      </c>
    </row>
    <row r="52" spans="1:12" ht="73" customHeight="1" x14ac:dyDescent="0.3">
      <c r="A52" s="3" t="s">
        <v>284</v>
      </c>
      <c r="B52" s="3" t="str">
        <f>VLOOKUP(A52,'[1]MASTER LIST'!$C:$H,2,FALSE)</f>
        <v>AZEEZ-ENILOLOBO, MOSUNMOLA</v>
      </c>
      <c r="C52" s="3" t="str">
        <f>VLOOKUP(A52,'[1]MASTER LIST'!$C:$H,4,FALSE)</f>
        <v>HEAD HR -  OTHER FUNCTIONS</v>
      </c>
      <c r="D52" s="3" t="str">
        <f>VLOOKUP(A52,'[1]MASTER LIST'!$C:$H,5,FALSE)</f>
        <v>ORGANIZATION &amp; HUMAN RESOURCES</v>
      </c>
      <c r="E52" s="3" t="str">
        <f>VLOOKUP(A52,'[1]MASTER LIST'!$C:$H,6,FALSE)</f>
        <v>FEMALE</v>
      </c>
      <c r="F52" s="3" t="str">
        <f>VLOOKUP(A52,'[1]MASTER LIST'!$C:$O,13,FALSE)</f>
        <v>LAGOS</v>
      </c>
      <c r="G52" s="3" t="s">
        <v>285</v>
      </c>
      <c r="H52" s="3" t="s">
        <v>286</v>
      </c>
      <c r="I52" s="3" t="s">
        <v>287</v>
      </c>
      <c r="J52" s="3" t="s">
        <v>288</v>
      </c>
      <c r="K52" s="3" t="s">
        <v>20</v>
      </c>
      <c r="L52" s="6" t="s">
        <v>657</v>
      </c>
    </row>
    <row r="53" spans="1:12" ht="86" customHeight="1" x14ac:dyDescent="0.3">
      <c r="A53" s="3" t="s">
        <v>289</v>
      </c>
      <c r="B53" s="3" t="str">
        <f>VLOOKUP(A53,'[1]MASTER LIST'!$C:$H,2,FALSE)</f>
        <v>OSAGIE, EKPEN OBA</v>
      </c>
      <c r="C53" s="3" t="str">
        <f>VLOOKUP(A53,'[1]MASTER LIST'!$C:$H,4,FALSE)</f>
        <v>PRICING &amp; MARKET INSIGHT MANAGER</v>
      </c>
      <c r="D53" s="3" t="str">
        <f>VLOOKUP(A53,'[1]MASTER LIST'!$C:$H,5,FALSE)</f>
        <v xml:space="preserve">COMMERCIAL </v>
      </c>
      <c r="E53" s="3" t="str">
        <f>VLOOKUP(A53,'[1]MASTER LIST'!$C:$H,6,FALSE)</f>
        <v>MALE</v>
      </c>
      <c r="F53" s="3" t="str">
        <f>VLOOKUP(A53,'[1]MASTER LIST'!$C:$O,13,FALSE)</f>
        <v>LAGOS</v>
      </c>
      <c r="G53" s="3" t="s">
        <v>202</v>
      </c>
      <c r="H53" s="3" t="s">
        <v>290</v>
      </c>
      <c r="I53" s="3" t="s">
        <v>291</v>
      </c>
      <c r="J53" s="3" t="s">
        <v>292</v>
      </c>
      <c r="K53" s="3" t="s">
        <v>293</v>
      </c>
      <c r="L53" s="6" t="s">
        <v>658</v>
      </c>
    </row>
    <row r="54" spans="1:12" ht="74.5" customHeight="1" x14ac:dyDescent="0.3">
      <c r="A54" s="3" t="s">
        <v>294</v>
      </c>
      <c r="B54" s="3" t="str">
        <f>VLOOKUP(A54,'[1]MASTER LIST'!$C:$H,2,FALSE)</f>
        <v>KOLADE, OLUBIYI BAMIDELE</v>
      </c>
      <c r="C54" s="3" t="str">
        <f>VLOOKUP(A54,'[1]MASTER LIST'!$C:$H,4,FALSE)</f>
        <v>BOOK TO RECORD MANAGER</v>
      </c>
      <c r="D54" s="3" t="str">
        <f>VLOOKUP(A54,'[1]MASTER LIST'!$C:$H,5,FALSE)</f>
        <v>FINANCE &amp; IT</v>
      </c>
      <c r="E54" s="3" t="str">
        <f>VLOOKUP(A54,'[1]MASTER LIST'!$C:$H,6,FALSE)</f>
        <v>MALE</v>
      </c>
      <c r="F54" s="3" t="str">
        <f>VLOOKUP(A54,'[1]MASTER LIST'!$C:$O,13,FALSE)</f>
        <v>LAGOS</v>
      </c>
      <c r="G54" s="3" t="s">
        <v>8</v>
      </c>
      <c r="H54" s="3" t="s">
        <v>295</v>
      </c>
      <c r="I54" s="3" t="s">
        <v>296</v>
      </c>
      <c r="J54" s="3" t="s">
        <v>288</v>
      </c>
      <c r="K54" s="3" t="s">
        <v>297</v>
      </c>
      <c r="L54" s="6" t="s">
        <v>659</v>
      </c>
    </row>
    <row r="55" spans="1:12" ht="94.5" customHeight="1" x14ac:dyDescent="0.3">
      <c r="A55" s="3" t="s">
        <v>299</v>
      </c>
      <c r="B55" s="3" t="str">
        <f>VLOOKUP(A55,'[1]MASTER LIST'!$C:$H,2,FALSE)</f>
        <v>OGUNKUNLE, AANU OLAOLUWA</v>
      </c>
      <c r="C55" s="3" t="str">
        <f>VLOOKUP(A55,'[1]MASTER LIST'!$C:$H,4,FALSE)</f>
        <v>SENIOR SECURITY OPERATIVE</v>
      </c>
      <c r="D55" s="3" t="str">
        <f>VLOOKUP(A55,'[1]MASTER LIST'!$C:$H,5,FALSE)</f>
        <v>SECURITY</v>
      </c>
      <c r="E55" s="3" t="str">
        <f>VLOOKUP(A55,'[1]MASTER LIST'!$C:$H,6,FALSE)</f>
        <v>MALE</v>
      </c>
      <c r="F55" s="3" t="str">
        <f>VLOOKUP(A55,'[1]MASTER LIST'!$C:$O,13,FALSE)</f>
        <v>EWEKORO PLANT</v>
      </c>
      <c r="G55" s="3" t="s">
        <v>300</v>
      </c>
      <c r="H55" s="3" t="s">
        <v>301</v>
      </c>
      <c r="I55" s="3" t="s">
        <v>302</v>
      </c>
      <c r="J55" s="3" t="s">
        <v>303</v>
      </c>
      <c r="K55" s="3" t="s">
        <v>304</v>
      </c>
      <c r="L55" s="6" t="s">
        <v>660</v>
      </c>
    </row>
    <row r="56" spans="1:12" ht="61.5" customHeight="1" x14ac:dyDescent="0.3">
      <c r="A56" s="3" t="s">
        <v>305</v>
      </c>
      <c r="B56" s="3" t="str">
        <f>VLOOKUP(A56,'[1]MASTER LIST'!$C:$H,2,FALSE)</f>
        <v xml:space="preserve">KAREEM, GANIYU SALAM BABATUNDE </v>
      </c>
      <c r="C56" s="3" t="str">
        <f>VLOOKUP(A56,'[1]MASTER LIST'!$C:$H,4,FALSE)</f>
        <v xml:space="preserve">HEAD - WAREHOUSING </v>
      </c>
      <c r="D56" s="3" t="str">
        <f>VLOOKUP(A56,'[1]MASTER LIST'!$C:$H,5,FALSE)</f>
        <v>INDUSTRIAL</v>
      </c>
      <c r="E56" s="3" t="str">
        <f>VLOOKUP(A56,'[1]MASTER LIST'!$C:$H,6,FALSE)</f>
        <v>MALE</v>
      </c>
      <c r="F56" s="3" t="str">
        <f>VLOOKUP(A56,'[1]MASTER LIST'!$C:$O,13,FALSE)</f>
        <v>LAGOS</v>
      </c>
      <c r="G56" s="3" t="s">
        <v>306</v>
      </c>
      <c r="H56" s="3" t="s">
        <v>307</v>
      </c>
      <c r="I56" s="3" t="s">
        <v>308</v>
      </c>
      <c r="J56" s="3" t="s">
        <v>309</v>
      </c>
      <c r="K56" s="3" t="s">
        <v>310</v>
      </c>
      <c r="L56" s="6" t="s">
        <v>661</v>
      </c>
    </row>
    <row r="57" spans="1:12" ht="111.5" customHeight="1" x14ac:dyDescent="0.3">
      <c r="A57" s="3" t="s">
        <v>311</v>
      </c>
      <c r="B57" s="3" t="str">
        <f>VLOOKUP(A57,'[1]MASTER LIST'!$C:$H,2,FALSE)</f>
        <v xml:space="preserve">OLAKANLE, OLANIKE MODUPE </v>
      </c>
      <c r="C57" s="3" t="str">
        <f>VLOOKUP(A57,'[1]MASTER LIST'!$C:$H,4,FALSE)</f>
        <v>HEAD - AUDIT &amp; INTERNAL CONTROL</v>
      </c>
      <c r="D57" s="3" t="str">
        <f>VLOOKUP(A57,'[1]MASTER LIST'!$C:$H,5,FALSE)</f>
        <v>CEO</v>
      </c>
      <c r="E57" s="3" t="str">
        <f>VLOOKUP(A57,'[1]MASTER LIST'!$C:$H,6,FALSE)</f>
        <v>FEMALE</v>
      </c>
      <c r="F57" s="3" t="str">
        <f>VLOOKUP(A57,'[1]MASTER LIST'!$C:$O,13,FALSE)</f>
        <v>LAGOS</v>
      </c>
      <c r="G57" s="3" t="s">
        <v>6</v>
      </c>
      <c r="H57" s="3" t="s">
        <v>312</v>
      </c>
      <c r="I57" s="3" t="s">
        <v>313</v>
      </c>
      <c r="J57" s="3" t="s">
        <v>314</v>
      </c>
      <c r="K57" s="3" t="s">
        <v>226</v>
      </c>
      <c r="L57" s="6" t="s">
        <v>662</v>
      </c>
    </row>
    <row r="58" spans="1:12" ht="96" customHeight="1" x14ac:dyDescent="0.3">
      <c r="A58" s="3" t="s">
        <v>315</v>
      </c>
      <c r="B58" s="3" t="str">
        <f>VLOOKUP(A58,'[1]MASTER LIST'!$C:$H,2,FALSE)</f>
        <v>IWENDI, PETER NDUBUISI</v>
      </c>
      <c r="C58" s="3" t="str">
        <f>VLOOKUP(A58,'[1]MASTER LIST'!$C:$H,4,FALSE)</f>
        <v xml:space="preserve">MAINTENANCE MANAGER - ASHAKA PLANT </v>
      </c>
      <c r="D58" s="3" t="str">
        <f>VLOOKUP(A58,'[1]MASTER LIST'!$C:$H,5,FALSE)</f>
        <v>INDUSTRIAL</v>
      </c>
      <c r="E58" s="3" t="str">
        <f>VLOOKUP(A58,'[1]MASTER LIST'!$C:$H,6,FALSE)</f>
        <v>MALE</v>
      </c>
      <c r="F58" s="3" t="str">
        <f>VLOOKUP(A58,'[1]MASTER LIST'!$C:$O,13,FALSE)</f>
        <v>MFAMOSING PLANT</v>
      </c>
      <c r="G58" s="3" t="s">
        <v>316</v>
      </c>
      <c r="H58" s="3" t="s">
        <v>317</v>
      </c>
      <c r="I58" s="3" t="s">
        <v>318</v>
      </c>
      <c r="J58" s="3" t="s">
        <v>319</v>
      </c>
      <c r="K58" s="3" t="s">
        <v>320</v>
      </c>
      <c r="L58" s="6" t="s">
        <v>663</v>
      </c>
    </row>
    <row r="59" spans="1:12" ht="90" customHeight="1" x14ac:dyDescent="0.3">
      <c r="A59" s="3" t="s">
        <v>321</v>
      </c>
      <c r="B59" s="3" t="str">
        <f>VLOOKUP(A59,'[1]MASTER LIST'!$C:$H,2,FALSE)</f>
        <v>MELA, DIO MELA</v>
      </c>
      <c r="C59" s="3" t="str">
        <f>VLOOKUP(A59,'[1]MASTER LIST'!$C:$H,4,FALSE)</f>
        <v>ASSISTANT HR/IR MANAGER - ASHAKA PLANT</v>
      </c>
      <c r="D59" s="3" t="str">
        <f>VLOOKUP(A59,'[1]MASTER LIST'!$C:$H,5,FALSE)</f>
        <v>ORGANIZATION &amp; HUMAN RESOURCES</v>
      </c>
      <c r="E59" s="3" t="str">
        <f>VLOOKUP(A59,'[1]MASTER LIST'!$C:$H,6,FALSE)</f>
        <v>MALE</v>
      </c>
      <c r="F59" s="3" t="str">
        <f>VLOOKUP(A59,'[1]MASTER LIST'!$C:$O,13,FALSE)</f>
        <v>ASHAKA PLANT</v>
      </c>
      <c r="G59" s="3" t="s">
        <v>322</v>
      </c>
      <c r="H59" s="3" t="s">
        <v>323</v>
      </c>
      <c r="I59" s="3" t="s">
        <v>324</v>
      </c>
      <c r="J59" s="3" t="s">
        <v>325</v>
      </c>
      <c r="K59" s="3" t="s">
        <v>326</v>
      </c>
      <c r="L59" s="6" t="s">
        <v>664</v>
      </c>
    </row>
    <row r="60" spans="1:12" ht="102.5" customHeight="1" x14ac:dyDescent="0.3">
      <c r="A60" s="3" t="s">
        <v>327</v>
      </c>
      <c r="B60" s="3" t="str">
        <f>VLOOKUP(A60,'[1]MASTER LIST'!$C:$H,2,FALSE)</f>
        <v>UNUKPO, PETER AGHOGHO</v>
      </c>
      <c r="C60" s="3" t="str">
        <f>VLOOKUP(A60,'[1]MASTER LIST'!$C:$H,4,FALSE)</f>
        <v>LOGISTICS SAFETY MANAGER - EAST</v>
      </c>
      <c r="D60" s="3" t="str">
        <f>VLOOKUP(A60,'[1]MASTER LIST'!$C:$H,5,FALSE)</f>
        <v>SAFETY, HEALTH &amp; ENVIRONMENT</v>
      </c>
      <c r="E60" s="3" t="str">
        <f>VLOOKUP(A60,'[1]MASTER LIST'!$C:$H,6,FALSE)</f>
        <v>MALE</v>
      </c>
      <c r="F60" s="3" t="str">
        <f>VLOOKUP(A60,'[1]MASTER LIST'!$C:$O,13,FALSE)</f>
        <v>MFAMOSING PLANT</v>
      </c>
      <c r="G60" s="3" t="s">
        <v>328</v>
      </c>
      <c r="H60" s="3" t="s">
        <v>329</v>
      </c>
      <c r="I60" s="3" t="s">
        <v>330</v>
      </c>
      <c r="J60" s="3" t="s">
        <v>331</v>
      </c>
      <c r="K60" s="3" t="s">
        <v>332</v>
      </c>
      <c r="L60" s="6" t="s">
        <v>665</v>
      </c>
    </row>
    <row r="61" spans="1:12" ht="95.5" customHeight="1" x14ac:dyDescent="0.3">
      <c r="A61" s="3" t="s">
        <v>333</v>
      </c>
      <c r="B61" s="3" t="str">
        <f>VLOOKUP(A61,'[1]MASTER LIST'!$C:$H,2,FALSE)</f>
        <v>DICKSON IMARENEZOR AZEMHETA</v>
      </c>
      <c r="C61" s="3" t="str">
        <f>VLOOKUP(A61,'[1]MASTER LIST'!$C:$H,4,FALSE)</f>
        <v>MAINTENANCE MANAGER</v>
      </c>
      <c r="D61" s="3" t="str">
        <f>VLOOKUP(A61,'[1]MASTER LIST'!$C:$H,5,FALSE)</f>
        <v>AGGREGATES &amp; CONCRETE</v>
      </c>
      <c r="E61" s="3" t="str">
        <f>VLOOKUP(A61,'[1]MASTER LIST'!$C:$H,6,FALSE)</f>
        <v>MALE</v>
      </c>
      <c r="F61" s="3" t="str">
        <f>VLOOKUP(A61,'[1]MASTER LIST'!$C:$O,13,FALSE)</f>
        <v>ASHAKA PLANT</v>
      </c>
      <c r="G61" s="3" t="s">
        <v>334</v>
      </c>
      <c r="H61" s="3" t="s">
        <v>335</v>
      </c>
      <c r="I61" s="3" t="s">
        <v>336</v>
      </c>
      <c r="J61" s="3" t="s">
        <v>337</v>
      </c>
      <c r="K61" s="3" t="s">
        <v>338</v>
      </c>
      <c r="L61" s="6" t="s">
        <v>666</v>
      </c>
    </row>
    <row r="62" spans="1:12" ht="93" customHeight="1" x14ac:dyDescent="0.3">
      <c r="A62" s="3" t="s">
        <v>339</v>
      </c>
      <c r="B62" s="3" t="str">
        <f>VLOOKUP(A62,'[1]MASTER LIST'!$C:$H,2,FALSE)</f>
        <v>FABIYI, OLUWASEUN MOSES</v>
      </c>
      <c r="C62" s="3" t="str">
        <f>VLOOKUP(A62,'[1]MASTER LIST'!$C:$H,4,FALSE)</f>
        <v>HEAD - CORPORATE PLANNING &amp; CONTROLLING</v>
      </c>
      <c r="D62" s="3" t="str">
        <f>VLOOKUP(A62,'[1]MASTER LIST'!$C:$H,5,FALSE)</f>
        <v>FINANCE &amp; IT</v>
      </c>
      <c r="E62" s="3" t="str">
        <f>VLOOKUP(A62,'[1]MASTER LIST'!$C:$H,6,FALSE)</f>
        <v>MALE</v>
      </c>
      <c r="F62" s="3" t="str">
        <f>VLOOKUP(A62,'[1]MASTER LIST'!$C:$O,13,FALSE)</f>
        <v>LAGOS</v>
      </c>
      <c r="G62" s="3" t="s">
        <v>340</v>
      </c>
      <c r="H62" s="3" t="s">
        <v>341</v>
      </c>
      <c r="I62" s="3" t="s">
        <v>342</v>
      </c>
      <c r="J62" s="3" t="s">
        <v>343</v>
      </c>
      <c r="K62" s="3" t="s">
        <v>344</v>
      </c>
      <c r="L62" s="6" t="s">
        <v>667</v>
      </c>
    </row>
    <row r="63" spans="1:12" ht="100.5" customHeight="1" x14ac:dyDescent="0.3">
      <c r="A63" s="3" t="s">
        <v>345</v>
      </c>
      <c r="B63" s="3" t="str">
        <f>VLOOKUP(A63,'[1]MASTER LIST'!$C:$H,2,FALSE)</f>
        <v>OSSAI OPUTE, SANDRA CHINEDU</v>
      </c>
      <c r="C63" s="3" t="str">
        <f>VLOOKUP(A63,'[1]MASTER LIST'!$C:$H,4,FALSE)</f>
        <v>ENERGY MANAGER</v>
      </c>
      <c r="D63" s="3" t="str">
        <f>VLOOKUP(A63,'[1]MASTER LIST'!$C:$H,5,FALSE)</f>
        <v>CEO</v>
      </c>
      <c r="E63" s="3" t="str">
        <f>VLOOKUP(A63,'[1]MASTER LIST'!$C:$H,6,FALSE)</f>
        <v>FEMALE</v>
      </c>
      <c r="F63" s="3" t="str">
        <f>VLOOKUP(A63,'[1]MASTER LIST'!$C:$O,13,FALSE)</f>
        <v>SAGAMU PLANT</v>
      </c>
      <c r="G63" s="3" t="s">
        <v>202</v>
      </c>
      <c r="H63" s="3" t="s">
        <v>346</v>
      </c>
      <c r="I63" s="3" t="s">
        <v>66</v>
      </c>
      <c r="J63" s="3" t="s">
        <v>32</v>
      </c>
      <c r="K63" s="3" t="s">
        <v>347</v>
      </c>
      <c r="L63" s="6" t="s">
        <v>668</v>
      </c>
    </row>
    <row r="64" spans="1:12" ht="90" customHeight="1" x14ac:dyDescent="0.3">
      <c r="A64" s="3" t="s">
        <v>348</v>
      </c>
      <c r="B64" s="3" t="str">
        <f>VLOOKUP(A64,'[1]MASTER LIST'!$C:$H,2,FALSE)</f>
        <v>UGWOERUCHUKWU, STELLA NNEOMA</v>
      </c>
      <c r="C64" s="3" t="str">
        <f>VLOOKUP(A64,'[1]MASTER LIST'!$C:$H,4,FALSE)</f>
        <v>OFFICE MANAGER - CEO</v>
      </c>
      <c r="D64" s="3" t="str">
        <f>VLOOKUP(A64,'[1]MASTER LIST'!$C:$H,5,FALSE)</f>
        <v>CEO</v>
      </c>
      <c r="E64" s="3" t="str">
        <f>VLOOKUP(A64,'[1]MASTER LIST'!$C:$H,6,FALSE)</f>
        <v>FEMALE</v>
      </c>
      <c r="F64" s="3" t="str">
        <f>VLOOKUP(A64,'[1]MASTER LIST'!$C:$O,13,FALSE)</f>
        <v>LAGOS</v>
      </c>
      <c r="G64" s="3" t="s">
        <v>298</v>
      </c>
      <c r="H64" s="3" t="s">
        <v>349</v>
      </c>
      <c r="I64" s="3" t="s">
        <v>350</v>
      </c>
      <c r="J64" s="3" t="s">
        <v>351</v>
      </c>
      <c r="K64" s="3" t="s">
        <v>226</v>
      </c>
      <c r="L64" s="6" t="s">
        <v>669</v>
      </c>
    </row>
    <row r="65" spans="1:12" ht="92" customHeight="1" x14ac:dyDescent="0.3">
      <c r="A65" s="3" t="s">
        <v>352</v>
      </c>
      <c r="B65" s="3" t="str">
        <f>VLOOKUP(A65,'[1]MASTER LIST'!$C:$H,2,FALSE)</f>
        <v>BAKARE, OLAWALE LATEEF</v>
      </c>
      <c r="C65" s="3" t="str">
        <f>VLOOKUP(A65,'[1]MASTER LIST'!$C:$H,4,FALSE)</f>
        <v>COMMERCIAL EXCELLENCE MANAGER</v>
      </c>
      <c r="D65" s="3" t="str">
        <f>VLOOKUP(A65,'[1]MASTER LIST'!$C:$H,5,FALSE)</f>
        <v xml:space="preserve">COMMERCIAL </v>
      </c>
      <c r="E65" s="3" t="str">
        <f>VLOOKUP(A65,'[1]MASTER LIST'!$C:$H,6,FALSE)</f>
        <v>MALE</v>
      </c>
      <c r="F65" s="3" t="str">
        <f>VLOOKUP(A65,'[1]MASTER LIST'!$C:$O,13,FALSE)</f>
        <v>LAGOS</v>
      </c>
      <c r="G65" s="3" t="s">
        <v>353</v>
      </c>
      <c r="H65" s="3" t="s">
        <v>354</v>
      </c>
      <c r="I65" s="3" t="s">
        <v>355</v>
      </c>
      <c r="J65" s="3" t="s">
        <v>356</v>
      </c>
      <c r="K65" s="3" t="s">
        <v>357</v>
      </c>
      <c r="L65" s="6" t="s">
        <v>670</v>
      </c>
    </row>
    <row r="66" spans="1:12" ht="108" customHeight="1" x14ac:dyDescent="0.3">
      <c r="A66" s="3" t="s">
        <v>358</v>
      </c>
      <c r="B66" s="3" t="str">
        <f>VLOOKUP(A66,'[1]MASTER LIST'!$C:$H,2,FALSE)</f>
        <v>GBADEGESIN, ANUOLUWAPO ADEOLA</v>
      </c>
      <c r="C66" s="3" t="str">
        <f>VLOOKUP(A66,'[1]MASTER LIST'!$C:$H,4,FALSE)</f>
        <v xml:space="preserve">LEGAL COMPLIANCE OFFICER NIGERIA/AREA COMPLIANCE OFFICER EAST &amp; SOUTH AFRICA </v>
      </c>
      <c r="D66" s="3" t="str">
        <f>VLOOKUP(A66,'[1]MASTER LIST'!$C:$H,5,FALSE)</f>
        <v>LEGAL</v>
      </c>
      <c r="E66" s="3" t="str">
        <f>VLOOKUP(A66,'[1]MASTER LIST'!$C:$H,6,FALSE)</f>
        <v>FEMALE</v>
      </c>
      <c r="F66" s="3" t="str">
        <f>VLOOKUP(A66,'[1]MASTER LIST'!$C:$O,13,FALSE)</f>
        <v>LAGOS</v>
      </c>
      <c r="G66" s="3" t="s">
        <v>202</v>
      </c>
      <c r="H66" s="3" t="s">
        <v>359</v>
      </c>
      <c r="I66" s="3" t="s">
        <v>360</v>
      </c>
      <c r="J66" s="3" t="s">
        <v>361</v>
      </c>
      <c r="K66" s="3" t="s">
        <v>362</v>
      </c>
      <c r="L66" s="6" t="s">
        <v>671</v>
      </c>
    </row>
    <row r="67" spans="1:12" ht="100" customHeight="1" x14ac:dyDescent="0.3">
      <c r="A67" s="3" t="s">
        <v>363</v>
      </c>
      <c r="B67" s="3" t="str">
        <f>VLOOKUP(A67,'[1]MASTER LIST'!$C:$H,2,FALSE)</f>
        <v>EBADAN, PHILLIAN AKHERE</v>
      </c>
      <c r="C67" s="3" t="str">
        <f>VLOOKUP(A67,'[1]MASTER LIST'!$C:$H,4,FALSE)</f>
        <v>HR BUSINESS PARTNER - AGGREGATES &amp; CONCRETE</v>
      </c>
      <c r="D67" s="3" t="str">
        <f>VLOOKUP(A67,'[1]MASTER LIST'!$C:$H,5,FALSE)</f>
        <v>ORGANIZATION &amp; HUMAN RESOURCES</v>
      </c>
      <c r="E67" s="3" t="str">
        <f>VLOOKUP(A67,'[1]MASTER LIST'!$C:$H,6,FALSE)</f>
        <v>FEMALE</v>
      </c>
      <c r="F67" s="3" t="str">
        <f>VLOOKUP(A67,'[1]MASTER LIST'!$C:$O,13,FALSE)</f>
        <v>LAGOS</v>
      </c>
      <c r="G67" s="3" t="s">
        <v>159</v>
      </c>
      <c r="H67" s="3" t="s">
        <v>364</v>
      </c>
      <c r="I67" s="3" t="s">
        <v>365</v>
      </c>
      <c r="J67" s="3" t="s">
        <v>366</v>
      </c>
      <c r="K67" s="3" t="s">
        <v>326</v>
      </c>
      <c r="L67" s="6" t="s">
        <v>672</v>
      </c>
    </row>
    <row r="68" spans="1:12" ht="92.5" customHeight="1" x14ac:dyDescent="0.3">
      <c r="A68" s="3" t="s">
        <v>367</v>
      </c>
      <c r="B68" s="3" t="str">
        <f>VLOOKUP(A68,'[1]MASTER LIST'!$C:$H,2,FALSE)</f>
        <v>IBIYEMI, AFOLABI GABRIEL</v>
      </c>
      <c r="C68" s="3" t="str">
        <f>VLOOKUP(A68,'[1]MASTER LIST'!$C:$H,4,FALSE)</f>
        <v>HEAD - CATEGORY DIRECT SERVICES</v>
      </c>
      <c r="D68" s="3" t="str">
        <f>VLOOKUP(A68,'[1]MASTER LIST'!$C:$H,5,FALSE)</f>
        <v>PROCUREMENT</v>
      </c>
      <c r="E68" s="3" t="str">
        <f>VLOOKUP(A68,'[1]MASTER LIST'!$C:$H,6,FALSE)</f>
        <v>MALE</v>
      </c>
      <c r="F68" s="3" t="str">
        <f>VLOOKUP(A68,'[1]MASTER LIST'!$C:$O,13,FALSE)</f>
        <v>LAGOS</v>
      </c>
      <c r="G68" s="3" t="s">
        <v>368</v>
      </c>
      <c r="H68" s="3" t="s">
        <v>369</v>
      </c>
      <c r="I68" s="3" t="s">
        <v>370</v>
      </c>
      <c r="J68" s="3" t="s">
        <v>371</v>
      </c>
      <c r="K68" s="3" t="s">
        <v>189</v>
      </c>
      <c r="L68" s="6" t="s">
        <v>673</v>
      </c>
    </row>
    <row r="69" spans="1:12" ht="83" customHeight="1" x14ac:dyDescent="0.3">
      <c r="A69" s="3" t="s">
        <v>372</v>
      </c>
      <c r="B69" s="3" t="str">
        <f>VLOOKUP(A69,'[1]MASTER LIST'!$C:$H,2,FALSE)</f>
        <v>AKINTOLU, KAYODE IBRAHIM</v>
      </c>
      <c r="C69" s="3" t="str">
        <f>VLOOKUP(A69,'[1]MASTER LIST'!$C:$H,4,FALSE)</f>
        <v xml:space="preserve">AREA MANAGER - LAGOS </v>
      </c>
      <c r="D69" s="3" t="str">
        <f>VLOOKUP(A69,'[1]MASTER LIST'!$C:$H,5,FALSE)</f>
        <v>AGGREGATES &amp; CONCRETE</v>
      </c>
      <c r="E69" s="3" t="str">
        <f>VLOOKUP(A69,'[1]MASTER LIST'!$C:$H,6,FALSE)</f>
        <v>MALE</v>
      </c>
      <c r="F69" s="3" t="str">
        <f>VLOOKUP(A69,'[1]MASTER LIST'!$C:$O,13,FALSE)</f>
        <v>LAGOS</v>
      </c>
      <c r="G69" s="3" t="s">
        <v>373</v>
      </c>
      <c r="H69" s="3" t="s">
        <v>374</v>
      </c>
      <c r="I69" s="3" t="s">
        <v>208</v>
      </c>
      <c r="J69" s="3" t="s">
        <v>375</v>
      </c>
      <c r="K69" s="3" t="s">
        <v>293</v>
      </c>
      <c r="L69" s="6" t="s">
        <v>674</v>
      </c>
    </row>
    <row r="70" spans="1:12" ht="95.5" customHeight="1" x14ac:dyDescent="0.3">
      <c r="A70" s="3" t="s">
        <v>376</v>
      </c>
      <c r="B70" s="3" t="str">
        <f>VLOOKUP(A70,'[1]MASTER LIST'!$C:$H,2,FALSE)</f>
        <v>OWOLABI, OLUGBEMIGA AYOYIMIKA</v>
      </c>
      <c r="C70" s="3" t="str">
        <f>VLOOKUP(A70,'[1]MASTER LIST'!$C:$H,4,FALSE)</f>
        <v>ORGANIZATION &amp; HUMAN RESOURCES DIRECTOR</v>
      </c>
      <c r="D70" s="3" t="str">
        <f>VLOOKUP(A70,'[1]MASTER LIST'!$C:$H,5,FALSE)</f>
        <v>ORGANIZATION &amp; HUMAN RESOURCES</v>
      </c>
      <c r="E70" s="3" t="str">
        <f>VLOOKUP(A70,'[1]MASTER LIST'!$C:$H,6,FALSE)</f>
        <v>MALE</v>
      </c>
      <c r="F70" s="3" t="str">
        <f>VLOOKUP(A70,'[1]MASTER LIST'!$C:$O,13,FALSE)</f>
        <v>LAGOS</v>
      </c>
      <c r="G70" s="3" t="s">
        <v>377</v>
      </c>
      <c r="H70" s="3" t="s">
        <v>378</v>
      </c>
      <c r="I70" s="3" t="s">
        <v>379</v>
      </c>
      <c r="J70" s="3" t="s">
        <v>380</v>
      </c>
      <c r="K70" s="3" t="s">
        <v>381</v>
      </c>
      <c r="L70" s="6" t="s">
        <v>675</v>
      </c>
    </row>
    <row r="71" spans="1:12" ht="94.5" customHeight="1" x14ac:dyDescent="0.3">
      <c r="A71" s="3" t="s">
        <v>382</v>
      </c>
      <c r="B71" s="3" t="str">
        <f>VLOOKUP(A71,'[1]MASTER LIST'!$C:$H,2,FALSE)</f>
        <v>EDWARDS, MARK REGINALD</v>
      </c>
      <c r="C71" s="3" t="str">
        <f>VLOOKUP(A71,'[1]MASTER LIST'!$C:$H,4,FALSE)</f>
        <v>OPERATIONS MANAGER - A&amp;C</v>
      </c>
      <c r="D71" s="3" t="str">
        <f>VLOOKUP(A71,'[1]MASTER LIST'!$C:$H,5,FALSE)</f>
        <v>AGGREGATES &amp; CONCRETE</v>
      </c>
      <c r="E71" s="3" t="str">
        <f>VLOOKUP(A71,'[1]MASTER LIST'!$C:$H,6,FALSE)</f>
        <v>MALE</v>
      </c>
      <c r="F71" s="3" t="str">
        <f>VLOOKUP(A71,'[1]MASTER LIST'!$C:$O,13,FALSE)</f>
        <v>LAGOS</v>
      </c>
      <c r="G71" s="3" t="s">
        <v>53</v>
      </c>
      <c r="H71" s="3" t="s">
        <v>383</v>
      </c>
      <c r="I71" s="3" t="s">
        <v>384</v>
      </c>
      <c r="J71" s="3" t="s">
        <v>385</v>
      </c>
      <c r="K71" s="3" t="s">
        <v>386</v>
      </c>
      <c r="L71" s="6" t="s">
        <v>676</v>
      </c>
    </row>
    <row r="72" spans="1:12" ht="106.5" customHeight="1" x14ac:dyDescent="0.3">
      <c r="A72" s="3" t="s">
        <v>387</v>
      </c>
      <c r="B72" s="3" t="str">
        <f>VLOOKUP(A72,'[1]MASTER LIST'!$C:$H,2,FALSE)</f>
        <v>ADEDOKUN, DANIEL OLADELE</v>
      </c>
      <c r="C72" s="3" t="str">
        <f>VLOOKUP(A72,'[1]MASTER LIST'!$C:$H,4,FALSE)</f>
        <v>HEAD - GEOCYCLE NIGERIA</v>
      </c>
      <c r="D72" s="3" t="str">
        <f>VLOOKUP(A72,'[1]MASTER LIST'!$C:$H,5,FALSE)</f>
        <v xml:space="preserve">GEOCYCLE </v>
      </c>
      <c r="E72" s="3" t="str">
        <f>VLOOKUP(A72,'[1]MASTER LIST'!$C:$H,6,FALSE)</f>
        <v>MALE</v>
      </c>
      <c r="F72" s="3" t="str">
        <f>VLOOKUP(A72,'[1]MASTER LIST'!$C:$O,13,FALSE)</f>
        <v>LAGOS</v>
      </c>
      <c r="G72" s="3" t="s">
        <v>298</v>
      </c>
      <c r="H72" s="3" t="s">
        <v>388</v>
      </c>
      <c r="I72" s="3" t="s">
        <v>389</v>
      </c>
      <c r="J72" s="3" t="s">
        <v>390</v>
      </c>
      <c r="K72" s="3" t="s">
        <v>391</v>
      </c>
      <c r="L72" s="6" t="s">
        <v>677</v>
      </c>
    </row>
    <row r="73" spans="1:12" ht="93" customHeight="1" x14ac:dyDescent="0.3">
      <c r="A73" s="3" t="s">
        <v>392</v>
      </c>
      <c r="B73" s="3" t="str">
        <f>VLOOKUP(A73,'[1]MASTER LIST'!$C:$H,2,FALSE)</f>
        <v>SALAM, ADEYINKA LUKEMAN</v>
      </c>
      <c r="C73" s="3" t="str">
        <f>VLOOKUP(A73,'[1]MASTER LIST'!$C:$H,4,FALSE)</f>
        <v>HEALTH &amp; SAFETY MANAGER - EWEKORO PLANT</v>
      </c>
      <c r="D73" s="3" t="str">
        <f>VLOOKUP(A73,'[1]MASTER LIST'!$C:$H,5,FALSE)</f>
        <v>SAFETY, HEALTH &amp; ENVIRONMENT</v>
      </c>
      <c r="E73" s="3" t="str">
        <f>VLOOKUP(A73,'[1]MASTER LIST'!$C:$H,6,FALSE)</f>
        <v>MALE</v>
      </c>
      <c r="F73" s="3" t="str">
        <f>VLOOKUP(A73,'[1]MASTER LIST'!$C:$O,13,FALSE)</f>
        <v>EWEKORO PLANT</v>
      </c>
      <c r="G73" s="3" t="s">
        <v>393</v>
      </c>
      <c r="H73" s="3" t="s">
        <v>394</v>
      </c>
      <c r="I73" s="3" t="s">
        <v>395</v>
      </c>
      <c r="J73" s="3" t="s">
        <v>396</v>
      </c>
      <c r="K73" s="3" t="s">
        <v>397</v>
      </c>
      <c r="L73" s="6" t="s">
        <v>678</v>
      </c>
    </row>
    <row r="74" spans="1:12" ht="90" customHeight="1" x14ac:dyDescent="0.3">
      <c r="A74" s="3" t="s">
        <v>398</v>
      </c>
      <c r="B74" s="3" t="str">
        <f>VLOOKUP(A74,'[1]MASTER LIST'!$C:$H,2,FALSE)</f>
        <v>SALAKO, JAMIU</v>
      </c>
      <c r="C74" s="3" t="str">
        <f>VLOOKUP(A74,'[1]MASTER LIST'!$C:$H,4,FALSE)</f>
        <v>LUBRICATION CRAFTSMAN</v>
      </c>
      <c r="D74" s="3" t="str">
        <f>VLOOKUP(A74,'[1]MASTER LIST'!$C:$H,5,FALSE)</f>
        <v>INDUSTRIAL</v>
      </c>
      <c r="E74" s="3" t="str">
        <f>VLOOKUP(A74,'[1]MASTER LIST'!$C:$H,6,FALSE)</f>
        <v>MALE</v>
      </c>
      <c r="F74" s="3" t="str">
        <f>VLOOKUP(A74,'[1]MASTER LIST'!$C:$O,13,FALSE)</f>
        <v>EWEKORO PLANT</v>
      </c>
      <c r="G74" s="3" t="s">
        <v>399</v>
      </c>
      <c r="H74" s="3" t="s">
        <v>400</v>
      </c>
      <c r="I74" s="3" t="s">
        <v>401</v>
      </c>
      <c r="J74" s="3" t="s">
        <v>402</v>
      </c>
      <c r="K74" s="3" t="s">
        <v>403</v>
      </c>
      <c r="L74" s="6" t="s">
        <v>679</v>
      </c>
    </row>
    <row r="75" spans="1:12" ht="96.5" customHeight="1" x14ac:dyDescent="0.3">
      <c r="A75" s="3" t="s">
        <v>404</v>
      </c>
      <c r="B75" s="3" t="str">
        <f>VLOOKUP(A75,'[1]MASTER LIST'!$C:$H,2,FALSE)</f>
        <v>MITAIRE, ONAVWIE EMMANUEL</v>
      </c>
      <c r="C75" s="3" t="str">
        <f>VLOOKUP(A75,'[1]MASTER LIST'!$C:$H,4,FALSE)</f>
        <v>HEAD - SALES EAST</v>
      </c>
      <c r="D75" s="3" t="str">
        <f>VLOOKUP(A75,'[1]MASTER LIST'!$C:$H,5,FALSE)</f>
        <v xml:space="preserve">COMMERCIAL </v>
      </c>
      <c r="E75" s="3" t="str">
        <f>VLOOKUP(A75,'[1]MASTER LIST'!$C:$H,6,FALSE)</f>
        <v>MALE</v>
      </c>
      <c r="F75" s="3" t="str">
        <f>VLOOKUP(A75,'[1]MASTER LIST'!$C:$O,13,FALSE)</f>
        <v>MFAMOSING PLANT</v>
      </c>
      <c r="G75" s="3" t="s">
        <v>405</v>
      </c>
      <c r="H75" s="3" t="s">
        <v>406</v>
      </c>
      <c r="I75" s="3" t="s">
        <v>407</v>
      </c>
      <c r="J75" s="3" t="s">
        <v>408</v>
      </c>
      <c r="K75" s="3" t="s">
        <v>409</v>
      </c>
      <c r="L75" s="6" t="s">
        <v>680</v>
      </c>
    </row>
    <row r="76" spans="1:12" ht="94.5" customHeight="1" x14ac:dyDescent="0.3">
      <c r="A76" s="3" t="s">
        <v>410</v>
      </c>
      <c r="B76" s="3" t="str">
        <f>VLOOKUP(A76,'[1]MASTER LIST'!$C:$H,2,FALSE)</f>
        <v>EDUN, OLUWOLE ADEDAYO</v>
      </c>
      <c r="C76" s="3" t="str">
        <f>VLOOKUP(A76,'[1]MASTER LIST'!$C:$H,4,FALSE)</f>
        <v>HEAD HR - INDUSTRIAL/IR</v>
      </c>
      <c r="D76" s="3" t="str">
        <f>VLOOKUP(A76,'[1]MASTER LIST'!$C:$H,5,FALSE)</f>
        <v>ORGANIZATION &amp; HUMAN RESOURCES</v>
      </c>
      <c r="E76" s="3" t="str">
        <f>VLOOKUP(A76,'[1]MASTER LIST'!$C:$H,6,FALSE)</f>
        <v>MALE</v>
      </c>
      <c r="F76" s="3" t="str">
        <f>VLOOKUP(A76,'[1]MASTER LIST'!$C:$O,13,FALSE)</f>
        <v>LAGOS</v>
      </c>
      <c r="G76" s="3" t="s">
        <v>411</v>
      </c>
      <c r="H76" s="3" t="s">
        <v>412</v>
      </c>
      <c r="I76" s="3" t="s">
        <v>413</v>
      </c>
      <c r="J76" s="3" t="s">
        <v>414</v>
      </c>
      <c r="K76" s="3" t="s">
        <v>415</v>
      </c>
      <c r="L76" s="6" t="s">
        <v>681</v>
      </c>
    </row>
    <row r="77" spans="1:12" ht="78.5" customHeight="1" x14ac:dyDescent="0.3">
      <c r="A77" s="3" t="s">
        <v>416</v>
      </c>
      <c r="B77" s="3" t="str">
        <f>VLOOKUP(A77,'[1]MASTER LIST'!$C:$H,2,FALSE)</f>
        <v>EKPO, OKON MOSES</v>
      </c>
      <c r="C77" s="3" t="str">
        <f>VLOOKUP(A77,'[1]MASTER LIST'!$C:$H,4,FALSE)</f>
        <v>SECTIONAL ENGINEER-INSTRUMENTATION</v>
      </c>
      <c r="D77" s="3" t="str">
        <f>VLOOKUP(A77,'[1]MASTER LIST'!$C:$H,5,FALSE)</f>
        <v>INDUSTRIAL</v>
      </c>
      <c r="E77" s="3" t="str">
        <f>VLOOKUP(A77,'[1]MASTER LIST'!$C:$H,6,FALSE)</f>
        <v>MALE</v>
      </c>
      <c r="F77" s="3" t="str">
        <f>VLOOKUP(A77,'[1]MASTER LIST'!$C:$O,13,FALSE)</f>
        <v>MFAMOSING PLANT</v>
      </c>
      <c r="G77" s="3" t="s">
        <v>417</v>
      </c>
      <c r="H77" s="3" t="s">
        <v>418</v>
      </c>
      <c r="I77" s="3" t="s">
        <v>208</v>
      </c>
      <c r="J77" s="3" t="s">
        <v>419</v>
      </c>
      <c r="K77" s="3" t="s">
        <v>420</v>
      </c>
      <c r="L77" s="6" t="s">
        <v>682</v>
      </c>
    </row>
    <row r="78" spans="1:12" ht="99.5" customHeight="1" x14ac:dyDescent="0.3">
      <c r="A78" s="3" t="s">
        <v>421</v>
      </c>
      <c r="B78" s="3" t="str">
        <f>VLOOKUP(A78,'[1]MASTER LIST'!$C:$H,2,FALSE)</f>
        <v>ODENIYI, AKINOLA TEMITOPE</v>
      </c>
      <c r="C78" s="3" t="str">
        <f>VLOOKUP(A78,'[1]MASTER LIST'!$C:$H,4,FALSE)</f>
        <v>HEAD - PERFORMANCE &amp; PLANNING</v>
      </c>
      <c r="D78" s="3" t="str">
        <f>VLOOKUP(A78,'[1]MASTER LIST'!$C:$H,5,FALSE)</f>
        <v xml:space="preserve">SUPPLY CHAIN </v>
      </c>
      <c r="E78" s="3" t="str">
        <f>VLOOKUP(A78,'[1]MASTER LIST'!$C:$H,6,FALSE)</f>
        <v>MALE</v>
      </c>
      <c r="F78" s="3" t="str">
        <f>VLOOKUP(A78,'[1]MASTER LIST'!$C:$O,13,FALSE)</f>
        <v>LAGOS</v>
      </c>
      <c r="G78" s="3" t="s">
        <v>179</v>
      </c>
      <c r="H78" s="3" t="s">
        <v>422</v>
      </c>
      <c r="I78" s="3" t="s">
        <v>423</v>
      </c>
      <c r="J78" s="3" t="s">
        <v>424</v>
      </c>
      <c r="K78" s="3" t="s">
        <v>425</v>
      </c>
      <c r="L78" s="6" t="s">
        <v>683</v>
      </c>
    </row>
    <row r="79" spans="1:12" ht="105" customHeight="1" x14ac:dyDescent="0.3">
      <c r="A79" s="3" t="s">
        <v>426</v>
      </c>
      <c r="B79" s="3" t="str">
        <f>VLOOKUP(A79,'[1]MASTER LIST'!$C:$H,2,FALSE)</f>
        <v>UKPEBOR, THOMPSON OSALEN</v>
      </c>
      <c r="C79" s="3" t="str">
        <f>VLOOKUP(A79,'[1]MASTER LIST'!$C:$H,4,FALSE)</f>
        <v>HEAD - SALES WEST</v>
      </c>
      <c r="D79" s="3" t="str">
        <f>VLOOKUP(A79,'[1]MASTER LIST'!$C:$H,5,FALSE)</f>
        <v xml:space="preserve">COMMERCIAL </v>
      </c>
      <c r="E79" s="3" t="str">
        <f>VLOOKUP(A79,'[1]MASTER LIST'!$C:$H,6,FALSE)</f>
        <v>MALE</v>
      </c>
      <c r="F79" s="3" t="str">
        <f>VLOOKUP(A79,'[1]MASTER LIST'!$C:$O,13,FALSE)</f>
        <v>ELEYELE</v>
      </c>
      <c r="G79" s="3" t="s">
        <v>23</v>
      </c>
      <c r="H79" s="3" t="s">
        <v>427</v>
      </c>
      <c r="I79" s="3" t="s">
        <v>31</v>
      </c>
      <c r="J79" s="3" t="s">
        <v>428</v>
      </c>
      <c r="K79" s="3" t="s">
        <v>429</v>
      </c>
      <c r="L79" s="6" t="s">
        <v>684</v>
      </c>
    </row>
    <row r="80" spans="1:12" ht="93.5" customHeight="1" x14ac:dyDescent="0.3">
      <c r="A80" s="3" t="s">
        <v>430</v>
      </c>
      <c r="B80" s="3" t="str">
        <f>VLOOKUP(A80,'[1]MASTER LIST'!$C:$H,2,FALSE)</f>
        <v>ORIADE, JAMIU OLADIPUPO</v>
      </c>
      <c r="C80" s="3" t="str">
        <f>VLOOKUP(A80,'[1]MASTER LIST'!$C:$H,4,FALSE)</f>
        <v>INDUSTRIAL PERFORMANCE &amp; GRINDING STATION MANAGER</v>
      </c>
      <c r="D80" s="3" t="str">
        <f>VLOOKUP(A80,'[1]MASTER LIST'!$C:$H,5,FALSE)</f>
        <v>INDUSTRIAL</v>
      </c>
      <c r="E80" s="3" t="str">
        <f>VLOOKUP(A80,'[1]MASTER LIST'!$C:$H,6,FALSE)</f>
        <v>MALE</v>
      </c>
      <c r="F80" s="3" t="str">
        <f>VLOOKUP(A80,'[1]MASTER LIST'!$C:$O,13,FALSE)</f>
        <v>SAGAMU PLANT</v>
      </c>
      <c r="G80" s="3" t="s">
        <v>431</v>
      </c>
      <c r="H80" s="3" t="s">
        <v>432</v>
      </c>
      <c r="I80" s="3" t="s">
        <v>433</v>
      </c>
      <c r="J80" s="3" t="s">
        <v>434</v>
      </c>
      <c r="K80" s="3" t="s">
        <v>435</v>
      </c>
      <c r="L80" s="6" t="s">
        <v>685</v>
      </c>
    </row>
    <row r="81" spans="1:12" ht="84.5" customHeight="1" x14ac:dyDescent="0.3">
      <c r="A81" s="3" t="s">
        <v>436</v>
      </c>
      <c r="B81" s="3" t="str">
        <f>VLOOKUP(A81,'[1]MASTER LIST'!$C:$H,2,FALSE)</f>
        <v>ADEBOYE, OWOYEMI AZEEZ</v>
      </c>
      <c r="C81" s="3" t="str">
        <f>VLOOKUP(A81,'[1]MASTER LIST'!$C:$H,4,FALSE)</f>
        <v>MAINTENANCE MANAGER - EWEKORO PLANT</v>
      </c>
      <c r="D81" s="3" t="str">
        <f>VLOOKUP(A81,'[1]MASTER LIST'!$C:$H,5,FALSE)</f>
        <v>INDUSTRIAL</v>
      </c>
      <c r="E81" s="3" t="str">
        <f>VLOOKUP(A81,'[1]MASTER LIST'!$C:$H,6,FALSE)</f>
        <v>MALE</v>
      </c>
      <c r="F81" s="3" t="str">
        <f>VLOOKUP(A81,'[1]MASTER LIST'!$C:$O,13,FALSE)</f>
        <v>EWEKORO PLANT</v>
      </c>
      <c r="G81" s="3" t="s">
        <v>437</v>
      </c>
      <c r="H81" s="3" t="s">
        <v>438</v>
      </c>
      <c r="I81" s="3" t="s">
        <v>439</v>
      </c>
      <c r="J81" s="3" t="s">
        <v>440</v>
      </c>
      <c r="K81" s="3" t="s">
        <v>441</v>
      </c>
      <c r="L81" s="6" t="s">
        <v>686</v>
      </c>
    </row>
    <row r="82" spans="1:12" ht="93.5" customHeight="1" x14ac:dyDescent="0.3">
      <c r="A82" s="3" t="s">
        <v>442</v>
      </c>
      <c r="B82" s="3" t="str">
        <f>VLOOKUP(A82,'[1]MASTER LIST'!$C:$H,2,FALSE)</f>
        <v xml:space="preserve">OJIEH, LAMBERT UGOCHUKWU </v>
      </c>
      <c r="C82" s="3" t="str">
        <f>VLOOKUP(A82,'[1]MASTER LIST'!$C:$H,4,FALSE)</f>
        <v xml:space="preserve">HEAD - CATEGORY INDIRECT SERVICES </v>
      </c>
      <c r="D82" s="3" t="str">
        <f>VLOOKUP(A82,'[1]MASTER LIST'!$C:$H,5,FALSE)</f>
        <v>PROCUREMENT</v>
      </c>
      <c r="E82" s="3" t="str">
        <f>VLOOKUP(A82,'[1]MASTER LIST'!$C:$H,6,FALSE)</f>
        <v>MALE</v>
      </c>
      <c r="F82" s="3" t="str">
        <f>VLOOKUP(A82,'[1]MASTER LIST'!$C:$O,13,FALSE)</f>
        <v>LAGOS</v>
      </c>
      <c r="G82" s="3" t="s">
        <v>341</v>
      </c>
      <c r="H82" s="3" t="s">
        <v>405</v>
      </c>
      <c r="I82" s="3" t="s">
        <v>443</v>
      </c>
      <c r="J82" s="3" t="s">
        <v>17</v>
      </c>
      <c r="K82" s="3" t="s">
        <v>444</v>
      </c>
      <c r="L82" s="6" t="s">
        <v>687</v>
      </c>
    </row>
    <row r="83" spans="1:12" ht="108" customHeight="1" x14ac:dyDescent="0.3">
      <c r="A83" s="3" t="s">
        <v>445</v>
      </c>
      <c r="B83" s="3" t="str">
        <f>VLOOKUP(A83,'[1]MASTER LIST'!$C:$H,2,FALSE)</f>
        <v>ARUA, OGBONNA AGWU</v>
      </c>
      <c r="C83" s="3" t="str">
        <f>VLOOKUP(A83,'[1]MASTER LIST'!$C:$H,4,FALSE)</f>
        <v xml:space="preserve">HEAD - LOGISTICS PROJECTS </v>
      </c>
      <c r="D83" s="3" t="str">
        <f>VLOOKUP(A83,'[1]MASTER LIST'!$C:$H,5,FALSE)</f>
        <v xml:space="preserve">LOGISTICS </v>
      </c>
      <c r="E83" s="3" t="str">
        <f>VLOOKUP(A83,'[1]MASTER LIST'!$C:$H,6,FALSE)</f>
        <v>MALE</v>
      </c>
      <c r="F83" s="3" t="str">
        <f>VLOOKUP(A83,'[1]MASTER LIST'!$C:$O,13,FALSE)</f>
        <v>LAGOS</v>
      </c>
      <c r="G83" s="3" t="s">
        <v>446</v>
      </c>
      <c r="H83" s="3" t="s">
        <v>447</v>
      </c>
      <c r="I83" s="3" t="s">
        <v>448</v>
      </c>
      <c r="J83" s="3" t="s">
        <v>6</v>
      </c>
      <c r="K83" s="3" t="s">
        <v>449</v>
      </c>
      <c r="L83" s="6" t="s">
        <v>688</v>
      </c>
    </row>
    <row r="84" spans="1:12" ht="118.5" customHeight="1" x14ac:dyDescent="0.3">
      <c r="A84" s="3" t="s">
        <v>450</v>
      </c>
      <c r="B84" s="3" t="str">
        <f>VLOOKUP(A84,'[1]MASTER LIST'!$C:$H,2,FALSE)</f>
        <v>WEERASINGHE, JAWARAN WEERAGE JANAKA THUSHAN</v>
      </c>
      <c r="C84" s="3" t="str">
        <f>VLOOKUP(A84,'[1]MASTER LIST'!$C:$H,4,FALSE)</f>
        <v>BUSINESS DEVELOPMENT &amp; STRATEGY MANAGER - GEOCYCLE</v>
      </c>
      <c r="D84" s="3" t="str">
        <f>VLOOKUP(A84,'[1]MASTER LIST'!$C:$H,5,FALSE)</f>
        <v xml:space="preserve">GEOCYCLE </v>
      </c>
      <c r="E84" s="3" t="str">
        <f>VLOOKUP(A84,'[1]MASTER LIST'!$C:$H,6,FALSE)</f>
        <v>MALE</v>
      </c>
      <c r="F84" s="3" t="str">
        <f>VLOOKUP(A84,'[1]MASTER LIST'!$C:$O,13,FALSE)</f>
        <v>LAGOS</v>
      </c>
      <c r="G84" s="3" t="s">
        <v>451</v>
      </c>
      <c r="H84" s="3" t="s">
        <v>452</v>
      </c>
      <c r="I84" s="3" t="s">
        <v>453</v>
      </c>
      <c r="J84" s="3" t="s">
        <v>454</v>
      </c>
      <c r="K84" s="3" t="s">
        <v>455</v>
      </c>
      <c r="L84" s="6" t="s">
        <v>689</v>
      </c>
    </row>
    <row r="85" spans="1:12" ht="71" customHeight="1" x14ac:dyDescent="0.3">
      <c r="A85" s="3" t="s">
        <v>456</v>
      </c>
      <c r="B85" s="3" t="str">
        <f>VLOOKUP(A85,'[1]MASTER LIST'!$C:$H,2,FALSE)</f>
        <v>MADAKI, MUSA BUNGUM</v>
      </c>
      <c r="C85" s="3" t="str">
        <f>VLOOKUP(A85,'[1]MASTER LIST'!$C:$H,4,FALSE)</f>
        <v>HEAD - LOGISTICS NORTH</v>
      </c>
      <c r="D85" s="3" t="str">
        <f>VLOOKUP(A85,'[1]MASTER LIST'!$C:$H,5,FALSE)</f>
        <v xml:space="preserve">LOGISTICS </v>
      </c>
      <c r="E85" s="3" t="str">
        <f>VLOOKUP(A85,'[1]MASTER LIST'!$C:$H,6,FALSE)</f>
        <v>MALE</v>
      </c>
      <c r="F85" s="3" t="str">
        <f>VLOOKUP(A85,'[1]MASTER LIST'!$C:$O,13,FALSE)</f>
        <v>MFAMOSING PLANT</v>
      </c>
      <c r="G85" s="3" t="s">
        <v>437</v>
      </c>
      <c r="H85" s="3" t="s">
        <v>457</v>
      </c>
      <c r="I85" s="3" t="s">
        <v>185</v>
      </c>
      <c r="J85" s="3" t="s">
        <v>458</v>
      </c>
      <c r="K85" s="3" t="s">
        <v>459</v>
      </c>
      <c r="L85" s="6" t="s">
        <v>690</v>
      </c>
    </row>
    <row r="86" spans="1:12" ht="90" customHeight="1" x14ac:dyDescent="0.3">
      <c r="A86" s="3" t="s">
        <v>460</v>
      </c>
      <c r="B86" s="3" t="str">
        <f>VLOOKUP(A86,'[1]MASTER LIST'!$C:$H,2,FALSE)</f>
        <v>BEDE-NWOKOYE, UGOCHI DAWN</v>
      </c>
      <c r="C86" s="3" t="str">
        <f>VLOOKUP(A86,'[1]MASTER LIST'!$C:$H,4,FALSE)</f>
        <v>HEAD - TALENT MANAGEMENT/OD</v>
      </c>
      <c r="D86" s="3" t="str">
        <f>VLOOKUP(A86,'[1]MASTER LIST'!$C:$H,5,FALSE)</f>
        <v>ORGANIZATION &amp; HUMAN RESOURCES</v>
      </c>
      <c r="E86" s="3" t="str">
        <f>VLOOKUP(A86,'[1]MASTER LIST'!$C:$H,6,FALSE)</f>
        <v>FEMALE</v>
      </c>
      <c r="F86" s="3" t="str">
        <f>VLOOKUP(A86,'[1]MASTER LIST'!$C:$O,13,FALSE)</f>
        <v>LAGOS</v>
      </c>
      <c r="G86" s="3" t="s">
        <v>461</v>
      </c>
      <c r="H86" s="3" t="s">
        <v>462</v>
      </c>
      <c r="I86" s="3" t="s">
        <v>463</v>
      </c>
      <c r="J86" s="3" t="s">
        <v>464</v>
      </c>
      <c r="K86" s="3" t="s">
        <v>465</v>
      </c>
      <c r="L86" s="6" t="s">
        <v>691</v>
      </c>
    </row>
    <row r="87" spans="1:12" ht="106" customHeight="1" x14ac:dyDescent="0.3">
      <c r="A87" s="3" t="s">
        <v>466</v>
      </c>
      <c r="B87" s="3" t="str">
        <f>VLOOKUP(A87,'[1]MASTER LIST'!$C:$H,2,FALSE)</f>
        <v>ANAOBI, PHILIP HASSAN</v>
      </c>
      <c r="C87" s="3" t="str">
        <f>VLOOKUP(A87,'[1]MASTER LIST'!$C:$H,4,FALSE)</f>
        <v>PLANT MANAGER - EWEKORO</v>
      </c>
      <c r="D87" s="3" t="str">
        <f>VLOOKUP(A87,'[1]MASTER LIST'!$C:$H,5,FALSE)</f>
        <v>INDUSTRIAL</v>
      </c>
      <c r="E87" s="3" t="str">
        <f>VLOOKUP(A87,'[1]MASTER LIST'!$C:$H,6,FALSE)</f>
        <v>MALE</v>
      </c>
      <c r="F87" s="3" t="str">
        <f>VLOOKUP(A87,'[1]MASTER LIST'!$C:$O,13,FALSE)</f>
        <v>EWEKORO PLANT</v>
      </c>
      <c r="G87" s="3" t="s">
        <v>467</v>
      </c>
      <c r="H87" s="3" t="s">
        <v>388</v>
      </c>
      <c r="I87" s="3" t="s">
        <v>468</v>
      </c>
      <c r="J87" s="3" t="s">
        <v>469</v>
      </c>
      <c r="K87" s="3" t="s">
        <v>470</v>
      </c>
      <c r="L87" s="6" t="s">
        <v>692</v>
      </c>
    </row>
    <row r="88" spans="1:12" ht="106.5" customHeight="1" x14ac:dyDescent="0.3">
      <c r="A88" s="5" t="s">
        <v>600</v>
      </c>
      <c r="B88" s="3" t="str">
        <f>VLOOKUP(A88,'[1]MASTER LIST'!$C:$H,2,FALSE)</f>
        <v>ALADE-AKINYEMI, LOLU</v>
      </c>
      <c r="C88" s="3" t="str">
        <f>VLOOKUP(A88,'[1]MASTER LIST'!$C:$H,4,FALSE)</f>
        <v>Country CEO</v>
      </c>
      <c r="D88" s="3" t="str">
        <f>VLOOKUP(A88,'[1]MASTER LIST'!$C:$H,5,FALSE)</f>
        <v>CEO</v>
      </c>
      <c r="E88" s="3" t="str">
        <f>VLOOKUP(A88,'[1]MASTER LIST'!$C:$H,6,FALSE)</f>
        <v>MALE</v>
      </c>
      <c r="F88" s="3" t="str">
        <f>VLOOKUP(A88,'[1]MASTER LIST'!$C:$O,13,FALSE)</f>
        <v>LAGOS</v>
      </c>
      <c r="G88" s="3" t="s">
        <v>298</v>
      </c>
      <c r="H88" s="3" t="s">
        <v>471</v>
      </c>
      <c r="I88" s="3" t="s">
        <v>472</v>
      </c>
      <c r="J88" s="3" t="s">
        <v>473</v>
      </c>
      <c r="K88" s="3" t="s">
        <v>474</v>
      </c>
      <c r="L88" s="6" t="s">
        <v>693</v>
      </c>
    </row>
    <row r="89" spans="1:12" ht="88.5" customHeight="1" x14ac:dyDescent="0.3">
      <c r="A89" s="3" t="s">
        <v>475</v>
      </c>
      <c r="B89" s="3" t="str">
        <f>VLOOKUP(A89,'[1]MASTER LIST'!$C:$H,2,FALSE)</f>
        <v>MA'AJI, ALIYU ILIYASU</v>
      </c>
      <c r="C89" s="3" t="str">
        <f>VLOOKUP(A89,'[1]MASTER LIST'!$C:$H,4,FALSE)</f>
        <v>HEAD - PUBLIC AFFAIRS</v>
      </c>
      <c r="D89" s="3" t="str">
        <f>VLOOKUP(A89,'[1]MASTER LIST'!$C:$H,5,FALSE)</f>
        <v xml:space="preserve">COMMUNICATIONS, PUBLIC AFFAIRS &amp; SUSTAINABILITY DEVELOPMENT </v>
      </c>
      <c r="E89" s="3" t="str">
        <f>VLOOKUP(A89,'[1]MASTER LIST'!$C:$H,6,FALSE)</f>
        <v>MALE</v>
      </c>
      <c r="F89" s="3" t="str">
        <f>VLOOKUP(A89,'[1]MASTER LIST'!$C:$O,13,FALSE)</f>
        <v>ASHAKA PLANT</v>
      </c>
      <c r="G89" s="3" t="s">
        <v>35</v>
      </c>
      <c r="H89" s="3" t="s">
        <v>476</v>
      </c>
      <c r="I89" s="3" t="s">
        <v>477</v>
      </c>
      <c r="J89" s="3" t="s">
        <v>478</v>
      </c>
      <c r="K89" s="3" t="s">
        <v>12</v>
      </c>
      <c r="L89" s="6" t="s">
        <v>694</v>
      </c>
    </row>
    <row r="90" spans="1:12" ht="88" customHeight="1" x14ac:dyDescent="0.3">
      <c r="A90" s="3" t="s">
        <v>479</v>
      </c>
      <c r="B90" s="3" t="str">
        <f>VLOOKUP(A90,'[1]MASTER LIST'!$C:$H,2,FALSE)</f>
        <v>SALAMI, GREGORY IMOUKHUEDE</v>
      </c>
      <c r="C90" s="3" t="str">
        <f>VLOOKUP(A90,'[1]MASTER LIST'!$C:$H,4,FALSE)</f>
        <v xml:space="preserve">OPERATIONS MANAGER – GEOCYCLE  </v>
      </c>
      <c r="D90" s="3" t="str">
        <f>VLOOKUP(A90,'[1]MASTER LIST'!$C:$H,5,FALSE)</f>
        <v xml:space="preserve">GEOCYCLE </v>
      </c>
      <c r="E90" s="3" t="str">
        <f>VLOOKUP(A90,'[1]MASTER LIST'!$C:$H,6,FALSE)</f>
        <v>MALE</v>
      </c>
      <c r="F90" s="3" t="str">
        <f>VLOOKUP(A90,'[1]MASTER LIST'!$C:$O,13,FALSE)</f>
        <v>LAGOS</v>
      </c>
      <c r="G90" s="3" t="s">
        <v>480</v>
      </c>
      <c r="H90" s="3" t="s">
        <v>481</v>
      </c>
      <c r="I90" s="3" t="s">
        <v>482</v>
      </c>
      <c r="J90" s="3" t="s">
        <v>483</v>
      </c>
      <c r="K90" s="3" t="s">
        <v>484</v>
      </c>
      <c r="L90" s="6" t="s">
        <v>695</v>
      </c>
    </row>
    <row r="91" spans="1:12" ht="83.5" customHeight="1" x14ac:dyDescent="0.3">
      <c r="A91" s="3" t="s">
        <v>485</v>
      </c>
      <c r="B91" s="3" t="str">
        <f>VLOOKUP(A91,'[1]MASTER LIST'!$C:$H,2,FALSE)</f>
        <v>YAKUBU, MUHAMMAD MUSTAPHA</v>
      </c>
      <c r="C91" s="3" t="str">
        <f>VLOOKUP(A91,'[1]MASTER LIST'!$C:$H,4,FALSE)</f>
        <v>TRANSPORT MANAGER - EAST</v>
      </c>
      <c r="D91" s="3" t="str">
        <f>VLOOKUP(A91,'[1]MASTER LIST'!$C:$H,5,FALSE)</f>
        <v xml:space="preserve">LOGISTICS </v>
      </c>
      <c r="E91" s="3" t="str">
        <f>VLOOKUP(A91,'[1]MASTER LIST'!$C:$H,6,FALSE)</f>
        <v>MALE</v>
      </c>
      <c r="F91" s="3" t="str">
        <f>VLOOKUP(A91,'[1]MASTER LIST'!$C:$O,13,FALSE)</f>
        <v>ASHAKA PLANT</v>
      </c>
      <c r="G91" s="3" t="s">
        <v>486</v>
      </c>
      <c r="H91" s="3" t="s">
        <v>388</v>
      </c>
      <c r="I91" s="3" t="s">
        <v>487</v>
      </c>
      <c r="J91" s="3" t="s">
        <v>488</v>
      </c>
      <c r="K91" s="3" t="s">
        <v>489</v>
      </c>
      <c r="L91" s="6" t="s">
        <v>696</v>
      </c>
    </row>
    <row r="92" spans="1:12" ht="95" customHeight="1" x14ac:dyDescent="0.3">
      <c r="A92" s="3" t="s">
        <v>490</v>
      </c>
      <c r="B92" s="3" t="str">
        <f>VLOOKUP(A92,'[1]MASTER LIST'!$C:$H,2,FALSE)</f>
        <v>ALIMI, OLANIYI RAUF</v>
      </c>
      <c r="C92" s="3" t="str">
        <f>VLOOKUP(A92,'[1]MASTER LIST'!$C:$H,4,FALSE)</f>
        <v>PROCESS MANAGER</v>
      </c>
      <c r="D92" s="3" t="str">
        <f>VLOOKUP(A92,'[1]MASTER LIST'!$C:$H,5,FALSE)</f>
        <v>INDUSTRIAL</v>
      </c>
      <c r="E92" s="3" t="str">
        <f>VLOOKUP(A92,'[1]MASTER LIST'!$C:$H,6,FALSE)</f>
        <v>MALE</v>
      </c>
      <c r="F92" s="3" t="str">
        <f>VLOOKUP(A92,'[1]MASTER LIST'!$C:$O,13,FALSE)</f>
        <v>EWEKORO PLANT</v>
      </c>
      <c r="G92" s="3" t="s">
        <v>491</v>
      </c>
      <c r="H92" s="3" t="s">
        <v>492</v>
      </c>
      <c r="I92" s="3" t="s">
        <v>493</v>
      </c>
      <c r="J92" s="3" t="s">
        <v>494</v>
      </c>
      <c r="K92" s="3" t="s">
        <v>495</v>
      </c>
      <c r="L92" s="6" t="s">
        <v>697</v>
      </c>
    </row>
    <row r="93" spans="1:12" ht="126" customHeight="1" x14ac:dyDescent="0.3">
      <c r="A93" s="3" t="s">
        <v>496</v>
      </c>
      <c r="B93" s="3" t="str">
        <f>VLOOKUP(A93,'[1]MASTER LIST'!$C:$H,2,FALSE)</f>
        <v>ADAMU, FRANCIS KAYODE</v>
      </c>
      <c r="C93" s="3" t="str">
        <f>VLOOKUP(A93,'[1]MASTER LIST'!$C:$H,4,FALSE)</f>
        <v>HEAD - QUALITY &amp; MATERIAL MSGN</v>
      </c>
      <c r="D93" s="3" t="str">
        <f>VLOOKUP(A93,'[1]MASTER LIST'!$C:$H,5,FALSE)</f>
        <v>INDUSTRIAL</v>
      </c>
      <c r="E93" s="3" t="str">
        <f>VLOOKUP(A93,'[1]MASTER LIST'!$C:$H,6,FALSE)</f>
        <v>MALE</v>
      </c>
      <c r="F93" s="3" t="str">
        <f>VLOOKUP(A93,'[1]MASTER LIST'!$C:$O,13,FALSE)</f>
        <v>EWEKORO PLANT</v>
      </c>
      <c r="G93" s="3" t="s">
        <v>497</v>
      </c>
      <c r="H93" s="3" t="s">
        <v>498</v>
      </c>
      <c r="I93" s="3" t="s">
        <v>198</v>
      </c>
      <c r="J93" s="3" t="s">
        <v>499</v>
      </c>
      <c r="K93" s="3" t="s">
        <v>500</v>
      </c>
      <c r="L93" s="6" t="s">
        <v>698</v>
      </c>
    </row>
    <row r="94" spans="1:12" ht="101" customHeight="1" x14ac:dyDescent="0.3">
      <c r="A94" s="3" t="s">
        <v>501</v>
      </c>
      <c r="B94" s="3" t="str">
        <f>VLOOKUP(A94,'[1]MASTER LIST'!$C:$H,2,FALSE)</f>
        <v>JIMOH, TAIWO LUQMAN</v>
      </c>
      <c r="C94" s="3" t="str">
        <f>VLOOKUP(A94,'[1]MASTER LIST'!$C:$H,4,FALSE)</f>
        <v>HEAD - LOGISTICS DEPOT OPERATIONS</v>
      </c>
      <c r="D94" s="3" t="str">
        <f>VLOOKUP(A94,'[1]MASTER LIST'!$C:$H,5,FALSE)</f>
        <v xml:space="preserve">LOGISTICS </v>
      </c>
      <c r="E94" s="3" t="str">
        <f>VLOOKUP(A94,'[1]MASTER LIST'!$C:$H,6,FALSE)</f>
        <v>MALE</v>
      </c>
      <c r="F94" s="3" t="str">
        <f>VLOOKUP(A94,'[1]MASTER LIST'!$C:$O,13,FALSE)</f>
        <v>LAGOS</v>
      </c>
      <c r="G94" s="3" t="s">
        <v>179</v>
      </c>
      <c r="H94" s="3" t="s">
        <v>502</v>
      </c>
      <c r="I94" s="3" t="s">
        <v>503</v>
      </c>
      <c r="J94" s="3" t="s">
        <v>504</v>
      </c>
      <c r="K94" s="3" t="s">
        <v>505</v>
      </c>
      <c r="L94" s="6" t="s">
        <v>699</v>
      </c>
    </row>
    <row r="95" spans="1:12" ht="111" customHeight="1" x14ac:dyDescent="0.3">
      <c r="A95" s="3" t="s">
        <v>506</v>
      </c>
      <c r="B95" s="3" t="str">
        <f>VLOOKUP(A95,'[1]MASTER LIST'!$C:$H,2,FALSE)</f>
        <v>IWUEZE-IFEANYI, CHIDINMA JOY</v>
      </c>
      <c r="C95" s="3" t="str">
        <f>VLOOKUP(A95,'[1]MASTER LIST'!$C:$H,4,FALSE)</f>
        <v>HEAD - LOGISTICS WEST</v>
      </c>
      <c r="D95" s="3" t="str">
        <f>VLOOKUP(A95,'[1]MASTER LIST'!$C:$H,5,FALSE)</f>
        <v xml:space="preserve">LOGISTICS </v>
      </c>
      <c r="E95" s="3" t="str">
        <f>VLOOKUP(A95,'[1]MASTER LIST'!$C:$H,6,FALSE)</f>
        <v>FEMALE</v>
      </c>
      <c r="F95" s="3" t="str">
        <f>VLOOKUP(A95,'[1]MASTER LIST'!$C:$O,13,FALSE)</f>
        <v>EWEKORO PLANT</v>
      </c>
      <c r="G95" s="3" t="s">
        <v>35</v>
      </c>
      <c r="H95" s="3" t="s">
        <v>507</v>
      </c>
      <c r="I95" s="3" t="s">
        <v>508</v>
      </c>
      <c r="J95" s="3" t="s">
        <v>509</v>
      </c>
      <c r="K95" s="3" t="s">
        <v>510</v>
      </c>
      <c r="L95" s="6" t="s">
        <v>700</v>
      </c>
    </row>
    <row r="96" spans="1:12" ht="102.5" customHeight="1" x14ac:dyDescent="0.3">
      <c r="A96" s="3" t="s">
        <v>511</v>
      </c>
      <c r="B96" s="3" t="str">
        <f>VLOOKUP(A96,'[1]MASTER LIST'!$C:$H,2,FALSE)</f>
        <v>OKUTACHI, PETER AROME</v>
      </c>
      <c r="C96" s="3" t="str">
        <f>VLOOKUP(A96,'[1]MASTER LIST'!$C:$H,4,FALSE)</f>
        <v>COMPENSATION &amp; BENEFITS MANAGER</v>
      </c>
      <c r="D96" s="3" t="str">
        <f>VLOOKUP(A96,'[1]MASTER LIST'!$C:$H,5,FALSE)</f>
        <v>ORGANIZATION &amp; HUMAN RESOURCES</v>
      </c>
      <c r="E96" s="3" t="str">
        <f>VLOOKUP(A96,'[1]MASTER LIST'!$C:$H,6,FALSE)</f>
        <v>MALE</v>
      </c>
      <c r="F96" s="3" t="str">
        <f>VLOOKUP(A96,'[1]MASTER LIST'!$C:$O,13,FALSE)</f>
        <v>LAGOS</v>
      </c>
      <c r="G96" s="3" t="s">
        <v>512</v>
      </c>
      <c r="H96" s="3" t="s">
        <v>513</v>
      </c>
      <c r="I96" s="3" t="s">
        <v>514</v>
      </c>
      <c r="J96" s="3" t="s">
        <v>515</v>
      </c>
      <c r="K96" s="3" t="s">
        <v>516</v>
      </c>
      <c r="L96" s="6" t="s">
        <v>701</v>
      </c>
    </row>
    <row r="97" spans="1:12" ht="98" customHeight="1" x14ac:dyDescent="0.3">
      <c r="A97" s="3" t="s">
        <v>517</v>
      </c>
      <c r="B97" s="3" t="str">
        <f>VLOOKUP(A97,'[1]MASTER LIST'!$C:$H,2,FALSE)</f>
        <v>STEPHEN DARAMOLA</v>
      </c>
      <c r="C97" s="3" t="str">
        <f>VLOOKUP(A97,'[1]MASTER LIST'!$C:$H,4,FALSE)</f>
        <v>FIELD SALES MANAGER</v>
      </c>
      <c r="D97" s="3" t="str">
        <f>VLOOKUP(A97,'[1]MASTER LIST'!$C:$H,5,FALSE)</f>
        <v>AGGREGATES &amp; CONCRETE</v>
      </c>
      <c r="E97" s="3" t="str">
        <f>VLOOKUP(A97,'[1]MASTER LIST'!$C:$H,6,FALSE)</f>
        <v>MALE</v>
      </c>
      <c r="F97" s="3" t="str">
        <f>VLOOKUP(A97,'[1]MASTER LIST'!$C:$O,13,FALSE)</f>
        <v>GRAVITAS PLANT</v>
      </c>
      <c r="G97" s="3" t="s">
        <v>518</v>
      </c>
      <c r="H97" s="3" t="s">
        <v>519</v>
      </c>
      <c r="I97" s="3" t="s">
        <v>520</v>
      </c>
      <c r="J97" s="3" t="s">
        <v>521</v>
      </c>
      <c r="K97" s="3" t="s">
        <v>522</v>
      </c>
      <c r="L97" s="6" t="s">
        <v>702</v>
      </c>
    </row>
    <row r="98" spans="1:12" ht="102.5" customHeight="1" x14ac:dyDescent="0.3">
      <c r="A98" s="3" t="s">
        <v>523</v>
      </c>
      <c r="B98" s="3" t="str">
        <f>VLOOKUP(A98,'[1]MASTER LIST'!$C:$H,2,FALSE)</f>
        <v>AYEKPESA, EGHEORIARERE MIGHTY</v>
      </c>
      <c r="C98" s="3" t="str">
        <f>VLOOKUP(A98,'[1]MASTER LIST'!$C:$H,4,FALSE)</f>
        <v>ZONAL SALES MANAGER - SOUTH EAST</v>
      </c>
      <c r="D98" s="3" t="str">
        <f>VLOOKUP(A98,'[1]MASTER LIST'!$C:$H,5,FALSE)</f>
        <v xml:space="preserve">COMMERCIAL </v>
      </c>
      <c r="E98" s="3" t="str">
        <f>VLOOKUP(A98,'[1]MASTER LIST'!$C:$H,6,FALSE)</f>
        <v>MALE</v>
      </c>
      <c r="F98" s="3" t="str">
        <f>VLOOKUP(A98,'[1]MASTER LIST'!$C:$O,13,FALSE)</f>
        <v>ASHAKA PLANT</v>
      </c>
      <c r="G98" s="3" t="s">
        <v>405</v>
      </c>
      <c r="H98" s="3" t="s">
        <v>524</v>
      </c>
      <c r="I98" s="3" t="s">
        <v>525</v>
      </c>
      <c r="J98" s="3" t="s">
        <v>526</v>
      </c>
      <c r="K98" s="3" t="s">
        <v>527</v>
      </c>
      <c r="L98" s="6" t="s">
        <v>703</v>
      </c>
    </row>
    <row r="99" spans="1:12" ht="107.5" customHeight="1" x14ac:dyDescent="0.3">
      <c r="A99" s="3" t="s">
        <v>528</v>
      </c>
      <c r="B99" s="3" t="str">
        <f>VLOOKUP(A99,'[1]MASTER LIST'!$C:$H,2,FALSE)</f>
        <v>KUNDE, ALI</v>
      </c>
      <c r="C99" s="3" t="str">
        <f>VLOOKUP(A99,'[1]MASTER LIST'!$C:$H,4,FALSE)</f>
        <v>PLANNER</v>
      </c>
      <c r="D99" s="3" t="str">
        <f>VLOOKUP(A99,'[1]MASTER LIST'!$C:$H,5,FALSE)</f>
        <v>INDUSTRIAL</v>
      </c>
      <c r="E99" s="3" t="str">
        <f>VLOOKUP(A99,'[1]MASTER LIST'!$C:$H,6,FALSE)</f>
        <v>MALE</v>
      </c>
      <c r="F99" s="3" t="str">
        <f>VLOOKUP(A99,'[1]MASTER LIST'!$C:$O,13,FALSE)</f>
        <v>ASHAKA PLANT</v>
      </c>
      <c r="G99" s="3" t="s">
        <v>529</v>
      </c>
      <c r="H99" s="3" t="s">
        <v>530</v>
      </c>
      <c r="I99" s="3" t="s">
        <v>188</v>
      </c>
      <c r="J99" s="3" t="s">
        <v>531</v>
      </c>
      <c r="K99" s="3" t="s">
        <v>221</v>
      </c>
      <c r="L99" s="6" t="s">
        <v>704</v>
      </c>
    </row>
    <row r="100" spans="1:12" ht="87.5" customHeight="1" x14ac:dyDescent="0.3">
      <c r="A100" s="3" t="s">
        <v>532</v>
      </c>
      <c r="B100" s="3" t="str">
        <f>VLOOKUP(A100,'[1]MASTER LIST'!$C:$H,2,FALSE)</f>
        <v>MOSUGU, EMMANUEL AWONTO</v>
      </c>
      <c r="C100" s="3" t="str">
        <f>VLOOKUP(A100,'[1]MASTER LIST'!$C:$H,4,FALSE)</f>
        <v>ZONAL SALES MANAGER - NORTH EAST</v>
      </c>
      <c r="D100" s="3" t="str">
        <f>VLOOKUP(A100,'[1]MASTER LIST'!$C:$H,5,FALSE)</f>
        <v xml:space="preserve">COMMERCIAL </v>
      </c>
      <c r="E100" s="3" t="str">
        <f>VLOOKUP(A100,'[1]MASTER LIST'!$C:$H,6,FALSE)</f>
        <v>MALE</v>
      </c>
      <c r="F100" s="3" t="str">
        <f>VLOOKUP(A100,'[1]MASTER LIST'!$C:$O,13,FALSE)</f>
        <v>MFAMOSING PLANT</v>
      </c>
      <c r="G100" s="3" t="s">
        <v>298</v>
      </c>
      <c r="H100" s="3" t="s">
        <v>533</v>
      </c>
      <c r="I100" s="3" t="s">
        <v>360</v>
      </c>
      <c r="J100" s="3" t="s">
        <v>534</v>
      </c>
      <c r="K100" s="3" t="s">
        <v>535</v>
      </c>
      <c r="L100" s="6" t="s">
        <v>705</v>
      </c>
    </row>
    <row r="101" spans="1:12" ht="96.5" customHeight="1" x14ac:dyDescent="0.3">
      <c r="A101" s="3" t="s">
        <v>536</v>
      </c>
      <c r="B101" s="3" t="str">
        <f>VLOOKUP(A101,'[1]MASTER LIST'!$C:$H,2,FALSE)</f>
        <v>ORABUCHE, COLLINS IKECHUKWU</v>
      </c>
      <c r="C101" s="3" t="str">
        <f>VLOOKUP(A101,'[1]MASTER LIST'!$C:$H,4,FALSE)</f>
        <v>ON TIME DELIVERY MANAGER</v>
      </c>
      <c r="D101" s="3" t="str">
        <f>VLOOKUP(A101,'[1]MASTER LIST'!$C:$H,5,FALSE)</f>
        <v xml:space="preserve">LOGISTICS </v>
      </c>
      <c r="E101" s="3" t="str">
        <f>VLOOKUP(A101,'[1]MASTER LIST'!$C:$H,6,FALSE)</f>
        <v>MALE</v>
      </c>
      <c r="F101" s="3" t="str">
        <f>VLOOKUP(A101,'[1]MASTER LIST'!$C:$O,13,FALSE)</f>
        <v>LAGOS</v>
      </c>
      <c r="G101" s="3" t="s">
        <v>537</v>
      </c>
      <c r="H101" s="3" t="s">
        <v>538</v>
      </c>
      <c r="I101" s="3" t="s">
        <v>539</v>
      </c>
      <c r="J101" s="3" t="s">
        <v>540</v>
      </c>
      <c r="K101" s="3" t="s">
        <v>35</v>
      </c>
      <c r="L101" s="6" t="s">
        <v>706</v>
      </c>
    </row>
    <row r="102" spans="1:12" ht="103.5" customHeight="1" x14ac:dyDescent="0.3">
      <c r="A102" s="3" t="s">
        <v>541</v>
      </c>
      <c r="B102" s="3" t="str">
        <f>VLOOKUP(A102,'[1]MASTER LIST'!$C:$H,2,FALSE)</f>
        <v>JAMES, NSIDIETI VICTOR</v>
      </c>
      <c r="C102" s="3" t="str">
        <f>VLOOKUP(A102,'[1]MASTER LIST'!$C:$H,4,FALSE)</f>
        <v>QUALITY MANAGER - MFAMOSING PLANT</v>
      </c>
      <c r="D102" s="3" t="str">
        <f>VLOOKUP(A102,'[1]MASTER LIST'!$C:$H,5,FALSE)</f>
        <v>INDUSTRIAL</v>
      </c>
      <c r="E102" s="3" t="str">
        <f>VLOOKUP(A102,'[1]MASTER LIST'!$C:$H,6,FALSE)</f>
        <v>MALE</v>
      </c>
      <c r="F102" s="3" t="str">
        <f>VLOOKUP(A102,'[1]MASTER LIST'!$C:$O,13,FALSE)</f>
        <v>ASHAKA PLANT</v>
      </c>
      <c r="G102" s="3" t="s">
        <v>542</v>
      </c>
      <c r="H102" s="3" t="s">
        <v>543</v>
      </c>
      <c r="I102" s="3" t="s">
        <v>185</v>
      </c>
      <c r="J102" s="3" t="s">
        <v>544</v>
      </c>
      <c r="K102" s="3" t="s">
        <v>226</v>
      </c>
      <c r="L102" s="6" t="s">
        <v>707</v>
      </c>
    </row>
    <row r="103" spans="1:12" ht="86.5" customHeight="1" x14ac:dyDescent="0.3">
      <c r="A103" s="3" t="s">
        <v>545</v>
      </c>
      <c r="B103" s="3" t="str">
        <f>VLOOKUP(A103,'[1]MASTER LIST'!$C:$H,2,FALSE)</f>
        <v>DOSUMU, TEMITOPE OLUJOKE</v>
      </c>
      <c r="C103" s="3" t="str">
        <f>VLOOKUP(A103,'[1]MASTER LIST'!$C:$H,4,FALSE)</f>
        <v xml:space="preserve">COMMERCIAL MANAGER -  GEOCYCLE </v>
      </c>
      <c r="D103" s="3" t="str">
        <f>VLOOKUP(A103,'[1]MASTER LIST'!$C:$H,5,FALSE)</f>
        <v xml:space="preserve">GEOCYCLE </v>
      </c>
      <c r="E103" s="3" t="str">
        <f>VLOOKUP(A103,'[1]MASTER LIST'!$C:$H,6,FALSE)</f>
        <v>FEMALE</v>
      </c>
      <c r="F103" s="3" t="str">
        <f>VLOOKUP(A103,'[1]MASTER LIST'!$C:$O,13,FALSE)</f>
        <v>LAGOS</v>
      </c>
      <c r="G103" s="3" t="s">
        <v>546</v>
      </c>
      <c r="H103" s="3" t="s">
        <v>547</v>
      </c>
      <c r="I103" s="3" t="s">
        <v>548</v>
      </c>
      <c r="J103" s="3" t="s">
        <v>549</v>
      </c>
      <c r="K103" s="3" t="s">
        <v>550</v>
      </c>
      <c r="L103" s="6" t="s">
        <v>708</v>
      </c>
    </row>
    <row r="104" spans="1:12" ht="111" customHeight="1" x14ac:dyDescent="0.3">
      <c r="A104" s="3" t="s">
        <v>551</v>
      </c>
      <c r="B104" s="3" t="str">
        <f>VLOOKUP(A104,'[1]MASTER LIST'!$C:$H,2,FALSE)</f>
        <v>Saidi FARAGI AHMED</v>
      </c>
      <c r="C104" s="3" t="str">
        <f>VLOOKUP(A104,'[1]MASTER LIST'!$C:$H,4,FALSE)</f>
        <v xml:space="preserve">SECURITY MANAGER - NORTH EAST </v>
      </c>
      <c r="D104" s="3" t="str">
        <f>VLOOKUP(A104,'[1]MASTER LIST'!$C:$H,5,FALSE)</f>
        <v>SECURITY</v>
      </c>
      <c r="E104" s="3" t="str">
        <f>VLOOKUP(A104,'[1]MASTER LIST'!$C:$H,6,FALSE)</f>
        <v>MALE</v>
      </c>
      <c r="F104" s="3" t="str">
        <f>VLOOKUP(A104,'[1]MASTER LIST'!$C:$O,13,FALSE)</f>
        <v>ASHAKA PLANT</v>
      </c>
      <c r="G104" s="4" t="s">
        <v>552</v>
      </c>
      <c r="H104" s="4" t="s">
        <v>553</v>
      </c>
      <c r="I104" s="4" t="s">
        <v>554</v>
      </c>
      <c r="J104" s="4" t="s">
        <v>555</v>
      </c>
      <c r="K104" s="3" t="s">
        <v>556</v>
      </c>
      <c r="L104" s="6" t="s">
        <v>709</v>
      </c>
    </row>
    <row r="105" spans="1:12" ht="113.5" customHeight="1" x14ac:dyDescent="0.3">
      <c r="A105" s="3" t="s">
        <v>557</v>
      </c>
      <c r="B105" s="3" t="str">
        <f>VLOOKUP(A105,'[1]MASTER LIST'!$C:$H,2,FALSE)</f>
        <v>ALODE, ADEWUNMI AJIKE</v>
      </c>
      <c r="C105" s="3" t="str">
        <f>VLOOKUP(A105,'[1]MASTER LIST'!$C:$H,4,FALSE)</f>
        <v>GENERAL COUNSEL/COMPANY SECRETARY</v>
      </c>
      <c r="D105" s="3" t="str">
        <f>VLOOKUP(A105,'[1]MASTER LIST'!$C:$H,5,FALSE)</f>
        <v>LEGAL</v>
      </c>
      <c r="E105" s="3" t="str">
        <f>VLOOKUP(A105,'[1]MASTER LIST'!$C:$H,6,FALSE)</f>
        <v>FEMALE</v>
      </c>
      <c r="F105" s="3" t="str">
        <f>VLOOKUP(A105,'[1]MASTER LIST'!$C:$O,13,FALSE)</f>
        <v>LAGOS</v>
      </c>
      <c r="G105" s="3" t="s">
        <v>558</v>
      </c>
      <c r="H105" s="3" t="s">
        <v>559</v>
      </c>
      <c r="I105" s="3" t="s">
        <v>560</v>
      </c>
      <c r="J105" s="3" t="s">
        <v>561</v>
      </c>
      <c r="K105" s="3" t="s">
        <v>562</v>
      </c>
      <c r="L105" s="6" t="s">
        <v>710</v>
      </c>
    </row>
    <row r="106" spans="1:12" ht="98.5" customHeight="1" x14ac:dyDescent="0.3">
      <c r="A106" s="3" t="s">
        <v>563</v>
      </c>
      <c r="B106" s="3" t="str">
        <f>VLOOKUP(A106,'[1]MASTER LIST'!$C:$H,2,FALSE)</f>
        <v>SHOKUNBI, MICHEAL ATANDA</v>
      </c>
      <c r="C106" s="3" t="str">
        <f>VLOOKUP(A106,'[1]MASTER LIST'!$C:$H,4,FALSE)</f>
        <v>HEAD - INDUSTRIAL LEARNING &amp; DEVELOPMENT MSGN</v>
      </c>
      <c r="D106" s="3" t="str">
        <f>VLOOKUP(A106,'[1]MASTER LIST'!$C:$H,5,FALSE)</f>
        <v>INDUSTRIAL</v>
      </c>
      <c r="E106" s="3" t="str">
        <f>VLOOKUP(A106,'[1]MASTER LIST'!$C:$H,6,FALSE)</f>
        <v>MALE</v>
      </c>
      <c r="F106" s="3" t="str">
        <f>VLOOKUP(A106,'[1]MASTER LIST'!$C:$O,13,FALSE)</f>
        <v>EWEKORO PLANT</v>
      </c>
      <c r="G106" s="4" t="s">
        <v>564</v>
      </c>
      <c r="H106" s="4" t="s">
        <v>565</v>
      </c>
      <c r="I106" s="4" t="s">
        <v>566</v>
      </c>
      <c r="J106" s="4" t="s">
        <v>567</v>
      </c>
      <c r="K106" s="3" t="s">
        <v>568</v>
      </c>
      <c r="L106" s="6" t="s">
        <v>711</v>
      </c>
    </row>
    <row r="107" spans="1:12" ht="75" customHeight="1" x14ac:dyDescent="0.3">
      <c r="A107" s="3" t="s">
        <v>569</v>
      </c>
      <c r="B107" s="3" t="str">
        <f>VLOOKUP(A107,'[1]MASTER LIST'!$C:$H,2,FALSE)</f>
        <v>AKPATA, ADERONKE EKONG</v>
      </c>
      <c r="C107" s="3" t="str">
        <f>VLOOKUP(A107,'[1]MASTER LIST'!$C:$H,4,FALSE)</f>
        <v>HEAD HR - COMMERCIAL</v>
      </c>
      <c r="D107" s="3" t="str">
        <f>VLOOKUP(A107,'[1]MASTER LIST'!$C:$H,5,FALSE)</f>
        <v>ORGANIZATION &amp; HUMAN RESOURCES</v>
      </c>
      <c r="E107" s="3" t="str">
        <f>VLOOKUP(A107,'[1]MASTER LIST'!$C:$H,6,FALSE)</f>
        <v>FEMALE</v>
      </c>
      <c r="F107" s="3" t="str">
        <f>VLOOKUP(A107,'[1]MASTER LIST'!$C:$O,13,FALSE)</f>
        <v>LAGOS</v>
      </c>
      <c r="G107" s="3" t="s">
        <v>570</v>
      </c>
      <c r="H107" s="3" t="s">
        <v>571</v>
      </c>
      <c r="I107" s="3" t="s">
        <v>572</v>
      </c>
      <c r="J107" s="3" t="s">
        <v>573</v>
      </c>
      <c r="K107" s="3" t="s">
        <v>470</v>
      </c>
      <c r="L107" s="6" t="s">
        <v>712</v>
      </c>
    </row>
    <row r="108" spans="1:12" ht="79.5" customHeight="1" x14ac:dyDescent="0.3">
      <c r="A108" s="3" t="s">
        <v>574</v>
      </c>
      <c r="B108" s="3" t="str">
        <f>VLOOKUP(A108,'[1]MASTER LIST'!$C:$H,2,FALSE)</f>
        <v>SOBOLA, AUGUSTINA IFEYINWA</v>
      </c>
      <c r="C108" s="3" t="str">
        <f>VLOOKUP(A108,'[1]MASTER LIST'!$C:$H,4,FALSE)</f>
        <v>CATEGORY MANAGER - CEMENT</v>
      </c>
      <c r="D108" s="3" t="str">
        <f>VLOOKUP(A108,'[1]MASTER LIST'!$C:$H,5,FALSE)</f>
        <v xml:space="preserve">COMMERCIAL </v>
      </c>
      <c r="E108" s="3" t="str">
        <f>VLOOKUP(A108,'[1]MASTER LIST'!$C:$H,6,FALSE)</f>
        <v>FEMALE</v>
      </c>
      <c r="F108" s="3" t="str">
        <f>VLOOKUP(A108,'[1]MASTER LIST'!$C:$O,13,FALSE)</f>
        <v>LAGOS</v>
      </c>
      <c r="G108" s="3" t="s">
        <v>202</v>
      </c>
      <c r="H108" s="3" t="s">
        <v>575</v>
      </c>
      <c r="I108" s="3" t="s">
        <v>576</v>
      </c>
      <c r="J108" s="3" t="s">
        <v>577</v>
      </c>
      <c r="K108" s="3" t="s">
        <v>578</v>
      </c>
      <c r="L108" s="6" t="s">
        <v>713</v>
      </c>
    </row>
    <row r="109" spans="1:12" ht="78" customHeight="1" x14ac:dyDescent="0.3">
      <c r="A109" s="3" t="s">
        <v>579</v>
      </c>
      <c r="B109" s="3" t="str">
        <f>VLOOKUP(A109,'[1]MASTER LIST'!$C:$H,2,FALSE)</f>
        <v>RICHARD, CHINEDU NNAMANI</v>
      </c>
      <c r="C109" s="3" t="str">
        <f>VLOOKUP(A109,'[1]MASTER LIST'!$C:$H,4,FALSE)</f>
        <v>OPERATIONS FINANCE DIRECTOR</v>
      </c>
      <c r="D109" s="3" t="str">
        <f>VLOOKUP(A109,'[1]MASTER LIST'!$C:$H,5,FALSE)</f>
        <v>FINANCE &amp; IT</v>
      </c>
      <c r="E109" s="3" t="str">
        <f>VLOOKUP(A109,'[1]MASTER LIST'!$C:$H,6,FALSE)</f>
        <v>MALE</v>
      </c>
      <c r="F109" s="3" t="str">
        <f>VLOOKUP(A109,'[1]MASTER LIST'!$C:$O,13,FALSE)</f>
        <v>LAGOS</v>
      </c>
      <c r="G109" s="3" t="s">
        <v>580</v>
      </c>
      <c r="H109" s="3" t="s">
        <v>580</v>
      </c>
      <c r="I109" s="3" t="s">
        <v>581</v>
      </c>
      <c r="J109" s="3" t="s">
        <v>582</v>
      </c>
      <c r="K109" s="3" t="s">
        <v>580</v>
      </c>
      <c r="L109" s="6" t="s">
        <v>714</v>
      </c>
    </row>
    <row r="110" spans="1:12" ht="95" customHeight="1" x14ac:dyDescent="0.3">
      <c r="A110" s="3" t="s">
        <v>583</v>
      </c>
      <c r="B110" s="3" t="str">
        <f>VLOOKUP(A110,'[1]MASTER LIST'!$C:$H,2,FALSE)</f>
        <v>AKPAN, MFONOBONG KINGSLEY</v>
      </c>
      <c r="C110" s="3" t="str">
        <f>VLOOKUP(A110,'[1]MASTER LIST'!$C:$H,4,FALSE)</f>
        <v>HEAD - LOGISTICS, PROCUREMENT &amp; PROJECTS</v>
      </c>
      <c r="D110" s="3" t="str">
        <f>VLOOKUP(A110,'[1]MASTER LIST'!$C:$H,5,FALSE)</f>
        <v>PROCUREMENT</v>
      </c>
      <c r="E110" s="3" t="str">
        <f>VLOOKUP(A110,'[1]MASTER LIST'!$C:$H,6,FALSE)</f>
        <v>MALE</v>
      </c>
      <c r="F110" s="3" t="str">
        <f>VLOOKUP(A110,'[1]MASTER LIST'!$C:$O,13,FALSE)</f>
        <v>LAGOS</v>
      </c>
      <c r="G110" s="3" t="s">
        <v>584</v>
      </c>
      <c r="H110" s="3" t="s">
        <v>585</v>
      </c>
      <c r="I110" s="3" t="s">
        <v>586</v>
      </c>
      <c r="J110" s="3" t="s">
        <v>587</v>
      </c>
      <c r="K110" s="3" t="s">
        <v>588</v>
      </c>
      <c r="L110" s="6" t="s">
        <v>715</v>
      </c>
    </row>
    <row r="111" spans="1:12" ht="104.5" customHeight="1" x14ac:dyDescent="0.3">
      <c r="A111" s="3" t="s">
        <v>589</v>
      </c>
      <c r="B111" s="3" t="str">
        <f>VLOOKUP(A111,'[1]MASTER LIST'!$C:$H,2,FALSE)</f>
        <v xml:space="preserve">GRAHAM-DOUGLAS, VIOLA IBISO </v>
      </c>
      <c r="C111" s="3" t="str">
        <f>VLOOKUP(A111,'[1]MASTER LIST'!$C:$H,4,FALSE)</f>
        <v xml:space="preserve">COMMUNICATIONS, PUBLIC AFFAIRS &amp; SUSTAINABILITY DEVELOPMENT DIRECTOR </v>
      </c>
      <c r="D111" s="3" t="str">
        <f>VLOOKUP(A111,'[1]MASTER LIST'!$C:$H,5,FALSE)</f>
        <v xml:space="preserve">COMMUNICATIONS, PUBLIC AFFAIRS &amp; SUSTAINABILITY DEVELOPMENT </v>
      </c>
      <c r="E111" s="3" t="str">
        <f>VLOOKUP(A111,'[1]MASTER LIST'!$C:$H,6,FALSE)</f>
        <v>FEMALE</v>
      </c>
      <c r="F111" s="3" t="str">
        <f>VLOOKUP(A111,'[1]MASTER LIST'!$C:$O,13,FALSE)</f>
        <v>LAGOS</v>
      </c>
      <c r="G111" s="3" t="s">
        <v>590</v>
      </c>
      <c r="H111" s="3" t="s">
        <v>591</v>
      </c>
      <c r="I111" s="3" t="s">
        <v>592</v>
      </c>
      <c r="J111" s="3" t="s">
        <v>593</v>
      </c>
      <c r="K111" s="3" t="s">
        <v>594</v>
      </c>
      <c r="L111" s="6" t="s">
        <v>716</v>
      </c>
    </row>
    <row r="112" spans="1:12" ht="106.5" customHeight="1" x14ac:dyDescent="0.3">
      <c r="A112" s="3" t="s">
        <v>595</v>
      </c>
      <c r="B112" s="3" t="str">
        <f>VLOOKUP(A112,'[1]MASTER LIST'!$C:$H,2,FALSE)</f>
        <v>GYEBO, JOEL BABA MABO</v>
      </c>
      <c r="C112" s="3" t="str">
        <f>VLOOKUP(A112,'[1]MASTER LIST'!$C:$H,4,FALSE)</f>
        <v>HEAD - SALES NORTH</v>
      </c>
      <c r="D112" s="3" t="str">
        <f>VLOOKUP(A112,'[1]MASTER LIST'!$C:$H,5,FALSE)</f>
        <v xml:space="preserve">COMMERCIAL </v>
      </c>
      <c r="E112" s="3" t="str">
        <f>VLOOKUP(A112,'[1]MASTER LIST'!$C:$H,6,FALSE)</f>
        <v>MALE</v>
      </c>
      <c r="F112" s="3" t="str">
        <f>VLOOKUP(A112,'[1]MASTER LIST'!$C:$O,13,FALSE)</f>
        <v>TRANS AMADI PLANT</v>
      </c>
      <c r="G112" s="3" t="s">
        <v>596</v>
      </c>
      <c r="H112" s="3" t="s">
        <v>597</v>
      </c>
      <c r="I112" s="3" t="s">
        <v>73</v>
      </c>
      <c r="J112" s="3" t="s">
        <v>598</v>
      </c>
      <c r="K112" s="3" t="s">
        <v>599</v>
      </c>
    </row>
    <row r="113" spans="1:12" ht="409.5" x14ac:dyDescent="0.3">
      <c r="A113" s="9" t="s">
        <v>721</v>
      </c>
      <c r="B113" s="10" t="s">
        <v>722</v>
      </c>
      <c r="C113" s="10" t="s">
        <v>723</v>
      </c>
      <c r="D113" s="10" t="s">
        <v>724</v>
      </c>
      <c r="E113" s="10" t="s">
        <v>725</v>
      </c>
      <c r="F113" s="10" t="s">
        <v>726</v>
      </c>
      <c r="G113" s="10" t="s">
        <v>727</v>
      </c>
      <c r="H113" s="10" t="s">
        <v>728</v>
      </c>
      <c r="I113" s="10" t="s">
        <v>729</v>
      </c>
      <c r="J113" s="10" t="s">
        <v>730</v>
      </c>
      <c r="K113" s="10" t="s">
        <v>731</v>
      </c>
      <c r="L113" s="6" t="s">
        <v>717</v>
      </c>
    </row>
    <row r="114" spans="1:12" ht="409.5" x14ac:dyDescent="0.3">
      <c r="A114" s="9" t="s">
        <v>732</v>
      </c>
      <c r="B114" s="10" t="s">
        <v>733</v>
      </c>
      <c r="C114" s="10" t="s">
        <v>734</v>
      </c>
      <c r="D114" s="10" t="s">
        <v>724</v>
      </c>
      <c r="E114" s="10" t="s">
        <v>725</v>
      </c>
      <c r="F114" s="10" t="s">
        <v>735</v>
      </c>
      <c r="G114" s="10" t="s">
        <v>736</v>
      </c>
      <c r="H114" s="10" t="s">
        <v>737</v>
      </c>
      <c r="I114" s="10" t="s">
        <v>738</v>
      </c>
      <c r="J114" s="10" t="s">
        <v>739</v>
      </c>
      <c r="K114" s="10" t="s">
        <v>12</v>
      </c>
      <c r="L114" s="6" t="s">
        <v>718</v>
      </c>
    </row>
    <row r="115" spans="1:12" ht="409.5" x14ac:dyDescent="0.3">
      <c r="A115" s="9" t="s">
        <v>740</v>
      </c>
      <c r="B115" s="10" t="s">
        <v>741</v>
      </c>
      <c r="C115" s="10" t="s">
        <v>742</v>
      </c>
      <c r="D115" s="10" t="s">
        <v>724</v>
      </c>
      <c r="E115" s="10" t="s">
        <v>725</v>
      </c>
      <c r="F115" s="10" t="s">
        <v>735</v>
      </c>
      <c r="G115" s="10" t="s">
        <v>743</v>
      </c>
      <c r="H115" s="10" t="s">
        <v>744</v>
      </c>
      <c r="I115" s="10" t="s">
        <v>188</v>
      </c>
      <c r="J115" s="10" t="s">
        <v>745</v>
      </c>
      <c r="K115" s="10" t="s">
        <v>746</v>
      </c>
      <c r="L115" s="6" t="s">
        <v>719</v>
      </c>
    </row>
    <row r="116" spans="1:12" x14ac:dyDescent="0.3">
      <c r="A116" s="9" t="s">
        <v>747</v>
      </c>
      <c r="B116" s="10" t="s">
        <v>748</v>
      </c>
      <c r="C116" s="10" t="s">
        <v>749</v>
      </c>
      <c r="D116" s="10" t="s">
        <v>724</v>
      </c>
      <c r="E116" s="10" t="s">
        <v>725</v>
      </c>
      <c r="F116" s="10" t="s">
        <v>726</v>
      </c>
      <c r="G116" s="10"/>
      <c r="H116" s="10"/>
      <c r="I116" s="10"/>
      <c r="J116" s="10"/>
      <c r="K116" s="10"/>
      <c r="L116" s="8"/>
    </row>
    <row r="117" spans="1:12" x14ac:dyDescent="0.3">
      <c r="A117" s="9" t="s">
        <v>750</v>
      </c>
      <c r="B117" s="10" t="s">
        <v>751</v>
      </c>
      <c r="C117" s="10" t="s">
        <v>752</v>
      </c>
      <c r="D117" s="10" t="s">
        <v>753</v>
      </c>
      <c r="E117" s="10" t="s">
        <v>725</v>
      </c>
      <c r="F117" s="10" t="s">
        <v>726</v>
      </c>
      <c r="G117" s="10"/>
      <c r="H117" s="10"/>
      <c r="I117" s="10"/>
      <c r="J117" s="10"/>
      <c r="K117" s="10"/>
      <c r="L117" s="8"/>
    </row>
    <row r="118" spans="1:12" x14ac:dyDescent="0.3">
      <c r="A118" s="9" t="s">
        <v>754</v>
      </c>
      <c r="B118" s="10" t="s">
        <v>755</v>
      </c>
      <c r="C118" s="10" t="s">
        <v>756</v>
      </c>
      <c r="D118" s="10" t="s">
        <v>757</v>
      </c>
      <c r="E118" s="10" t="s">
        <v>725</v>
      </c>
      <c r="F118" s="10" t="s">
        <v>726</v>
      </c>
      <c r="G118" s="10"/>
      <c r="H118" s="10"/>
      <c r="I118" s="10"/>
      <c r="J118" s="10"/>
      <c r="K118" s="10"/>
      <c r="L118" s="8"/>
    </row>
    <row r="119" spans="1:12" x14ac:dyDescent="0.3">
      <c r="A119" s="9" t="s">
        <v>758</v>
      </c>
      <c r="B119" s="10" t="s">
        <v>759</v>
      </c>
      <c r="C119" s="10" t="s">
        <v>760</v>
      </c>
      <c r="D119" s="10" t="s">
        <v>761</v>
      </c>
      <c r="E119" s="10" t="s">
        <v>725</v>
      </c>
      <c r="F119" s="10" t="s">
        <v>726</v>
      </c>
      <c r="G119" s="10"/>
      <c r="H119" s="10"/>
      <c r="I119" s="10"/>
      <c r="J119" s="10"/>
      <c r="K119" s="10"/>
      <c r="L119" s="8"/>
    </row>
    <row r="120" spans="1:12" x14ac:dyDescent="0.3">
      <c r="A120" s="9" t="s">
        <v>762</v>
      </c>
      <c r="B120" s="10" t="s">
        <v>763</v>
      </c>
      <c r="C120" s="10" t="s">
        <v>764</v>
      </c>
      <c r="D120" s="10" t="s">
        <v>724</v>
      </c>
      <c r="E120" s="10" t="s">
        <v>725</v>
      </c>
      <c r="F120" s="10" t="s">
        <v>726</v>
      </c>
      <c r="G120" s="10"/>
      <c r="H120" s="10"/>
      <c r="I120" s="10"/>
      <c r="J120" s="10"/>
      <c r="K120" s="10"/>
      <c r="L120" s="8"/>
    </row>
    <row r="121" spans="1:12" x14ac:dyDescent="0.3">
      <c r="A121" s="9" t="s">
        <v>765</v>
      </c>
      <c r="B121" s="10" t="s">
        <v>766</v>
      </c>
      <c r="C121" s="10" t="s">
        <v>767</v>
      </c>
      <c r="D121" s="10" t="s">
        <v>768</v>
      </c>
      <c r="E121" s="10" t="s">
        <v>725</v>
      </c>
      <c r="F121" s="10" t="s">
        <v>726</v>
      </c>
      <c r="G121" s="10"/>
      <c r="H121" s="10"/>
      <c r="I121" s="10"/>
      <c r="J121" s="10"/>
      <c r="K121" s="10"/>
      <c r="L121" s="8"/>
    </row>
    <row r="122" spans="1:12" x14ac:dyDescent="0.3">
      <c r="A122" s="9" t="s">
        <v>769</v>
      </c>
      <c r="B122" s="10" t="s">
        <v>770</v>
      </c>
      <c r="C122" s="10" t="s">
        <v>771</v>
      </c>
      <c r="D122" s="10" t="s">
        <v>772</v>
      </c>
      <c r="E122" s="10" t="s">
        <v>773</v>
      </c>
      <c r="F122" s="10" t="s">
        <v>726</v>
      </c>
      <c r="G122" s="10"/>
      <c r="H122" s="10"/>
      <c r="I122" s="10"/>
      <c r="J122" s="10"/>
      <c r="K122" s="10"/>
      <c r="L122" s="8"/>
    </row>
    <row r="123" spans="1:12" x14ac:dyDescent="0.3">
      <c r="A123" s="9" t="s">
        <v>774</v>
      </c>
      <c r="B123" s="10" t="s">
        <v>775</v>
      </c>
      <c r="C123" s="10" t="s">
        <v>776</v>
      </c>
      <c r="D123" s="10" t="s">
        <v>777</v>
      </c>
      <c r="E123" s="10" t="s">
        <v>773</v>
      </c>
      <c r="F123" s="10" t="s">
        <v>726</v>
      </c>
      <c r="G123" s="10"/>
      <c r="H123" s="10"/>
      <c r="I123" s="10"/>
      <c r="J123" s="10"/>
      <c r="K123" s="10"/>
      <c r="L123" s="8"/>
    </row>
    <row r="124" spans="1:12" x14ac:dyDescent="0.3">
      <c r="A124" s="9" t="s">
        <v>778</v>
      </c>
      <c r="B124" s="10" t="s">
        <v>779</v>
      </c>
      <c r="C124" s="10" t="s">
        <v>780</v>
      </c>
      <c r="D124" s="10" t="s">
        <v>724</v>
      </c>
      <c r="E124" s="10" t="s">
        <v>773</v>
      </c>
      <c r="F124" s="10" t="s">
        <v>726</v>
      </c>
      <c r="G124" s="10"/>
      <c r="H124" s="10"/>
      <c r="I124" s="10"/>
      <c r="J124" s="10"/>
      <c r="K124" s="10"/>
      <c r="L124" s="8"/>
    </row>
    <row r="125" spans="1:12" x14ac:dyDescent="0.3">
      <c r="A125" s="9" t="s">
        <v>781</v>
      </c>
      <c r="B125" s="10" t="s">
        <v>782</v>
      </c>
      <c r="C125" s="10" t="s">
        <v>783</v>
      </c>
      <c r="D125" s="10" t="s">
        <v>753</v>
      </c>
      <c r="E125" s="10" t="s">
        <v>725</v>
      </c>
      <c r="F125" s="10" t="s">
        <v>726</v>
      </c>
      <c r="G125" s="11" t="s">
        <v>784</v>
      </c>
      <c r="H125" s="10"/>
      <c r="I125" s="10"/>
      <c r="J125" s="10"/>
      <c r="K125" s="10"/>
      <c r="L125" s="8"/>
    </row>
    <row r="126" spans="1:12" x14ac:dyDescent="0.3">
      <c r="A126" s="9" t="s">
        <v>785</v>
      </c>
      <c r="B126" s="10" t="s">
        <v>786</v>
      </c>
      <c r="C126" s="10" t="s">
        <v>787</v>
      </c>
      <c r="D126" s="10" t="s">
        <v>753</v>
      </c>
      <c r="E126" s="10" t="s">
        <v>725</v>
      </c>
      <c r="F126" s="10" t="s">
        <v>726</v>
      </c>
      <c r="G126" s="10"/>
      <c r="H126" s="10"/>
      <c r="I126" s="10"/>
      <c r="J126" s="10"/>
      <c r="K126" s="10"/>
      <c r="L126" s="8"/>
    </row>
    <row r="127" spans="1:12" x14ac:dyDescent="0.3">
      <c r="A127" s="9" t="s">
        <v>788</v>
      </c>
      <c r="B127" s="10" t="s">
        <v>789</v>
      </c>
      <c r="C127" s="10" t="s">
        <v>790</v>
      </c>
      <c r="D127" s="10" t="s">
        <v>761</v>
      </c>
      <c r="E127" s="10" t="s">
        <v>773</v>
      </c>
      <c r="F127" s="10" t="s">
        <v>726</v>
      </c>
      <c r="G127" s="10"/>
      <c r="H127" s="10"/>
      <c r="I127" s="10"/>
      <c r="J127" s="10"/>
      <c r="K127" s="10"/>
      <c r="L127" s="8"/>
    </row>
    <row r="128" spans="1:12" x14ac:dyDescent="0.3">
      <c r="A128" s="9" t="s">
        <v>791</v>
      </c>
      <c r="B128" s="10" t="s">
        <v>792</v>
      </c>
      <c r="C128" s="10" t="s">
        <v>793</v>
      </c>
      <c r="D128" s="10" t="s">
        <v>768</v>
      </c>
      <c r="E128" s="10" t="s">
        <v>725</v>
      </c>
      <c r="F128" s="10" t="s">
        <v>726</v>
      </c>
      <c r="G128" s="10"/>
      <c r="H128" s="10"/>
      <c r="I128" s="10"/>
      <c r="J128" s="10"/>
      <c r="K128" s="10"/>
      <c r="L128" s="8"/>
    </row>
    <row r="129" spans="1:12" x14ac:dyDescent="0.3">
      <c r="A129" s="9" t="s">
        <v>794</v>
      </c>
      <c r="B129" s="10" t="s">
        <v>795</v>
      </c>
      <c r="C129" s="10" t="s">
        <v>796</v>
      </c>
      <c r="D129" s="10" t="s">
        <v>772</v>
      </c>
      <c r="E129" s="10" t="s">
        <v>773</v>
      </c>
      <c r="F129" s="10" t="s">
        <v>726</v>
      </c>
      <c r="G129" s="10"/>
      <c r="H129" s="10"/>
      <c r="I129" s="10"/>
      <c r="J129" s="10"/>
      <c r="K129" s="10"/>
      <c r="L129" s="8"/>
    </row>
    <row r="130" spans="1:12" x14ac:dyDescent="0.3">
      <c r="A130" s="9" t="s">
        <v>797</v>
      </c>
      <c r="B130" s="10" t="s">
        <v>798</v>
      </c>
      <c r="C130" s="10" t="s">
        <v>799</v>
      </c>
      <c r="D130" s="10" t="s">
        <v>724</v>
      </c>
      <c r="E130" s="10" t="s">
        <v>725</v>
      </c>
      <c r="F130" s="10" t="s">
        <v>800</v>
      </c>
      <c r="G130" s="10"/>
      <c r="H130" s="10"/>
      <c r="I130" s="10"/>
      <c r="J130" s="10"/>
      <c r="K130" s="10"/>
      <c r="L130" s="8"/>
    </row>
    <row r="131" spans="1:12" x14ac:dyDescent="0.3">
      <c r="A131" s="9" t="s">
        <v>801</v>
      </c>
      <c r="B131" s="10" t="s">
        <v>802</v>
      </c>
      <c r="C131" s="10" t="s">
        <v>803</v>
      </c>
      <c r="D131" s="10" t="s">
        <v>724</v>
      </c>
      <c r="E131" s="10" t="s">
        <v>773</v>
      </c>
      <c r="F131" s="10" t="s">
        <v>800</v>
      </c>
      <c r="G131" s="10"/>
      <c r="H131" s="10"/>
      <c r="I131" s="10"/>
      <c r="J131" s="10"/>
      <c r="K131" s="10"/>
      <c r="L131" s="8"/>
    </row>
    <row r="132" spans="1:12" x14ac:dyDescent="0.3">
      <c r="A132" s="9" t="s">
        <v>804</v>
      </c>
      <c r="B132" s="10" t="s">
        <v>805</v>
      </c>
      <c r="C132" s="10" t="s">
        <v>806</v>
      </c>
      <c r="D132" s="10" t="s">
        <v>768</v>
      </c>
      <c r="E132" s="10" t="s">
        <v>725</v>
      </c>
      <c r="F132" s="10" t="s">
        <v>807</v>
      </c>
      <c r="G132" s="10"/>
      <c r="H132" s="10"/>
      <c r="I132" s="10"/>
      <c r="J132" s="10"/>
      <c r="K132" s="10"/>
      <c r="L132" s="8"/>
    </row>
    <row r="133" spans="1:12" x14ac:dyDescent="0.3">
      <c r="A133" s="12" t="s">
        <v>808</v>
      </c>
      <c r="B133" s="10" t="s">
        <v>809</v>
      </c>
      <c r="C133" s="10" t="s">
        <v>810</v>
      </c>
      <c r="D133" s="10" t="s">
        <v>811</v>
      </c>
      <c r="E133" s="10" t="s">
        <v>725</v>
      </c>
      <c r="F133" s="10" t="s">
        <v>726</v>
      </c>
      <c r="G133" s="10"/>
      <c r="H133" s="10"/>
      <c r="I133" s="10"/>
      <c r="J133" s="10"/>
      <c r="K133" s="10"/>
      <c r="L133" s="8"/>
    </row>
    <row r="134" spans="1:12" ht="409.6" x14ac:dyDescent="0.35">
      <c r="A134" s="9" t="s">
        <v>812</v>
      </c>
      <c r="B134" s="10" t="s">
        <v>813</v>
      </c>
      <c r="C134" s="10" t="str">
        <f>VLOOKUP(A134,'[1]MASTER LIST'!$C:$G,4,FALSE)</f>
        <v>LEARNING AND DEVELOPMENT MANAGER </v>
      </c>
      <c r="D134" s="10" t="str">
        <f>VLOOKUP(A134,'[1]MASTER LIST'!$C:$G,5,FALSE)</f>
        <v>O&amp;HR</v>
      </c>
      <c r="E134" s="10" t="s">
        <v>773</v>
      </c>
      <c r="F134" s="10" t="s">
        <v>726</v>
      </c>
      <c r="G134" t="s">
        <v>814</v>
      </c>
      <c r="H134" t="s">
        <v>815</v>
      </c>
      <c r="I134" t="s">
        <v>816</v>
      </c>
      <c r="J134" t="s">
        <v>817</v>
      </c>
      <c r="K134" t="s">
        <v>818</v>
      </c>
      <c r="L134" s="8" t="s">
        <v>720</v>
      </c>
    </row>
  </sheetData>
  <autoFilter ref="A1:K112"/>
  <conditionalFormatting sqref="A113:A132">
    <cfRule type="duplicateValues" dxfId="7" priority="5"/>
  </conditionalFormatting>
  <conditionalFormatting sqref="A113:A132">
    <cfRule type="duplicateValues" dxfId="6" priority="6"/>
  </conditionalFormatting>
  <conditionalFormatting sqref="A113:A133">
    <cfRule type="duplicateValues" dxfId="5" priority="7"/>
  </conditionalFormatting>
  <conditionalFormatting sqref="A113:A133">
    <cfRule type="duplicateValues" dxfId="4" priority="8"/>
  </conditionalFormatting>
  <conditionalFormatting sqref="A113:A133">
    <cfRule type="duplicateValues" dxfId="3" priority="4"/>
  </conditionalFormatting>
  <conditionalFormatting sqref="A134">
    <cfRule type="duplicateValues" dxfId="2" priority="2"/>
  </conditionalFormatting>
  <conditionalFormatting sqref="A134">
    <cfRule type="duplicateValues" dxfId="1" priority="3"/>
  </conditionalFormatting>
  <conditionalFormatting sqref="A113:A134">
    <cfRule type="duplicateValues" dxfId="0" priority="1"/>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2025-01-17T09:23:56Z</dcterms:modified>
</cp:coreProperties>
</file>