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emmanu\Downloads\"/>
    </mc:Choice>
  </mc:AlternateContent>
  <bookViews>
    <workbookView xWindow="0" yWindow="0" windowWidth="19200" windowHeight="6350"/>
  </bookViews>
  <sheets>
    <sheet name="Getting to Know the Delegates" sheetId="1" r:id="rId1"/>
  </sheets>
  <externalReferences>
    <externalReference r:id="rId2"/>
  </externalReferences>
  <definedNames>
    <definedName name="_xlnm._FilterDatabase" localSheetId="0" hidden="1">'Getting to Know the Delegates'!$A$1:$K$112</definedName>
  </definedNames>
  <calcPr calcId="162913"/>
  <fileRecoveryPr repairLoad="1"/>
</workbook>
</file>

<file path=xl/calcChain.xml><?xml version="1.0" encoding="utf-8"?>
<calcChain xmlns="http://schemas.openxmlformats.org/spreadsheetml/2006/main">
  <c r="B60" i="1" l="1"/>
  <c r="B4" i="1"/>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2"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B3"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2" i="1"/>
</calcChain>
</file>

<file path=xl/sharedStrings.xml><?xml version="1.0" encoding="utf-8"?>
<sst xmlns="http://schemas.openxmlformats.org/spreadsheetml/2006/main" count="683" uniqueCount="617">
  <si>
    <t>Username</t>
  </si>
  <si>
    <t xml:space="preserve">Something you can't live without </t>
  </si>
  <si>
    <t>Something you can't wait for</t>
  </si>
  <si>
    <t>Currently watching</t>
  </si>
  <si>
    <t>Currently reading</t>
  </si>
  <si>
    <t>Can't live with it</t>
  </si>
  <si>
    <t>nnamdi.esionye@lafarge.com</t>
  </si>
  <si>
    <t>My Books</t>
  </si>
  <si>
    <t>The ripple effect of Donald Trumps election</t>
  </si>
  <si>
    <t>The Madness (Netflix show)</t>
  </si>
  <si>
    <t>Kill Shot - Vince Flynn</t>
  </si>
  <si>
    <t>My Bible</t>
  </si>
  <si>
    <t>adesegun.onabajo@lafarge.com</t>
  </si>
  <si>
    <t>Internet</t>
  </si>
  <si>
    <t>Food</t>
  </si>
  <si>
    <t>Blue Eye Samurai</t>
  </si>
  <si>
    <t>Wizard's First Rule - Sword of Truth 01 by Terry Goodkind</t>
  </si>
  <si>
    <t>Failure</t>
  </si>
  <si>
    <t>olatunji.adeleye@lafarge.com</t>
  </si>
  <si>
    <t>My Phone</t>
  </si>
  <si>
    <t>Better exchange Rates... lol</t>
  </si>
  <si>
    <t>Agency</t>
  </si>
  <si>
    <t>Extreme Ownership</t>
  </si>
  <si>
    <t>Dogs/Cats</t>
  </si>
  <si>
    <t>puneet.sharma@lafarge.com</t>
  </si>
  <si>
    <t>Oxygen</t>
  </si>
  <si>
    <t>Uneasiness in any close relationship</t>
  </si>
  <si>
    <t>oluyomi.moses@lafarge.com</t>
  </si>
  <si>
    <t>Coffee</t>
  </si>
  <si>
    <t xml:space="preserve">Christmas </t>
  </si>
  <si>
    <t xml:space="preserve">PBD podcast </t>
  </si>
  <si>
    <t>Brand Architypes</t>
  </si>
  <si>
    <t xml:space="preserve">Chaos </t>
  </si>
  <si>
    <t>kayode.oluwaseun@lafarge.com</t>
  </si>
  <si>
    <t>Jesus</t>
  </si>
  <si>
    <t>Rapture</t>
  </si>
  <si>
    <t>Suit</t>
  </si>
  <si>
    <t>Bible</t>
  </si>
  <si>
    <t>Devil</t>
  </si>
  <si>
    <t>adewale.adesina@lafarge.com</t>
  </si>
  <si>
    <t>Family</t>
  </si>
  <si>
    <t>Personal Achievement</t>
  </si>
  <si>
    <t>The Jackal</t>
  </si>
  <si>
    <t>Shaolin: How to Win Without Conflict: The Ancient Chinese Path to Peace, Clarity and Inner Strength. Bernhard Moestl</t>
  </si>
  <si>
    <t>Dishonesty</t>
  </si>
  <si>
    <t>mofe.akindolire@lafarge.com</t>
  </si>
  <si>
    <t>Cold Water</t>
  </si>
  <si>
    <t>A Robot house keeper</t>
  </si>
  <si>
    <t>New Amsterdam (for a 2nd time)</t>
  </si>
  <si>
    <t>Women &amp; leadership by Julia Gillard and Ngozi Okonjo Iweala</t>
  </si>
  <si>
    <t xml:space="preserve">Cockroaches, Oppression &amp; Bullying </t>
  </si>
  <si>
    <t>ifeoma.obaro@lafarge.com</t>
  </si>
  <si>
    <t xml:space="preserve">God and my bible. </t>
  </si>
  <si>
    <t>Can't wait to start my fashion brand</t>
  </si>
  <si>
    <t>Movie - The Idea of You and of course my daily watch &amp; joy is seeing my children grow</t>
  </si>
  <si>
    <t>7 Habits of Highly Effective People Stephen R Covey and A Promised Land by Barack Obama</t>
  </si>
  <si>
    <t>Dishonest and Disloyal person(s)</t>
  </si>
  <si>
    <t>odewusi.samson@lafarge.com</t>
  </si>
  <si>
    <t>Phone</t>
  </si>
  <si>
    <t>Watching my Favorite Team</t>
  </si>
  <si>
    <t>EPL Matches</t>
  </si>
  <si>
    <t>The Excellent Pastor by EA Adeboye</t>
  </si>
  <si>
    <t>Sadist</t>
  </si>
  <si>
    <t>oluwaseun.awolola@lafarge.com</t>
  </si>
  <si>
    <t>The birth of my first child</t>
  </si>
  <si>
    <t>UCL</t>
  </si>
  <si>
    <t>Final Quest</t>
  </si>
  <si>
    <t>Hate</t>
  </si>
  <si>
    <t>funke.olakanmi-noble@lafarge.com</t>
  </si>
  <si>
    <t>Air</t>
  </si>
  <si>
    <t>My children successful and excelling in all areas of life</t>
  </si>
  <si>
    <t>Nothing</t>
  </si>
  <si>
    <t>For a professional certification</t>
  </si>
  <si>
    <t>Pets</t>
  </si>
  <si>
    <t>jemine.aragho@lafarge.com</t>
  </si>
  <si>
    <t>Family and TV</t>
  </si>
  <si>
    <t>Comfort and financial freedom</t>
  </si>
  <si>
    <t>House of Cards</t>
  </si>
  <si>
    <t>None</t>
  </si>
  <si>
    <t>Cats</t>
  </si>
  <si>
    <t>michael.kujebe@lafarge.com</t>
  </si>
  <si>
    <t>Music -  drowns the noise</t>
  </si>
  <si>
    <t>GTA 6 - I have played all (bar 4) installments of the franchise, starting since age 10 and it only gets better.</t>
  </si>
  <si>
    <t>Game of Thrones, for the third time. I struggle to connect to most series, so i just tend to rewatch comfort shows.</t>
  </si>
  <si>
    <t xml:space="preserve">Blue Ocean Strategy - My first physical book in a while, i tend towards audio books...a generation thing? </t>
  </si>
  <si>
    <t>A world without plantain</t>
  </si>
  <si>
    <t>narsimha.rao@lafarge.com</t>
  </si>
  <si>
    <t xml:space="preserve">checking my next day tasks </t>
  </si>
  <si>
    <t>Bonus plus</t>
  </si>
  <si>
    <t>NEWS</t>
  </si>
  <si>
    <t>NEWS PAPER</t>
  </si>
  <si>
    <t>unhygienic conditions</t>
  </si>
  <si>
    <t>bam.inika@lafarge.com</t>
  </si>
  <si>
    <t xml:space="preserve">Exercising. Lifts my spirits. </t>
  </si>
  <si>
    <t xml:space="preserve">My next meal. I love food. </t>
  </si>
  <si>
    <t xml:space="preserve">Mindhunter -  A series on Netflix about how the Behavioral unit in the FBI was set up. This is Crime &amp; Investigation in one programme. </t>
  </si>
  <si>
    <t>Why You Act the Way You Do by Tim LaHaye</t>
  </si>
  <si>
    <t>Exercising</t>
  </si>
  <si>
    <t>derek.williamson@lafarge.com</t>
  </si>
  <si>
    <t>my glasses</t>
  </si>
  <si>
    <t>creating something new</t>
  </si>
  <si>
    <t>action movies</t>
  </si>
  <si>
    <t>current news</t>
  </si>
  <si>
    <t>Bully-have to push back eveythime</t>
  </si>
  <si>
    <t>akan.ukap@lafarge.com</t>
  </si>
  <si>
    <t>My twin babies</t>
  </si>
  <si>
    <t xml:space="preserve">Prison Break </t>
  </si>
  <si>
    <t>Fast Lane Millionaire</t>
  </si>
  <si>
    <t>Complainers</t>
  </si>
  <si>
    <t>chukwuemeka.okonkwo@lafarge.com</t>
  </si>
  <si>
    <t>Music</t>
  </si>
  <si>
    <t>Multiple Product, Multi Site Mortar Business Operations.</t>
  </si>
  <si>
    <t>The kids own the TV. Not much TV for me.</t>
  </si>
  <si>
    <t>Smell</t>
  </si>
  <si>
    <t>patrick.ohaegbu@lafarge.com</t>
  </si>
  <si>
    <t>Christ Jesus</t>
  </si>
  <si>
    <t xml:space="preserve">finish my house project and move on to make money from it </t>
  </si>
  <si>
    <t xml:space="preserve">The English premier league matches </t>
  </si>
  <si>
    <t>Studying the bible with the OYBS team.. plan to finish the Holy book by the end of the year</t>
  </si>
  <si>
    <t>Lies, deceit</t>
  </si>
  <si>
    <t>Vacation without laptop</t>
  </si>
  <si>
    <t>Share market &amp; MF</t>
  </si>
  <si>
    <t>Money Market &amp; world economy</t>
  </si>
  <si>
    <t>sharafa.onaolapo@lafarge.com</t>
  </si>
  <si>
    <t>Continuous learning and self improvement</t>
  </si>
  <si>
    <t>The opportunity to take on a higher challenges and responsibilities</t>
  </si>
  <si>
    <t>Leadership with a purpose</t>
  </si>
  <si>
    <t>Lack of transparency and open communicaton</t>
  </si>
  <si>
    <t>olusesan.ajala@lafarge.com</t>
  </si>
  <si>
    <t>One on one engagement with a team member on each working day. Because it gives desired result.</t>
  </si>
  <si>
    <t>Life after retirement. It determines my wellbeing/lifespan after hectic work.</t>
  </si>
  <si>
    <t>Evening national news broadcast on tv. Because it keeps me abreast of the situations around.</t>
  </si>
  <si>
    <t xml:space="preserve"> No particular book now. Reading book  is not my hobby.. </t>
  </si>
  <si>
    <t>Grudges against people. Because a happy person is a healthy person.</t>
  </si>
  <si>
    <t>hassan.pindiga.ahmed@lafarge.com</t>
  </si>
  <si>
    <t>My phone. It keeps me updated on happenings around the world</t>
  </si>
  <si>
    <t>Eagerly waiting for the start of Lafarge Leadership Conference. Can't wait to interact with people from other Lafarge BUs</t>
  </si>
  <si>
    <t>Premier League. Love watching Football</t>
  </si>
  <si>
    <t>A person with bad character</t>
  </si>
  <si>
    <t>ekpenyong.akiba@lafarge.com</t>
  </si>
  <si>
    <t xml:space="preserve">My final Ph.D. Defence </t>
  </si>
  <si>
    <t>Attitude is everything by Jeff Keller.</t>
  </si>
  <si>
    <t>A Complainer.</t>
  </si>
  <si>
    <t>inyang.bassey@lafarge.com</t>
  </si>
  <si>
    <t xml:space="preserve">Water and food </t>
  </si>
  <si>
    <t>time</t>
  </si>
  <si>
    <t xml:space="preserve">health </t>
  </si>
  <si>
    <t xml:space="preserve">biblical motivational books </t>
  </si>
  <si>
    <t xml:space="preserve">sycophant </t>
  </si>
  <si>
    <t>ibrahim.aminu@lafarge.com</t>
  </si>
  <si>
    <t>A true and reliable friend</t>
  </si>
  <si>
    <t>To see the success of the people around me</t>
  </si>
  <si>
    <t>-</t>
  </si>
  <si>
    <t>Excessive noise</t>
  </si>
  <si>
    <t>alayode.omotunde@lafarge.com</t>
  </si>
  <si>
    <t>plantain - in any form</t>
  </si>
  <si>
    <t>cruises</t>
  </si>
  <si>
    <t>nothing really</t>
  </si>
  <si>
    <t>UNBROKEN</t>
  </si>
  <si>
    <t>cats</t>
  </si>
  <si>
    <t>egbo.egbo@lafarge.com</t>
  </si>
  <si>
    <t>My Wife</t>
  </si>
  <si>
    <t>My destiny helper</t>
  </si>
  <si>
    <t>Chuck TV series</t>
  </si>
  <si>
    <t>The Bible</t>
  </si>
  <si>
    <t>Bad smell/odour especially body odour</t>
  </si>
  <si>
    <t>chimaobi.okoronkwo@lafarge.com</t>
  </si>
  <si>
    <t>God's grace</t>
  </si>
  <si>
    <t xml:space="preserve">To advance to the next level in my career and family life </t>
  </si>
  <si>
    <t>Various podcasts bordering on life experiences</t>
  </si>
  <si>
    <t>7 habits of highly effective people</t>
  </si>
  <si>
    <t>Lack of integrity, eyeservice, hypocrisy and such similar behaviours</t>
  </si>
  <si>
    <t>adewuyi.olusoji@lafarge.com</t>
  </si>
  <si>
    <t xml:space="preserve">Family and friends </t>
  </si>
  <si>
    <t xml:space="preserve">Career Promotion </t>
  </si>
  <si>
    <t>Non</t>
  </si>
  <si>
    <t xml:space="preserve">Dishonesty </t>
  </si>
  <si>
    <t>dayyab.musa@lafarge.com</t>
  </si>
  <si>
    <t>Health and wellness. I cant live  without my daily exercise routine, its keeps me energized and mentally clear, helping me to approach challenges positively</t>
  </si>
  <si>
    <t xml:space="preserve">The upcoming leadership conference: I'm looking forward to connecting with inspiring leaders and learning new strategies to enhance skills </t>
  </si>
  <si>
    <t>TV SERIES: The Alhaj</t>
  </si>
  <si>
    <t>Currently reading  ' HOW SUCCESSFUL PEOPLE LEAD 'BY  John maxwell. its offer a valuable insight on how true leadership works.</t>
  </si>
  <si>
    <t>I can't live with slow internet connection. its interrupts my work and leisure time and drives me crazy</t>
  </si>
  <si>
    <t>abduwasiu.ajetunmobi@lafarge.com</t>
  </si>
  <si>
    <t>Prayer</t>
  </si>
  <si>
    <t>Frequent Moments with my wife and kids</t>
  </si>
  <si>
    <t>English Premier League &amp; Champions League, Seasonal Movies (Omera, Italo &amp; Epe Idile)</t>
  </si>
  <si>
    <t>Six Sigma Handbook &amp; PMP Exam Prep</t>
  </si>
  <si>
    <t>Guilt in my mind</t>
  </si>
  <si>
    <t>ibrahim.hamma@lafarge.com</t>
  </si>
  <si>
    <t>Nil</t>
  </si>
  <si>
    <t>Nill</t>
  </si>
  <si>
    <t xml:space="preserve">News </t>
  </si>
  <si>
    <t>News</t>
  </si>
  <si>
    <t>Noise</t>
  </si>
  <si>
    <t>adebimpe.toriola@lafarge.com</t>
  </si>
  <si>
    <t>Water, water is life, our body is made of 70% of water</t>
  </si>
  <si>
    <t>I can't wait to see my Family, Family is everything</t>
  </si>
  <si>
    <t xml:space="preserve">My Bestie a Nigeria Movie  </t>
  </si>
  <si>
    <t xml:space="preserve">Who moved my cheese, make reference to change is inevitable and it is a part of life.  </t>
  </si>
  <si>
    <t>Dishonesty, because honesty is a virtue</t>
  </si>
  <si>
    <t>olalekan.olayemi@lafarge.com</t>
  </si>
  <si>
    <t>My Next role</t>
  </si>
  <si>
    <t>Seven Doors</t>
  </si>
  <si>
    <t>John Maxwell Leadership and Relationship 101</t>
  </si>
  <si>
    <t>Dirt</t>
  </si>
  <si>
    <t>adamu.mohammed@lafarge.com</t>
  </si>
  <si>
    <t>Water</t>
  </si>
  <si>
    <t>25th of every month</t>
  </si>
  <si>
    <t>emails</t>
  </si>
  <si>
    <t>segun.agbaje@lafarge.com</t>
  </si>
  <si>
    <t>My Family</t>
  </si>
  <si>
    <t>Become a CEO</t>
  </si>
  <si>
    <t>Football</t>
  </si>
  <si>
    <t>Guide to Investment</t>
  </si>
  <si>
    <t>Fake Friends</t>
  </si>
  <si>
    <t>effiom.ekpenyong@lafarge.com</t>
  </si>
  <si>
    <t xml:space="preserve">My Family </t>
  </si>
  <si>
    <t xml:space="preserve"> Dreams turn into reality</t>
  </si>
  <si>
    <t>Top Chef (chefs pushing boundaries with creative dishes)</t>
  </si>
  <si>
    <t xml:space="preserve">The Power of Now by Eckhart Tolle </t>
  </si>
  <si>
    <t>Disrespecting People</t>
  </si>
  <si>
    <t>lanre.abosede@lafarge.com</t>
  </si>
  <si>
    <t xml:space="preserve">Hot food </t>
  </si>
  <si>
    <t>Can't wait to see my family each day</t>
  </si>
  <si>
    <t>The Godfather</t>
  </si>
  <si>
    <t>Deception</t>
  </si>
  <si>
    <t>lateef.alaka@lafarge.com</t>
  </si>
  <si>
    <t>Doing good things</t>
  </si>
  <si>
    <t>Premiership Football League</t>
  </si>
  <si>
    <t>Time Management</t>
  </si>
  <si>
    <t>Lies</t>
  </si>
  <si>
    <t>tunde.odufote@lafarge.com</t>
  </si>
  <si>
    <t xml:space="preserve">Self Leadership - </t>
  </si>
  <si>
    <t>Mastering Others</t>
  </si>
  <si>
    <t>What Makes A Leader Great/Simon Sinek</t>
  </si>
  <si>
    <t>The 8th Habit - Stephen Covey</t>
  </si>
  <si>
    <t>Neuroticism</t>
  </si>
  <si>
    <t>iyango.emmanuel@lafarge.com</t>
  </si>
  <si>
    <t xml:space="preserve">My phone because it contains everything about my daily activities from my To-do list to my work Whatsapp platform. I interact alot with the social media too. </t>
  </si>
  <si>
    <t xml:space="preserve">to take a vacation to the beach side. I have not had a vacation by the beach all my life. It would be a stress relief for me. </t>
  </si>
  <si>
    <t xml:space="preserve">The great wall (Movie). The Chinese movie is a most watch. I have watched it on Mnet movies and have downloaded it and have watched it again.  </t>
  </si>
  <si>
    <t>Deceptive point by Dan Brown. (Novel). I love Dan Brown novels. I read them during my spare time</t>
  </si>
  <si>
    <t xml:space="preserve">Hate in my heart. I don't like thins disturbing my mind. I also don't hate people. If you are trouble, I avoid you completely. I believe that, life is very short, we should not hate people but show love even to your enemies. </t>
  </si>
  <si>
    <t>olufemi.kupolati@lafarge.com</t>
  </si>
  <si>
    <t>My God and MY Family</t>
  </si>
  <si>
    <t>failure</t>
  </si>
  <si>
    <t>Economics Trends</t>
  </si>
  <si>
    <t>Leadership Development</t>
  </si>
  <si>
    <t>Liars and fraudulent people</t>
  </si>
  <si>
    <t>ibidunni.akinpelu@lafarge.com</t>
  </si>
  <si>
    <t>Snacks o (both healthy and unhealthy)</t>
  </si>
  <si>
    <t>My next bookstore visit</t>
  </si>
  <si>
    <t xml:space="preserve">Avatar: The Last Airbender - for like the 1millionth time </t>
  </si>
  <si>
    <t>Zero to One by Peter Thiel</t>
  </si>
  <si>
    <t>Autocorrect - because I cannot shout</t>
  </si>
  <si>
    <t>adeola.aina@lafarge.com</t>
  </si>
  <si>
    <t>My Relationship with GOD and Family</t>
  </si>
  <si>
    <t>The economy trend of Nigeria</t>
  </si>
  <si>
    <t>Leadership Development and Process Optimal Control</t>
  </si>
  <si>
    <t>Deceivers</t>
  </si>
  <si>
    <t>gabriel.pollyn@lafarge.com</t>
  </si>
  <si>
    <t>Personal Determination</t>
  </si>
  <si>
    <t xml:space="preserve">I can't wait to achieve my goals </t>
  </si>
  <si>
    <t>To start watching Barbarians at the Gate</t>
  </si>
  <si>
    <t>Think Again: The Power of Knowing What You Don't Know</t>
  </si>
  <si>
    <t>Adaptability</t>
  </si>
  <si>
    <t>abubakar.ngulde@lafarge.com</t>
  </si>
  <si>
    <t>Family/Community</t>
  </si>
  <si>
    <t xml:space="preserve">Have a large expanse of land with lush gardens </t>
  </si>
  <si>
    <t xml:space="preserve">A walk to remember </t>
  </si>
  <si>
    <t>Who moved my Cheese by Spencer Johnson</t>
  </si>
  <si>
    <t>Pets within the house</t>
  </si>
  <si>
    <t>sunday.ogunyinka@lafarge.com</t>
  </si>
  <si>
    <t>Learning and upgrading</t>
  </si>
  <si>
    <t>A transformed community where efforts are duly rewarded.</t>
  </si>
  <si>
    <t>Nigeria economy dynamics</t>
  </si>
  <si>
    <t>Effect of present government policies on the Economy</t>
  </si>
  <si>
    <t>Lack of challenge</t>
  </si>
  <si>
    <t>abiodun.akingbade@lafarge.com</t>
  </si>
  <si>
    <t>Fun</t>
  </si>
  <si>
    <t>Netflix</t>
  </si>
  <si>
    <t>Bad behaviour</t>
  </si>
  <si>
    <t>ginikanwa.frank-durugbor@lafarge.com</t>
  </si>
  <si>
    <t>My rosary and my family</t>
  </si>
  <si>
    <t>Having all my kids out of school</t>
  </si>
  <si>
    <t>Virgin River, Season 6</t>
  </si>
  <si>
    <t>Creative Writing by Dianne Doubtfire</t>
  </si>
  <si>
    <t>Disorganized spaces</t>
  </si>
  <si>
    <t>mosun.azeez-enilolobo@lafarge.com</t>
  </si>
  <si>
    <t>Good music (no techno please!)</t>
  </si>
  <si>
    <t>My next vacation!</t>
  </si>
  <si>
    <t>Dr Ola Brown's YouTube videos on Finance</t>
  </si>
  <si>
    <t>Atomic Habits by James Clear</t>
  </si>
  <si>
    <t>ekpen.osagie@lafarge.com</t>
  </si>
  <si>
    <t>Warmth .....</t>
  </si>
  <si>
    <t>Ransom</t>
  </si>
  <si>
    <t>Pricing Reports</t>
  </si>
  <si>
    <t>lies</t>
  </si>
  <si>
    <t>olubiyi.kolade@lafarge.com</t>
  </si>
  <si>
    <t>Good governance in Nigeria</t>
  </si>
  <si>
    <t>Blacklist</t>
  </si>
  <si>
    <t>Toxic environment</t>
  </si>
  <si>
    <t>God</t>
  </si>
  <si>
    <t>aanu.olaoluwa.ogunkunle@lafarge.com</t>
  </si>
  <si>
    <t>Fresh Air</t>
  </si>
  <si>
    <t>Holidays</t>
  </si>
  <si>
    <t>NIL</t>
  </si>
  <si>
    <t>Failing Forward - John C Maxwell</t>
  </si>
  <si>
    <t>Heat</t>
  </si>
  <si>
    <t>kareem.babatunde@lafarge.com</t>
  </si>
  <si>
    <t>A "purpose" because this is the basic essence of living that gives a sense of direction.</t>
  </si>
  <si>
    <t>My first daughter starting her university education because it will be a new phase in our family journey.</t>
  </si>
  <si>
    <t>Animal planet to have better knowledge of the animal world.</t>
  </si>
  <si>
    <t>Stories of the prophets (a religious book) to strengthen my faith.</t>
  </si>
  <si>
    <t>Dishonesty, disrespect and lack of accountability.</t>
  </si>
  <si>
    <t>olanike.olakanle@lafarge.com</t>
  </si>
  <si>
    <t>To be a Billionaire</t>
  </si>
  <si>
    <t>When the Phone Rings</t>
  </si>
  <si>
    <t>Atomic Habits</t>
  </si>
  <si>
    <t>peter.iwendi@lafarge.com</t>
  </si>
  <si>
    <t>Oxygen, oxygen is life</t>
  </si>
  <si>
    <t>Becoming a CEO , To experience the pressure that comes with it</t>
  </si>
  <si>
    <t>English premier league</t>
  </si>
  <si>
    <t>Rules  of Everything by Richard Templar</t>
  </si>
  <si>
    <t>Regret of past mistakes,  (It will deprive me of my present) my present)</t>
  </si>
  <si>
    <t>mela.mela@lafarge.com</t>
  </si>
  <si>
    <t>Laughter...it actually costs nothing</t>
  </si>
  <si>
    <t>The next big challenge life has to offer</t>
  </si>
  <si>
    <t>The Last Dance (Michael Jordan's Docuseries)</t>
  </si>
  <si>
    <t>The New Manager's Handbook by Rossana Campbell</t>
  </si>
  <si>
    <t>Negativity</t>
  </si>
  <si>
    <t>peter.unukpo@lafarge.com</t>
  </si>
  <si>
    <t>Singing and playing the piano because it helps me to relax</t>
  </si>
  <si>
    <t>My kids to grow up and begin to do things for themselves e.g. house chores, meals, laundry etc.</t>
  </si>
  <si>
    <t>None at the moment</t>
  </si>
  <si>
    <t>Vehicle to Infrastructure Technology</t>
  </si>
  <si>
    <t>Over Complaining Personality</t>
  </si>
  <si>
    <t>dickson.azemheta@lafarge.com</t>
  </si>
  <si>
    <t>Resting. It helps me to take stock and re-strategize.</t>
  </si>
  <si>
    <t>To see my children. I draw my inspiration from them.</t>
  </si>
  <si>
    <t>Air crash investigation. Aside wanting to be a pilot when I was much younger I have learnt a lot about Root Cause Analysis</t>
  </si>
  <si>
    <t>Why you act the way you do</t>
  </si>
  <si>
    <t>Lies and deceit. These two do not support what I believe and cherish , TRUST</t>
  </si>
  <si>
    <t>oluwaseun.fabiyi@lafarge.com</t>
  </si>
  <si>
    <t>family</t>
  </si>
  <si>
    <t>Money</t>
  </si>
  <si>
    <t>football</t>
  </si>
  <si>
    <t>psychology of money</t>
  </si>
  <si>
    <t>dogs</t>
  </si>
  <si>
    <t>sandra.opute@lafarge.com</t>
  </si>
  <si>
    <t>exciting and inspiring moments</t>
  </si>
  <si>
    <t>NA</t>
  </si>
  <si>
    <t>stella.ugwoeruchukwu@lafarge.com</t>
  </si>
  <si>
    <t>Heaven</t>
  </si>
  <si>
    <t>Nothing Really</t>
  </si>
  <si>
    <t>Serve Your Way To The Top</t>
  </si>
  <si>
    <t>olawalelateef.bakare@lafarge.com</t>
  </si>
  <si>
    <t>My family. They is that absolute joy from knowing that they are around me.</t>
  </si>
  <si>
    <t>My next leadership opportunity.</t>
  </si>
  <si>
    <t>Nothing o</t>
  </si>
  <si>
    <t>Nothing.</t>
  </si>
  <si>
    <t>Boredom. You will find me everywhere is excitement</t>
  </si>
  <si>
    <t>anuoluwapo.gbadegesin@lafarge.com</t>
  </si>
  <si>
    <t>Realization of my goals</t>
  </si>
  <si>
    <t>Prison Break</t>
  </si>
  <si>
    <t>Excellence Wins (Horst Schulze)</t>
  </si>
  <si>
    <t>Insincerity</t>
  </si>
  <si>
    <t>phillian.ebadan@lafarge.com</t>
  </si>
  <si>
    <t xml:space="preserve">My next career vertical move </t>
  </si>
  <si>
    <t>Precious Pearl</t>
  </si>
  <si>
    <t>5a.m Club by Robin Sharma</t>
  </si>
  <si>
    <t>gabriel.ibiyemi@lafarge.com</t>
  </si>
  <si>
    <t>Sleep</t>
  </si>
  <si>
    <t>RX 350 2018 Model Lexus Car</t>
  </si>
  <si>
    <t>Barbara O'neil - Compass series</t>
  </si>
  <si>
    <t>Book of John</t>
  </si>
  <si>
    <t>kayode.akintolu@lafarge.com</t>
  </si>
  <si>
    <t xml:space="preserve">Maybe my phones </t>
  </si>
  <si>
    <t>My own CEO</t>
  </si>
  <si>
    <t xml:space="preserve">Who moved the cheese </t>
  </si>
  <si>
    <t>gbemiga.owolabi@lafarge.com</t>
  </si>
  <si>
    <t xml:space="preserve">Garri : not that I drink it every time but I know that as long as it is there , hunger is not a key factor in my life since I am inept at cooking </t>
  </si>
  <si>
    <t>Arsenal winning the English Premier League after 2004</t>
  </si>
  <si>
    <t xml:space="preserve">The Day of the Jackal - wonderful acting and story line  &amp; Lockerbie : A Search for Truth - so many unbelievable conspiracies in this our world. </t>
  </si>
  <si>
    <t xml:space="preserve">Revenge of the Tipping Point - Malcom Gladwell - amazing writer that provides insightful look at our world happenstances &amp; The Room Where It Happened by John Bolton - I love the American conspiracies and John Bolton, former National Security Adviser for US has a wonderful insight into key events of our generation. </t>
  </si>
  <si>
    <t xml:space="preserve">Bad Belle people . I thrive around optimistic and positively minded people </t>
  </si>
  <si>
    <t>mark.reginald.edwards@lafarge.com</t>
  </si>
  <si>
    <t>To see my kids</t>
  </si>
  <si>
    <t>Apologies have no TV or Streaming</t>
  </si>
  <si>
    <t>Reports</t>
  </si>
  <si>
    <t>Clutter</t>
  </si>
  <si>
    <t>daniel.adedokun@geocycle.com</t>
  </si>
  <si>
    <t>Retirement</t>
  </si>
  <si>
    <t>Universe and Galaxies</t>
  </si>
  <si>
    <t>Space development</t>
  </si>
  <si>
    <t>Grudges and unforgiveness</t>
  </si>
  <si>
    <t>lukeman.adeyinka@lafarge.com</t>
  </si>
  <si>
    <t xml:space="preserve">Learning and changes </t>
  </si>
  <si>
    <t xml:space="preserve">My next assignment in the organization </t>
  </si>
  <si>
    <t xml:space="preserve">Squid games </t>
  </si>
  <si>
    <t>The Richest Man in Babylon by  George Classon</t>
  </si>
  <si>
    <t xml:space="preserve">Liars and fake people </t>
  </si>
  <si>
    <t>jamiu.salako@lafarge.com</t>
  </si>
  <si>
    <t xml:space="preserve">Love and connection </t>
  </si>
  <si>
    <t xml:space="preserve">Career promotion </t>
  </si>
  <si>
    <t>Movies</t>
  </si>
  <si>
    <t xml:space="preserve">Novel </t>
  </si>
  <si>
    <t xml:space="preserve">Technology </t>
  </si>
  <si>
    <t>emmanuel.onavwie@lafarge.com</t>
  </si>
  <si>
    <t>My phone</t>
  </si>
  <si>
    <t>Vacation to the Bahamas</t>
  </si>
  <si>
    <t>His secret power within</t>
  </si>
  <si>
    <t>Agora</t>
  </si>
  <si>
    <t>Dishonesty &amp; deceit</t>
  </si>
  <si>
    <t>oluwole.edun@lafarge.com</t>
  </si>
  <si>
    <t>Handset</t>
  </si>
  <si>
    <t>Huaxin policies on people Management</t>
  </si>
  <si>
    <t>none</t>
  </si>
  <si>
    <t>Leadership and labour books</t>
  </si>
  <si>
    <t>Eye service</t>
  </si>
  <si>
    <t>moses.ekpo@lafarge.com</t>
  </si>
  <si>
    <t>Learning</t>
  </si>
  <si>
    <t>Completing a challenging project</t>
  </si>
  <si>
    <t>PID control</t>
  </si>
  <si>
    <t>Unreliability</t>
  </si>
  <si>
    <t>odeniyi.akinola.temitope@lafarge.com</t>
  </si>
  <si>
    <t>Healing for a loved one</t>
  </si>
  <si>
    <t>FAUDA</t>
  </si>
  <si>
    <t>The Mountain Is You Transforming Self Sabotage into Self Mastery</t>
  </si>
  <si>
    <t>Will struggle to love with a CAT</t>
  </si>
  <si>
    <t>thompson.ukpebor@lafarge.com</t>
  </si>
  <si>
    <t>All Expensed paid vacation</t>
  </si>
  <si>
    <t>Tribes</t>
  </si>
  <si>
    <t>A flipped tongue</t>
  </si>
  <si>
    <t>jamiu.oriade@lafarge.com</t>
  </si>
  <si>
    <t>Solaat (daily prayers)</t>
  </si>
  <si>
    <t>Next Ramadhan</t>
  </si>
  <si>
    <t>EPL</t>
  </si>
  <si>
    <t>Book of Ethics by Imaam Bukhari</t>
  </si>
  <si>
    <t>Deliberate Ignorance</t>
  </si>
  <si>
    <t>adeboye.owoyemi@lafarge.com</t>
  </si>
  <si>
    <t>My family</t>
  </si>
  <si>
    <t>Time</t>
  </si>
  <si>
    <t>The Suit</t>
  </si>
  <si>
    <t>Alpha God</t>
  </si>
  <si>
    <t>Fraudulent attitude</t>
  </si>
  <si>
    <t>lambert.ojieh@lafarge.com</t>
  </si>
  <si>
    <t>Random on Youtube</t>
  </si>
  <si>
    <t>Smoke of Cigarette</t>
  </si>
  <si>
    <t>ogbonna.arua@lafarge.com</t>
  </si>
  <si>
    <t xml:space="preserve">Supporting Others </t>
  </si>
  <si>
    <t>Seeing People Grow and Making Progress</t>
  </si>
  <si>
    <t>My Weight, looking forward to live as health as my Dad is currently doing!</t>
  </si>
  <si>
    <t>Proud &amp; Selfish People</t>
  </si>
  <si>
    <t>janaka.weerasinghe@geocycle.com</t>
  </si>
  <si>
    <t>People around me to be associate with. I'm a kind of social character, being engaging with different social groups, throughout the time continuously and closely.</t>
  </si>
  <si>
    <t>Feedback response when needs</t>
  </si>
  <si>
    <t xml:space="preserve">Current affairs of Sri Lankan (My motherland) Politics, </t>
  </si>
  <si>
    <t>on management</t>
  </si>
  <si>
    <t xml:space="preserve">negligence, inefficiency and irresponsible </t>
  </si>
  <si>
    <t>musa.bungum@lafarge.com</t>
  </si>
  <si>
    <t xml:space="preserve">My daughters to graduate </t>
  </si>
  <si>
    <t xml:space="preserve">Surrounded by idiots (by thomas erikson) </t>
  </si>
  <si>
    <t>Fake life</t>
  </si>
  <si>
    <t>ugochi.bede-nwokoye@lafarge.com</t>
  </si>
  <si>
    <t>Something to Read</t>
  </si>
  <si>
    <t>My next personal retreat</t>
  </si>
  <si>
    <t>Yellowstone</t>
  </si>
  <si>
    <t>The World Ahead 2025 - The Economist; 2025 Predictions Medium</t>
  </si>
  <si>
    <t>The World Ahead 2025 - The Economist ; 2025 Predictions</t>
  </si>
  <si>
    <t>philip.anaobi@lafarge.com</t>
  </si>
  <si>
    <t>Love</t>
  </si>
  <si>
    <t>Designated survivor</t>
  </si>
  <si>
    <t>Motivational quotes</t>
  </si>
  <si>
    <t>Filth</t>
  </si>
  <si>
    <t>Arsenal to win the Premier League</t>
  </si>
  <si>
    <t>Succession</t>
  </si>
  <si>
    <t>Leaders Eat Last by Simon Sinek</t>
  </si>
  <si>
    <t>Disloyalty</t>
  </si>
  <si>
    <t>aliyu.maaji@lafarge.com</t>
  </si>
  <si>
    <t>Kids to finish school</t>
  </si>
  <si>
    <t>Bourne Ultimatum for the 10th time</t>
  </si>
  <si>
    <t>Emirs in London by Prof. Moses Ochonu</t>
  </si>
  <si>
    <t>salami.greg@geocycle.com</t>
  </si>
  <si>
    <t>Access to information with my Phone - I like to be abreast with happenings and crave knowledge on interesting topics like Renewable energy, Blockchain, Web3 &amp; internet of value evolution.</t>
  </si>
  <si>
    <t>Vacation in a resort with my family. Lessen the excuses and devote more vacation time with my family.</t>
  </si>
  <si>
    <t>I am not a movie buff but when I have the time I continue to watch the series on the Royal family - The Crown.</t>
  </si>
  <si>
    <t xml:space="preserve">Ultimate Forex Trading Blueprint (The Money Seller,s Code) by OluGbemi </t>
  </si>
  <si>
    <t>Deceit &amp; Lies</t>
  </si>
  <si>
    <t>muhammad.yakubu@lafarge.com</t>
  </si>
  <si>
    <t xml:space="preserve">Water </t>
  </si>
  <si>
    <t>My weight ðŸ˜Ž</t>
  </si>
  <si>
    <t>Atomic Habit</t>
  </si>
  <si>
    <t>Reptiles</t>
  </si>
  <si>
    <t>olaniyi.alimi@lafarge.com</t>
  </si>
  <si>
    <t>Internet connection</t>
  </si>
  <si>
    <t>Meeting my family again</t>
  </si>
  <si>
    <t>Breath of Life</t>
  </si>
  <si>
    <t>Quran</t>
  </si>
  <si>
    <t>Loneliness</t>
  </si>
  <si>
    <t>francis.adamu@lafarge.com</t>
  </si>
  <si>
    <t>Freedom  - especially to do my morning exercises and meditation</t>
  </si>
  <si>
    <t>Achieving one year daily meditation and exercises</t>
  </si>
  <si>
    <t>Death - An inside story</t>
  </si>
  <si>
    <t>Betrayal</t>
  </si>
  <si>
    <t>taiwo.jimoh@lafarge.com</t>
  </si>
  <si>
    <t xml:space="preserve"> Phd  Graduation ceremony of my Son</t>
  </si>
  <si>
    <t>The last cowboy-</t>
  </si>
  <si>
    <t>Managerial Psychology - Stephens Fiona</t>
  </si>
  <si>
    <t>A fool</t>
  </si>
  <si>
    <t>chidinma.okonkwo@lafarge.com</t>
  </si>
  <si>
    <t>First million dollars</t>
  </si>
  <si>
    <t>SWAT Season 7</t>
  </si>
  <si>
    <t>The leader who had no Title</t>
  </si>
  <si>
    <t>Proud people</t>
  </si>
  <si>
    <t>peter.okutachi@lafarge.com</t>
  </si>
  <si>
    <t xml:space="preserve">Oxygen </t>
  </si>
  <si>
    <t>Holidays / Personal time off</t>
  </si>
  <si>
    <t>Lupin - A Netflix series</t>
  </si>
  <si>
    <t>The 7 Habits of Highly Effective People</t>
  </si>
  <si>
    <t>Non accountability</t>
  </si>
  <si>
    <t>stephen.daramola@lafarge.com</t>
  </si>
  <si>
    <t>Water, Oxygen and Shelter ðŸ˜„</t>
  </si>
  <si>
    <t xml:space="preserve">The Next Adventures, My Kids becoming teenagers and taking camping trips together </t>
  </si>
  <si>
    <t>SUITS</t>
  </si>
  <si>
    <t>The Decision Book -- 50 Models of Strategic Thinking</t>
  </si>
  <si>
    <t>Disorder</t>
  </si>
  <si>
    <t>mighty.ayekpesa@lafarge.com</t>
  </si>
  <si>
    <t>CEO</t>
  </si>
  <si>
    <t>Bridgerton</t>
  </si>
  <si>
    <t>Gifted hands</t>
  </si>
  <si>
    <t xml:space="preserve">Smoking </t>
  </si>
  <si>
    <t>mohammed.kunde@lafarge.com</t>
  </si>
  <si>
    <t xml:space="preserve">Learning Something New </t>
  </si>
  <si>
    <t xml:space="preserve">Meeting New Opportunities </t>
  </si>
  <si>
    <t>Training Material</t>
  </si>
  <si>
    <t>emmanuel.mosugu@lafarge.com</t>
  </si>
  <si>
    <t xml:space="preserve">Another Christmas </t>
  </si>
  <si>
    <t xml:space="preserve">Attitude is Everything </t>
  </si>
  <si>
    <t>Pretentious people</t>
  </si>
  <si>
    <t>collins.orabuche@lafarge.com</t>
  </si>
  <si>
    <t xml:space="preserve">Curiosity is the one thing I canâ€™t live without. Itâ€™s the driving force behind learning, exploration, and innovation. </t>
  </si>
  <si>
    <t>I canâ€™t wait for the future of technology and its potential to transform our lives in ways we can only begin to imagine</t>
  </si>
  <si>
    <t>SILO</t>
  </si>
  <si>
    <t>The Future Is Faster Than You Think: How Converging Technologies Are Transforming Business by Steven Kotler and Peter H. Diamandis</t>
  </si>
  <si>
    <t>victor.james@lafarge.com</t>
  </si>
  <si>
    <t>Achieving Milestones &amp; Results</t>
  </si>
  <si>
    <t>Indiscipline</t>
  </si>
  <si>
    <t>Lord of the Flies</t>
  </si>
  <si>
    <t>temitope.dosumu@geocycle.com</t>
  </si>
  <si>
    <t>Something i can't live without is PURPOSE. Whether its in my personal life or professional role, having a clear sense of purpose drives me and helps me stay motivated, and gives meaning to what I do everyday. It's what keeps me grounded and striving to make an impact.</t>
  </si>
  <si>
    <t xml:space="preserve">Something I cant wait for is the opportunity to see the tangible impact of the work I do especially in sustainability and business development. Whether it is launching a groundbreaking initiative or seeing a team thrive under strong leadership, those moments of achievement fuel my passion and make the journey worthwhile. </t>
  </si>
  <si>
    <t>A Netflix series - Diplomat</t>
  </si>
  <si>
    <t>The Lean Startup by Eric Ries. Its a fascinating book about innovation adaptability and creating sustainable businesses, which aligns well with my working business development and strategy. It's giving me fresh perspectives on how to approach challenges and foster continuous improvement.</t>
  </si>
  <si>
    <t xml:space="preserve">Something I can't live with is negativity. Whether its in a team environment or personal interactions, it can drain energyand hinder progress. I value optimism and constructive mindsets that help us move forward. </t>
  </si>
  <si>
    <t>saidi.faragi@lafarge.com</t>
  </si>
  <si>
    <t>My morning coffee.
Why? Itâ€™s not just about the caffeine boostâ€”itâ€™s my moment of peace to start the day right. Whether I'm tackling security protocols or planning ahead for the team, that first cup sets the tone for focus, energy, and a positive mindset. Itâ€™s my little ritual that keeps me grounded amidst a busy, fast-paced day!</t>
  </si>
  <si>
    <t>The opportunity to lead and inspire my team to new heights.
Why? As a security manager, I thrive on the chance to foster a culture of safety, trust, and teamwork. Every day brings a new challenge, and I canâ€™t wait to see how we can grow together, improve our operations, and achieve more in the coming year. Iâ€™m excited about the potential to make a real impact on both the team and the company!</t>
  </si>
  <si>
    <t>"Breaking Bad"
Why? Iâ€™m hooked on the intense character development and the unpredictable twists! Itâ€™s not just about the actionâ€”itâ€™s about the decisions people make under pressure, which I can definitely relate to in my role as a security manager. Every episode teaches me something about risk, strategy, and consequences, but mostly, it keeps me on the edge of my seat!</t>
  </si>
  <si>
    <t>"The 5 Levels of Leadership" by John C. Maxwell
Why? This book is all about developing leadership skills at every stage of your career, from building solid relationships to empowering others and leaving a legacy. As I grow into my role as a security manager, I find it really valuable to understand the different dimensions of leadership. Itâ€™s helping me think about how I can influence and support my team, not just through authority, but through inspiration and collaboration. Itâ€™s practical and insightful, with lessons I can apply both professionally and personally.</t>
  </si>
  <si>
    <t>Disorganization. Why? As a security manager, structure and order are key to maintaining a safe and effective environment. Disorganization can create confusion and lead to overlooked details that could jeopardize safety or efficiency. Whether it's keeping track of security protocols, team schedules, or daily tasks, a lack of organization is something I can't tolerate. I thrive in environments where systems are clear, tasks are prioritized, and everything runs smoothly. Itâ€™s all about setting up a space where people feel secure and things run without a hitch!</t>
  </si>
  <si>
    <t>adewunmi.alode@lafarge.com</t>
  </si>
  <si>
    <t>God, Food and Water.</t>
  </si>
  <si>
    <t>My retirement from corporate/ professional work. I look forward to doing more exciting and creative work that will impact the world. Right now, have got bills to pay (smiles)!!!</t>
  </si>
  <si>
    <t xml:space="preserve">Recently watched Harriet Tubman. Nothing currently. </t>
  </si>
  <si>
    <t>Francine Rivers - A Voice in the Wind. Reading it all over again.</t>
  </si>
  <si>
    <t>Animals also known as "Pets"</t>
  </si>
  <si>
    <t>michael.shokunbi@lafarge.com</t>
  </si>
  <si>
    <t>A peaceful morning cup of tea.
It is my way of starting the day with balance</t>
  </si>
  <si>
    <t>Inspiring the young ones, the next generation of leaders, to push the boundaries. 
There is immense satisfaction in mentoring and watching others succeed.</t>
  </si>
  <si>
    <t>Interstellar. : 
Itâ€™s an inspiring exploration of resilience, ambition, and the limitless possibilities of human innovation.</t>
  </si>
  <si>
    <t>The 12 Week Year by Brian P. Morgan and Michael Lennington.
Itâ€™s a robust framework for maximizing focus and achieving goals in a shorter time</t>
  </si>
  <si>
    <t>Mediocrity and lack of commitment.</t>
  </si>
  <si>
    <t>aderonke.akpata@lafarge.com</t>
  </si>
  <si>
    <t>My freedom</t>
  </si>
  <si>
    <t>Advancement</t>
  </si>
  <si>
    <t>Crown</t>
  </si>
  <si>
    <t>The 10 Great Stories Leaders Tell By Paul Smith</t>
  </si>
  <si>
    <t>tina.sobola@lafarge.com</t>
  </si>
  <si>
    <t>Fuel</t>
  </si>
  <si>
    <t>Squid Game</t>
  </si>
  <si>
    <t>Turn the Ship around by David Marquet</t>
  </si>
  <si>
    <t>snakes</t>
  </si>
  <si>
    <t>chinedu.richard@lafarge.com</t>
  </si>
  <si>
    <t xml:space="preserve">Nothing </t>
  </si>
  <si>
    <t xml:space="preserve">Squid game 2 </t>
  </si>
  <si>
    <t xml:space="preserve">Bible </t>
  </si>
  <si>
    <t>mfonobong.akpan@lafarge.com</t>
  </si>
  <si>
    <t xml:space="preserve">Good Food (Local dishes preferably) </t>
  </si>
  <si>
    <t xml:space="preserve">More bonus payout this year with the increased Targets </t>
  </si>
  <si>
    <t>The excellent performance of my third YOY vis -a-vis my Work Performance YOY</t>
  </si>
  <si>
    <t xml:space="preserve">A book titled the "Power of Focus" by Jackfield, Mark Victor &amp; Les Hewitt </t>
  </si>
  <si>
    <t>Consistent Poor Performing Team or Individual with no desire for growth change</t>
  </si>
  <si>
    <t>viola.graham-douglas@lafarge.com</t>
  </si>
  <si>
    <t>Apart from literal things like air and food then it would be my belief in God without which life would be purposeless</t>
  </si>
  <si>
    <t>my kids growing up so i can start my retirement plan of a penthouse in Manhattan</t>
  </si>
  <si>
    <t>Macaroni comedy</t>
  </si>
  <si>
    <t>my kids literature book list</t>
  </si>
  <si>
    <t>liars or people without purpose</t>
  </si>
  <si>
    <t>joel.gyebo@lafarge.com</t>
  </si>
  <si>
    <t xml:space="preserve">Phone and Internet </t>
  </si>
  <si>
    <t xml:space="preserve">I am patient </t>
  </si>
  <si>
    <t>The rules of everything by Richard Templer.</t>
  </si>
  <si>
    <t xml:space="preserve">Dirty person or environment </t>
  </si>
  <si>
    <t>LOLU.AKINYEMI@LAFARGE.COM</t>
  </si>
  <si>
    <t>NAME</t>
  </si>
  <si>
    <t>DESIGNATION</t>
  </si>
  <si>
    <t>GENDER</t>
  </si>
  <si>
    <t>FUNCTION</t>
  </si>
  <si>
    <t>LOCATION</t>
  </si>
  <si>
    <t>image</t>
  </si>
  <si>
    <t>/9j/4AAQSkZJRgABAQEAYABgAAD/2wBDAAYEBQYFBAYGBQYHBwYIChAKCgkJChQODwwQFxQYGBcUFhYaHSUfGhsjHBYWICwgIyYnKSopGR8tMC0oMCUoKSj/2wBDAQcHBwoIChMKChMoGhYaKCgoKCgoKCgoKCgoKCgoKCgoKCgoKCgoKCgoKCgoKCgoKCgoKCgoKCgoKCgoKCgoKCj/wAARCADcANw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WpwFJin0jSMRtOpQKMUrlqIq1Ig5qMVPHimpF2HAYp4FJilBxSchpEqLUyio4zU6CqjLQTQKoHanA4p4FSJHnrQ5AiPAIpyJjpUvl04KBUDGFcd6QqKlIzTMVa8gKrLzTWT0qw1GPlrS4ikUNRsMCrD8tULj5TQpXE0VWPJqM89amYVXY80Nk2EPOKa5p4FBUE1m3YViLbnrTiMDilaPC5FMzjFRe47KK1GsppuKmLZpdy+lNMTgn1EVcikxU1JtFTc39noRjrS9acQKVRRcFHoIFp0Zw1LSVNy+WxNmjNRjmnipZaiupLEfmq5HVHpVu3BNUjNpNlxBmpgMUltz1Haus8N+GTd7bi9BEX8KdCfrUymoq7HGDm7I56xsLm+kCW8TMO7Y4rtNJ8DhkVrwl39M4ArsdNsYIFAjiVRjoBW1DgABQB+Fcc60pbHdTw0Y6s5A+DLDYALcHPXIrL1TwHbsha2zGR0wa9NW3JGT0qC4QAY21kpzi7pm7pQkrHz9q2h3mmyEzxsYh0cDj8ay2z6V75qFpHKmJEVl6EMM1wHiLwgAslxpfbkwn+ldtLFJ6SOGrhXHWJ58y8VE6HHSrbggkMMEdjUb8iu1PqcbM2ZcVWCktzWo6ButV5E21MpAVhHShSG5qTIBp+MjtWLkykkVpz8uAKiC7qsNzJtxTHG0nApxZDRBtwxpv0pz0qx8dav1M2mtEWGA7UynMaaKhHdLcMUoFLinKtISiJikx6U/BHSpFGaVzRQuRhKeqHHNTLjpT9tTzF8mhAqgHFW4eKiC4arEY5pc5hyM2/Dtt9pvBuGVXk16np+BEoHAA6V594SUCIv0JNd/prbgM1hVu2deHSSNq1ODWvYR73ArKtFMjgDpXVaTaZ+bggelYcrudDkrF6G0BXoOlZ9/aYc4FdNbqm3k1Xv7dZFJQ1s0rGKbuefXw2k5rMkOAfeuk1ewcZYDNc7doUU5FczOlSVjzDxtpyxXn2iFQBIfnA6Z9a5h0wOa9B8WbXtW9QM1wMxGa9KhUbjqeTiKaU9CqVwaZNHuX5qmHrVe4kJ4FVO71RkkluVvL5pvKPU+8AYAqM/N2qU77lNWWgyQ4YYNQzP82Kl8sIPmPNRSfMeKtCldojGB1p4cDtTChHvSHNXYhSsTYpF60gakB5qbG10TgUtR7qevNSbxa6Eie9GaB04pVQ9TUmt9B0YOc1KTTAcdKUc1DDYetTx1AnXmrtnbSzlvJjZ9oydo7VEhNaXR0vhEb7dK7y13RplRgAZya47wNDm2IPUMRWvr189nCSDlV5IJxmtHFS0M4ysjcF87sdhLf7ueK0tD8RLaXISSVlOR8rcVw+leMW0tIbmWG7lt7jcsXkIqhyvXGeeKNX1aTXNjRxyrJKnmQrKmHIPQj16VlUpySuVCpCUrHtttrizcqwP49aZf+II7SIl2A/GvO/AL3VxaxiXdyOM1n+NzePdCCLedxxha5ry2Oq0bXNTVvEl1qF9tsZSQOoQZqFtQunj23LI3YgcGue8PeLLXQ38q7Z44uQBbxb2Yjrk4NZOteKftl3uSRjHJ80e+Py22noeODW7pztc51Uhdou+In8yKTaDjHSuGyAa647pYWdjkFea5CcbZCGGMVpSdlYxrau4rFQtZkxLSe1WnPmHANQyhYyBWzl0OflvqyBpMEACnxk7sYqQw4+YdTTACp560rotIZcKdpJqocjmrTkn71QumULVcdFqTO7Ilc5p28d6iGc07HrV2RinpZCKeafkVEpwalBB602ODHqRUyjioFIqVWxWbR102upKBUkY+b5jUKtTlJJqGjZSV7lrYvanLGM8UxM1MorF6FN8zFWMZrpPCto0nmXCE74X3AAfeJBwK54da674f3G2+uLfIAePeCezLnGPzNRca0VjW8PlGvpzCpRWfO30Pf9a6d9HF8rDaCT61zGglY9VnQHOHyT6nHP616JprBCpp1HJaoKaT0Zyk3hzVTcL5dlYeWv3dyjH1xjrWxFoOoMiy388Tsm3YscCqqY6YOM/liu0tgsmNxAqLV5ULRQQ43t0xUOo3EqNJKWpH4XsYbRlGB0zVfxNp0Ml2ZYwAxBB/GtjQxa2wP2yVS3oDS6+9lcwr9mkUSZ4561jaVrnR7t7Hml94buIQDaWWnywnLBHgwQSMEg+v5ViL4OvLm5SS6tIIYoxhVXHT0GK9b05h5JilA3KcEdagvkWNSV6dq2dRuJgqS5jzHUdNjtLJ0RcEc1574mknkuY3mwC67goGAq5wK9R8TTBY5MkCvMPFE5k1SRSBsjVY1wfQf406KuZ4lqOhixhlbjGafJErY3ZqIEJJwck9qZI0jt/dFdLj2PPbutS3IyqtVQw3EtTCZDjdSuQF96VrGkZKRFcOu2q6yEjb2p0i4Xk/So1T5hk1rFJImUncbKMGmbjViaMsvHQVW2GrWxjK6eglLSUtUQh61KtRrxjipwvFRI6aSuL0p6sSelRk0qNg1BtcvRnA96lRsVTVj61MuT3rGUTaLbRbUjsa0fDtwkWsQ+YxVDxkHFYYJB4qRH5GKjlsPc7zTj5Os3oTGBKcYPGK7nStQ+QBjzXlnha4/fyq5+bIPPeu6tW2sCK0mrxIpu0nY7WC9LDAJ/OqXiT7alnFc6arSTrlWQHnB7j6VBp0gVgzEcDPNXH1DereWVCj+IngVzKDTOpyTWp51p1l4o0++Nz9rnuUmzvimPIJ9OaNWg8U3tzFMs0ltHByixfMzHvnmvTbS60zb/pU6M/b5v6Ut7d6WIv9HnVXBzncK0d9zJRW3QTwx9rfSDcajuS6kwSh6jAxUWoX+xGDnmq02vJEq72VkzjcvSsXW71JDuQ8EVzy3OlNHPeJr0yb8H2rz29bMkhJyc11utyZhdj6VwBcs5yTyc110VaJ52IfNLUsrKgIO0E+tJInmEYqu7qOADmmiRwhx3rTl6ma5dmWJcL9arMe9PD5jAb71QyjAwKqKtoTK26GOGkPFMUEnA61KoKrzmkEm1snAFXd9DPTqTODFAMjk+tV9wpzzed14AqBmKtgURT6lTqLdbC7M0BcGpMCk21VyXCyE3Y7U8N8vWozgUqnNFgjKzsPHNSolRLwanTnArORvCSJkHFPVqZjHWjdWZtzDsjdzT9wAqHrzRJkxsfQVtQw8q0uVEVa6pQ5maOi3oXUPk67etej6bc+bCCTkjiuF8OeG5bjwhf62uRJDMiJ7r/EfzK/ka1tFuy0eQfm7jPStMTh3SSRz4at7RtnZNdMAVTqwxWVPYa7eTeXbXEKwnkBicg/SnW7s7Air7PMF+TcrjoRXEtGdy3LGleAdSuVkMskUspxzuYbf85qTVPhrqSWwY3KRSKfmYAsD9AarQeL9Z03/li8oBxlWxmi48Z69qUYRLdowe7NnFNzVjZKF7mMfDd9bXvlzaiGUDO1V5P5mn3khjG0tnHFWIVuYy7zlnmk+8xrH1qfyI2Yn5sVg5KTsTLTUw/EV9hDEhBJ965ppUXtzTru58yVmYdTVRTlsnmuuMLI4JtN3JgwDbsU1ZP3vHIpjOdhGKjzsA9atInms7D7hsvxxinxkkDNR7g1SL6U9LWI63QssgFV2AIyalkTLdaZtx70KwpDVQbck49qhI5p0mQ1IWyatdzHR6D8k04Hio80oalY0uOOB1pysPSmHnpTlGOtALckUbj6VICFPvUOakVN2CDk1Nr6GvS5I0hJo3U9LZ2OW4qzBbqGAHPua7aGW1au6sjnq42nT82QQoW5IwKnZPlxUzJjgUzFe/hsLDDx5YnlVcTKtK7Pcfh3aW114QitNoaGaDDqPfIP615x4i0240DVJYWH3TkH+8vYiur+CurBTNp8p5TlP90//X/nXe+L/Dltrtn5cwCzL/q5F6r/APWp4vCrE0tN0PD4h0Z+TPE7HxCltIjSDK9CK7LTdesLuL5HXPoa878UaBcaVeNDeKUfnZIv3XrmC9zaOCCw9PevlqmGs+V6M9uOJa95ao99hnt5OQFIPenSTwRqSNteL2fiu9gVVY71AxS3/iu7uISkWUz3zzXE8NK51rGQtc77XtftrRXYOCwHSuEN1da/cXPlHEcMLzuT2CqT+vT8awUW5vJQMs7McAHnNeo6V4eGg+CdVmnA+1T2rhz/AHQV4WvSwGXqcrvZHn4vHSei0PMs7+TQF7gc09RhqnWNWHTFds8sT+BnNHGuPxq5WG3aSTyO1QudzZ7Vea1wDt7+tVJIJE6qSPUVx1MFVpatG8MTSnsxMLtpquF+tR7qMj+KufltuaOd9h7Tc05Tu5quTuNLuIFHKTGWuo6YfNTQme9IGyfmp3HamLR6oGOTTTSDmnIrM+1VJPoBVKLbshOa3Y6M4qaQcDA5Pap7fTyeZWx7CtKKALjao+td1LLKtSzlojnnjIQVlqzNgsWfBk+QfrWjDbrGuEX8T1qwsfr2qRfpXtYfAU6Kuldnn1cVKb8iER8U6MYY49KmYZXiqsySq26Jxn+6ehrrd0r2OdavVjpF6moStKt1uOyVGjf6ZBp7c1CkpaobTjuaXg2//s3xNZTMxWNm8pznHDcfzwfwr6RtpFntQW4boetfKzrX0P8AD7Vf7Q0GykLE7owrnn768H9RVw00K3GeKtHt9TtXivIsgj5T3B9Qe1eM61oFxpU74xPb9Q2OQPcV9CXsIcHvnpj+tefeP1sNNsfMvptkj5CRry7nHYf14rmxuFpVoc09H3OjDVp052iePyC2bkxoSfaoI4/OmENtEGkbgKg5qpqUzT3TPFH5aE8KP61reEtWh0y6Vry3LxE8un3h/jXzFPDxdXlnLQ9mVaSheMdT0HwP4SW0ZLm9Ae57Dsn/ANet34iZt/Ct8icExgED03Ct7Q5Le6sYrm0dZYJF3I69/wD69ZvjeDzvD2sFhnbasR7Hj/CvrIUYU6fLDY8KVSU53keCbMgEVIhwnvSoPkFSKoLA96yjEqUu5Ig459KfsBFIPTFPWt0uhg2V5baN+qA+9VJtP6mM/ga1cUuKxqYWlV+JFQrzhszmpoJIj86n61FniuneMHIwPxrE1K3EZDoMA9a8fFZe6S5oao7qOJ59GUScjFH50o96bmvMOl3NDT7Jrpj82xB1NbCWQgXEWCO+OtVtMBW2UjvzWjG5HXmvpsDhYQpqVtWeZiK03Nq+gyNO9T7OKQ/KwP8ACevtUleglZnK3caq4p2KdQaYhpqNhngdalqreBk2TJnKHJHqKmTsrlRs3Ycy49zURFWciRAy9DyKikFK2l0LXZkB5r0v4M6osdxd6XKeHHnRfUcMP5flXmp4NWdOuJLS8jmgnkt2ztMkZwyqeDj8CaRome6eKPFsOkh7WyQXWpN8ojXlYs93/wAOteX+IbDUtah87UGjkuN2Vcrhhk9B7e1ew6HotlLpKQ+TE1xbgJI6j7/GQ3vkEGotQ8MxToyfMoI/h7VbhGa5WCm4vmR82yQmKZ4pxiRG2nipJLYLbtJ1UV678RvCkV1pb6rEoiuUj81yB97AyQfyrzBIHbS2ZslQ+GGOcV4WKw6pS06n0OExDrQu1qjo/hh4gfR79NN1AMllcH5WbpHIeh+hr1TxLaed4Y1Qf89E2/gOafofh3SNc0O0untI5IbiJWIX+EkcjPscitLStKvY1v8AT7phLpyDbbSHlypHRvXHrXs00owSTPCqSbk29z5hRcKR6GpErQ1yxNhrd9akY8uUgfTtVFRzUpdCZMfxSrRj0pVFUZjulLQOlFUSGKo3sYe3kXuDkVdzVeUffHqKyrR5otM0pOzOcakqSZdszD3pu2vkpx5ZNHsL3lc6LTV/0RAeCBVsYXvzUAVgMDinbGHJr7KnHlio9jxZ+9Jss/eUr60sT7o+eo4NQITmnKdsxx0YZqmyUuhYNLmmbqCaYh9NKggg9D1pM96VWzQBWtf3bPCT93lfcVI49aS5GNsi/eU5P0p/DqCPrWcVb3S5O+pXcUg96mI9aj24agSZ7x8KdXW70mxJbcyj7DPnsy8xn6FTjPtXpDW4Knj9K+e/hLfmPWLjTdwUXseYjn7syfMv6bh+VfRGmzi90+KdAfmXkeh7iolJrUtanAfEBBH4Q1dOvlpIAc+oz/XH4V4jpC7rWVB3OR/Svd/iRHs8L61wAWgYgn6EH+leGaKPlbPfg1w47VpHuZX8LXmerfBPU1ZLrSSR5ZBnhB4w3AdfzIP5mvUIYgJpF6jrXzd4d1F9C8X6deg7IROok9ArfK2fwNfTLjDxvjrwarC1HKFmcuY0lCrddT5o+MNj9i8c3JAws0ayfU9DXFY5r139oSx2arpl0BgSIyE/lXkjDDV3La55ktwWlxzQooI+amQKBSMcUtQzNihsErsUtmmOfm/DFNVqbIcMKlvQ1irMy72Po4HfBqDZV25bcCoqmWr5rMIKNS66nr4bWOp06yjHzdaXcCKhYBvqKi3Mh9a+q5mjxORPYnbg5HFIzfKG/umohMD6UobcpXHUVDknsUostq3rRuIqtbybkHr0NWKqLuiGrOwbqFbmmGkU07iLAIPWooTtZo+w5X6Uqn3psvADr95efqKl9xrsyVlOaYRxSq24Ag5zSNTbuBPp13LYX1vd252zW8iyofcHIr6n8KX0Nxg2/wDx7XkS3kBzxhvvL9Qf518njivavg5rgk0UWjHE+lzeYuf4oJD835Nk/iKymi4M6z4pAjwxqvAwIG614LpIGDuPX0r6H+JUHneGNSCgfNbOQPwr560vrxnrxXnYx/Cz3cr+GSYatCJID1OOlfRnw+1T+2vBmn3DPmYQhXPfcvyn+VfP90qtH8vPHA7e39TXf/AvVvs63lhIx8tZQwHpu/8Arj9ajCv3mu5rmVO8FLsbXx+04XHhC3vUHNvOpJ9m4/mRXz2/Wvqn4pW63Xw81iLGTHF5g/4CQ39K+VmOVr1KLvGzPnai1FHSmycEU5elNlP3c+tatELcCcVUuG4qwTxzVK4PFZTdka01qSQnK02dtoBpsJ+WmXmSoA7ms2/dNUveI4l3s7HoKzXHzn61rkCKDaOprMnQiQ4HXmvLx1O8VY6qMtWb0jYZXHQ9adgMtM28tGfqKiRyrbW7V7d+5w8t9gljK8iokkwcHiruQ4qpcREcjNZzVtUVCV9GOt3xKw7ZyKv7srWKj7ZlP4GtSNs0qUrqwq0LakhNMpe1JWpihVbBqXOagp6mi4NBGdjlO3UVLmoZgdu5eq8inq4ZQR3pLTQb1Vx2a6L4f6sNJ8VWckrhbWYm3nzwCj8HP0OD+Fc2aB1welN6qwloz6r1ZGvfCs8DZMqRSW7g9cjI/pXzhppy3Ix6/wCFe6fDvWk13wyGLbp2hCzA9fMQBSfxG0/jXiEkJtNVuoDgGKV4+fZiBXnYxaI9vK5atF+Tkdvc+/f8q0Ph/L5PjBIkO37VC8a5OPmHzD/0HH41nkAx56jH51RF0+n6nZ3sTYa3mSUEf7LA/wCNcVObhNM9WvT56TifTF/ENW8LXcXe5tXQ/UqRXyKfuivrbT5VFtLHF91ZPl+jcj+dfKGpRiHULqIdEmdfyYivbgfJ1EQKabMfu0KcGmzH7tWzNLUYx4qncGrDGmJbTXcyQ2sUk08h2pHGpZmPoAKxqPQ6Ka1I4j8opszDcM+tew6B+z/4pvba1udVnstJt5ctIs7FpY14/gAxk56Z7c4rzHxdpcOjeJb/AEy3ulu4bWZolnA27wD1x2rmjVjLSLNeRp3ZlSEyHjpS+Xv5/CkmkCLtT71PifykCk89arR6MFsX50PDr1FQXEe5RIO9SWbs8ZDHpQo/eMn8PpXbZSVzmjdOxWSXZU4lVxzVOQbZCBUTMQeK5+dp2NvZqWpJfRKDvT1qzBJlQapyMWjOfSpLQ/uxUwl77sVKPual/dThzUI6U9eldKZzND6aPvU4dKMUCQ4HmokOyQp26in96iueFBHUGlLa44rWxODRmo1PFLmmS1qek/BPWTZ+JPsMj/uboEgH+9jH6j+Qqj46tvsXjbVYiCP328e4YBv61y/hm4ktfEWmTQttkW5TB/4EB/Wu8+L6BPHTlc/vLaJm+vI/oK5Mar07nqZZK1WxiR8p6cDGf0/Ks7UlzGfT0/l/WrtvzHnvtB/PrVXUf9UT/nrXk37Hv3VrHtXw51Fr/wAL2zli0otURiTkkx5X+grwHX/l13UlHQXEn/oRr1v4KTu+mFWPCzSIB7bVb+ZNeR+JRt8Saso6LdSgfgxr3abvBM+UxEbVJLzKAPNWtL0+XV9ZsdOt2RJrqZYUZzhQWIAzVFT81WtMvZtO1qyvbfb51tKsybhkblORn24qpt8raMoL3j37SP2cIrdlm8TeIl8peWhso/mb2Dt0/wC+a9BtY/AHwu0/z7G3srObbt+1XBDzv9GPzfgOK+afEnxa8YazIyTan9njPG22QR4H16/rXA311cXchlu55Z5DyWkYsT+NeW6cp/xJXO1OK2R7X8TvjnPrEU9j4eEkcT5Vrl+CR/sjt9T+VeFvI8khZiWZjkknJNMPWkP3hWitFWQ1qThViG+Tk9hUDM0jbjQRukwxJ4p6ICuTT1nogslqz//Z</t>
  </si>
  <si>
    <t>/9j/4AAQSkZJRgABAQEAlgCWAAD/4QCORXhpZgAATU0AKgAAAAgAAgESAAMAAAABAAEAAIdpAAQAAAABAAAAJgAAAAAABJADAAIAAAAUAAAAXJAEAAIAAAAUAAAAcJKRAAIAAAADMDAAAJKSAAIAAAADMDAAAAAAAAAyMDIzOjAyOjE3IDIyOjIyOjM5ADIwMjM6MDI6MTcgMjI6MjI6Mzk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ItMTdUMjI6MjI6Mzk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p8UuKXFOxW5A3FLj0pwFO20AMxS7afQBQAmKMU/FGKAGYpe1UdZ1a00e0NxeybEzgepNeYeJfik5Yw6QqxqwwHOC349hUuSQWPWbieG3jLzypGg6lmwBWFN4v0SOXy/tqs/TCKTXzzqXie5uzumlkdycku2cn881Cutyi38tM8NkAHhf881Dm+g7H0RL4x0dF+WdnbGQAhqwvijSCoP2sDgH7p6V86WmsPIQrYLFs8DaMcVpW+pnY32tgvlt8hXJyP8kflRzsdj6Nsby3vY/MtpUkXttYGrOK+eNP8TPaTbo5vLlYZZ1Pofb/ABrudI+ITIyJcKssefnOfmGf89KaqdxWPTcUmKoaXrVnqbsts53r/Cwwa0sVadxEe2kxUmKMUwIiKaRUuKTFAEWKaRUpFNIoAixRT2FFAEoFOApQKcBQAgFLilxS4oATFLilxS4oATFY3irX7Xw7pjXd4WAOVQAZy2K2yMCvnj4y+KP7W1z7DbM7WVoSuMcNJ3NTJ2QIwvFHiy41u4knmmOScqAT8voAK5CW4LuxGfelZQTnkH0rqdA8MJMiz3ik7uVSuec1BXZtTpuo7ROYtkllkAijaRs5+Vc4q0+nXpYs1pOAck4QnNeq6fpkcChIY1jX/ZGK3rLS92Pl6+orleKd9EdscCurPApYpg22SKSML1LA06GYNuWV+cZBIzzXuWteFE1HZuULtIPA5IqBPA9peTpHHZoZM4GB1qlivIh4J666Hihm3srbThWy2Dzj2rVtdTaOF13sqOd3yj7vt69hxX0fbfAG2vdBFxJLFFcscKmz+H/GvGfiV8L9R8I3zJGfPt2XcrDkEf4+1bKp/MrHM6etou5HpXiOWKWOaJ7gMAGEgfJz3/z9a9p8HeIF1CzVLyUfauPxz06d6+Wo5pImByVYcGu48I6i1vPBNbTBSFEhVgQQwPIB+nPatU+UyaPpXFGKqaPfx6lp8VzD91x0PY1dxW5IzFNIqTFIRQBGRTcVLimkUAREUU9hRQA8CnAU7FKBQAmKXFLilxQAmKXFKBS4oAwfGmsw6B4cu724zwhRADjcxHAz2r5OuJWlkeTcfM3EnNfRnx0Rm8EttQOFmRic9OtfO4iLuWwC55O0Ywaym9Solvw3Z/bNUXPzLH8zcflXqFnECyrXK+FdONvbNI4xJIfxAFdpYpuGG5yf0rzK8+aR6uFp8sbs1rG0LbfLGR3NdNYWQGM/qKz9MUKigDj0zXS2gHlqxYZNYLc7HsQNb/7NaPh2S3sJgzqN2eppNu07ic1mX5KozL16VopWdzKUOZWPU11oPGm1ykY6ZGQa4vx4seuWMlvLscSEbTgZUjpz/npXDrrlzbEoWHlHtipW1p5SJlLLsXjnP5Vv7ZSVmcf1Zwdz5/8AF+l/2fqhAGNzEFcZ5FQ6BO1tcxGKQCU55EfI54H+fWuk8dW7TxNcj724sTnr9K4uyX/TIpJs7NwBPXmt6LvA5a0bTZ778JdSF69yjPghFZFJwSDjPFek4zXjvwZnaTXpVl+VjbscbuvzAdK9lxXVDY53uR4oxT8UmKsCPFRmpyKYVoAjop2MUUAS4pcUuKXFABigCnYpQKQCbaXFOxRQBwfxrXPgO6AOCZY/x+avG/D2mogWSQD6EZzXt/xaUHwTd5Xd+8ixnt84ryWCPyYolH90ZrixTdtDqwqTlqaxjUqgRQF9hitaxQnaFHIrMscuQACa6nSYYVfEsgB7+leY5WPZjFM1tOg/dIxArfhgYDoPWqtg9oBgSpn61rCWJs4bJ6danm7ltdiu4cpgAk1n38LEEkHp09K2FZcA5H51DceUyHJAquYnlOB1KPGQF46VjTO8a7NxAbk/Wu3vrO2eQ4lBJ/2ulYOp6LGYzLbTibAyVzzTjK7FNaHH61aPfWckYwDt7d680exkt7hum05B3AgZ5ANeoXU20BVBwetcv4gjSQBsfNnrXXRqO9jzsTSVuY734F2g+26jcSbt6xIqZHQHk89+RXsGK85+Btsq+G57nBJkm2Bj1wAOK9Ir0o7HmsZikIqTFIRVAREU0ipSKbimBEwoqQiigB4pcUoFLSAMCjFLinYoAaBmlxS4paAscH8WdXsrbw9dadOZPtU0Ykj2rkDDDBJ/CvN4ohJHG3OCorpfjA27xNZwN/q5LMhvbDEj/D8a5+A/6NGq9duK4MRLdM7sPDVNEi3a2xAX73SpzaapqKkWjxRnGRucAmuY1ie4tdxt4iXzjOOlMGoa7pkVldQTROk6MXQso2EHG35sjPfpXJCnzO6OupVUVZmldDW9Lm3TSEjP8DZFb/h/xbN5gim3jJ64ri3GsfY7XUtQf5LosMBi2MHGSOwPrW7pNrOL7y5FMbKRmqqwVtRUJu/uncX3iJra23szHiuI1rxpe3OUtnZBXUeKdJ8rS4pAxYsucV55IHtEluGQLHG20yPwoPYZ9aypQi3qb4ipJKxatdQ1uTLrHdSDH8MZIrX0/X5InxKWSXodwwQKzYPFr6NCn27S7u6SdN8b5MYxyMg9azLrVRcwwzTwSW8dwS0XmAYb1wa2nTb1scsKsY6XOjvXEjM6dG5FcrrzMq45wfStu0WQxjkMpHGKhvrVJ4IzIDtEoVsdcZ5qqOjFiHeJ7d8ObD+z/BumRmPy3eLzWX0LfN/WujxXI+GPHth4g1oaNptgYBbQs7SM5ZiAQBnt37V2NenCSkro8yUXF2YzFJT8UmKoQwimkVIaTFAEeM0U4iigB9KBQKWgdgFLRS0DACnYopcUAeSfGS182/SUSmNlt1AAP3vmb/CuftI9jc89q7X4uafujtr5uYQpikx2PVf61yVyPIAZR15FeZik7s9HCyXum9b6DHqVmY0VQXHBxVSHwhq+nP8A6NJGiZ+9v4/KrPhzVmjkCAkMOcetdeLz7XHmTG30ripzcdT0Z01IwrPS3ij8y7uZJ5853E/Kv09aypEWK9EcQGC3JxmtXXNTWJRHD94noKoaYGm1BA65dyMAUTnJ7jp0ox+E0vF3NjbpjcoUVzNnYRyxfPCkiFtxVlDYPrz3rsfFkRgCxzx7Ny5Uetczp10Le6jSQbQ3T3pRk4vQc4RmlcydbRmiWG602G5hjBWM7D8oPpyMVj2OjNeyLus28mMYXK8KPQV6w0MMih0VcnkjHFM1K9jt7MxiNUIOOBV+3bVjH6tFO553Jp62reXGuBjhR2rO8QounaP5r5+VwSPetu8vP3+/GcGsfX5he6OyEb280bQfzraj3ZhiEtkbXwOslTxJe3cTFkktMZI5zuFe14rz34QW0Ztb26RAF+WEYGBwMn+lei16VBe4jza1ud2GYpKfikxWxjYYRSGnUhoEMopxFFAC4paQU8CgoMUoFKBSgUAAFLijFLQBn69pker6Tc2UwGJUIBIztPY145P+8sYVONyLtOPbivdCM14rrUf2a+vE2hQkzqEXgAZJHH0rnxEU1c2oStIyNNn8m56nr610kOouYlRHJJ9q4uQ7bo/pXQ6PKqjzJOcfrXlTjy6ns0qjeg/xU0ul6fDffew2ZBjOM1zWkePR/akZuUktXU/I5GQa7e41C3njMT4dMcrjNcrqulecjCOxyoAKsFyKIJSVpIKspQd4Mn8VeOkYrNdXDTkDaoA/kKzbXxNFrTQRwxPHMWGxWHJNQafpUHmlriHA6KzDgV0OjWFjb3i3CpGkmPlfHP0qmoxWxnGc5u17I6YXc9nFGsvHy81k6vqHm8FhV/ULpZrUBXDYGM1xl7KfMPJx6VlBcxvUlyoh1C5KjGfrVfRWlur62iiQSO8o2p/ePp/KqV9KWyCa9c+Cmnxpoc948KGVpiqSFfmAAGcHtzXo0qd9Dya1R3udr4f0mDRdLis7YfKvLH1Y9TWjin4pMV3JWVkcbd9RuKTFPxSYpgRkUlPxTSKAG0UuKKCbABTx0oxS0FAKcKAKXFABiloFLQAmK8s8eIyeIbhdmxJI1YNj7x78+39a9VxXGfE/TWuNFF9bxNJcWh3YB5KHqP5H8KzqR5o2LhLldzyO5h/eAkjIPNU9Tvmhj2wb9xOMDqPcVYe9jlBw6k+maqxFXfL7QT+tebJWd2egpc0bRKel+I/LLRRiRSDhsqdxP+c1rr4guomDg3EXHUsVpLDU10253yoGGQdxGc49a9U8PeNNFuLBxexWkg242OBxTbXRGtKmpK0pank914tuZHw12yjptVgB+Q4qrceI4dv+lbWHUuvysP8AGvaZvEXhJLF2isrFZPXYBzXk/iXVtO1K6cxWsbA8BVQfrRdPRoKlNRV1Ix7HXWkudsNwXgJ+93rTvJQIyzEZxWZFZ28WyWQBTnhVHAqte3hkcqp4HNFk3oYqUox94ZO5J55JNfRXwzsTYeCdMjdNsjx+a/y4OWOea+f/AAppzeIPEtjp0e7a0mZdvGEHLfjivqiKJYokjThVAUD2FdtGPU4qsruwYpKfikxiugyG0UvWigBhppqSm4oAZRS4ooAUUoFAFOoGFLQBTgKBABS4opaADFBUEEEZB4IpaGIVSzEADkk9qQHzb8UvDJ8KeIGlst50+8RpYwBkRtnlf1H51yVnqRa6QkjaByPT3r2D4qajbeIdLWewPnW1rO9v5o6M2BnHtnj8K8RjsyrTKrYYcqScZH93HXNc1SCvY0hNpXR2rCCa3yxTGMnFV5fD8j/6mVEz2YVzem3kiXkcLvheGZicY5rQ1PWXgvplU5VWO3HvjFc3spJ6HX9YhJaottoFzFgvKhQ9OMZq9a6YkEe6TGfc1z0+uXcjrnKrncpz071VvNVuJXTDsTtBIJ7k0OlNiVeC2RqeIL2JCkSOB64PSuauL0s+EyF784zUV75xkBuFO5ud3Qf55p9jb3GpX8dvbRtLNI21UHOPato01HQ551XN3PZf2dNKEs2va3OpWCwt1XdjoXYdfwDGvcgQygqcgjIIPWovgp4WttE8FPpEoDyXiM94/wDeZlxt+gH9a5XwfrYEp0i9cedESsTn+LHVfqK7IQaRy+0Tkdfikp2KKZoMo70uKQ0ANoNLSGgBtFKaKAACnAUYp1AABS0EgDJOBXNa1430LSSyy3YmmH/LOD5z+fQfnRYTaW501JI6RoXkZUQDJZjgCvIdY+LNxIGXSbJIh0Ekx3H8un86891jxZf6wrSX99LMoOdhOFH0A4qlHuQ6i6HuPiD4jaDpCsFnN5MOiW/zDP8AvdK8W8efEfVdeV4UkNpZtwIIj1H+0e/8q5O5ugVLBgc9Kx5pN7nuf5U2kiOZyPf/AIYaRFrHwrgt5skSvKcjqDvOD+leU+J9KvNA1ZoLtDwTsfHyyD1HvXt3wLiK+A7GNv4t7j8Xauh8X+FbPXbB4LyIMDyGHBU+oNE6PtI+YQrezl5HyyhRZGdFyGXacnkVDuuSrBtjLt2jPJrf8XeGL3wvestyDJZscJOB+jehrFAJGQevoK4pc0HaR2xUZq8SOG7uYQFkRWU8EE+oxxj6UxrllidVRAGYM2eehzinTEIv7xgK6bwx4Ku9ZkjkuleC1Jzg8Ow/oKceabtEiajTV2c7oui6h4hvlt7CNm5+aQ8Kgr6H+HXgC08OQLJtE14w+eZhz9B6Ctbwf4ZttLt0htYVRQOw613dpaiNOld9Kgoavc451XPRbET6ouhaTd3XQwwtIfwGcV4BYzOxSZ2bzCdxbvmvQ/jHqQg0EWUbASXUoj6/wjlv5AfjXl+lSgt5bcEdPpV6Jme56XY+MLmCFBcwrcIBguDhq6bStfsdSwsUnlyn/lnJwf8A69eYRPhATiqss5tbkMOI25XB6UpU0y1Ukj26mmvPNE8UzwKqu3nR/wB1zyPoa7TTNXtNRGIZNsveNuD/APXrGUHE2jUUtC6aSnnmm4qTQSilooA4fUfiXolqcWwnuzjqi7R+ZxXP3/xak2MLLTkRv4Wkk3Y/AAV5F5xOKDKa05UYOcjqtb8X6xrClLy9fyT1ij+RfyHX8a5x5BVbzCe9Az3qiPUj1CcpDtU4ZjjiqDybAAD0pb6TdcADog/WqjtnJpNjSK9y2ZMjIYnoOBRGuInY+lRN80nNbWhacdR1C0swOJHy30HNQlqU9EfT3wdtvJ8H6SAOtqh/MZ/rXfTW4ZMGsPwFZfY9DtYCMeXGEAx6cV1M2yOFnkYKijczHgAV1LQxOA8XaFbX1hOl2qeVtO9n4AHqa+ZtV0izhvpV0TV7N4RJtIkfCj1Knv8AhmvUPjDruqeIMJpWw6BA37xFbDSkfxP/ALPoP/rVwmlaTpniBViuIY9NZeA2MZ/z71zV7SdmjWi2tUzX8EeBPtUsd+biO95+RkIKj6V7VoHh4wKuR9eK8d8P6xL8PNSWOGD7Tau3zSAkK49x6+/Ue4r6T8K6lp3iDSor/THDRtw6/wAUbdwaujypaImpeUtR9lZLCnSrNwNkJIrQ8nC8VUvk+TaK2TItofPPxYvRc+LFgLfJawDv/Exyf0C1x0OWfO4j3Har/ii7GoeI9UuQdyPcMqEdCq/KP0FZi+mazb1HFaFqO7uZZfJjuroKOM/J/Va0LeKFc+c9w8nrLKWH5dB+VW/h9ptnrnirTtKuroW63TspkGCRhGbH1O3H413PxZ8AW3hPSodTsLyWW0eTyjHPgOG2kgggDIwp7ZqedJ2Y+W6ueaQ3cyTPIAFjLEKAMcDituz1XLKdxVxzkcVhW0itbxqf7oqNyUbcpPWrTsJo9Q0nxbPBtS6P2iL1J+Yf4/jXX2+r2FxGrpdwjcPus4Uj8DXhFrqJDAMa1IbtZB82CPepcIy2KjUlHRntySJIuY3Vh6qc0V4/b3EUBEkLvG/qrkUVPsmWq/keQCTA4oEnNUg/pU6c80IGiwJMUPNwT2qBqJD+7wOpouIplizOfU1FJ0p4x8/1qGU1IyOIbpfxr1b4J6MNQ8Ul2TcsKBR9Sf8A61eYafHvm+lfTX7NGhn7Dc6jIvyvIdp9e39KcN7ky7HrNnbeQXUDGG4HtivO/iPf6j4muD4e8OTmG3jb/TLpe5/uD+tej+JLbUJUFvpibTcL5bz7seSPUepqtpugWeiWCwQKMgcserH1NbJmbWtjyab4eSJpLwzahI7smCSBXJ6LZWOs297aa88djc6ezQqem4g4yD3+h/D1r3+9sGmXcDtX6V4uzadfaTrNzf2cEusTzSNDGyg7ACQo+mMZPc1nVS0ZcL3sefyT32pPJoqxefArYSZRyw9s/wA+1d54OvNb8GyQ3kNuXslAjkt1bAKfT196v/B/w1KttPPqEZW6jdtyEYKd8Y7da9Cm0PNts25471cIpK5Em27HZaLqtprWlxX9hIHgkH4qe4I7GsL4k6yvh7wjfXxYLMyGKAdy54H+favP4JNV8F6obuwjaXT5G/0i37MPUe9c58bfFKeJJdLFmXWwXOxWG0swHzE/TKj86HoCd9DzuHARVznircSKetY7ykEkVLBdHpmpLsaFzZCWNfIkdJY3Do4Ygg9sEdPqKh1KbVJ4UGrarf6hIx8qJbm5eURg/exuPHAqe3nzTUcT6r8/3II8f8Cb/wCsP1pOKbuFxqZjwM/rUpfK8064QZJHSoscYpgMY/N706O6KcZqOTj2qB2/DigRqLefL1/WisF7raeDRRzBY5dTVuNgEFFFQajs00ncfaiigCgrdfck1FKaKKkFuX9LXEbNjJ6Cvtj4WWC6P4QsrVVAZIlDfXHNFFaRWhnJ6nWGVj0FMFv5h3SdKKKYHJ/FbVv7D8F39yjbHKbEIPPPXHvjOPfFeU+GNNFvZr4n1N1VifMWI9FHbjv6YooqG9Sona/DnWV1+81e6WIRLLKqhO+MBST+R/KvS/sqsMYFFFX0SI3bZVudFiuUKugINfMvxo+zweOJbCxULDYQJGQvTe3zk/kyj8KKKLsq2p56z8kGhXx0ooqRluG4ESF3OAoyTmrelPi33txLIxkbPv0H4DAoop9RMus+c4qu0gUDmiimIp3N2o7/AI5rKuL/AKgGiipbKSM6SdmOSaKKKko//9k=</t>
  </si>
  <si>
    <t>/9j/4AAQSkZJRgABAQEAYABgAAD/2wBDAAYEBQYFBAYGBQYHBwYIChAKCgkJChQODwwQFxQYGBcUFhYaHSUfGhsjHBYWICwgIyYnKSopGR8tMC0oMCUoKSj/2wBDAQcHBwoIChMKChMoGhYaKCgoKCgoKCgoKCgoKCgoKCgoKCgoKCgoKCgoKCgoKCgoKCgoKCgoKCgoKCgoKCgoKCj/wAARCADFANY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prWcRp1xUN5fDoDWDJet2qEzknk14XIfTQgol6aTzGJNNAwOKrb+KkQkrUtHZBlgHikLdaaBxTGOKg3F8zBqWO5K96qtzTaaQnFPc1475iODUNzOWHJqgGK9KRpciqjuctWjHoMkOT61LAvIqqW+aql9r9ppzeW5Ly4ztXtW3s5T0ijCM4UdZOx0iD5anhGH56V55d+NZW/49kSMep5NZreKL95CwvGHt0q6eAqXu9DDEZpRa5Y6nrdwgKZFc/qSgBq4mPxVqSkbbpvo3INPfxPdznFx5ZHfAxXdToSifP1Z88roj1Y4dvrWOetW7y489sqaqV1RVkZABT1FIKcKYDs0ZpuaQmgCTNWrC68iZS3TNUc0tDVxo9Q0N1uFUrzXVw2KyxYI615b4R1Bo5hGT+tev6HMsyrmvKxMXBnZSmzAvPD4L5C0V6L9gWRQf6UVze1Z1e0Z4s8ZB5qDGXrVvEAPFZ+35q0TurnrEsfYVaQYFQoMVNuFYTO2klYfUUh+al3VHIalI2bQ7GacF45pkZzVlF4qXoJalWQGs7UryKyhMszBQOnvU+v6jFplq0kpG7+EeteUa9rk17KXkYlQcBc9K7cLQdTV7Hl5hjI0PdWsjd1TxM8shSAlFx2PNc1NeeezEN82e/U1ki5yWYHODgimrK3LAAfLxXrxhGCsj5qpVlUd5M0xK/Z89/pURnIOC2P0qjEt1KwKrJ1xlVPNXP7PuwMraTN3LFDVXRHK2Ed2wfKnO3g1ajvSc7yVz61V+zXCoC9uRz3HX/wCtUMv3cFCuOevBouhcpuQ3cS4wxJzmrS3Ubkbu/cVyu9vlKfTOetWEnZSo2/L0J9KYHUKVIyDT6xILg7vkOec8mtiF/MQEfjSEx9NIzT6DSEMxSgUopc0DLWlzGG8jIPevZ/Cs+6OPmvErc/6QmPWvW/CTkJHmuLGRujakz1qwbdCKKr6Y/wC5H0orx2jqR49dyZaqiqc5pWbcwqQCutKyse8hM0pbFMc4NR7vmFTymynbQsA0x6VTSNUWNU9B8NXFdUjZmICqMk1Sj4rA8caqbbTxawMBLL97noKSpOpNRRFWsqFNzl0OP8Yaq2qag7KxEa8RrntXISQSsSG9RtPX9K0Z2Jy2DmtnwVY/btXRpAWii+Yjr9K91JUoWXQ+QnOVao5Pdk/hvwFc3iRNeN5aH5iMc16DpfgTSLZgzW/mN6uc5rZseMAYAFdLpcUbbWkHSuKVSc3udkacILYoWGkWsSqsFpEoHHCCtiPTo1XiKMHHYVqQrEqDGKtBoQuFXk9zVRp23ZMp9kcvfeHYrlCZbaJx9Aa5HUvBelylo3tURjzuXg16g7rt249/Wsm+jSVsencUSg90wjJPRo8O174fNbpI9k+9D0Ujn8a4DVbK50+QiaFljFfT0+nHyiyMT7GuS13Sbe5ikSSNN/fiqhWlH4iJ0YS1ifO0d9iQbcgZ5HrXSaXdFVBfoenNU/FuippGrgKNsEnzD2qONla2yGBweo7V2pqSujjlGzszrFYMoI70E1R02VntV3nJFWiaCbDt1G6mZpM0hFvT18y8jUc817B4YhIVK868K6Y8twsrLxnivY/D9ltVOK4MXNbHRTidbpgIhH0oq1ZR7Y6K8pvU3seEk1KjfLUDcVJDytdb2PoFuJI1QqctUsinNRqvzUDSdyeM8081GOKXNRY6ESD7teV+KLs3OqzvuBUNtBHOAK9I1SXydNuHzghDivHNRnChiWxnJIzmu3BQ1cjx83qaRpj7fZcSIpB35xtr1vwXoH2LSmlKgM5ycVwHgDT0vbr7Qw3RrgAkdTXtVqFjsgi5KKOOOtbVql/dR5lGFveZBbWrHIXgeprf023IjUjOevPaqGmQvK3zA/T0rp7Sz2qS2R26VjCJrNkG2VV4H0IFVZJpA2ZO3Tit1YYgpAcE46VVktxIvyFcd62sZXMWW9ZU+8ev0zUH2s9c5+ta8mmDkn/GqM0CR/w5HvTaBMha/wB0bLxnHfiuUv7jdI/bHfNdFcQpKu0Ag9RXM6raPBkEg9hWc0XB6nBfEW1W6sI5VXJjfJPtXCWjOmM4Ax1r1zxDaIdElWRQSRjpXk1ypjlKkDYvat6D92xhXXvXNOzuF34HfvWoEY9Aa56L+Fy2B2xXf6faCSzifruUHpVzny6sySuYKxsTjFb2i6P9okUuCauQ6aGkHy12Xh/TQrLxXNVxFloXGnrqaHh/SREqYXpXfaXa7VHFUNJswFXiujhQRrXk1arkzojEtKAqgCiofNornuaWPBiM0+FcUlSxjFd72PftqMZajIwankqtI2BQtS9hWamhqiDZpc07C5rlLxK3/EkuQMD5eprxrVWbznjBU54yOa9X8YylNEl2gnJANeY6TZvqGs2sBBJklVSByTzXfhVaDZ4OaPmqpeR6Z4PtBZaLZpjazIHb8a6yO+ITEeC2OtZF00OnwRSTBJvMQ4hDMhUDj5uOnsD61l2/iCJZ/wB1Ywgk8Rq0hJ/EvU8repzKaWh1/wDwks9inBQMP5VT/wCFgzMwy5CZwR1qtd39hd2ZN7p6A9xBqMauB/ukH8s1yU2m6Lds50zXmtZgM+TqFuyjPoHTdn64Ap8jH7RdT0a18SNdyKRJgnrzW7b6s6rtVz6/WvEJDqWiTxm7izDJ/q5opBJFJj+66kgn26itdfE8ojG7I9zU2aNFJNHsMniERjlwfXNVU8R211Jtcoe3HavEb7xLNKx+fGfSqsOsXBkG1yTntT1FdH0I7W7xb4pVz14rmtVO6Rg3TqCK4bR9U1XjaJAoP3q6eK/V7Y/aTmTpz1oEYniW5drJ1UggCvJr+cSM2MA5716nrCZR8HcCOxrx2+fytRljYEhWwBmtaHYxrF60l3LtU/rXuHh7T/N0azfby0Snj6V4ZbYEqkAY6AV9MeGbXydEsUdcEQrnP0rDHT5UrFYaPM2Z8OmlJASOM11Gj24XHFDwrt6VYs2CGvLdRyOpwsdLYFUA4qzJNWPDcgMBkVYabNYyRCaL3mGiq0b5HFFY3NUkeQKM04nFRq9Ixr1bHrqQszDb1qjK/OKfPJ71U35arjEUp9CxFUlNh5FLJwKl7mi2uZniCNJ9NmSRtq4zn0rz+xaaxvGm0+3MkyqcuOi8EfnzXceIGLabOBk8Vk+HoR9jc7cBnya7aL5YM8PH+9VR0uluPElrAb5UgmEWz92pCj5iccknv1zWRqvhttOm3y7ljJ4b2rs/DltFPhlCrIOFB4BPvXaxW9vdWQF1bJ0wVbkZqec5/Z2PAdWstPmmEsFy0TlcMpjBGfbmqcNvEm1YmEjD7xPevZ7zwTodxOZWtVTnPDFR+Qp8Wi6Fpse6G2hJX2rT2mhDpnEeGrKdbKaOa1hkgleNo4rhdyh8nLD0O3I/EV1fiLwlDPpse7TbMjqz2zGNsfgcfmDWzHpba3Fa5Q+SgDMzJ5e05+6vTI9SR+fWtLxDpKrbQi3zabAu4x91zzxWcquppCl7p4rqOq/2KXt9OtoLWGP92h2Ayt/tM+MsT+XoBWdJr+plVmmMTxqeXNnE5H4la9A1bQLLxHaeajLb3sJKklt4kOevTiuR1Tw7q1hGVNmtzARztUGtudMwUHuFp4mV422XkDzDpHNbbAfXBQ4H5VPDcWep5866bTpgckyL5kZ9CSuCB+BrnrC0CmSP+zZQz8E7X4roNK8KySDzGkMcRGNrAkj86nRlaosNG6ZikZHx0dDlWHYg+hryPxLAIdcucZA39u1e13j2VrottZxzwyXkUrRkKq7wvLAk4yV6fnXmPjfSZoJzezFFE2Bt9OOtaU1Z3M5yvoZekL513bhCGO9ePxr6tsAn2WIHqFH8q+avh9prXfiKzjHzKGDtxwMc19FQsVHXFcGYatJHXhLJNs0Z8KlUPtIRutOnkYR8nmufvLllc81w04tnRUasb9vfbpQM1uQuXUGuDsLnM4ya7fSnEigVdWFkcalqa0A+UUVZhjwvpRXG46m6noeHrJQZapb8GneZXtch6SmJcSYqsr/PRcNuqvGfnrRR0M3P3jctvuipJl+WorI5UVcdMrXJLRnoQ96JhXqAxSb/ALuDmsnSGVYio6BsVta0h+yMqHDNwK5FZxaM0Yk+bqR3/wA9K7aS5oHhY18tWx3OnakbNcIcZ4B9Kv8A9vXMEW9LnJAxhgK85fUflBB6CqFxqsrKVBPPYVKpsy9orHfTeLbu9l8hJ0hB4dzGDgV1Xh/VPDmmRqdSnaSUgEucZP4dq4zwL4fW8xPdoXB6rVD4leC5xfefYfNZt1iL8oR179KfLd2C9tWe32Pi7RrjBspFZQRgE56Vbv8AxHY319ieSJUMewfN/WvlvTXvdFhKbZvLPI65X/61R6hrl/PHtgZ1P94g0csth88bXPoTUdE8syz6a8bqfmG1gcH6Vg6f4iEjNDMqiZGKsM5xXlXhDWNfl1JbaIyzlhyQMADvznirOrpdWl881zGY5XYs340uR7MLrdHtNm1tKdwRGz1qhrURuozbwxeWoHJDYFed6XMs0e4zzK3+y+K6O11rybcQs7Of7zHk/Wp5bFXRzmr6DBHKTK7PJvyeSMVx2uJL9qkgnuppYI/mRZW3bfxrutRuQ8pbOR1rkLpG1LUHigTc8pCL75OK3g7as5ZpXPRvhdoENrpEepIp824XPPYV3JGOtN0S2TT9JtbQYxDGE49e9WZdvtXnVG5yuwjPl2KkrcYrHv4t3IrZlA65qjcRkg45qYqzLlUcjKsV/e4NdvojbcZrkoE2TfjXSWL7VFVU1RMTt4WDRjFFYVvf7FwTRXNyGnMeKTcGot5qaaqxr11sei/iHtyKhUYaplpp60rjceppWT4xWkGytYtq9aCvxXPOOp30Ze6ZviKTZbKVPIboDjPtXnt3PvuCVBC54AB/xrs/F0jJaxEIHHmDOTwPSuKuJBBK4jOcjaDjBHriuzDr3Dw8xf74ZbMzcScHqQTUrQbCZCRtB9aqwvIt0ZGjLAHDA8H8fSpNQulaAIssgBOcKOh9f51s4nEpWR3HhfxK0WIEOxlHZtoHHf1rdXWYb+9MN1dFkJyrbDIOfbHWvMvD2hS6rMHju2gblsEZD/hXcaZ4R1+cM+n3lk8kYz5cjbGP0yMVlLR6GkbtanT3GkadfbmiuImKfdST92Qv41zc/h21W7byHt3RASSHBBPtVKafxFY7obi2kVxncdw5/XFZr6jcPkT6W0h6lkQ8fXFCKcUdhpuoJpMQCQwqJFBJRNuazPGlzb3toJITuYjOCea43Utdmityq+eABwjKePpXPxavdTSoG34znB/z71SjzEOTjoaUGoPDJtyRWiNUKnJY596x5o1U7y2T6VWkmZNoPOelHIhc7Omk1Qyx88E8Z64rR+Htv5uuxyPgiMb+epNcgkvlxJ83LE5ruvhim6W7Zd3AAzmpqWjBkq8nZHrCS5XrUU0pHeqSsyjrUUs7Ac1wcqY3CSJ5Ln1NNjugTzWVNPkmoRMQ3Wq9mJHQYDcrVhLkxYFZFrd8YNTyShgeaz5S7l+TUcd6K564Yk8E0VapC5mYsynbzVVhzW1NbelU5LYhulbQqJnryvuVFpCuas+SR1pChqmyoy7kMOVarynIqttweKmXtUPU6IOxleLG8vSWkGcqwP0rzwl5su33y2Se56V6F4lu0Wza24Z5Bz7CvNgs73TxhSTuwdvGO1ddBNR1PGzCSlV0LXkz3CmVCRGuAVBGT9e/6Us2Hto0aMCRf48EMfr2x+FXWJjVVQYVR3wGI7j+dTXm4wCSGZCiAbV/iPcnHY1scRa8PXrWcBKEl4zmt/8A4Tu2l4uINsicGRDtZvw6VzWix/abxVbiMpyxAH54/wA9Km17wmyKZba6RweQMc1jKCvqaxm0tDak8YWMr/NNOpHqAa0bLxfbQxtG1zcNG4+ZAoUH9a8yk0i43bQqse5U1sad4Q1KW389wiRAFgPNXP5ZzRyor2jOov8AXLG8tnW3s4kUj5nYZb8686IQXmF4yfl4zWzc7Y1ktVbbIo6kEZPpWPGWBUOduW3FivA/z9KuEbGc5XGXUoVwCW9frUHmbtvI+90Pf0qbUo8ByJBJtwMg4A6fn1qrhWkIXgY4JNXYi5ZhkOGyMHdg9x1r1j4X2xj02a4KhRM/A+leS2cRkYJH95iBgnrzXvmgaeumaXb2wADKvzY7t3rixs+WKj3PUyvD+1m5PZGuRxVO4UYqfcRUMvNefGR6k8GjIuEw3BqAHDc1oTR1SlTBrqjK6OKeESHhsdDT/OYDrVYZ7VOvzLT0Ryywr6Fi3/ejLUUtrhQc0UuYy+rMtSQ1CbfPao77W9Nsz+/vIQf7obcfyFZM3i+1PFpBJMffisKVGtL4UejOvSh8UjTkt8dqzL+4htR+9YbvSs2+8SXk0ZVFjtge68t/gK52S3FwxeVQ5J5Z/mJ/OvRo4aX/AC8OCtjYrSmb0+plkP2dUPvuBxWNcai7vh7nHtGc/wAqha1tLdcvFET/ALozSiNpF3yDag+6g4rsjTjHZHDPEVJ7sjvwV2k56d6xJg66hDtG5JnXKE4BIPGfzror0oyLkCsiZMqV7djTkjNMmvoHnZfJadwibx5h3FV+tLHFmFAuDJnPzDj61HaTKkIEyFgSVdhkdOmf8Kb9ofcSsZCr6cjH+eagu5PGvkzDG0OOdo9v55zT31GQMqbiHdd2SeKzpZFDCSX5ZDxyMdjj9CKfMck8CRlAQcfTPNFrhdk1reyGYOpV2JKkN0Yf0HvW/dS3kdjLPiSFNpb5wQDngYz25rNhtIoHSKMrvwW4IJ4z/hx61dbTkuLhBJuKynzDK2RHgg/exyDn/JqbIOZmNpmnPc3EpmDB9ofP3twzjg9s0yWxaNnhZmEgJVgWGAc4K/8A166eOMaX9ojLMXZSIpCAwKkqecjn6/8A6qzZR5V/MXjSJnJdkY7hkjk1QjmdWVo1ZHiKbWAZccHHU/Wqiqh2eYwR+jE9h6V0Wt+QyNyASMuR0JAHP1PQiuVb99IixH94flAPpQBoaXCGuA/RU5yOvHSvbvD+rQahp8J85ftAUB0zyDXkVnALe3CjG48tipGmlt182DO9fQ4rKvh1WR14PGywsm0rpntpxTSK8y0Xx3PbhU1CGV4x/FjJH5V3uk65YanGrW08bZHTPNeXUw06W6PoaGNpYhe69examWqUw46VpyDdVSWOs4ysdEoGbt5qRTtqcx81E64rTnM/ZIb5m2ioX680VRPs0cVHAo6KAPapCdg2qKeQaQY6mvdPjRI4R95+feori4EfEeC1LPMzfJGcU+2tcfM/J96AI7a2Z282bk9hUty6RLuc/QVYlkEa4XrVEQmV9z5IoAq3UmYVI4BNVHGY8+hq5foBDx2IqojcYPekxlWQlgo4AFVfMee6EbYO4ElST09KvSRY+lZl3EokDoTvXnjrUNFI0bhAHXbuIQbmUr2/D/PFO0+WNrn96oXaM5zyMdM/561SGrpJbNbSFuOV5wc96ars7pIq7eMZB5b61F7blWudKl5FbTGfyfOCA5UngnGCffk/pVgXbXU1ss1nGnlqQIk3Kzqfu5Gep596y7m/t/7ORImnJ3h/LHyhce+efyrMk8yNBcSPKpBBTb3P9cUXQcp1NrcRxy/6ZbSfM+PsxlbaOuF5BwOMdc9awNRu2kvZgI9h8z7q+ueTn/IqjdakbleZZIpdwbKnAPqTj9PpUCymZm8khmPJ9vrQgtYsXt40gESMGc8EAZNPsbJIMueZD39PYVFawCNiQcu3Vq1I1wvrVpENgelOwDC2fSjFOxkYFUIghh9Ktw2vzB0LRyD+NDg1JBCMVaVdq9KdguaWn6vqtqABOk6DtIvOPqK6fS9YivgFlXyZf7pOQfoa5CP7tSKMVzVsJTqbaM78PmVai9XdHeuo7VUmWudtdWuYMKzebHjo3UfjWpbanBc/Lna/91uK82eEqU9Xse9RzGjX0Ts/Me6/NRVhU3dKKzuzo0OG396YzFqrJJnvUyN619AfEk8KhTk1M0nHFQIe1TKo70AIsZY5NT4AXBxikAwOKSQ8YpgYGpanFbJIssJZVPJBzWJJr1j1CSj8K0NUjErSqR1rl5rOPkYINSykXLjxEChWCIn3Y1mTX1xc8PKUXP3UGBULWxRvanLHg0hihOQVfLZ7mtmzmZo9uSOxFZQXNX9PJZgD1AxWdRaXLg9TSHT2qpdShASauSKVFZF24DEkZPYH+tYxV2aydkVjOS2+RGMWedpwa27ERTqGt2Up7DBH1FYMs0j/AH3LY4Gaghnmt5vMgYq3qO9dKRg3c7mCDZ96p8Y6Vh6br8MgCXX7t+mf4T/hW6rLIoaMgqehByDVEDcZp0B3OfQcU6X5F2j7xGKW0TBxRYC7EM8VaVcjpUMOA2ParCHtimIZ8yN04qdSGFDpxTBwaAHnrxQpAPTNJmk3c0AaEGqXVsMRH5enzDdRVNySoxRWTpQbu0bLEVUrKTOejOTVpDiiitDFl2EYGasLyaKKYh2MU1ulFFMDHvrdd5PrWRcWkZOe9FFSykUZLaM8FapT2aAHaSKKKkZUCbWxmrEPyTKR9cetFFD2GbExxEe9YtynzHJ96KKypmkygwy2KR1xxRRWyMxqxBqu6Y00F4iwzOgY4OOh/CiimI7FMsNznLHvirdsKKKZLL0Yq5EgxRRQIH4qP3oooAQ8GkzRRQAucUUUUAf/2Q==</t>
  </si>
  <si>
    <t>/9j/4AAQSkZJRgABAQEA2ADYAAD/4QAiRXhpZgAATU0AKgAAAAgAAQESAAMAAAABAAEAAAAAAAD/2wBDAAYEBQYFBAYGBQYHBwYIChAKCgkJChQODwwQFxQYGBcUFhYaHSUfGhsjHBYWICwgIyYnKSopGR8tMC0oMCUoKSj/2wBDAQcHBwoIChMKChMoGhYaKCgoKCgoKCgoKCgoKCgoKCgoKCgoKCgoKCgoKCgoKCgoKCgoKCgoKCgoKCgoKCgoKCj/wAARCACSAI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S8M6FJrGpxW8fCn5nbH3V7mu78dapDo2kx6JpOI2KbZNp+4np9T/nrVu1hj8HeHTIQrajcDhT69h9B/OvPLmOS4nkmnJeSQ7mY9SalrmdjLm5F5mWIiTk807yq0Ft/wAaf5HqKuxlczljqQJV4Q47VZtLCW6crEmQoyzE4VR6k9qdhNmTsxWl/ZM0Vt59zGyrjd5eQGx6n0Hp69vWtC4l0/QGXzHEt6RkcZYe6qfuj/abn0A61y994pFxOA0Mkp+8RuwFJ7n/ABJyaUpRjo3qVCFSprFaGlIGkC4BVAOEzwD6jj6dcn3NNdGZizEsx6ljnNZ9vrReMP5KhGOFLNhW4zwep/KrtlqVvOP34+zvzwxyvH+10rNVYt2uayoVIq7Q7y/wpGTFW43guCRBNFIR/cYGh4iKvcy1WjM9k5phGP8A61XTESeBW1pHhHVdUw0FsyRH/lpJ8q/r1/CpZok2cttz0qW2tJrmVY4I3kdjgKoyTXfP4c8OaIhOtaqZ7gdYLXnn0P8AkVA3juHTYTD4e0q3s06ea43Ofc//AFyahy1sWo9zGXwTrrKG/s6XkZ5ABopzeOtfZif7RkGTnhV/woouVoautXMmqXrTTA7Rwi/3VrPNmG+7+VdL/Z5I+7Tf7O9sfUV0JWOBzu7nNGyI7Un2U+ldRDp0rvsRc/XoKvJbWtqpUQiWc8Fz0X6Y/wD1/TpTBSOb07RIpQZb2dIYVPKBhvPtjt/P2rJ8VeK1sFOm+HwkDJw8uPuH2Hdvc5x+lXPG+px+H9NCQ7Te3IITHVV7uf5D3+leUu8giBcMXJwi7uST6/5/+vhVqOPuxOzDUVNc89hbydri7Ee5mmfLkvk7efvOe5pzPDHG67D5KDLgk5Y5Pze57e5+lRW6mOLEbnzJCclT1x6fjgAfT3qKQrNMlsoBjTl9v8PsPpkAH1PqOOWx6FxzzPOTLc8KTgRg58wg9AeoA9e5/Crlub99ojaQ8DATAROMHr3Hvn3z2m061e6nGxvlUBcgYC8fdX0A7fmeTXV29osUKoq4C8dMVjVqcuiOijR59ZHIXcU2jmCW8tpRavkb4gpKcjk9TwMjt2rr/C1/ZXV/FFql3IlhMMx3AXcQf7px/wChc/zwXVst7btBIA8bDBU8iuOt7Q6TenTmbZbStiM9NhzkEEcjB/oKVKs35MWIwyS7o9uk1nRNGG3R9M8+cf8ALa65wfXH/wCqub1zxPq2pZWe7dIz/wAs4/lX8h1/GsHwzfSX1pJb3IAmtj5ZPQsBwT9AeM1bng64/WvRjaSuePNuMuUzJCT941Cxx0qzMhHYiqzgKCScfWiwJ3Isj0opePUUUDPoOO0RlBxj60ps1q+se1QPQYqQJXQeakZq2eU2gbF9BVPVjaaNpdzf3h2wQIWPqfQD3J4rf21438bPEIZ/7MiOYrf55Dngv6H6D+vtUzlyq5rSpOpJJnnOu39xrmr3F9dZ3MeE7Iv8KD0AHP51QZhLI5X7gG1SRyB/E/1wD+IFSRh0t/mypKneWPKk/Mx/DH6Go5gpEaKnDFTjHO0c4/HH5qfWuLrdntqyVkM3CG13qoV2+WNVbAyOn4ANj23Z7VDDDKYjBa/65udxfGfr78k+xJ9atOiteFSBJ5C4ZR0Zzw2fTJJHHsaxLbW7a01t0mmUJFwXIJBJ5OOlCT6DVr6s1Y9S1HRykdxEAo/vLwfxFdr4f1hNQYIyjdtByDkViSapp+ox+WPLmB43I3T8Kb4XhkGoPHDgDPBArGoo/aWp0wcr+7K6O+NsqDcGwPSuT8c2u62jlAwVYDP1/wDr1e8XXU0NiYg21zjCjvXGPPrNzZyxMJZIimMMN35VnGCvzJlTqu3K0bOiTeXr8M8ZLQzGM43fdEi85+hA/OuvvI7jkKI09Ccsfy4rzexunktNPmkDmTyyG3DptlBC49MY/OvX5LSe5jQxQyO7KCdik8kV3UHumeTio6pnJXFsZMia4lYf3Qdg/Tn9ahe2GwsqNtXqTlhXUTeGNXmGVsZlX1cbB/49iqR8Nyrg3epaXa452yXQZh+CZNaNoximc5uT1X86K6D+yNJ7+IrTPfEEp/8AZaKkux6xca8vS3j59WrX02Zrq3EhGOcGuFW7hLj5CvNdzoSbrBWDZBPFfM5Jm1fG4lqpLS2x14zLlh6adhmvagmk6PdXpXzHiQlE/vN/CPxOK+XvEV/NqurGS5kD7P3j54DtnOD9Tj24969q+L+qTQQJaxfLFGhkdvV2yqj8t5/D2rwoffZ2HAJZgBz6Y+h6Y9RX1FTVnPQiooeyF1SPAbzMDGecdfpyQB+dRw/OstwxBSP7pPPThenb+L8TSyM3lNyMsfLUjt/ex9MFvfNTRxxxW0PmbVi3GeTnA2oCcD9f5Vi0dCY2MOkWzYDIoEshJ6O4woPuBioZ/AsN5GWYASOdzZH3j68U3SnkkkSWUnfcyeew6Dnp+XT8K9F07DwhfvccmuepVlB+6dtGjGcfeOAXw0thbxQoyAxElXjXDKT/ALXU/Suj8N/ubtWULknv3qbxRLDZRomQZpDhc9FHc1l6Dc2M14B/aEMjHj5GyFrnrSnUWp1UaVOm7IseNr/ybtZfKZ3B2hVXdzWJY+MLK7snVpYllCnA27T/ADrs9U0qC5neMukyOmcq2cEV5/rngKKCGeS3O1WO44XDDHb/APVWtGUOXlnuc9eNRT5obDtFb7ZBbnDMGd0HoMnPH8/wFezz+Irw2UAN7Kn7pchJCozgelePeGF8jTLEREl0llKnHTGK0PEcVxp+kSXlq5V+NoPOckD+tddJpNnmYlNpHY3BvdT3PAk9wAcFxlgPqelURo19M20CIHOMeYGP5Lk11vwRsWu/B6XuqxpLPPK7qWTOACV4/wC+a9G8tFGFUAD0FZ1MS02ooUMOrXbPD/8AhFdS/uv/AN+Jf/iaK9v4orL6zM09jE4JVLOMDNejeGD5ejrvONpOfauWSIJ91APwroNJYnT7hBXx3DK9njLPqmevmdT2lLToeW/FS+82EPlWeR3mIxnjgRj8BnI9c+teZXg8mFYtpLDoD1OD1/Pn8a7z4jx7td0+3BxEiLI/O7OMsefy5NcPfgG/jVQzKvzHHU4GBj8QK/QJPU8OC0Kqwl5IoQQQgwzdBx1Ofy59CaZrGbi3MCsVNwAoB42wggtz6nCf+O+tThdltPMxdhgQptH+uwRkZ9ySPoR7VkSXJNzdXCkSbP3cZAHzMWxxj/bI47CMVn5mqNHTJTLeByAFyduO6j5R/wCg/rXc6VdgYC9RXn1kQk6bcbQoQEe3cfU810Es01rYmSFWdj6HFcVRc0tD0KUuWJp+ItPTVtrOSHjyRjpg9RXP2Pw9gtZo7vTiYZCx3qWOMGoNP1+dpClzbzK3cbCcflW9p3iBS/k9Qf7pwf1zTUKkVZGkuSbTe5V8J6Trlj4mna91Ez2Wc7Sm0deAK6XxbdJb6dM64A25NLa3qSSqTjJrkPiJqJexFojHfO4Qc1m7zkk0NtU4OxBpLMbGy2n5tsjgZyeSuD/n0rb+IUqDQrOAY/eS5P0UH+pFZmnxqs9uvCARtlcf7QH8hVjXYzqviHRNMB/1jKv4u+3+grrhomzy6qvKKOt1TXtT8K6TpWmaZP5EUNhE8oCKT5jDLdRXJr468QXF0BdarPHEeTg7f5Ct/wAfXUM+t3rfZlkBnEChwQuR8v8AQ1yc+musJ22UBbdnLMflGen3umOK9G1JRja3np1PJlXblLmf4m//AG7eHn+1Lrn/AKbt/jRVS3gSO3jRrEFlUAnB54+tFdP1ih2X3HE+fu/vPpiG5068hBgkt5Y3GQyEEH8RRcJb2lv8uFDMAcH1OP614x4v1S48J+HNN057aSKZzyzgYGCckbfb6cN35q54c1Wd/DFrOJJFgWLLiU9SX+Xb2AGxvwPvXn1KFKm+dLU9SjWqVFZmL4ilW48RahNGU8mIMoyck9uM/j+VcPKT59xJGS3yiJPUMzZH5YJ/CunvJt0N9dOCTI7EA9D/ABevY8f8Crn4o/Kfy5jgx7ZJMnHzEY/kV/EmsOY7lHQp3bLbbY0BOwlE4zk4yx/MH6ZFcjrFx5FhAseciRjyOpAA59wD/wCPZrr7q2ke6g5IxEzfMejNtP584rn9bsg90kfCp5khiU91wnT8Qf59KaYNaiaJfRyBA3Wuy+0g22wqGUjBA715tc2NxpzbiGEeflYdq39H11CgScgMODmuerDrE66M+jNeG7fTb1JJ0Zoc8OBnj0NdU03h/Urbz2EUj46gjINUbG7024hCy4PpjrUk+l6Uy+fGq7uoBAqVUstTrTexDa2cNuXuo5pPLwcKz5AHauEubx9U8SROh3IjEIPX/J/lWp4p1oJIulWMmZ5j87DpGvr9cVneGbZReqyj7skQ5/hySMfl/OqivtSOOrK75UdpZxKsgKoceXtHTgDaf61b8GQC/wDitbMwzFaIZM9gUj4/8exRo6K0wIHJhVgfY8j9F/Wrfw4O2PxPq2Sf9FZEbGMPI2Rj8q0p6tI5K8uVOXkdEscDyvMttG00jNLuIyASckmn2okmdhMNzSMoCKAYxj0x+JrjZLi3fG8xhxnaZXJ59eQOKSHVZ7WMTxS7pYge2UY+g7V1WPAana1jubrxLa2t1NbtqDKYXMZHmS8YOPSiuEXx9qaKE+wWHy8fMxz+PNFM7ubyE+IU9vqjwxaC99dWtg7QzCXLmNmORwCRjgjIHsSeK7NmlPg+K3MS2yQpsCg7SNuFG4+p2k5GO3rXid3rF3d4826mc56Fyaju9WupLyZ/Pcqzs4Utlc5z06U6kXNWZ0Qag7pHpuqyiBEsigItoTJPtH8eAdv6gfnWNYQG4eT7Q+95t5yepwV5/wC+8Vm6Vfy3RuPObfLdTMY+wK/K3P8A30B+HtWrK4EiumFRpIYI1x2yWYn/AL559zXA/dfKehHWN0QMZLiRpSwE7rG5x/CDGXJ+mQP0rnLArNptrBdBkeJ3RcnDDbgg5Ppvwf8AJHbzILe41CVcbIljRVB/2tmP1z9K5HXNN8q6kljy6LI94M8ZR1ww/Mjr3wKuMk9CJK2p0um2SXloYpkV+M9MHBFc/qnglJJG+ySGJ/7pFYtn4lu9GTTr6HE1u6NAY2ONwRiFb2JH8q7mx8e+H9QhBuy9rcY+7IvH4MP/AK1Zzp1IO8VoaQqQmrSdmcS/hfWrVsLKAB0OT/hWH4r1vVNFa3skuAZZVLM237g6cfrXoupePNCTcsMk87DoEQ4/M4ryHxZdjWfEn2oR+XCY9kSE88ZJz+ZrWjCU5XnHQitOMY2hLU2PDkZmnErOWkEEjEvySxzjP613fhyzH70BBhJ4yue4Cso+o6flXEeCiBMUKkvJGY1x/ePIJ9O9eh6EGS4lWLcWEUkke3AOQCV/kaVXSVgpaxubNxNDb2t1JFImWtiYui7sKcbR1P31/StvwHol1qXw8v4NOeJJ7q5UFpCQNse1uwPdq4bWLaWaSzcwSfZ5VtigkU7VyykD64U5+lbfwv8AiPp+gaTDpOpw3fmGX/WooKjJ7gkH+fStIxaXMjnqyUk4PqWNS8BeJ42y1lb3Ma44imHOPrg1m3Wl6xaLsl0m9jUjJIRmA/QjtmvePtQX5XyD3pGnR8AHt60/bPqc7wy6M+aZlvlmkAiJwxGTbnJ/SivpT5P7q/lRR7YXsH3PjtZNrKwYsynIHvTWfEg9GB6nGKr7tpxtOOM+9DOftAwBgLn611jOr8NTq9usZ/1kLSBG/wB9OB+jGuwuIttsvljMkciyAEdSBg/q9eb6TcLbXSmR12sVJyQMHsfp6+2a9EE5XY7biko8tlPy7TyPwySfx2ivPxMWp3R34aacLMv36yym48lAfOt2ZFI+9kxPz+APuM1z3iOCa90J7axJkkICNGBucwsTke5XJYHoQG9xW7HdiGbTrV5R5rRv5b56lSpAH14H41xuoXr6Jq9lJANyQqE5P+uhwMKw+g/Os6V3KxpVsonHeK5Y7Xy9MtX877IR5jf7W0KBj/dRSfcmue+1SL6fSug8Y6dHFrEl3YuWt7gmSJ+4/vI3uDx78HvWRAsVwpWRAJB1HrXpQ+FHnSvdkCXxDfMjAHvimXsoLxSo67lJAHQkkYH64qw+nxn7oVfqmaRdPiV4yW3ybwF7Ac88fSqJVzb02drNoiC2F29Pb2r1Lw3PHcapaPFt/e5Ax0Kkdvpzx6EV5UsZC7iGUdfUV0fhfWjpV5CbhmaKOVXjYc7SD/KuXEUub3kdNCpy+7I6T4k3J0fTdHtBcyI8ilBMpI/1YGM/USfpXGJLNeAJczNLIBlJGbJHpye1emfEfSLTXPBrKJR59tPm0cMPmbbgJ6cgAc45xXjOhXrLbyeYCssRwQeNvOCDSoO8RVklI+vdIvG1DR7K7zlpoI5GA5wSoJH61OG+b1r5l/tq9giimsLwwOwwAeAxHuOR/npTY/iV4itJik9xNvXghpGJH5k1Loy6C9olufT/AD6mivm0fFzXP+ezfkv/AMTRS9jMPaROSYfvAMnBxg9hSo3mXZByflA7defXtUQ+8MEfKc5H86arg3TDgYHOf5V2mBbJBBUgkE565x+X4VpHWrjy4VycoMNuOd/+HGPxAPWsluCAp9BxjBJ9qfFyd2R17ipcVLcqLa2Op1LX47iaB4Wz9nCPC2OQwGGB7c89PSs/Wb0XcNpkkypuzu/uk5XPuDkfhWMTkHHt0Hp/k1ek0u/8sPJaSJGPmORkgdyQORWapxi0zRzlJNGZc3hEc1vL88T7WjyMFWHGR+HB/CsqVMESR9RV3URxCygtgEZI5Geapb8N8w2k/ka1XkZst28glTnr3qKJSdSBbAVVOATjk1DvWFs52mi6Ju1VY4z/ALTMMAUDNtQEAAPbpjrTI32OokG0MT3rEjuJocRWUpO3q0h3L9AKbJf3h25hjZ16EMcH8KTBWPZtCuk1fQZ9JvJQIp4ljUsfuN90Nn2ZUb8TXmH2GaLWLkTApPuMVwh9RwT9f/11N4d1S5urebOILhMxMqn7ynmrs8bTtv2kXAJIOc7vx9azjHlbKk+ZGdJvOlr1EkUnOf1/lWxpNppuqrCL62eS5cFRIHKgBRnoOp56+lZVwP8AQ5jjAc7seh7j/PrWp4Uws0AOQVc4/FSP8fyFX1Jexr/8IhpH/PGX/v6aK6CiqsZnllv978cfrTVJF2uD/D/hRRVDLrAC4cYGB0HpzUV0SJFwT1x+HFFFSM0/DvPiPSVPKm7hBHY/vFruVAF2jAYY4JI6k7jzRRXNV3+R10fh+Z5zqCqt5dKqgKHIAA4AyaxZuYjmiit4nOxbPleefrTr0kW7YJHFFFMkpWfQVbQfPRRUssrglNSBQlTjGRxXYRk+VAcnJXJ/OiikwRS1QDy7oYGN61Y8PcXUBH/PUfyNFFUQzvaKKKZB/9k=</t>
  </si>
  <si>
    <t>/9j/4AAQSkZJRgABAQEAYABgAAD/2wBDAAYEBQYFBAYGBQYHBwYIChAKCgkJChQODwwQFxQYGBcUFhYaHSUfGhsjHBYWICwgIyYnKSopGR8tMC0oMCUoKSj/2wBDAQcHBwoIChMKChMoGhYaKCgoKCgoKCgoKCgoKCgoKCgoKCgoKCgoKCgoKCgoKCgoKCgoKCgoKCgoKCgoKCgoKCj/wAARCADPALQ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s6MU7FGK5Dcbikp2KMUCGnNNp+KaRQA2kpcUmKYBmkJoprcAk8CqEG6kqjLqmnxf62+tUz/emUf1og1OxnYrBe20hHUJKp/rQBdpwNMU7hkEEe1PUUALRS4oxQAUUtKBQAlLS7aXbQA2jFP20m2gBtFO20UAWsUm2pttG2oKIdtJtqbbSbaQEG2mkVY200rTEVyKYRj6VYZK8c+L3i+Zbt9E0yZo0QYuXXgsT/Dn0x1+tOKu7AzX8Y/Eq10uR7TR0S7uVOGlJ/dofw+9XlWt+JtV1iVnvbyUqx/1SsVQfRelY0cckzbY1LH2rVtdCkkXMz7PQDk1peENwjCU/hRl76N9dLb+Go2+9JIc+nFSTeGo1HCy4/vetL28DT6tUKnh/xZqmiOPsd0xizkwyfMh/D/CvZPB3jjT/ABCBDJi0vv8Ani7cP/unv9OteLz6Ayj9zJk+jCs14rmwmQvuRgcqynvTTjPYzlCUPiR9VbKdsrj/AIX+Jz4i0kw3Z/0+1AVzn/WL2b6+tdwEqRFfZTgtT7KXZQBDtpdlT7KXZQBBso2VY8ujZQBW2UVZ2CigCbbSFasbKNlZlFbbRtqzspNlAFYpTSlWilNKUAULphBbyyt0RSxx7Cvk7UrqXU9SuLqY5kmkLnPua+qPFwZfC2rmPhhaSkf98mvmTT7QON7cAGrg7JsEuZ2LulWwhgHTJ6mtqzi3yqD071ThUbgM8VtWYhj2sWB56ZrmqN7no0kkrHZaLpkEsY2Ku/HXHStPUNGSK1LfMwHbHH5VlaDrkMAKqqsenWtd/EIFuwkVDzzzWKZo076Hn+u2qpIfLXFcxqVsLm3KEfMOQfeu11fU7OWQtOyID2HWuYuntmkJgOUJ4NbU20ZVUmrEXwsv20rxpZqxZY7gm3cDvu6Z/HFfRwSvnTR7LPiTSJEyN15ECAcfxCvpTZXW3c85qzsQBKdsqcLTttICuEp2ypwlPCUCK2yjZVnZR5dAFXZRVry6KAHbKNlT7aXbUFFfZSbParG2jZQBX2U0pVkrUUpCigDL1qAXGk3kB582F0x9VIr5itV22MX+1zX0b4l12x0W2E+oz+VGzbVwpYk/QV4DfJDJcv8AY3DWzSOYmAIyu446+1J7F09ympGP3r7U/lVqewtnsjPHeXCS9MGIsrfiOf0NUrjSrqXb5ZJAPGK1vD/h6A6i01zZ7lOQBJIFQZHJPBJ9am6WtzotJ7oytP1K6hn28yem3nNb2qXWqxWSyS2U0aSDKseM0t3p9pDfLDpxZoVPyu5yxPfn09K6XUNPebQoU3ltnIFYTqRUtjppwnKG55fFOFuhLqCu0a8lSSAR+HP+etaVxqtpdTfuLdYYc7V2A44+tdjo9lZ3UE8VzGizn5WkddyuOMBvTGBWbdeGZI3XzBC0EZygQ5Az3Fbe0juznVKd7Ik8HQpP4k0uIsMLcxsCT6MDX0IEr52tVbT7yOe1OyWE70OM4YcivcPh9rEviHwnY6jcqBNKGD4GOQxHT8K0g7q5z1YuL1NsJTxHUypTwtWZEASnbKnCU7ZQIrbPal21Y2UbKAK2yirOyigBm2l21LtpcVIyHbRtqbFBFICu4xVC6bg1oS8VmXR4NAHk3x0s5LnQrO4i3E29x82OysMZ/MCvPLEg2CMcZXI/WvZviBD9o8L6lGBn9yWx9Of6V4pYE/YCrcHJyKHtY1pm7ps+ByoNbkJSeP8AfMAigsFHAP8A9euPt5/LIrdsLgPEQWIrlcbM9GMuZWKbapplusl1czBX3EIueOtdVL4z0uDw2g8oFwNzPmuOk8Mafd3LSFpG3NnBbCjPWug0zwbptnKH2vLhcqsrZRffHSlKMHqJOotLDdB8Rade6lFJpkRJk+WRCOvHNaniCSJWZ4OFbkjpWbp+n6do9y9xbxKlwwK+YDkY9u1M1q5M8auuAcYOKl2btEuN170jNjb991zXt/wxgji8E6cIuhDk/Xe1eFQZeVQPWvcPhBl/ByEqQvnvtyOo46fjmuymrKx51d3dzsAtPC4qQJTgtaHORBaXbUu2l2+1OwEW2jbU22k20gIttFS4ooAYFpdtShaXbQMh201lqxtqN1oAozDg1l3Y61sTLWTeDg1IHOatEs8EsUgyjqVb6GvHdT8N3GkLK8s0csUkh2bQQR9fr/SvZdR6GuO8URLNpNwD1UbwfQinYalY8sHD4q288yW5+zo0jDkqvU1VuGUuSvB7ikt7owyblPNZyh1OqM1saekjU75k2PBaqx4E5I/QA1uf2D4hVhi4sxGSD947frXKSXVyrF7XuclcZB/Cp4tS8TSx7YIpfLxjhCajlfSxqpxSs7m1q2m31szCLUbWeQdV2lR+fNZ0SXVuu28dGZ/mGzJAH41XjfUFbN+ZARztIwPypLi7eSQM/A96ag27Eymkrm94ZsW1LXLS1Qf62QKfYd6+mLeJUiCRqFRRgKBgAV4F8HJ438XwmXaMowjyf4sGvoWFOK3SscU5czGhKUJU4Sl2UySHbRtqfZS7KAK+2jbVjZ7UhSgCDbRU+yigBAlLsqbbS7aRRWKVG6cVbZahkHWgTM6dayL0YBrbnFZF8ODQI5XVD8pzXn/jzUW07RWkQA+bKsTE9lJ5P5V6Bqv3WJ6fzrjdZ0k+ItAu7NsRySqTGTxtYHK55+mfrW8KMnq0ZyqJOx47cTqzkHkeveolldG3Idw9KqNHNDLJBdI0c8TFJEYYKsOCKFZgai3Rm1+qNqy1YRNyuGA71sw+KZo49sbYHfFcgZM/eANAkQDGKh0YvU0VeaVkb174gknf5ueep71lzXjtJuf7+eF7LVRpe0age+Oans7VnO9qpRjDYhylN6m/4ZvJ4dc0kQEmVryEcHr844r7C0eX7VZxyd8YbjuOtfNXwl8PPc6o+szRj7PY/LCWXh524X24zn8q9t0LULiKPdG5CF8AYyD+H+frW8aTnTujnnUUZ2O5WKniKsqz15ThbmIg8Asvr9K2rWeC5XMMit7dx+FYShKO6NIzjLYj8qk8qrwSk2VlcopeUaTyqvbKQx+1Fx2KPl0Vd2UUXHYqBaXbUmKCtO4yBhVeQYBJ6VV1LW7W2JSM+fL0wp4B+tYF1eXl83zEInXYP8//AF63hRlLV6GE6iWiNG9vYl+WMh3+vH/16xbmSWZvmyoz6dP8/wCcU9I3TnZ16YP4mpMIxO7gnn5q64U4w2OeU3Ix7y3MaOxjMqZIOOuPX3/z1rjbwy2N6PKZto/exNnhwOGX68D869LWP5Nh5yep/wA//XrmPFenh4JGRMoW3gj7yN2PuO30reFm7GT0OM8d+BF8TWi63oQUals/exFgouFHfrw4H54rxe8tZbS4khuIpIZozteORSrKfQg17TPqGp/8I7qOmaPcrBezD90Xk245+ZVPqece9ZaaNZeKfC9i1/fRprPNsJJflkt3XgRy9SycdcZXjHoeavQad0dNKrpZnj9J3rvrv4VeLoWzHpP2qI8rLbTI6sPUc5/Sqq/DfxdvAPhzUz/uwEj9K5HJI6bHMWdv5jDI4rsPCvh651/VIdOsFHmMNzu33Y0HVj9Kt2Pgq8tL5LbX5bfQwV3k3rYbbzyEGWPT09K07nVoIFTTfB08llp6OpudTdCLm+dWyEQD7qAjpn6ntV0qE6sttAnVhTjpuekyQW2k2tlommgCOFeWBGWY5yTjPJOTXR2VqtlAseNz45wPYZ/z/jWH4WSSQSX90u+5lG8bj90f0AGBmuos4v4sGRidpc8D8Pz/AM9a9CaUFyroeam5PmY4W4VMkZYA/nilX9w24MY2HII4x/n+nSpJS+P4VB5+Y56dsf5/OoMwllLuZGJ9fbPSs9yzYs9emgAFyBNH69GrdsdTs7ziGVQ/9xuDXGAK+SkKjpyR/n/9dS/Z1IBPJwMYrGdCMvIuNWSO8xSba5C01K9sSP3hmi6FZOfyPUfyrpNN1ODUE+Q7Je8bdR/jXJUoyhqbxqKRaxRUmKKyLuZ1xLHbQvNMwVFGSa47UtVu9QdkGYbfH3F5J+pqXxJqP2u58hD+4jbA/wBpvX/PvVROMZ4IOMYwB/n8q76NHlXNLcwqVXJ2Q2G3QEfxEnBP+f8APt6WCudoGPunjH6UxThVIHzDJ/H/AD/nFTBgepAwpHIx1roMSB9689RjPX1Hr/n3600y7WxLEW9iP8/5zirvQHB7f5/z/OnPFG4IABG1ePalcCmlxDxk45J5/nRNbpdQlN2HKYBI/Q/5/OrDWUbFs5Bznj/P+fpVeSwGf3bEcZwrdv8AP9aLroGp5vrvh66tNWEwtpJbRmDuYjnIz2Pf8f8ACuP1rRrhdcu7/SSzqWDGMg7mGOuP89Oa952XMJIJDrjJJGP8j/61RPaWc8ZW4tAATk4XgH146evFbRq63ZPLpoYfwu1rT9Uso7S81JrbUgSvlu3Lfn1716W2mzRIx/tjy0UZJKgYH515Tq3gLSby6MweSFzyZUb5gcd+x478HJ5pl7o3iS60ZNOXUJH0iOUqJ2YB5Qex9gRjv/hzzownK6djRVJRVrHO/EbUH8Rat9k053ukhYxrcyDJb12Adjx+nrT/AAz4MYafDaPZx7o5dzyucH2A454PX1zXdaJodrpltiG3jeUjG/qTj3rSOmyTf8fEwSPkbE4B9c/5610OpGKUY7Iys27spI9raRrG5EzjHyoODx+p/wAirAlvZwPs8W1fvAtx7f5+taFtaW8CkQxqpJxuI59T/n+lWcZYZY8sBj/P+fwrFyRVmZS6c5yZ5CeOmen+f5irS20UY+UDI9eg9f8APv3q55YZQc9SP5/5/pSIgGPx/wDrUrthYrbBk445b27f4f5xUioT6njP6f5//VU+ODjAGSOlLwGUDk5x+X+f8mi4yCQAJ7ZB/p/n9PWq0chgnjliYq6tkH8B7+/vTrtiU4zngdfXNVpixCjI4wAQPX/Pb2qkr7ivrc9AsbpLy1SaPjI5Hoe4orgIrmZVxCWC552scZ/CiuR4R30ZqqxSRBIvBweOR2NWbViQpY4O0N6Acf59qztOlK6kY2ztfkD0OR/TNSTTfZMM+084Pzdc+1drMkbGwbeeccYI98/5/wAKGh2+o+Vj/n/H/wCtUem3kV7apNCwdG6n6H/P9M1ZLhWHUbjznj9agZD5JzjA+6Qeo7D/AD7VJ5bZG7v1yOvH+f5VJuDIzAYPTr0wcf5/SnSZK8A8YHr9eP6f1pXGMjVgB82QV54z2pybsLk/wj6/5/nUasyFsnjOOP8AP/6ulWV+dRgg5JFJghNu089hznnvS7Bt5A46n8c0A5lI5wecMe3+e/WkZwh9CWHf25/z/WkBDM4jjwPvFSBx0J/+v/8AXqS0kZLMQICUXOOc/wCec/jUMo3HcePrzjHt/TvU3TjLcLzhR6UNaAhYjhBhAMc/5/z+tCsdy89F/wA/57UIflxyfxx/n/JpUGGTrkr6/wCf/r0AEfGzp29v8/0qVTkxdOv+f8/jUQ52YOfmH8Xt/n+tLk7kxkgMB0/z3/WgCUHEY6H/AOuf8/8A1qjmlWNeck8fqf8AP9aSTcN3HTqSM+v+feoZow4Yn6Y/z/OmhMGul3OePvHHf6/5/ClSYMVJ/vkgfh/n/wDXVOWEqzKN24gfXPf/AD2qSPA5HXouBj6f/W96qxN2QXFwktx5ABYqBnjI6Z49ajnObeQljuLYySfb8+9RlR9umkO0IDwcZzx/9Y1Hdz403zORlgR19f8A9fvWlthDZ59khHTPNFQTjaVDAZC889+/65oqhFR2EV1BLx/rzG2OzHj+o/Ota6USqQ4BJGOT+P8AI1ia/G0ULTQMWVz5i47kc/8A1/xFbUcomt45OqlQwII6Y/wP6Vm+5ZW8OOYpb22YfNG6tn1zx/7Kefet9Gz5e3A57DHf0P8AL8a5WwmA1G7dVJ+4OADnGf8AP0zXRWs6uq88dRkkcdf8/gKJIEOWUI2D06/T05/kfSrasjpxt598Yx/n8Ko3UQkY/QnkZwev/wCsfSlUSQ/xEjjv6/5/M1LQ7lyRQRL/AL3f/P8Ake9NjPlsSegJ/n/njt+FLvyHBx1OOPf/AD/OmyMI0LHrn6/59j3qRllvlf5c7gOMEHv/ADqvtIRTzwucjH4Y/p+tN8/LsSFxgjk8dR/k+9Sq4YBSeWyMEgH3/H1pARsSWixzy2AD/X+vrxVgAnOEGMKMjj/9X9KiYAvHkg/MTj73b/P86kxgcquGBOSD/k+/rTYCIQq/gP5/5/H2pYxl1J5+U5/Pn/6/6VHHnAJyBn2/z0/T3qZRmTocgY9O/H/1vSkwDoRnP3u49v8AP1pygY5xnOfu+3r/AJx0pFX7p9x2I7H/AD7dacvQ9Ovv6f5+vWgBGXJfaQMr6Edv8/SoptirgsO+Pw/z/WpWYBuGGMdd3+f88VTERmc/NwGPUnjJ5/z+FNITF3Ag5+6Rn/P4/nmoSpQj6bRk4Hvz7+vrirfkAZ29cZGP/r/5A4qnNcwxsRK6qo6HOMf4f4GqWpOxQvJgIZgpO7nBzyeP/rdPrUGpARWUSE/KrIueef8APv61WuLqGeaQ2civGoCFwcgZPPt0zUupN5t5Zx9gxbaTySBx+vb2rVIksxiRxvJMe7nbgk+nOO9FSuV43IX44JAP9c/nRSuxmEzbFms5l3ROPkU8kj2/Pp24pnhfUEewFs7bpYGMan+8P4f59vX0q3dItzbKJFKtkBT3BAz/AFz+Nc3a7bfX5YZvka4Tckg7MO+fcZzj+lC1LL+m3DtcX5lBLLL5YGc9gePrmtazuzDOMs3lv0JU8A9/f/6+Kg0C2tdQmvfNffJFMUbHcbV59uoBHtW8NMg24PQ+nb/P+elNtbEE5YMuRz2GDnjnHP8AX1qZgGQqBnOPYf5//XUcVvsjCsxOOmefbn+R9akL4ICg9M+//wCv+dZMpDtyoxIyfm/M/wD1v5VAu6ZE9MA9CP8AI/lSoPMYlsbc+uRjj9M/rU6hVVOD09Pfn/6/rQMlVQu45bIJ9fb/AD79akwu1ePToeP8+lQibG5WABP+0R2Hf/PpUd/N5a4BGSCeuP8APv6VO7GCyB7jA5znHPp1/wA/hWzqUsU1tbpFGq7UIIHGPYf41hwRBVjZuS2SMk+mP8+lXGXrlVX5O67vT9P59aTWoJ6EcagQLjGDjGPqMfh6e/WpthEh78Hqvv8A54qr5mI0ywx15x7Z/wDr1N5n7xs57+3f/PPbpTESqeRnrn3PY9/69+lBICnnt3OPTP8AntTVOeg447Edj2/p260AkZznkdsn/P8AWkMz5LKRtTiuRcSqi7g0YZsPngZGcZHsBUs0wB2J6kH8P8/1qZuFXk9f7x9fX+v4VWkQtuIOBk5JBPJ56fn/ACqkhSlfRj7iRQpVmIXYQeD/AJ/x61zGq+HFuvM8+WWZHzt+bhTW1NZtcMd087dwOAPUdAP88VJa272qlXcvCTyGIyP8/wCFaRfKZvU4zQbF7RpoJdyIsq7fU9f5j+tbcRafWHCj91bIIuO7HBKjsONufxpby/tX1CaeF45I4EyShBCtzn+n61Fo282KySfL5hMjYAyxbnH0AP61pJt6gi9NFG8hMod37lDgUU4jAA85Y+Om0HP0zRWdxmdpc+LVIrkBkI2Bj39j/nHIzWB4vT7JdWt1tJCSAbg2QQ3BPbjH8j61qaAfOs2hmUNsOw+h9B75ql4rt520e5j3iSB1OPM69M8en9CKpL3ir6HO6e102tahb2rusmVZQvGQQef5f/rr0DSLbULVfMvrolR2J9eMV4dqmvzaHe2WswZJkgHmqDjPY4/EZ/8A1mu00nxdP4j8OpOS6HzTGp6FuMn9M+n1qpLoSeoCcPtwwI5xjHp/n8KkjceYueQRjr1OOP8A61c7oLyLZiJ5BlCGXGehzx+h/KtbzY+iguzYYe+T/XHP0rFqxSZpxsQ7Adm9/wDP4fjRv/dryOgHX/P4H86pxzs2Gx978P8AJ/pUqyAHYW7ZyM9M4z9O2O1TYZLcZVv3fUhiMDgc/wCfxOahun3zR7unp1/D/PX8KlHzMnJ7g/59s4/OqdmBLPLO/YhQB0GeP8+xpruJmgow6BeDtPVc98H/AOv61ZCDLfM5wMfdHXj9f5Cqq5a4BOVAUkAH0I/x4qZUVVkwzgZAxngc5/z71IxFw0MfTGF+6fy/+t608lCzfc2889uv8v61SSXMaqj54C+nr/P9KQXACbt5xy2fyGf6UwLg49c9Pfpz+PrTt/Ix6Dpx34/+t6VVecKwT3xge2eKiN0A53AkcdffH8+9FgLcj/IcHHGfun+X9PxpjKh3PKcDGQpGc4HP+e9QJcLKrctnBPQZ/wD1/wBKilbaC7Z4X+Htx2/pTSEy75oXOQoUDJGM4H9cdfevHPij4uvryyv7PR2kitoVbzJ16ucc4Pp/OvQddv2t7EpCP38pSGPsAx7/AEHJ/OvMviDew21gul28Ko7tHG7AYzkjP6VtSh1ZDZY8ErLH4NtreXzGmuJAGJPJB6jP0/CvRLZiqqccdm7Ae3p6+nSuK8OxhjYQ5HlxIZG/LP54967eQ4mUNndjI59+v0zj34q5rWwIsebtA4iHHSRgCKKxtV1H7LcrEIlbCAnd1FFRysLn/9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</si>
</sst>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sz val="10"/>
      <name val="Arial"/>
      <family val="2"/>
    </font>
    <font>
      <sz val="10"/>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xf numFmtId="0" fontId="22" fillId="0" borderId="0" applyNumberFormat="0" applyFill="0" applyBorder="0" applyAlignment="0" applyProtection="0"/>
    <xf numFmtId="0" fontId="22" fillId="0" borderId="0">
      <alignment wrapText="1" shrinkToFit="1"/>
    </xf>
  </cellStyleXfs>
  <cellXfs count="8">
    <xf numFmtId="0" fontId="0" fillId="0" borderId="0" xfId="0"/>
    <xf numFmtId="0" fontId="18" fillId="0" borderId="0" xfId="0" applyFont="1"/>
    <xf numFmtId="0" fontId="19" fillId="0" borderId="10" xfId="0" applyFont="1" applyBorder="1"/>
    <xf numFmtId="0" fontId="18" fillId="0" borderId="10" xfId="0" applyFont="1" applyBorder="1"/>
    <xf numFmtId="0" fontId="18" fillId="0" borderId="10" xfId="0" applyFont="1" applyBorder="1" applyAlignment="1">
      <alignment wrapText="1"/>
    </xf>
    <xf numFmtId="0" fontId="21" fillId="33" borderId="10" xfId="42" applyNumberFormat="1" applyFont="1" applyFill="1" applyBorder="1" applyAlignment="1">
      <alignment vertical="top"/>
    </xf>
    <xf numFmtId="0" fontId="22" fillId="0" borderId="0" xfId="43" applyAlignment="1">
      <alignment wrapText="1"/>
    </xf>
    <xf numFmtId="0" fontId="18" fillId="0" borderId="0" xfId="0" applyFont="1" applyAlignment="1">
      <alignment wrapText="1"/>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12" xfId="42"/>
    <cellStyle name="Note" xfId="15" builtinId="10" customBuiltin="1"/>
    <cellStyle name="Output" xfId="10" builtinId="21" customBuiltin="1"/>
    <cellStyle name="Style 1" xfId="44"/>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21" Type="http://schemas.openxmlformats.org/officeDocument/2006/relationships/image" Target="../media/image21.jpeg"/><Relationship Id="rId42" Type="http://schemas.openxmlformats.org/officeDocument/2006/relationships/image" Target="../media/image42.jpeg"/><Relationship Id="rId47" Type="http://schemas.openxmlformats.org/officeDocument/2006/relationships/image" Target="../media/image47.png"/><Relationship Id="rId63" Type="http://schemas.openxmlformats.org/officeDocument/2006/relationships/image" Target="../media/image63.jpeg"/><Relationship Id="rId68" Type="http://schemas.openxmlformats.org/officeDocument/2006/relationships/image" Target="../media/image68.jpeg"/><Relationship Id="rId84" Type="http://schemas.openxmlformats.org/officeDocument/2006/relationships/image" Target="../media/image84.jpeg"/><Relationship Id="rId89" Type="http://schemas.openxmlformats.org/officeDocument/2006/relationships/image" Target="../media/image89.jpeg"/><Relationship Id="rId16" Type="http://schemas.openxmlformats.org/officeDocument/2006/relationships/image" Target="../media/image16.jpe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jpeg"/><Relationship Id="rId37" Type="http://schemas.openxmlformats.org/officeDocument/2006/relationships/image" Target="../media/image37.jpeg"/><Relationship Id="rId53" Type="http://schemas.openxmlformats.org/officeDocument/2006/relationships/image" Target="../media/image53.png"/><Relationship Id="rId58" Type="http://schemas.openxmlformats.org/officeDocument/2006/relationships/image" Target="../media/image58.jpeg"/><Relationship Id="rId74" Type="http://schemas.openxmlformats.org/officeDocument/2006/relationships/image" Target="../media/image74.jpeg"/><Relationship Id="rId79" Type="http://schemas.openxmlformats.org/officeDocument/2006/relationships/image" Target="../media/image79.jpeg"/><Relationship Id="rId102" Type="http://schemas.openxmlformats.org/officeDocument/2006/relationships/image" Target="../media/image102.jpeg"/><Relationship Id="rId5" Type="http://schemas.openxmlformats.org/officeDocument/2006/relationships/image" Target="../media/image5.jpeg"/><Relationship Id="rId90" Type="http://schemas.openxmlformats.org/officeDocument/2006/relationships/image" Target="../media/image90.jpeg"/><Relationship Id="rId95" Type="http://schemas.openxmlformats.org/officeDocument/2006/relationships/image" Target="../media/image95.jpeg"/><Relationship Id="rId22" Type="http://schemas.openxmlformats.org/officeDocument/2006/relationships/image" Target="../media/image22.jpeg"/><Relationship Id="rId27" Type="http://schemas.openxmlformats.org/officeDocument/2006/relationships/image" Target="../media/image27.jpeg"/><Relationship Id="rId43" Type="http://schemas.openxmlformats.org/officeDocument/2006/relationships/image" Target="../media/image43.jpeg"/><Relationship Id="rId48" Type="http://schemas.openxmlformats.org/officeDocument/2006/relationships/image" Target="../media/image48.jpeg"/><Relationship Id="rId64" Type="http://schemas.openxmlformats.org/officeDocument/2006/relationships/image" Target="../media/image64.jpeg"/><Relationship Id="rId69" Type="http://schemas.openxmlformats.org/officeDocument/2006/relationships/image" Target="../media/image69.jpeg"/><Relationship Id="rId80" Type="http://schemas.openxmlformats.org/officeDocument/2006/relationships/image" Target="../media/image80.jpeg"/><Relationship Id="rId85" Type="http://schemas.openxmlformats.org/officeDocument/2006/relationships/image" Target="../media/image85.jpeg"/><Relationship Id="rId12" Type="http://schemas.openxmlformats.org/officeDocument/2006/relationships/image" Target="../media/image12.jpeg"/><Relationship Id="rId17" Type="http://schemas.openxmlformats.org/officeDocument/2006/relationships/image" Target="../media/image17.jpeg"/><Relationship Id="rId33" Type="http://schemas.openxmlformats.org/officeDocument/2006/relationships/image" Target="../media/image33.jpeg"/><Relationship Id="rId38" Type="http://schemas.openxmlformats.org/officeDocument/2006/relationships/image" Target="../media/image38.jpeg"/><Relationship Id="rId59" Type="http://schemas.openxmlformats.org/officeDocument/2006/relationships/image" Target="../media/image59.jpeg"/><Relationship Id="rId103" Type="http://schemas.openxmlformats.org/officeDocument/2006/relationships/image" Target="../media/image103.jpeg"/><Relationship Id="rId108" Type="http://schemas.openxmlformats.org/officeDocument/2006/relationships/image" Target="../media/image108.jpeg"/><Relationship Id="rId20" Type="http://schemas.openxmlformats.org/officeDocument/2006/relationships/image" Target="../media/image20.jpeg"/><Relationship Id="rId41" Type="http://schemas.openxmlformats.org/officeDocument/2006/relationships/image" Target="../media/image41.jpeg"/><Relationship Id="rId54" Type="http://schemas.openxmlformats.org/officeDocument/2006/relationships/image" Target="../media/image54.jpeg"/><Relationship Id="rId62" Type="http://schemas.openxmlformats.org/officeDocument/2006/relationships/image" Target="../media/image62.jpeg"/><Relationship Id="rId70" Type="http://schemas.openxmlformats.org/officeDocument/2006/relationships/image" Target="../media/image70.jpeg"/><Relationship Id="rId75" Type="http://schemas.openxmlformats.org/officeDocument/2006/relationships/image" Target="../media/image75.jpeg"/><Relationship Id="rId83" Type="http://schemas.openxmlformats.org/officeDocument/2006/relationships/image" Target="../media/image83.jpeg"/><Relationship Id="rId88" Type="http://schemas.openxmlformats.org/officeDocument/2006/relationships/image" Target="../media/image88.jpeg"/><Relationship Id="rId91" Type="http://schemas.openxmlformats.org/officeDocument/2006/relationships/image" Target="../media/image91.jpeg"/><Relationship Id="rId96" Type="http://schemas.openxmlformats.org/officeDocument/2006/relationships/image" Target="../media/image96.jpeg"/><Relationship Id="rId1" Type="http://schemas.openxmlformats.org/officeDocument/2006/relationships/image" Target="../media/image1.jpeg"/><Relationship Id="rId6" Type="http://schemas.openxmlformats.org/officeDocument/2006/relationships/image" Target="../media/image6.jpeg"/><Relationship Id="rId15" Type="http://schemas.openxmlformats.org/officeDocument/2006/relationships/image" Target="../media/image15.jpeg"/><Relationship Id="rId23" Type="http://schemas.openxmlformats.org/officeDocument/2006/relationships/image" Target="../media/image23.jpeg"/><Relationship Id="rId28" Type="http://schemas.openxmlformats.org/officeDocument/2006/relationships/image" Target="../media/image28.jpeg"/><Relationship Id="rId36" Type="http://schemas.openxmlformats.org/officeDocument/2006/relationships/image" Target="../media/image36.jpeg"/><Relationship Id="rId49" Type="http://schemas.openxmlformats.org/officeDocument/2006/relationships/image" Target="../media/image49.jpeg"/><Relationship Id="rId57" Type="http://schemas.openxmlformats.org/officeDocument/2006/relationships/image" Target="../media/image57.png"/><Relationship Id="rId106" Type="http://schemas.openxmlformats.org/officeDocument/2006/relationships/image" Target="../media/image106.jpeg"/><Relationship Id="rId10" Type="http://schemas.openxmlformats.org/officeDocument/2006/relationships/image" Target="../media/image10.jpeg"/><Relationship Id="rId31" Type="http://schemas.openxmlformats.org/officeDocument/2006/relationships/image" Target="../media/image31.jpeg"/><Relationship Id="rId44" Type="http://schemas.openxmlformats.org/officeDocument/2006/relationships/image" Target="../media/image44.jpeg"/><Relationship Id="rId52" Type="http://schemas.openxmlformats.org/officeDocument/2006/relationships/image" Target="../media/image52.jpeg"/><Relationship Id="rId60" Type="http://schemas.openxmlformats.org/officeDocument/2006/relationships/image" Target="../media/image60.png"/><Relationship Id="rId65" Type="http://schemas.openxmlformats.org/officeDocument/2006/relationships/image" Target="../media/image65.jpeg"/><Relationship Id="rId73" Type="http://schemas.openxmlformats.org/officeDocument/2006/relationships/image" Target="../media/image73.jpeg"/><Relationship Id="rId78" Type="http://schemas.openxmlformats.org/officeDocument/2006/relationships/image" Target="../media/image78.jpeg"/><Relationship Id="rId81" Type="http://schemas.openxmlformats.org/officeDocument/2006/relationships/image" Target="../media/image81.png"/><Relationship Id="rId86" Type="http://schemas.openxmlformats.org/officeDocument/2006/relationships/image" Target="../media/image86.jpeg"/><Relationship Id="rId94" Type="http://schemas.openxmlformats.org/officeDocument/2006/relationships/image" Target="../media/image94.jpeg"/><Relationship Id="rId99" Type="http://schemas.openxmlformats.org/officeDocument/2006/relationships/image" Target="../media/image99.jpeg"/><Relationship Id="rId101" Type="http://schemas.openxmlformats.org/officeDocument/2006/relationships/image" Target="../media/image101.jpeg"/><Relationship Id="rId4" Type="http://schemas.openxmlformats.org/officeDocument/2006/relationships/image" Target="../media/image4.jpeg"/><Relationship Id="rId9" Type="http://schemas.openxmlformats.org/officeDocument/2006/relationships/image" Target="../media/image9.jpeg"/><Relationship Id="rId13" Type="http://schemas.openxmlformats.org/officeDocument/2006/relationships/image" Target="../media/image13.jpeg"/><Relationship Id="rId18" Type="http://schemas.openxmlformats.org/officeDocument/2006/relationships/image" Target="../media/image18.jpeg"/><Relationship Id="rId39" Type="http://schemas.openxmlformats.org/officeDocument/2006/relationships/image" Target="../media/image39.png"/><Relationship Id="rId34" Type="http://schemas.openxmlformats.org/officeDocument/2006/relationships/image" Target="../media/image34.jpeg"/><Relationship Id="rId50" Type="http://schemas.openxmlformats.org/officeDocument/2006/relationships/image" Target="../media/image50.jpeg"/><Relationship Id="rId55" Type="http://schemas.openxmlformats.org/officeDocument/2006/relationships/image" Target="../media/image55.jpeg"/><Relationship Id="rId76" Type="http://schemas.openxmlformats.org/officeDocument/2006/relationships/image" Target="../media/image76.jpeg"/><Relationship Id="rId97" Type="http://schemas.openxmlformats.org/officeDocument/2006/relationships/image" Target="../media/image97.jpeg"/><Relationship Id="rId104" Type="http://schemas.openxmlformats.org/officeDocument/2006/relationships/image" Target="../media/image104.jpeg"/><Relationship Id="rId7" Type="http://schemas.openxmlformats.org/officeDocument/2006/relationships/image" Target="../media/image7.jpeg"/><Relationship Id="rId71" Type="http://schemas.openxmlformats.org/officeDocument/2006/relationships/image" Target="../media/image71.jpeg"/><Relationship Id="rId92" Type="http://schemas.openxmlformats.org/officeDocument/2006/relationships/image" Target="../media/image92.jpeg"/><Relationship Id="rId2" Type="http://schemas.openxmlformats.org/officeDocument/2006/relationships/image" Target="../media/image2.jpeg"/><Relationship Id="rId29" Type="http://schemas.openxmlformats.org/officeDocument/2006/relationships/image" Target="../media/image29.jpeg"/><Relationship Id="rId24" Type="http://schemas.openxmlformats.org/officeDocument/2006/relationships/image" Target="../media/image24.jpeg"/><Relationship Id="rId40" Type="http://schemas.openxmlformats.org/officeDocument/2006/relationships/image" Target="../media/image40.jpeg"/><Relationship Id="rId45" Type="http://schemas.openxmlformats.org/officeDocument/2006/relationships/image" Target="../media/image45.jpeg"/><Relationship Id="rId66" Type="http://schemas.openxmlformats.org/officeDocument/2006/relationships/image" Target="../media/image66.jpeg"/><Relationship Id="rId87" Type="http://schemas.openxmlformats.org/officeDocument/2006/relationships/image" Target="../media/image87.jpeg"/><Relationship Id="rId61" Type="http://schemas.openxmlformats.org/officeDocument/2006/relationships/image" Target="../media/image61.jpeg"/><Relationship Id="rId82" Type="http://schemas.openxmlformats.org/officeDocument/2006/relationships/image" Target="../media/image82.jpeg"/><Relationship Id="rId19" Type="http://schemas.openxmlformats.org/officeDocument/2006/relationships/image" Target="../media/image19.jpeg"/><Relationship Id="rId14" Type="http://schemas.openxmlformats.org/officeDocument/2006/relationships/image" Target="../media/image14.jpeg"/><Relationship Id="rId30" Type="http://schemas.openxmlformats.org/officeDocument/2006/relationships/image" Target="../media/image30.jpeg"/><Relationship Id="rId35" Type="http://schemas.openxmlformats.org/officeDocument/2006/relationships/image" Target="../media/image35.jpeg"/><Relationship Id="rId56" Type="http://schemas.openxmlformats.org/officeDocument/2006/relationships/image" Target="../media/image56.jpeg"/><Relationship Id="rId77" Type="http://schemas.openxmlformats.org/officeDocument/2006/relationships/image" Target="../media/image77.png"/><Relationship Id="rId100" Type="http://schemas.openxmlformats.org/officeDocument/2006/relationships/image" Target="../media/image100.jpeg"/><Relationship Id="rId105" Type="http://schemas.openxmlformats.org/officeDocument/2006/relationships/image" Target="../media/image105.jpeg"/><Relationship Id="rId8" Type="http://schemas.openxmlformats.org/officeDocument/2006/relationships/image" Target="../media/image8.png"/><Relationship Id="rId51" Type="http://schemas.openxmlformats.org/officeDocument/2006/relationships/image" Target="../media/image51.jpeg"/><Relationship Id="rId72" Type="http://schemas.openxmlformats.org/officeDocument/2006/relationships/image" Target="../media/image72.jpeg"/><Relationship Id="rId93" Type="http://schemas.openxmlformats.org/officeDocument/2006/relationships/image" Target="../media/image93.jpeg"/><Relationship Id="rId98" Type="http://schemas.openxmlformats.org/officeDocument/2006/relationships/image" Target="../media/image98.jpeg"/><Relationship Id="rId3" Type="http://schemas.openxmlformats.org/officeDocument/2006/relationships/image" Target="../media/image3.jpeg"/><Relationship Id="rId25" Type="http://schemas.openxmlformats.org/officeDocument/2006/relationships/image" Target="../media/image25.jpeg"/><Relationship Id="rId46" Type="http://schemas.openxmlformats.org/officeDocument/2006/relationships/image" Target="../media/image46.jpeg"/><Relationship Id="rId67" Type="http://schemas.openxmlformats.org/officeDocument/2006/relationships/image" Target="../media/image67.jpeg"/></Relationships>
</file>

<file path=xl/drawings/drawing1.xml><?xml version="1.0" encoding="utf-8"?>
<xdr:wsDr xmlns:xdr="http://schemas.openxmlformats.org/drawingml/2006/spreadsheetDrawing" xmlns:a="http://schemas.openxmlformats.org/drawingml/2006/main">
  <xdr:twoCellAnchor>
    <xdr:from>
      <xdr:col>12</xdr:col>
      <xdr:colOff>137051</xdr:colOff>
      <xdr:row>3</xdr:row>
      <xdr:rowOff>93056</xdr:rowOff>
    </xdr:from>
    <xdr:to>
      <xdr:col>12</xdr:col>
      <xdr:colOff>750885</xdr:colOff>
      <xdr:row>3</xdr:row>
      <xdr:rowOff>438337</xdr:rowOff>
    </xdr:to>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9367293" y="7200959"/>
          <a:ext cx="613834" cy="345281"/>
        </a:xfrm>
        <a:prstGeom prst="rect">
          <a:avLst/>
        </a:prstGeom>
      </xdr:spPr>
    </xdr:pic>
    <xdr:clientData/>
  </xdr:twoCellAnchor>
  <xdr:twoCellAnchor>
    <xdr:from>
      <xdr:col>12</xdr:col>
      <xdr:colOff>1180219</xdr:colOff>
      <xdr:row>4</xdr:row>
      <xdr:rowOff>676845</xdr:rowOff>
    </xdr:from>
    <xdr:to>
      <xdr:col>12</xdr:col>
      <xdr:colOff>1567954</xdr:colOff>
      <xdr:row>4</xdr:row>
      <xdr:rowOff>1112273</xdr:rowOff>
    </xdr:to>
    <xdr:pic>
      <xdr:nvPicPr>
        <xdr:cNvPr id="7" name="Picture 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0410461" y="16449426"/>
          <a:ext cx="387735" cy="435428"/>
        </a:xfrm>
        <a:prstGeom prst="rect">
          <a:avLst/>
        </a:prstGeom>
      </xdr:spPr>
    </xdr:pic>
    <xdr:clientData/>
  </xdr:twoCellAnchor>
  <xdr:twoCellAnchor>
    <xdr:from>
      <xdr:col>12</xdr:col>
      <xdr:colOff>1499873</xdr:colOff>
      <xdr:row>5</xdr:row>
      <xdr:rowOff>420798</xdr:rowOff>
    </xdr:from>
    <xdr:to>
      <xdr:col>12</xdr:col>
      <xdr:colOff>1874069</xdr:colOff>
      <xdr:row>5</xdr:row>
      <xdr:rowOff>919726</xdr:rowOff>
    </xdr:to>
    <xdr:pic>
      <xdr:nvPicPr>
        <xdr:cNvPr id="8" name="Picture 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flipH="1">
          <a:off x="110730115" y="21396282"/>
          <a:ext cx="374196" cy="498928"/>
        </a:xfrm>
        <a:prstGeom prst="rect">
          <a:avLst/>
        </a:prstGeom>
      </xdr:spPr>
    </xdr:pic>
    <xdr:clientData/>
  </xdr:twoCellAnchor>
  <xdr:twoCellAnchor>
    <xdr:from>
      <xdr:col>11</xdr:col>
      <xdr:colOff>136072</xdr:colOff>
      <xdr:row>6</xdr:row>
      <xdr:rowOff>63500</xdr:rowOff>
    </xdr:from>
    <xdr:to>
      <xdr:col>11</xdr:col>
      <xdr:colOff>780144</xdr:colOff>
      <xdr:row>6</xdr:row>
      <xdr:rowOff>741771</xdr:rowOff>
    </xdr:to>
    <xdr:pic>
      <xdr:nvPicPr>
        <xdr:cNvPr id="9" name="Picture 8"/>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2062643" y="3202214"/>
          <a:ext cx="644072" cy="678271"/>
        </a:xfrm>
        <a:prstGeom prst="rect">
          <a:avLst/>
        </a:prstGeom>
      </xdr:spPr>
    </xdr:pic>
    <xdr:clientData/>
  </xdr:twoCellAnchor>
  <xdr:twoCellAnchor>
    <xdr:from>
      <xdr:col>11</xdr:col>
      <xdr:colOff>247835</xdr:colOff>
      <xdr:row>7</xdr:row>
      <xdr:rowOff>63499</xdr:rowOff>
    </xdr:from>
    <xdr:to>
      <xdr:col>11</xdr:col>
      <xdr:colOff>701322</xdr:colOff>
      <xdr:row>7</xdr:row>
      <xdr:rowOff>752928</xdr:rowOff>
    </xdr:to>
    <xdr:pic>
      <xdr:nvPicPr>
        <xdr:cNvPr id="10" name="Picture 9"/>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2174406" y="4045856"/>
          <a:ext cx="453487" cy="689429"/>
        </a:xfrm>
        <a:prstGeom prst="rect">
          <a:avLst/>
        </a:prstGeom>
      </xdr:spPr>
    </xdr:pic>
    <xdr:clientData/>
  </xdr:twoCellAnchor>
  <xdr:twoCellAnchor>
    <xdr:from>
      <xdr:col>11</xdr:col>
      <xdr:colOff>317501</xdr:colOff>
      <xdr:row>8</xdr:row>
      <xdr:rowOff>102728</xdr:rowOff>
    </xdr:from>
    <xdr:to>
      <xdr:col>11</xdr:col>
      <xdr:colOff>780667</xdr:colOff>
      <xdr:row>8</xdr:row>
      <xdr:rowOff>751113</xdr:rowOff>
    </xdr:to>
    <xdr:pic>
      <xdr:nvPicPr>
        <xdr:cNvPr id="11" name="Picture 10"/>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2244072" y="4946871"/>
          <a:ext cx="463166" cy="648385"/>
        </a:xfrm>
        <a:prstGeom prst="rect">
          <a:avLst/>
        </a:prstGeom>
      </xdr:spPr>
    </xdr:pic>
    <xdr:clientData/>
  </xdr:twoCellAnchor>
  <xdr:twoCellAnchor>
    <xdr:from>
      <xdr:col>11</xdr:col>
      <xdr:colOff>320950</xdr:colOff>
      <xdr:row>9</xdr:row>
      <xdr:rowOff>45356</xdr:rowOff>
    </xdr:from>
    <xdr:to>
      <xdr:col>11</xdr:col>
      <xdr:colOff>959755</xdr:colOff>
      <xdr:row>9</xdr:row>
      <xdr:rowOff>809764</xdr:rowOff>
    </xdr:to>
    <xdr:pic>
      <xdr:nvPicPr>
        <xdr:cNvPr id="12" name="Picture 11"/>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02247521" y="5687785"/>
          <a:ext cx="638805" cy="764408"/>
        </a:xfrm>
        <a:prstGeom prst="rect">
          <a:avLst/>
        </a:prstGeom>
      </xdr:spPr>
    </xdr:pic>
    <xdr:clientData/>
  </xdr:twoCellAnchor>
  <xdr:twoCellAnchor>
    <xdr:from>
      <xdr:col>11</xdr:col>
      <xdr:colOff>263452</xdr:colOff>
      <xdr:row>10</xdr:row>
      <xdr:rowOff>72570</xdr:rowOff>
    </xdr:from>
    <xdr:to>
      <xdr:col>11</xdr:col>
      <xdr:colOff>896258</xdr:colOff>
      <xdr:row>10</xdr:row>
      <xdr:rowOff>860521</xdr:rowOff>
    </xdr:to>
    <xdr:pic>
      <xdr:nvPicPr>
        <xdr:cNvPr id="13" name="Picture 12"/>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02190023" y="6603999"/>
          <a:ext cx="632806" cy="787951"/>
        </a:xfrm>
        <a:prstGeom prst="rect">
          <a:avLst/>
        </a:prstGeom>
      </xdr:spPr>
    </xdr:pic>
    <xdr:clientData/>
  </xdr:twoCellAnchor>
  <xdr:twoCellAnchor>
    <xdr:from>
      <xdr:col>11</xdr:col>
      <xdr:colOff>308429</xdr:colOff>
      <xdr:row>11</xdr:row>
      <xdr:rowOff>176438</xdr:rowOff>
    </xdr:from>
    <xdr:to>
      <xdr:col>11</xdr:col>
      <xdr:colOff>925287</xdr:colOff>
      <xdr:row>11</xdr:row>
      <xdr:rowOff>793296</xdr:rowOff>
    </xdr:to>
    <xdr:pic>
      <xdr:nvPicPr>
        <xdr:cNvPr id="14" name="Picture 13"/>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02235000" y="7696652"/>
          <a:ext cx="616858" cy="616858"/>
        </a:xfrm>
        <a:prstGeom prst="rect">
          <a:avLst/>
        </a:prstGeom>
      </xdr:spPr>
    </xdr:pic>
    <xdr:clientData/>
  </xdr:twoCellAnchor>
  <xdr:twoCellAnchor>
    <xdr:from>
      <xdr:col>11</xdr:col>
      <xdr:colOff>299357</xdr:colOff>
      <xdr:row>12</xdr:row>
      <xdr:rowOff>45356</xdr:rowOff>
    </xdr:from>
    <xdr:to>
      <xdr:col>11</xdr:col>
      <xdr:colOff>861786</xdr:colOff>
      <xdr:row>12</xdr:row>
      <xdr:rowOff>607785</xdr:rowOff>
    </xdr:to>
    <xdr:pic>
      <xdr:nvPicPr>
        <xdr:cNvPr id="15" name="Picture 14"/>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02225928" y="8445499"/>
          <a:ext cx="562429" cy="562429"/>
        </a:xfrm>
        <a:prstGeom prst="rect">
          <a:avLst/>
        </a:prstGeom>
      </xdr:spPr>
    </xdr:pic>
    <xdr:clientData/>
  </xdr:twoCellAnchor>
  <xdr:twoCellAnchor>
    <xdr:from>
      <xdr:col>11</xdr:col>
      <xdr:colOff>347368</xdr:colOff>
      <xdr:row>13</xdr:row>
      <xdr:rowOff>88283</xdr:rowOff>
    </xdr:from>
    <xdr:to>
      <xdr:col>11</xdr:col>
      <xdr:colOff>1043215</xdr:colOff>
      <xdr:row>13</xdr:row>
      <xdr:rowOff>771071</xdr:rowOff>
    </xdr:to>
    <xdr:pic>
      <xdr:nvPicPr>
        <xdr:cNvPr id="16" name="Picture 15"/>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02273939" y="9141569"/>
          <a:ext cx="695847" cy="682788"/>
        </a:xfrm>
        <a:prstGeom prst="rect">
          <a:avLst/>
        </a:prstGeom>
      </xdr:spPr>
    </xdr:pic>
    <xdr:clientData/>
  </xdr:twoCellAnchor>
  <xdr:twoCellAnchor>
    <xdr:from>
      <xdr:col>11</xdr:col>
      <xdr:colOff>393410</xdr:colOff>
      <xdr:row>14</xdr:row>
      <xdr:rowOff>99783</xdr:rowOff>
    </xdr:from>
    <xdr:to>
      <xdr:col>11</xdr:col>
      <xdr:colOff>996374</xdr:colOff>
      <xdr:row>14</xdr:row>
      <xdr:rowOff>916211</xdr:rowOff>
    </xdr:to>
    <xdr:pic>
      <xdr:nvPicPr>
        <xdr:cNvPr id="17" name="Picture 16"/>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02319981" y="9987640"/>
          <a:ext cx="602964" cy="816428"/>
        </a:xfrm>
        <a:prstGeom prst="rect">
          <a:avLst/>
        </a:prstGeom>
      </xdr:spPr>
    </xdr:pic>
    <xdr:clientData/>
  </xdr:twoCellAnchor>
  <xdr:twoCellAnchor>
    <xdr:from>
      <xdr:col>11</xdr:col>
      <xdr:colOff>367216</xdr:colOff>
      <xdr:row>15</xdr:row>
      <xdr:rowOff>100419</xdr:rowOff>
    </xdr:from>
    <xdr:to>
      <xdr:col>11</xdr:col>
      <xdr:colOff>898074</xdr:colOff>
      <xdr:row>15</xdr:row>
      <xdr:rowOff>807357</xdr:rowOff>
    </xdr:to>
    <xdr:pic>
      <xdr:nvPicPr>
        <xdr:cNvPr id="18" name="Picture 17"/>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02293787" y="10977062"/>
          <a:ext cx="530858" cy="706938"/>
        </a:xfrm>
        <a:prstGeom prst="rect">
          <a:avLst/>
        </a:prstGeom>
      </xdr:spPr>
    </xdr:pic>
    <xdr:clientData/>
  </xdr:twoCellAnchor>
  <xdr:twoCellAnchor>
    <xdr:from>
      <xdr:col>11</xdr:col>
      <xdr:colOff>328837</xdr:colOff>
      <xdr:row>16</xdr:row>
      <xdr:rowOff>99785</xdr:rowOff>
    </xdr:from>
    <xdr:to>
      <xdr:col>11</xdr:col>
      <xdr:colOff>1048654</xdr:colOff>
      <xdr:row>16</xdr:row>
      <xdr:rowOff>1059541</xdr:rowOff>
    </xdr:to>
    <xdr:pic>
      <xdr:nvPicPr>
        <xdr:cNvPr id="19" name="Picture 18"/>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02255408" y="11874499"/>
          <a:ext cx="719817" cy="959756"/>
        </a:xfrm>
        <a:prstGeom prst="rect">
          <a:avLst/>
        </a:prstGeom>
      </xdr:spPr>
    </xdr:pic>
    <xdr:clientData/>
  </xdr:twoCellAnchor>
  <xdr:twoCellAnchor>
    <xdr:from>
      <xdr:col>11</xdr:col>
      <xdr:colOff>408217</xdr:colOff>
      <xdr:row>17</xdr:row>
      <xdr:rowOff>117929</xdr:rowOff>
    </xdr:from>
    <xdr:to>
      <xdr:col>11</xdr:col>
      <xdr:colOff>938893</xdr:colOff>
      <xdr:row>17</xdr:row>
      <xdr:rowOff>825497</xdr:rowOff>
    </xdr:to>
    <xdr:pic>
      <xdr:nvPicPr>
        <xdr:cNvPr id="20" name="Picture 19"/>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102334788" y="13035643"/>
          <a:ext cx="530676" cy="707568"/>
        </a:xfrm>
        <a:prstGeom prst="rect">
          <a:avLst/>
        </a:prstGeom>
      </xdr:spPr>
    </xdr:pic>
    <xdr:clientData/>
  </xdr:twoCellAnchor>
  <xdr:twoCellAnchor>
    <xdr:from>
      <xdr:col>11</xdr:col>
      <xdr:colOff>408215</xdr:colOff>
      <xdr:row>18</xdr:row>
      <xdr:rowOff>108856</xdr:rowOff>
    </xdr:from>
    <xdr:to>
      <xdr:col>11</xdr:col>
      <xdr:colOff>889907</xdr:colOff>
      <xdr:row>18</xdr:row>
      <xdr:rowOff>751111</xdr:rowOff>
    </xdr:to>
    <xdr:pic>
      <xdr:nvPicPr>
        <xdr:cNvPr id="21" name="Picture 20"/>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02334786" y="13933713"/>
          <a:ext cx="481692" cy="642255"/>
        </a:xfrm>
        <a:prstGeom prst="rect">
          <a:avLst/>
        </a:prstGeom>
      </xdr:spPr>
    </xdr:pic>
    <xdr:clientData/>
  </xdr:twoCellAnchor>
  <xdr:twoCellAnchor>
    <xdr:from>
      <xdr:col>11</xdr:col>
      <xdr:colOff>462270</xdr:colOff>
      <xdr:row>19</xdr:row>
      <xdr:rowOff>226786</xdr:rowOff>
    </xdr:from>
    <xdr:to>
      <xdr:col>11</xdr:col>
      <xdr:colOff>1162157</xdr:colOff>
      <xdr:row>19</xdr:row>
      <xdr:rowOff>789214</xdr:rowOff>
    </xdr:to>
    <xdr:pic>
      <xdr:nvPicPr>
        <xdr:cNvPr id="22" name="Picture 21"/>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02388841" y="14931572"/>
          <a:ext cx="699887" cy="562428"/>
        </a:xfrm>
        <a:prstGeom prst="rect">
          <a:avLst/>
        </a:prstGeom>
      </xdr:spPr>
    </xdr:pic>
    <xdr:clientData/>
  </xdr:twoCellAnchor>
  <xdr:twoCellAnchor>
    <xdr:from>
      <xdr:col>11</xdr:col>
      <xdr:colOff>530677</xdr:colOff>
      <xdr:row>20</xdr:row>
      <xdr:rowOff>90715</xdr:rowOff>
    </xdr:from>
    <xdr:to>
      <xdr:col>11</xdr:col>
      <xdr:colOff>1043215</xdr:colOff>
      <xdr:row>20</xdr:row>
      <xdr:rowOff>774098</xdr:rowOff>
    </xdr:to>
    <xdr:pic>
      <xdr:nvPicPr>
        <xdr:cNvPr id="23" name="Picture 22"/>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02457248" y="15693572"/>
          <a:ext cx="512538" cy="683383"/>
        </a:xfrm>
        <a:prstGeom prst="rect">
          <a:avLst/>
        </a:prstGeom>
      </xdr:spPr>
    </xdr:pic>
    <xdr:clientData/>
  </xdr:twoCellAnchor>
  <xdr:twoCellAnchor>
    <xdr:from>
      <xdr:col>11</xdr:col>
      <xdr:colOff>512493</xdr:colOff>
      <xdr:row>21</xdr:row>
      <xdr:rowOff>208643</xdr:rowOff>
    </xdr:from>
    <xdr:to>
      <xdr:col>11</xdr:col>
      <xdr:colOff>1177140</xdr:colOff>
      <xdr:row>21</xdr:row>
      <xdr:rowOff>814614</xdr:rowOff>
    </xdr:to>
    <xdr:pic>
      <xdr:nvPicPr>
        <xdr:cNvPr id="24" name="Picture 23"/>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02439064" y="16609786"/>
          <a:ext cx="664647" cy="605971"/>
        </a:xfrm>
        <a:prstGeom prst="rect">
          <a:avLst/>
        </a:prstGeom>
      </xdr:spPr>
    </xdr:pic>
    <xdr:clientData/>
  </xdr:twoCellAnchor>
  <xdr:twoCellAnchor>
    <xdr:from>
      <xdr:col>11</xdr:col>
      <xdr:colOff>443492</xdr:colOff>
      <xdr:row>22</xdr:row>
      <xdr:rowOff>72571</xdr:rowOff>
    </xdr:from>
    <xdr:to>
      <xdr:col>11</xdr:col>
      <xdr:colOff>1057325</xdr:colOff>
      <xdr:row>22</xdr:row>
      <xdr:rowOff>861785</xdr:rowOff>
    </xdr:to>
    <xdr:pic>
      <xdr:nvPicPr>
        <xdr:cNvPr id="25" name="Picture 24"/>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02370063" y="17462500"/>
          <a:ext cx="613833" cy="789214"/>
        </a:xfrm>
        <a:prstGeom prst="rect">
          <a:avLst/>
        </a:prstGeom>
      </xdr:spPr>
    </xdr:pic>
    <xdr:clientData/>
  </xdr:twoCellAnchor>
  <xdr:twoCellAnchor>
    <xdr:from>
      <xdr:col>11</xdr:col>
      <xdr:colOff>507046</xdr:colOff>
      <xdr:row>23</xdr:row>
      <xdr:rowOff>99785</xdr:rowOff>
    </xdr:from>
    <xdr:to>
      <xdr:col>11</xdr:col>
      <xdr:colOff>1132114</xdr:colOff>
      <xdr:row>23</xdr:row>
      <xdr:rowOff>891538</xdr:rowOff>
    </xdr:to>
    <xdr:pic>
      <xdr:nvPicPr>
        <xdr:cNvPr id="26" name="Picture 25"/>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102433617" y="18668999"/>
          <a:ext cx="625068" cy="791753"/>
        </a:xfrm>
        <a:prstGeom prst="rect">
          <a:avLst/>
        </a:prstGeom>
      </xdr:spPr>
    </xdr:pic>
    <xdr:clientData/>
  </xdr:twoCellAnchor>
  <xdr:twoCellAnchor>
    <xdr:from>
      <xdr:col>11</xdr:col>
      <xdr:colOff>381000</xdr:colOff>
      <xdr:row>24</xdr:row>
      <xdr:rowOff>68940</xdr:rowOff>
    </xdr:from>
    <xdr:to>
      <xdr:col>11</xdr:col>
      <xdr:colOff>1132113</xdr:colOff>
      <xdr:row>24</xdr:row>
      <xdr:rowOff>870127</xdr:rowOff>
    </xdr:to>
    <xdr:pic>
      <xdr:nvPicPr>
        <xdr:cNvPr id="27" name="Picture 26"/>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102307571" y="19672297"/>
          <a:ext cx="751113" cy="801187"/>
        </a:xfrm>
        <a:prstGeom prst="rect">
          <a:avLst/>
        </a:prstGeom>
      </xdr:spPr>
    </xdr:pic>
    <xdr:clientData/>
  </xdr:twoCellAnchor>
  <xdr:twoCellAnchor>
    <xdr:from>
      <xdr:col>11</xdr:col>
      <xdr:colOff>408214</xdr:colOff>
      <xdr:row>25</xdr:row>
      <xdr:rowOff>96763</xdr:rowOff>
    </xdr:from>
    <xdr:to>
      <xdr:col>11</xdr:col>
      <xdr:colOff>1103085</xdr:colOff>
      <xdr:row>25</xdr:row>
      <xdr:rowOff>1023258</xdr:rowOff>
    </xdr:to>
    <xdr:pic>
      <xdr:nvPicPr>
        <xdr:cNvPr id="28" name="Picture 27"/>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rot="5400000">
          <a:off x="102218973" y="20750289"/>
          <a:ext cx="926495" cy="694871"/>
        </a:xfrm>
        <a:prstGeom prst="rect">
          <a:avLst/>
        </a:prstGeom>
      </xdr:spPr>
    </xdr:pic>
    <xdr:clientData/>
  </xdr:twoCellAnchor>
  <xdr:twoCellAnchor>
    <xdr:from>
      <xdr:col>11</xdr:col>
      <xdr:colOff>340179</xdr:colOff>
      <xdr:row>26</xdr:row>
      <xdr:rowOff>235855</xdr:rowOff>
    </xdr:from>
    <xdr:to>
      <xdr:col>11</xdr:col>
      <xdr:colOff>1164318</xdr:colOff>
      <xdr:row>26</xdr:row>
      <xdr:rowOff>1024162</xdr:rowOff>
    </xdr:to>
    <xdr:pic>
      <xdr:nvPicPr>
        <xdr:cNvPr id="29" name="Picture 28"/>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102266750" y="21907498"/>
          <a:ext cx="824139" cy="788307"/>
        </a:xfrm>
        <a:prstGeom prst="rect">
          <a:avLst/>
        </a:prstGeom>
      </xdr:spPr>
    </xdr:pic>
    <xdr:clientData/>
  </xdr:twoCellAnchor>
  <xdr:twoCellAnchor>
    <xdr:from>
      <xdr:col>11</xdr:col>
      <xdr:colOff>435331</xdr:colOff>
      <xdr:row>27</xdr:row>
      <xdr:rowOff>117927</xdr:rowOff>
    </xdr:from>
    <xdr:to>
      <xdr:col>11</xdr:col>
      <xdr:colOff>1067058</xdr:colOff>
      <xdr:row>27</xdr:row>
      <xdr:rowOff>1061356</xdr:rowOff>
    </xdr:to>
    <xdr:pic>
      <xdr:nvPicPr>
        <xdr:cNvPr id="30" name="Picture 29"/>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102361902" y="22887213"/>
          <a:ext cx="631727" cy="943429"/>
        </a:xfrm>
        <a:prstGeom prst="rect">
          <a:avLst/>
        </a:prstGeom>
      </xdr:spPr>
    </xdr:pic>
    <xdr:clientData/>
  </xdr:twoCellAnchor>
  <xdr:twoCellAnchor>
    <xdr:from>
      <xdr:col>11</xdr:col>
      <xdr:colOff>281215</xdr:colOff>
      <xdr:row>28</xdr:row>
      <xdr:rowOff>81643</xdr:rowOff>
    </xdr:from>
    <xdr:to>
      <xdr:col>11</xdr:col>
      <xdr:colOff>1336149</xdr:colOff>
      <xdr:row>28</xdr:row>
      <xdr:rowOff>1107511</xdr:rowOff>
    </xdr:to>
    <xdr:pic>
      <xdr:nvPicPr>
        <xdr:cNvPr id="31" name="Picture 30"/>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102207786" y="24030214"/>
          <a:ext cx="1054934" cy="1025868"/>
        </a:xfrm>
        <a:prstGeom prst="rect">
          <a:avLst/>
        </a:prstGeom>
      </xdr:spPr>
    </xdr:pic>
    <xdr:clientData/>
  </xdr:twoCellAnchor>
  <xdr:twoCellAnchor>
    <xdr:from>
      <xdr:col>11</xdr:col>
      <xdr:colOff>354904</xdr:colOff>
      <xdr:row>29</xdr:row>
      <xdr:rowOff>281214</xdr:rowOff>
    </xdr:from>
    <xdr:to>
      <xdr:col>11</xdr:col>
      <xdr:colOff>1260767</xdr:colOff>
      <xdr:row>29</xdr:row>
      <xdr:rowOff>1196722</xdr:rowOff>
    </xdr:to>
    <xdr:pic>
      <xdr:nvPicPr>
        <xdr:cNvPr id="32" name="Picture 31"/>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102281475" y="25427214"/>
          <a:ext cx="905863" cy="915508"/>
        </a:xfrm>
        <a:prstGeom prst="rect">
          <a:avLst/>
        </a:prstGeom>
      </xdr:spPr>
    </xdr:pic>
    <xdr:clientData/>
  </xdr:twoCellAnchor>
  <xdr:twoCellAnchor>
    <xdr:from>
      <xdr:col>11</xdr:col>
      <xdr:colOff>353785</xdr:colOff>
      <xdr:row>30</xdr:row>
      <xdr:rowOff>136071</xdr:rowOff>
    </xdr:from>
    <xdr:to>
      <xdr:col>11</xdr:col>
      <xdr:colOff>1129393</xdr:colOff>
      <xdr:row>30</xdr:row>
      <xdr:rowOff>1170215</xdr:rowOff>
    </xdr:to>
    <xdr:pic>
      <xdr:nvPicPr>
        <xdr:cNvPr id="33" name="Picture 32"/>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102280356" y="26751642"/>
          <a:ext cx="775608" cy="1034144"/>
        </a:xfrm>
        <a:prstGeom prst="rect">
          <a:avLst/>
        </a:prstGeom>
      </xdr:spPr>
    </xdr:pic>
    <xdr:clientData/>
  </xdr:twoCellAnchor>
  <xdr:twoCellAnchor>
    <xdr:from>
      <xdr:col>11</xdr:col>
      <xdr:colOff>456155</xdr:colOff>
      <xdr:row>31</xdr:row>
      <xdr:rowOff>72573</xdr:rowOff>
    </xdr:from>
    <xdr:to>
      <xdr:col>11</xdr:col>
      <xdr:colOff>943429</xdr:colOff>
      <xdr:row>31</xdr:row>
      <xdr:rowOff>1074796</xdr:rowOff>
    </xdr:to>
    <xdr:pic>
      <xdr:nvPicPr>
        <xdr:cNvPr id="34" name="Picture 33"/>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rot="5400000">
          <a:off x="102125251" y="28233762"/>
          <a:ext cx="1002223" cy="487274"/>
        </a:xfrm>
        <a:prstGeom prst="rect">
          <a:avLst/>
        </a:prstGeom>
      </xdr:spPr>
    </xdr:pic>
    <xdr:clientData/>
  </xdr:twoCellAnchor>
  <xdr:twoCellAnchor>
    <xdr:from>
      <xdr:col>11</xdr:col>
      <xdr:colOff>243452</xdr:colOff>
      <xdr:row>32</xdr:row>
      <xdr:rowOff>145141</xdr:rowOff>
    </xdr:from>
    <xdr:to>
      <xdr:col>11</xdr:col>
      <xdr:colOff>1191229</xdr:colOff>
      <xdr:row>32</xdr:row>
      <xdr:rowOff>1032326</xdr:rowOff>
    </xdr:to>
    <xdr:pic>
      <xdr:nvPicPr>
        <xdr:cNvPr id="35" name="Picture 34"/>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a:xfrm>
          <a:off x="102170023" y="29200927"/>
          <a:ext cx="947777" cy="887185"/>
        </a:xfrm>
        <a:prstGeom prst="rect">
          <a:avLst/>
        </a:prstGeom>
      </xdr:spPr>
    </xdr:pic>
    <xdr:clientData/>
  </xdr:twoCellAnchor>
  <xdr:twoCellAnchor>
    <xdr:from>
      <xdr:col>11</xdr:col>
      <xdr:colOff>308430</xdr:colOff>
      <xdr:row>33</xdr:row>
      <xdr:rowOff>145142</xdr:rowOff>
    </xdr:from>
    <xdr:to>
      <xdr:col>11</xdr:col>
      <xdr:colOff>1141185</xdr:colOff>
      <xdr:row>33</xdr:row>
      <xdr:rowOff>977897</xdr:rowOff>
    </xdr:to>
    <xdr:pic>
      <xdr:nvPicPr>
        <xdr:cNvPr id="36" name="Picture 35"/>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Lst>
        </a:blip>
        <a:stretch>
          <a:fillRect/>
        </a:stretch>
      </xdr:blipFill>
      <xdr:spPr>
        <a:xfrm>
          <a:off x="102235001" y="30470928"/>
          <a:ext cx="832755" cy="832755"/>
        </a:xfrm>
        <a:prstGeom prst="rect">
          <a:avLst/>
        </a:prstGeom>
      </xdr:spPr>
    </xdr:pic>
    <xdr:clientData/>
  </xdr:twoCellAnchor>
  <xdr:twoCellAnchor editAs="oneCell">
    <xdr:from>
      <xdr:col>11</xdr:col>
      <xdr:colOff>548465</xdr:colOff>
      <xdr:row>34</xdr:row>
      <xdr:rowOff>252212</xdr:rowOff>
    </xdr:from>
    <xdr:to>
      <xdr:col>11</xdr:col>
      <xdr:colOff>1360714</xdr:colOff>
      <xdr:row>34</xdr:row>
      <xdr:rowOff>1336812</xdr:rowOff>
    </xdr:to>
    <xdr:pic>
      <xdr:nvPicPr>
        <xdr:cNvPr id="37" name="Picture 36"/>
        <xdr:cNvPicPr>
          <a:picLocks noChangeAspect="1"/>
        </xdr:cNvPicPr>
      </xdr:nvPicPr>
      <xdr:blipFill rotWithShape="1">
        <a:blip xmlns:r="http://schemas.openxmlformats.org/officeDocument/2006/relationships" r:embed="rId32" cstate="print">
          <a:extLst>
            <a:ext uri="{28A0092B-C50C-407E-A947-70E740481C1C}">
              <a14:useLocalDpi xmlns:a14="http://schemas.microsoft.com/office/drawing/2010/main" val="0"/>
            </a:ext>
          </a:extLst>
        </a:blip>
        <a:srcRect t="19481" r="837" b="19462"/>
        <a:stretch/>
      </xdr:blipFill>
      <xdr:spPr>
        <a:xfrm>
          <a:off x="102475036" y="31693783"/>
          <a:ext cx="812249" cy="1084600"/>
        </a:xfrm>
        <a:prstGeom prst="rect">
          <a:avLst/>
        </a:prstGeom>
      </xdr:spPr>
    </xdr:pic>
    <xdr:clientData/>
  </xdr:twoCellAnchor>
  <xdr:twoCellAnchor>
    <xdr:from>
      <xdr:col>11</xdr:col>
      <xdr:colOff>522610</xdr:colOff>
      <xdr:row>35</xdr:row>
      <xdr:rowOff>263072</xdr:rowOff>
    </xdr:from>
    <xdr:to>
      <xdr:col>11</xdr:col>
      <xdr:colOff>1320588</xdr:colOff>
      <xdr:row>35</xdr:row>
      <xdr:rowOff>1260500</xdr:rowOff>
    </xdr:to>
    <xdr:pic>
      <xdr:nvPicPr>
        <xdr:cNvPr id="38" name="Picture 37"/>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Lst>
        </a:blip>
        <a:stretch>
          <a:fillRect/>
        </a:stretch>
      </xdr:blipFill>
      <xdr:spPr>
        <a:xfrm>
          <a:off x="102449181" y="33201429"/>
          <a:ext cx="797978" cy="997428"/>
        </a:xfrm>
        <a:prstGeom prst="rect">
          <a:avLst/>
        </a:prstGeom>
      </xdr:spPr>
    </xdr:pic>
    <xdr:clientData/>
  </xdr:twoCellAnchor>
  <xdr:twoCellAnchor>
    <xdr:from>
      <xdr:col>11</xdr:col>
      <xdr:colOff>588236</xdr:colOff>
      <xdr:row>36</xdr:row>
      <xdr:rowOff>208643</xdr:rowOff>
    </xdr:from>
    <xdr:to>
      <xdr:col>11</xdr:col>
      <xdr:colOff>1338941</xdr:colOff>
      <xdr:row>36</xdr:row>
      <xdr:rowOff>1073151</xdr:rowOff>
    </xdr:to>
    <xdr:pic>
      <xdr:nvPicPr>
        <xdr:cNvPr id="39" name="Picture 38"/>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Lst>
        </a:blip>
        <a:stretch>
          <a:fillRect/>
        </a:stretch>
      </xdr:blipFill>
      <xdr:spPr>
        <a:xfrm>
          <a:off x="102514807" y="34616572"/>
          <a:ext cx="750705" cy="864508"/>
        </a:xfrm>
        <a:prstGeom prst="rect">
          <a:avLst/>
        </a:prstGeom>
      </xdr:spPr>
    </xdr:pic>
    <xdr:clientData/>
  </xdr:twoCellAnchor>
  <xdr:twoCellAnchor>
    <xdr:from>
      <xdr:col>11</xdr:col>
      <xdr:colOff>569062</xdr:colOff>
      <xdr:row>37</xdr:row>
      <xdr:rowOff>253998</xdr:rowOff>
    </xdr:from>
    <xdr:to>
      <xdr:col>11</xdr:col>
      <xdr:colOff>1363435</xdr:colOff>
      <xdr:row>37</xdr:row>
      <xdr:rowOff>975177</xdr:rowOff>
    </xdr:to>
    <xdr:pic>
      <xdr:nvPicPr>
        <xdr:cNvPr id="40" name="Picture 39"/>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a:xfrm>
          <a:off x="102495633" y="35940998"/>
          <a:ext cx="794373" cy="721179"/>
        </a:xfrm>
        <a:prstGeom prst="rect">
          <a:avLst/>
        </a:prstGeom>
      </xdr:spPr>
    </xdr:pic>
    <xdr:clientData/>
  </xdr:twoCellAnchor>
  <xdr:twoCellAnchor>
    <xdr:from>
      <xdr:col>11</xdr:col>
      <xdr:colOff>725713</xdr:colOff>
      <xdr:row>38</xdr:row>
      <xdr:rowOff>145143</xdr:rowOff>
    </xdr:from>
    <xdr:to>
      <xdr:col>11</xdr:col>
      <xdr:colOff>1349827</xdr:colOff>
      <xdr:row>38</xdr:row>
      <xdr:rowOff>925285</xdr:rowOff>
    </xdr:to>
    <xdr:pic>
      <xdr:nvPicPr>
        <xdr:cNvPr id="42" name="Picture 41"/>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102652284" y="37029572"/>
          <a:ext cx="624114" cy="780142"/>
        </a:xfrm>
        <a:prstGeom prst="rect">
          <a:avLst/>
        </a:prstGeom>
      </xdr:spPr>
    </xdr:pic>
    <xdr:clientData/>
  </xdr:twoCellAnchor>
  <xdr:twoCellAnchor>
    <xdr:from>
      <xdr:col>11</xdr:col>
      <xdr:colOff>614872</xdr:colOff>
      <xdr:row>39</xdr:row>
      <xdr:rowOff>112651</xdr:rowOff>
    </xdr:from>
    <xdr:to>
      <xdr:col>11</xdr:col>
      <xdr:colOff>1578430</xdr:colOff>
      <xdr:row>39</xdr:row>
      <xdr:rowOff>981150</xdr:rowOff>
    </xdr:to>
    <xdr:pic>
      <xdr:nvPicPr>
        <xdr:cNvPr id="43" name="Picture 42"/>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Lst>
        </a:blip>
        <a:stretch>
          <a:fillRect/>
        </a:stretch>
      </xdr:blipFill>
      <xdr:spPr>
        <a:xfrm>
          <a:off x="102541443" y="38140080"/>
          <a:ext cx="963558" cy="868499"/>
        </a:xfrm>
        <a:prstGeom prst="rect">
          <a:avLst/>
        </a:prstGeom>
      </xdr:spPr>
    </xdr:pic>
    <xdr:clientData/>
  </xdr:twoCellAnchor>
  <xdr:twoCellAnchor>
    <xdr:from>
      <xdr:col>11</xdr:col>
      <xdr:colOff>558497</xdr:colOff>
      <xdr:row>40</xdr:row>
      <xdr:rowOff>136071</xdr:rowOff>
    </xdr:from>
    <xdr:to>
      <xdr:col>11</xdr:col>
      <xdr:colOff>1291771</xdr:colOff>
      <xdr:row>40</xdr:row>
      <xdr:rowOff>1016000</xdr:rowOff>
    </xdr:to>
    <xdr:pic>
      <xdr:nvPicPr>
        <xdr:cNvPr id="44" name="Picture 43"/>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102485068" y="39261142"/>
          <a:ext cx="733274" cy="879929"/>
        </a:xfrm>
        <a:prstGeom prst="rect">
          <a:avLst/>
        </a:prstGeom>
      </xdr:spPr>
    </xdr:pic>
    <xdr:clientData/>
  </xdr:twoCellAnchor>
  <xdr:twoCellAnchor>
    <xdr:from>
      <xdr:col>11</xdr:col>
      <xdr:colOff>444501</xdr:colOff>
      <xdr:row>41</xdr:row>
      <xdr:rowOff>190245</xdr:rowOff>
    </xdr:from>
    <xdr:to>
      <xdr:col>11</xdr:col>
      <xdr:colOff>1341605</xdr:colOff>
      <xdr:row>41</xdr:row>
      <xdr:rowOff>1170214</xdr:rowOff>
    </xdr:to>
    <xdr:pic>
      <xdr:nvPicPr>
        <xdr:cNvPr id="45" name="Picture 44"/>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Lst>
        </a:blip>
        <a:stretch>
          <a:fillRect/>
        </a:stretch>
      </xdr:blipFill>
      <xdr:spPr>
        <a:xfrm>
          <a:off x="102371072" y="40367602"/>
          <a:ext cx="897104" cy="979969"/>
        </a:xfrm>
        <a:prstGeom prst="rect">
          <a:avLst/>
        </a:prstGeom>
      </xdr:spPr>
    </xdr:pic>
    <xdr:clientData/>
  </xdr:twoCellAnchor>
  <xdr:twoCellAnchor>
    <xdr:from>
      <xdr:col>11</xdr:col>
      <xdr:colOff>514804</xdr:colOff>
      <xdr:row>42</xdr:row>
      <xdr:rowOff>226787</xdr:rowOff>
    </xdr:from>
    <xdr:to>
      <xdr:col>11</xdr:col>
      <xdr:colOff>1166586</xdr:colOff>
      <xdr:row>42</xdr:row>
      <xdr:rowOff>1095829</xdr:rowOff>
    </xdr:to>
    <xdr:pic>
      <xdr:nvPicPr>
        <xdr:cNvPr id="46" name="Picture 45"/>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102441375" y="41864644"/>
          <a:ext cx="651782" cy="869042"/>
        </a:xfrm>
        <a:prstGeom prst="rect">
          <a:avLst/>
        </a:prstGeom>
      </xdr:spPr>
    </xdr:pic>
    <xdr:clientData/>
  </xdr:twoCellAnchor>
  <xdr:twoCellAnchor>
    <xdr:from>
      <xdr:col>11</xdr:col>
      <xdr:colOff>605517</xdr:colOff>
      <xdr:row>43</xdr:row>
      <xdr:rowOff>172361</xdr:rowOff>
    </xdr:from>
    <xdr:to>
      <xdr:col>11</xdr:col>
      <xdr:colOff>1223508</xdr:colOff>
      <xdr:row>43</xdr:row>
      <xdr:rowOff>1271011</xdr:rowOff>
    </xdr:to>
    <xdr:pic>
      <xdr:nvPicPr>
        <xdr:cNvPr id="48" name="Picture 47"/>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rot="5400000">
          <a:off x="102291759" y="43356833"/>
          <a:ext cx="1098650" cy="617991"/>
        </a:xfrm>
        <a:prstGeom prst="rect">
          <a:avLst/>
        </a:prstGeom>
      </xdr:spPr>
    </xdr:pic>
    <xdr:clientData/>
  </xdr:twoCellAnchor>
  <xdr:twoCellAnchor>
    <xdr:from>
      <xdr:col>11</xdr:col>
      <xdr:colOff>553355</xdr:colOff>
      <xdr:row>44</xdr:row>
      <xdr:rowOff>156845</xdr:rowOff>
    </xdr:from>
    <xdr:to>
      <xdr:col>11</xdr:col>
      <xdr:colOff>1270000</xdr:colOff>
      <xdr:row>44</xdr:row>
      <xdr:rowOff>1230645</xdr:rowOff>
    </xdr:to>
    <xdr:pic>
      <xdr:nvPicPr>
        <xdr:cNvPr id="49" name="Picture 48"/>
        <xdr:cNvPicPr>
          <a:picLocks noChangeAspect="1"/>
        </xdr:cNvPicPr>
      </xdr:nvPicPr>
      <xdr:blipFill>
        <a:blip xmlns:r="http://schemas.openxmlformats.org/officeDocument/2006/relationships" r:embed="rId42" cstate="print">
          <a:extLst>
            <a:ext uri="{28A0092B-C50C-407E-A947-70E740481C1C}">
              <a14:useLocalDpi xmlns:a14="http://schemas.microsoft.com/office/drawing/2010/main" val="0"/>
            </a:ext>
          </a:extLst>
        </a:blip>
        <a:stretch>
          <a:fillRect/>
        </a:stretch>
      </xdr:blipFill>
      <xdr:spPr>
        <a:xfrm>
          <a:off x="102479926" y="44552416"/>
          <a:ext cx="716645" cy="1073800"/>
        </a:xfrm>
        <a:prstGeom prst="rect">
          <a:avLst/>
        </a:prstGeom>
      </xdr:spPr>
    </xdr:pic>
    <xdr:clientData/>
  </xdr:twoCellAnchor>
  <xdr:twoCellAnchor>
    <xdr:from>
      <xdr:col>11</xdr:col>
      <xdr:colOff>489855</xdr:colOff>
      <xdr:row>45</xdr:row>
      <xdr:rowOff>117928</xdr:rowOff>
    </xdr:from>
    <xdr:to>
      <xdr:col>11</xdr:col>
      <xdr:colOff>1360713</xdr:colOff>
      <xdr:row>45</xdr:row>
      <xdr:rowOff>1279071</xdr:rowOff>
    </xdr:to>
    <xdr:pic>
      <xdr:nvPicPr>
        <xdr:cNvPr id="50" name="Picture 49"/>
        <xdr:cNvPicPr>
          <a:picLocks noChangeAspect="1"/>
        </xdr:cNvPicPr>
      </xdr:nvPicPr>
      <xdr:blipFill>
        <a:blip xmlns:r="http://schemas.openxmlformats.org/officeDocument/2006/relationships" r:embed="rId43" cstate="print">
          <a:extLst>
            <a:ext uri="{28A0092B-C50C-407E-A947-70E740481C1C}">
              <a14:useLocalDpi xmlns:a14="http://schemas.microsoft.com/office/drawing/2010/main" val="0"/>
            </a:ext>
          </a:extLst>
        </a:blip>
        <a:stretch>
          <a:fillRect/>
        </a:stretch>
      </xdr:blipFill>
      <xdr:spPr>
        <a:xfrm>
          <a:off x="102416426" y="45856071"/>
          <a:ext cx="870858" cy="1161143"/>
        </a:xfrm>
        <a:prstGeom prst="rect">
          <a:avLst/>
        </a:prstGeom>
      </xdr:spPr>
    </xdr:pic>
    <xdr:clientData/>
  </xdr:twoCellAnchor>
  <xdr:twoCellAnchor>
    <xdr:from>
      <xdr:col>11</xdr:col>
      <xdr:colOff>542356</xdr:colOff>
      <xdr:row>46</xdr:row>
      <xdr:rowOff>72572</xdr:rowOff>
    </xdr:from>
    <xdr:to>
      <xdr:col>11</xdr:col>
      <xdr:colOff>1203001</xdr:colOff>
      <xdr:row>46</xdr:row>
      <xdr:rowOff>898072</xdr:rowOff>
    </xdr:to>
    <xdr:pic>
      <xdr:nvPicPr>
        <xdr:cNvPr id="52" name="Picture 51"/>
        <xdr:cNvPicPr>
          <a:picLocks noChangeAspect="1"/>
        </xdr:cNvPicPr>
      </xdr:nvPicPr>
      <xdr:blipFill>
        <a:blip xmlns:r="http://schemas.openxmlformats.org/officeDocument/2006/relationships" r:embed="rId44" cstate="print">
          <a:extLst>
            <a:ext uri="{28A0092B-C50C-407E-A947-70E740481C1C}">
              <a14:useLocalDpi xmlns:a14="http://schemas.microsoft.com/office/drawing/2010/main" val="0"/>
            </a:ext>
          </a:extLst>
        </a:blip>
        <a:stretch>
          <a:fillRect/>
        </a:stretch>
      </xdr:blipFill>
      <xdr:spPr>
        <a:xfrm>
          <a:off x="102468927" y="47180501"/>
          <a:ext cx="660645" cy="825500"/>
        </a:xfrm>
        <a:prstGeom prst="rect">
          <a:avLst/>
        </a:prstGeom>
      </xdr:spPr>
    </xdr:pic>
    <xdr:clientData/>
  </xdr:twoCellAnchor>
  <xdr:twoCellAnchor editAs="oneCell">
    <xdr:from>
      <xdr:col>11</xdr:col>
      <xdr:colOff>408214</xdr:colOff>
      <xdr:row>47</xdr:row>
      <xdr:rowOff>99788</xdr:rowOff>
    </xdr:from>
    <xdr:to>
      <xdr:col>11</xdr:col>
      <xdr:colOff>1170215</xdr:colOff>
      <xdr:row>47</xdr:row>
      <xdr:rowOff>990938</xdr:rowOff>
    </xdr:to>
    <xdr:pic>
      <xdr:nvPicPr>
        <xdr:cNvPr id="53" name="Picture 52"/>
        <xdr:cNvPicPr>
          <a:picLocks noChangeAspect="1"/>
        </xdr:cNvPicPr>
      </xdr:nvPicPr>
      <xdr:blipFill rotWithShape="1">
        <a:blip xmlns:r="http://schemas.openxmlformats.org/officeDocument/2006/relationships" r:embed="rId45" cstate="print">
          <a:extLst>
            <a:ext uri="{28A0092B-C50C-407E-A947-70E740481C1C}">
              <a14:useLocalDpi xmlns:a14="http://schemas.microsoft.com/office/drawing/2010/main" val="0"/>
            </a:ext>
          </a:extLst>
        </a:blip>
        <a:srcRect l="16564" t="-854" r="30278" b="-1"/>
        <a:stretch/>
      </xdr:blipFill>
      <xdr:spPr>
        <a:xfrm rot="5400000">
          <a:off x="102270211" y="48279219"/>
          <a:ext cx="891150" cy="762001"/>
        </a:xfrm>
        <a:prstGeom prst="rect">
          <a:avLst/>
        </a:prstGeom>
      </xdr:spPr>
    </xdr:pic>
    <xdr:clientData/>
  </xdr:twoCellAnchor>
  <xdr:twoCellAnchor>
    <xdr:from>
      <xdr:col>11</xdr:col>
      <xdr:colOff>303524</xdr:colOff>
      <xdr:row>48</xdr:row>
      <xdr:rowOff>72574</xdr:rowOff>
    </xdr:from>
    <xdr:to>
      <xdr:col>11</xdr:col>
      <xdr:colOff>1090906</xdr:colOff>
      <xdr:row>48</xdr:row>
      <xdr:rowOff>889002</xdr:rowOff>
    </xdr:to>
    <xdr:pic>
      <xdr:nvPicPr>
        <xdr:cNvPr id="54" name="Picture 53"/>
        <xdr:cNvPicPr>
          <a:picLocks noChangeAspect="1"/>
        </xdr:cNvPicPr>
      </xdr:nvPicPr>
      <xdr:blipFill>
        <a:blip xmlns:r="http://schemas.openxmlformats.org/officeDocument/2006/relationships" r:embed="rId46" cstate="print">
          <a:extLst>
            <a:ext uri="{28A0092B-C50C-407E-A947-70E740481C1C}">
              <a14:useLocalDpi xmlns:a14="http://schemas.microsoft.com/office/drawing/2010/main" val="0"/>
            </a:ext>
          </a:extLst>
        </a:blip>
        <a:stretch>
          <a:fillRect/>
        </a:stretch>
      </xdr:blipFill>
      <xdr:spPr>
        <a:xfrm>
          <a:off x="102230095" y="49312288"/>
          <a:ext cx="787382" cy="816428"/>
        </a:xfrm>
        <a:prstGeom prst="rect">
          <a:avLst/>
        </a:prstGeom>
      </xdr:spPr>
    </xdr:pic>
    <xdr:clientData/>
  </xdr:twoCellAnchor>
  <xdr:twoCellAnchor>
    <xdr:from>
      <xdr:col>11</xdr:col>
      <xdr:colOff>489859</xdr:colOff>
      <xdr:row>49</xdr:row>
      <xdr:rowOff>172357</xdr:rowOff>
    </xdr:from>
    <xdr:to>
      <xdr:col>11</xdr:col>
      <xdr:colOff>1144959</xdr:colOff>
      <xdr:row>49</xdr:row>
      <xdr:rowOff>816429</xdr:rowOff>
    </xdr:to>
    <xdr:pic>
      <xdr:nvPicPr>
        <xdr:cNvPr id="55" name="Picture 54"/>
        <xdr:cNvPicPr>
          <a:picLocks noChangeAspect="1"/>
        </xdr:cNvPicPr>
      </xdr:nvPicPr>
      <xdr:blipFill>
        <a:blip xmlns:r="http://schemas.openxmlformats.org/officeDocument/2006/relationships" r:embed="rId47" cstate="print">
          <a:extLst>
            <a:ext uri="{28A0092B-C50C-407E-A947-70E740481C1C}">
              <a14:useLocalDpi xmlns:a14="http://schemas.microsoft.com/office/drawing/2010/main" val="0"/>
            </a:ext>
          </a:extLst>
        </a:blip>
        <a:stretch>
          <a:fillRect/>
        </a:stretch>
      </xdr:blipFill>
      <xdr:spPr>
        <a:xfrm>
          <a:off x="102416430" y="50382714"/>
          <a:ext cx="655100" cy="644072"/>
        </a:xfrm>
        <a:prstGeom prst="rect">
          <a:avLst/>
        </a:prstGeom>
      </xdr:spPr>
    </xdr:pic>
    <xdr:clientData/>
  </xdr:twoCellAnchor>
  <xdr:twoCellAnchor>
    <xdr:from>
      <xdr:col>11</xdr:col>
      <xdr:colOff>409740</xdr:colOff>
      <xdr:row>50</xdr:row>
      <xdr:rowOff>141359</xdr:rowOff>
    </xdr:from>
    <xdr:to>
      <xdr:col>11</xdr:col>
      <xdr:colOff>988786</xdr:colOff>
      <xdr:row>50</xdr:row>
      <xdr:rowOff>952499</xdr:rowOff>
    </xdr:to>
    <xdr:pic>
      <xdr:nvPicPr>
        <xdr:cNvPr id="56" name="Picture 55"/>
        <xdr:cNvPicPr>
          <a:picLocks noChangeAspect="1"/>
        </xdr:cNvPicPr>
      </xdr:nvPicPr>
      <xdr:blipFill>
        <a:blip xmlns:r="http://schemas.openxmlformats.org/officeDocument/2006/relationships" r:embed="rId48" cstate="print">
          <a:extLst>
            <a:ext uri="{28A0092B-C50C-407E-A947-70E740481C1C}">
              <a14:useLocalDpi xmlns:a14="http://schemas.microsoft.com/office/drawing/2010/main" val="0"/>
            </a:ext>
          </a:extLst>
        </a:blip>
        <a:stretch>
          <a:fillRect/>
        </a:stretch>
      </xdr:blipFill>
      <xdr:spPr>
        <a:xfrm>
          <a:off x="102336311" y="51404002"/>
          <a:ext cx="579046" cy="811140"/>
        </a:xfrm>
        <a:prstGeom prst="rect">
          <a:avLst/>
        </a:prstGeom>
      </xdr:spPr>
    </xdr:pic>
    <xdr:clientData/>
  </xdr:twoCellAnchor>
  <xdr:twoCellAnchor>
    <xdr:from>
      <xdr:col>11</xdr:col>
      <xdr:colOff>419606</xdr:colOff>
      <xdr:row>51</xdr:row>
      <xdr:rowOff>127000</xdr:rowOff>
    </xdr:from>
    <xdr:to>
      <xdr:col>11</xdr:col>
      <xdr:colOff>1005113</xdr:colOff>
      <xdr:row>51</xdr:row>
      <xdr:rowOff>829825</xdr:rowOff>
    </xdr:to>
    <xdr:pic>
      <xdr:nvPicPr>
        <xdr:cNvPr id="57" name="Picture 56"/>
        <xdr:cNvPicPr>
          <a:picLocks noChangeAspect="1"/>
        </xdr:cNvPicPr>
      </xdr:nvPicPr>
      <xdr:blipFill>
        <a:blip xmlns:r="http://schemas.openxmlformats.org/officeDocument/2006/relationships" r:embed="rId49" cstate="print">
          <a:extLst>
            <a:ext uri="{28A0092B-C50C-407E-A947-70E740481C1C}">
              <a14:useLocalDpi xmlns:a14="http://schemas.microsoft.com/office/drawing/2010/main" val="0"/>
            </a:ext>
          </a:extLst>
        </a:blip>
        <a:stretch>
          <a:fillRect/>
        </a:stretch>
      </xdr:blipFill>
      <xdr:spPr>
        <a:xfrm>
          <a:off x="102346177" y="52441929"/>
          <a:ext cx="585507" cy="702825"/>
        </a:xfrm>
        <a:prstGeom prst="rect">
          <a:avLst/>
        </a:prstGeom>
      </xdr:spPr>
    </xdr:pic>
    <xdr:clientData/>
  </xdr:twoCellAnchor>
  <xdr:twoCellAnchor>
    <xdr:from>
      <xdr:col>11</xdr:col>
      <xdr:colOff>408214</xdr:colOff>
      <xdr:row>52</xdr:row>
      <xdr:rowOff>90714</xdr:rowOff>
    </xdr:from>
    <xdr:to>
      <xdr:col>11</xdr:col>
      <xdr:colOff>1106714</xdr:colOff>
      <xdr:row>52</xdr:row>
      <xdr:rowOff>1021334</xdr:rowOff>
    </xdr:to>
    <xdr:pic>
      <xdr:nvPicPr>
        <xdr:cNvPr id="58" name="Picture 57"/>
        <xdr:cNvPicPr>
          <a:picLocks noChangeAspect="1"/>
        </xdr:cNvPicPr>
      </xdr:nvPicPr>
      <xdr:blipFill>
        <a:blip xmlns:r="http://schemas.openxmlformats.org/officeDocument/2006/relationships" r:embed="rId50" cstate="print">
          <a:extLst>
            <a:ext uri="{28A0092B-C50C-407E-A947-70E740481C1C}">
              <a14:useLocalDpi xmlns:a14="http://schemas.microsoft.com/office/drawing/2010/main" val="0"/>
            </a:ext>
          </a:extLst>
        </a:blip>
        <a:stretch>
          <a:fillRect/>
        </a:stretch>
      </xdr:blipFill>
      <xdr:spPr>
        <a:xfrm>
          <a:off x="102334785" y="53330928"/>
          <a:ext cx="698500" cy="930620"/>
        </a:xfrm>
        <a:prstGeom prst="rect">
          <a:avLst/>
        </a:prstGeom>
      </xdr:spPr>
    </xdr:pic>
    <xdr:clientData/>
  </xdr:twoCellAnchor>
  <xdr:twoCellAnchor>
    <xdr:from>
      <xdr:col>11</xdr:col>
      <xdr:colOff>345600</xdr:colOff>
      <xdr:row>53</xdr:row>
      <xdr:rowOff>136071</xdr:rowOff>
    </xdr:from>
    <xdr:to>
      <xdr:col>11</xdr:col>
      <xdr:colOff>1030060</xdr:colOff>
      <xdr:row>53</xdr:row>
      <xdr:rowOff>821871</xdr:rowOff>
    </xdr:to>
    <xdr:pic>
      <xdr:nvPicPr>
        <xdr:cNvPr id="59" name="Picture 58"/>
        <xdr:cNvPicPr>
          <a:picLocks noChangeAspect="1"/>
        </xdr:cNvPicPr>
      </xdr:nvPicPr>
      <xdr:blipFill>
        <a:blip xmlns:r="http://schemas.openxmlformats.org/officeDocument/2006/relationships" r:embed="rId51" cstate="print">
          <a:extLst>
            <a:ext uri="{28A0092B-C50C-407E-A947-70E740481C1C}">
              <a14:useLocalDpi xmlns:a14="http://schemas.microsoft.com/office/drawing/2010/main" val="0"/>
            </a:ext>
          </a:extLst>
        </a:blip>
        <a:stretch>
          <a:fillRect/>
        </a:stretch>
      </xdr:blipFill>
      <xdr:spPr>
        <a:xfrm>
          <a:off x="102272171" y="54464857"/>
          <a:ext cx="684460" cy="685800"/>
        </a:xfrm>
        <a:prstGeom prst="rect">
          <a:avLst/>
        </a:prstGeom>
      </xdr:spPr>
    </xdr:pic>
    <xdr:clientData/>
  </xdr:twoCellAnchor>
  <xdr:twoCellAnchor>
    <xdr:from>
      <xdr:col>11</xdr:col>
      <xdr:colOff>254002</xdr:colOff>
      <xdr:row>54</xdr:row>
      <xdr:rowOff>127000</xdr:rowOff>
    </xdr:from>
    <xdr:to>
      <xdr:col>11</xdr:col>
      <xdr:colOff>1106718</xdr:colOff>
      <xdr:row>54</xdr:row>
      <xdr:rowOff>979716</xdr:rowOff>
    </xdr:to>
    <xdr:pic>
      <xdr:nvPicPr>
        <xdr:cNvPr id="60" name="Picture 59"/>
        <xdr:cNvPicPr>
          <a:picLocks noChangeAspect="1"/>
        </xdr:cNvPicPr>
      </xdr:nvPicPr>
      <xdr:blipFill>
        <a:blip xmlns:r="http://schemas.openxmlformats.org/officeDocument/2006/relationships" r:embed="rId52" cstate="print">
          <a:extLst>
            <a:ext uri="{28A0092B-C50C-407E-A947-70E740481C1C}">
              <a14:useLocalDpi xmlns:a14="http://schemas.microsoft.com/office/drawing/2010/main" val="0"/>
            </a:ext>
          </a:extLst>
        </a:blip>
        <a:stretch>
          <a:fillRect/>
        </a:stretch>
      </xdr:blipFill>
      <xdr:spPr>
        <a:xfrm>
          <a:off x="102180573" y="55399214"/>
          <a:ext cx="852716" cy="852716"/>
        </a:xfrm>
        <a:prstGeom prst="rect">
          <a:avLst/>
        </a:prstGeom>
      </xdr:spPr>
    </xdr:pic>
    <xdr:clientData/>
  </xdr:twoCellAnchor>
  <xdr:twoCellAnchor>
    <xdr:from>
      <xdr:col>11</xdr:col>
      <xdr:colOff>435429</xdr:colOff>
      <xdr:row>55</xdr:row>
      <xdr:rowOff>103487</xdr:rowOff>
    </xdr:from>
    <xdr:to>
      <xdr:col>11</xdr:col>
      <xdr:colOff>955668</xdr:colOff>
      <xdr:row>55</xdr:row>
      <xdr:rowOff>707571</xdr:rowOff>
    </xdr:to>
    <xdr:pic>
      <xdr:nvPicPr>
        <xdr:cNvPr id="61" name="Picture 60"/>
        <xdr:cNvPicPr>
          <a:picLocks noChangeAspect="1"/>
        </xdr:cNvPicPr>
      </xdr:nvPicPr>
      <xdr:blipFill>
        <a:blip xmlns:r="http://schemas.openxmlformats.org/officeDocument/2006/relationships" r:embed="rId53" cstate="print">
          <a:extLst>
            <a:ext uri="{28A0092B-C50C-407E-A947-70E740481C1C}">
              <a14:useLocalDpi xmlns:a14="http://schemas.microsoft.com/office/drawing/2010/main" val="0"/>
            </a:ext>
          </a:extLst>
        </a:blip>
        <a:stretch>
          <a:fillRect/>
        </a:stretch>
      </xdr:blipFill>
      <xdr:spPr>
        <a:xfrm>
          <a:off x="102362000" y="56573130"/>
          <a:ext cx="520239" cy="604084"/>
        </a:xfrm>
        <a:prstGeom prst="rect">
          <a:avLst/>
        </a:prstGeom>
      </xdr:spPr>
    </xdr:pic>
    <xdr:clientData/>
  </xdr:twoCellAnchor>
  <xdr:twoCellAnchor>
    <xdr:from>
      <xdr:col>11</xdr:col>
      <xdr:colOff>188231</xdr:colOff>
      <xdr:row>56</xdr:row>
      <xdr:rowOff>154213</xdr:rowOff>
    </xdr:from>
    <xdr:to>
      <xdr:col>11</xdr:col>
      <xdr:colOff>1433285</xdr:colOff>
      <xdr:row>56</xdr:row>
      <xdr:rowOff>1150256</xdr:rowOff>
    </xdr:to>
    <xdr:pic>
      <xdr:nvPicPr>
        <xdr:cNvPr id="62" name="Picture 61"/>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102114802" y="57403999"/>
          <a:ext cx="1245054" cy="996043"/>
        </a:xfrm>
        <a:prstGeom prst="rect">
          <a:avLst/>
        </a:prstGeom>
      </xdr:spPr>
    </xdr:pic>
    <xdr:clientData/>
  </xdr:twoCellAnchor>
  <xdr:twoCellAnchor>
    <xdr:from>
      <xdr:col>11</xdr:col>
      <xdr:colOff>511677</xdr:colOff>
      <xdr:row>57</xdr:row>
      <xdr:rowOff>136071</xdr:rowOff>
    </xdr:from>
    <xdr:to>
      <xdr:col>11</xdr:col>
      <xdr:colOff>1354816</xdr:colOff>
      <xdr:row>57</xdr:row>
      <xdr:rowOff>1159783</xdr:rowOff>
    </xdr:to>
    <xdr:pic>
      <xdr:nvPicPr>
        <xdr:cNvPr id="63" name="Picture 62"/>
        <xdr:cNvPicPr>
          <a:picLocks noChangeAspect="1"/>
        </xdr:cNvPicPr>
      </xdr:nvPicPr>
      <xdr:blipFill>
        <a:blip xmlns:r="http://schemas.openxmlformats.org/officeDocument/2006/relationships" r:embed="rId55" cstate="print">
          <a:extLst>
            <a:ext uri="{28A0092B-C50C-407E-A947-70E740481C1C}">
              <a14:useLocalDpi xmlns:a14="http://schemas.microsoft.com/office/drawing/2010/main" val="0"/>
            </a:ext>
          </a:extLst>
        </a:blip>
        <a:stretch>
          <a:fillRect/>
        </a:stretch>
      </xdr:blipFill>
      <xdr:spPr>
        <a:xfrm>
          <a:off x="102438248" y="58801000"/>
          <a:ext cx="843139" cy="1023712"/>
        </a:xfrm>
        <a:prstGeom prst="rect">
          <a:avLst/>
        </a:prstGeom>
      </xdr:spPr>
    </xdr:pic>
    <xdr:clientData/>
  </xdr:twoCellAnchor>
  <xdr:twoCellAnchor>
    <xdr:from>
      <xdr:col>11</xdr:col>
      <xdr:colOff>418319</xdr:colOff>
      <xdr:row>58</xdr:row>
      <xdr:rowOff>99786</xdr:rowOff>
    </xdr:from>
    <xdr:to>
      <xdr:col>11</xdr:col>
      <xdr:colOff>1115966</xdr:colOff>
      <xdr:row>58</xdr:row>
      <xdr:rowOff>1079499</xdr:rowOff>
    </xdr:to>
    <xdr:pic>
      <xdr:nvPicPr>
        <xdr:cNvPr id="64" name="Picture 63"/>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102344890" y="59980286"/>
          <a:ext cx="697647" cy="979713"/>
        </a:xfrm>
        <a:prstGeom prst="rect">
          <a:avLst/>
        </a:prstGeom>
      </xdr:spPr>
    </xdr:pic>
    <xdr:clientData/>
  </xdr:twoCellAnchor>
  <xdr:twoCellAnchor>
    <xdr:from>
      <xdr:col>11</xdr:col>
      <xdr:colOff>297210</xdr:colOff>
      <xdr:row>59</xdr:row>
      <xdr:rowOff>117928</xdr:rowOff>
    </xdr:from>
    <xdr:to>
      <xdr:col>11</xdr:col>
      <xdr:colOff>1144094</xdr:colOff>
      <xdr:row>59</xdr:row>
      <xdr:rowOff>1152071</xdr:rowOff>
    </xdr:to>
    <xdr:pic>
      <xdr:nvPicPr>
        <xdr:cNvPr id="65" name="Picture 64"/>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102223781" y="61141428"/>
          <a:ext cx="846884" cy="1034143"/>
        </a:xfrm>
        <a:prstGeom prst="rect">
          <a:avLst/>
        </a:prstGeom>
      </xdr:spPr>
    </xdr:pic>
    <xdr:clientData/>
  </xdr:twoCellAnchor>
  <xdr:twoCellAnchor>
    <xdr:from>
      <xdr:col>11</xdr:col>
      <xdr:colOff>258433</xdr:colOff>
      <xdr:row>60</xdr:row>
      <xdr:rowOff>154214</xdr:rowOff>
    </xdr:from>
    <xdr:to>
      <xdr:col>11</xdr:col>
      <xdr:colOff>1071704</xdr:colOff>
      <xdr:row>60</xdr:row>
      <xdr:rowOff>1043214</xdr:rowOff>
    </xdr:to>
    <xdr:pic>
      <xdr:nvPicPr>
        <xdr:cNvPr id="66" name="Picture 65"/>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102185004" y="62484000"/>
          <a:ext cx="813271" cy="889000"/>
        </a:xfrm>
        <a:prstGeom prst="rect">
          <a:avLst/>
        </a:prstGeom>
      </xdr:spPr>
    </xdr:pic>
    <xdr:clientData/>
  </xdr:twoCellAnchor>
  <xdr:twoCellAnchor>
    <xdr:from>
      <xdr:col>11</xdr:col>
      <xdr:colOff>249896</xdr:colOff>
      <xdr:row>61</xdr:row>
      <xdr:rowOff>90715</xdr:rowOff>
    </xdr:from>
    <xdr:to>
      <xdr:col>11</xdr:col>
      <xdr:colOff>890778</xdr:colOff>
      <xdr:row>61</xdr:row>
      <xdr:rowOff>1052286</xdr:rowOff>
    </xdr:to>
    <xdr:pic>
      <xdr:nvPicPr>
        <xdr:cNvPr id="67" name="Picture 66"/>
        <xdr:cNvPicPr>
          <a:picLocks noChangeAspect="1"/>
        </xdr:cNvPicPr>
      </xdr:nvPicPr>
      <xdr:blipFill>
        <a:blip xmlns:r="http://schemas.openxmlformats.org/officeDocument/2006/relationships" r:embed="rId59" cstate="print">
          <a:extLst>
            <a:ext uri="{28A0092B-C50C-407E-A947-70E740481C1C}">
              <a14:useLocalDpi xmlns:a14="http://schemas.microsoft.com/office/drawing/2010/main" val="0"/>
            </a:ext>
          </a:extLst>
        </a:blip>
        <a:stretch>
          <a:fillRect/>
        </a:stretch>
      </xdr:blipFill>
      <xdr:spPr>
        <a:xfrm>
          <a:off x="102176467" y="63636072"/>
          <a:ext cx="640882" cy="961571"/>
        </a:xfrm>
        <a:prstGeom prst="rect">
          <a:avLst/>
        </a:prstGeom>
      </xdr:spPr>
    </xdr:pic>
    <xdr:clientData/>
  </xdr:twoCellAnchor>
  <xdr:twoCellAnchor>
    <xdr:from>
      <xdr:col>11</xdr:col>
      <xdr:colOff>235854</xdr:colOff>
      <xdr:row>62</xdr:row>
      <xdr:rowOff>190499</xdr:rowOff>
    </xdr:from>
    <xdr:to>
      <xdr:col>11</xdr:col>
      <xdr:colOff>1251857</xdr:colOff>
      <xdr:row>62</xdr:row>
      <xdr:rowOff>1206502</xdr:rowOff>
    </xdr:to>
    <xdr:pic>
      <xdr:nvPicPr>
        <xdr:cNvPr id="69" name="Picture 68"/>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102162425" y="64915142"/>
          <a:ext cx="1016003" cy="1016003"/>
        </a:xfrm>
        <a:prstGeom prst="rect">
          <a:avLst/>
        </a:prstGeom>
      </xdr:spPr>
    </xdr:pic>
    <xdr:clientData/>
  </xdr:twoCellAnchor>
  <xdr:twoCellAnchor>
    <xdr:from>
      <xdr:col>11</xdr:col>
      <xdr:colOff>362858</xdr:colOff>
      <xdr:row>63</xdr:row>
      <xdr:rowOff>84580</xdr:rowOff>
    </xdr:from>
    <xdr:to>
      <xdr:col>11</xdr:col>
      <xdr:colOff>1206500</xdr:colOff>
      <xdr:row>63</xdr:row>
      <xdr:rowOff>1075886</xdr:rowOff>
    </xdr:to>
    <xdr:pic>
      <xdr:nvPicPr>
        <xdr:cNvPr id="70" name="Picture 69"/>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102289429" y="66088294"/>
          <a:ext cx="843642" cy="991306"/>
        </a:xfrm>
        <a:prstGeom prst="rect">
          <a:avLst/>
        </a:prstGeom>
      </xdr:spPr>
    </xdr:pic>
    <xdr:clientData/>
  </xdr:twoCellAnchor>
  <xdr:twoCellAnchor>
    <xdr:from>
      <xdr:col>11</xdr:col>
      <xdr:colOff>366661</xdr:colOff>
      <xdr:row>64</xdr:row>
      <xdr:rowOff>90713</xdr:rowOff>
    </xdr:from>
    <xdr:to>
      <xdr:col>11</xdr:col>
      <xdr:colOff>1108237</xdr:colOff>
      <xdr:row>64</xdr:row>
      <xdr:rowOff>1115785</xdr:rowOff>
    </xdr:to>
    <xdr:pic>
      <xdr:nvPicPr>
        <xdr:cNvPr id="71" name="Picture 70"/>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102293232" y="67237427"/>
          <a:ext cx="741576" cy="1025072"/>
        </a:xfrm>
        <a:prstGeom prst="rect">
          <a:avLst/>
        </a:prstGeom>
      </xdr:spPr>
    </xdr:pic>
    <xdr:clientData/>
  </xdr:twoCellAnchor>
  <xdr:twoCellAnchor>
    <xdr:from>
      <xdr:col>11</xdr:col>
      <xdr:colOff>235857</xdr:colOff>
      <xdr:row>65</xdr:row>
      <xdr:rowOff>136072</xdr:rowOff>
    </xdr:from>
    <xdr:to>
      <xdr:col>11</xdr:col>
      <xdr:colOff>1360715</xdr:colOff>
      <xdr:row>65</xdr:row>
      <xdr:rowOff>1260930</xdr:rowOff>
    </xdr:to>
    <xdr:pic>
      <xdr:nvPicPr>
        <xdr:cNvPr id="72" name="Picture 71"/>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102162428" y="68453001"/>
          <a:ext cx="1124858" cy="1124858"/>
        </a:xfrm>
        <a:prstGeom prst="rect">
          <a:avLst/>
        </a:prstGeom>
      </xdr:spPr>
    </xdr:pic>
    <xdr:clientData/>
  </xdr:twoCellAnchor>
  <xdr:twoCellAnchor>
    <xdr:from>
      <xdr:col>11</xdr:col>
      <xdr:colOff>402550</xdr:colOff>
      <xdr:row>66</xdr:row>
      <xdr:rowOff>145143</xdr:rowOff>
    </xdr:from>
    <xdr:to>
      <xdr:col>11</xdr:col>
      <xdr:colOff>978383</xdr:colOff>
      <xdr:row>66</xdr:row>
      <xdr:rowOff>1124858</xdr:rowOff>
    </xdr:to>
    <xdr:pic>
      <xdr:nvPicPr>
        <xdr:cNvPr id="73" name="Picture 72"/>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102329121" y="69831857"/>
          <a:ext cx="575833" cy="979715"/>
        </a:xfrm>
        <a:prstGeom prst="rect">
          <a:avLst/>
        </a:prstGeom>
      </xdr:spPr>
    </xdr:pic>
    <xdr:clientData/>
  </xdr:twoCellAnchor>
  <xdr:twoCellAnchor>
    <xdr:from>
      <xdr:col>11</xdr:col>
      <xdr:colOff>234607</xdr:colOff>
      <xdr:row>67</xdr:row>
      <xdr:rowOff>108858</xdr:rowOff>
    </xdr:from>
    <xdr:to>
      <xdr:col>11</xdr:col>
      <xdr:colOff>1206501</xdr:colOff>
      <xdr:row>67</xdr:row>
      <xdr:rowOff>1052188</xdr:rowOff>
    </xdr:to>
    <xdr:pic>
      <xdr:nvPicPr>
        <xdr:cNvPr id="74" name="Picture 73"/>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102161178" y="71065572"/>
          <a:ext cx="971894" cy="943330"/>
        </a:xfrm>
        <a:prstGeom prst="rect">
          <a:avLst/>
        </a:prstGeom>
      </xdr:spPr>
    </xdr:pic>
    <xdr:clientData/>
  </xdr:twoCellAnchor>
  <xdr:twoCellAnchor>
    <xdr:from>
      <xdr:col>11</xdr:col>
      <xdr:colOff>226785</xdr:colOff>
      <xdr:row>68</xdr:row>
      <xdr:rowOff>87691</xdr:rowOff>
    </xdr:from>
    <xdr:to>
      <xdr:col>11</xdr:col>
      <xdr:colOff>879929</xdr:colOff>
      <xdr:row>68</xdr:row>
      <xdr:rowOff>958550</xdr:rowOff>
    </xdr:to>
    <xdr:pic>
      <xdr:nvPicPr>
        <xdr:cNvPr id="75" name="Picture 74"/>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102153356" y="72223691"/>
          <a:ext cx="653144" cy="870859"/>
        </a:xfrm>
        <a:prstGeom prst="rect">
          <a:avLst/>
        </a:prstGeom>
      </xdr:spPr>
    </xdr:pic>
    <xdr:clientData/>
  </xdr:twoCellAnchor>
  <xdr:twoCellAnchor>
    <xdr:from>
      <xdr:col>11</xdr:col>
      <xdr:colOff>422323</xdr:colOff>
      <xdr:row>69</xdr:row>
      <xdr:rowOff>45355</xdr:rowOff>
    </xdr:from>
    <xdr:to>
      <xdr:col>11</xdr:col>
      <xdr:colOff>1271813</xdr:colOff>
      <xdr:row>69</xdr:row>
      <xdr:rowOff>1137556</xdr:rowOff>
    </xdr:to>
    <xdr:pic>
      <xdr:nvPicPr>
        <xdr:cNvPr id="76" name="Picture 75"/>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102348894" y="73233641"/>
          <a:ext cx="849490" cy="1092201"/>
        </a:xfrm>
        <a:prstGeom prst="rect">
          <a:avLst/>
        </a:prstGeom>
      </xdr:spPr>
    </xdr:pic>
    <xdr:clientData/>
  </xdr:twoCellAnchor>
  <xdr:twoCellAnchor>
    <xdr:from>
      <xdr:col>11</xdr:col>
      <xdr:colOff>408213</xdr:colOff>
      <xdr:row>70</xdr:row>
      <xdr:rowOff>154215</xdr:rowOff>
    </xdr:from>
    <xdr:to>
      <xdr:col>11</xdr:col>
      <xdr:colOff>1322610</xdr:colOff>
      <xdr:row>70</xdr:row>
      <xdr:rowOff>1068612</xdr:rowOff>
    </xdr:to>
    <xdr:pic>
      <xdr:nvPicPr>
        <xdr:cNvPr id="77" name="Picture 76"/>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rot="5400000">
          <a:off x="102334784" y="74558072"/>
          <a:ext cx="914397" cy="914397"/>
        </a:xfrm>
        <a:prstGeom prst="rect">
          <a:avLst/>
        </a:prstGeom>
      </xdr:spPr>
    </xdr:pic>
    <xdr:clientData/>
  </xdr:twoCellAnchor>
  <xdr:twoCellAnchor>
    <xdr:from>
      <xdr:col>11</xdr:col>
      <xdr:colOff>514313</xdr:colOff>
      <xdr:row>71</xdr:row>
      <xdr:rowOff>145141</xdr:rowOff>
    </xdr:from>
    <xdr:to>
      <xdr:col>11</xdr:col>
      <xdr:colOff>1395184</xdr:colOff>
      <xdr:row>71</xdr:row>
      <xdr:rowOff>1224640</xdr:rowOff>
    </xdr:to>
    <xdr:pic>
      <xdr:nvPicPr>
        <xdr:cNvPr id="78" name="Picture 77"/>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102440884" y="75746427"/>
          <a:ext cx="880871" cy="1079499"/>
        </a:xfrm>
        <a:prstGeom prst="rect">
          <a:avLst/>
        </a:prstGeom>
      </xdr:spPr>
    </xdr:pic>
    <xdr:clientData/>
  </xdr:twoCellAnchor>
  <xdr:twoCellAnchor>
    <xdr:from>
      <xdr:col>11</xdr:col>
      <xdr:colOff>495907</xdr:colOff>
      <xdr:row>72</xdr:row>
      <xdr:rowOff>154215</xdr:rowOff>
    </xdr:from>
    <xdr:to>
      <xdr:col>11</xdr:col>
      <xdr:colOff>1130907</xdr:colOff>
      <xdr:row>72</xdr:row>
      <xdr:rowOff>1106715</xdr:rowOff>
    </xdr:to>
    <xdr:pic>
      <xdr:nvPicPr>
        <xdr:cNvPr id="79" name="Picture 78"/>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102422478" y="77107144"/>
          <a:ext cx="635000" cy="952500"/>
        </a:xfrm>
        <a:prstGeom prst="rect">
          <a:avLst/>
        </a:prstGeom>
      </xdr:spPr>
    </xdr:pic>
    <xdr:clientData/>
  </xdr:twoCellAnchor>
  <xdr:twoCellAnchor>
    <xdr:from>
      <xdr:col>11</xdr:col>
      <xdr:colOff>443219</xdr:colOff>
      <xdr:row>73</xdr:row>
      <xdr:rowOff>81645</xdr:rowOff>
    </xdr:from>
    <xdr:to>
      <xdr:col>11</xdr:col>
      <xdr:colOff>1167224</xdr:colOff>
      <xdr:row>73</xdr:row>
      <xdr:rowOff>1043214</xdr:rowOff>
    </xdr:to>
    <xdr:pic>
      <xdr:nvPicPr>
        <xdr:cNvPr id="80" name="Picture 79"/>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rot="5400000">
          <a:off x="102251008" y="78332641"/>
          <a:ext cx="961569" cy="724005"/>
        </a:xfrm>
        <a:prstGeom prst="rect">
          <a:avLst/>
        </a:prstGeom>
      </xdr:spPr>
    </xdr:pic>
    <xdr:clientData/>
  </xdr:twoCellAnchor>
  <xdr:twoCellAnchor>
    <xdr:from>
      <xdr:col>11</xdr:col>
      <xdr:colOff>276678</xdr:colOff>
      <xdr:row>74</xdr:row>
      <xdr:rowOff>99786</xdr:rowOff>
    </xdr:from>
    <xdr:to>
      <xdr:col>11</xdr:col>
      <xdr:colOff>1030512</xdr:colOff>
      <xdr:row>74</xdr:row>
      <xdr:rowOff>1104898</xdr:rowOff>
    </xdr:to>
    <xdr:pic>
      <xdr:nvPicPr>
        <xdr:cNvPr id="81" name="Picture 80"/>
        <xdr:cNvPicPr>
          <a:picLocks noChangeAspect="1"/>
        </xdr:cNvPicPr>
      </xdr:nvPicPr>
      <xdr:blipFill>
        <a:blip xmlns:r="http://schemas.openxmlformats.org/officeDocument/2006/relationships" r:embed="rId72" cstate="print">
          <a:extLst>
            <a:ext uri="{28A0092B-C50C-407E-A947-70E740481C1C}">
              <a14:useLocalDpi xmlns:a14="http://schemas.microsoft.com/office/drawing/2010/main" val="0"/>
            </a:ext>
          </a:extLst>
        </a:blip>
        <a:stretch>
          <a:fillRect/>
        </a:stretch>
      </xdr:blipFill>
      <xdr:spPr>
        <a:xfrm>
          <a:off x="102203249" y="79375000"/>
          <a:ext cx="753834" cy="1005112"/>
        </a:xfrm>
        <a:prstGeom prst="rect">
          <a:avLst/>
        </a:prstGeom>
      </xdr:spPr>
    </xdr:pic>
    <xdr:clientData/>
  </xdr:twoCellAnchor>
  <xdr:twoCellAnchor>
    <xdr:from>
      <xdr:col>11</xdr:col>
      <xdr:colOff>390071</xdr:colOff>
      <xdr:row>75</xdr:row>
      <xdr:rowOff>108857</xdr:rowOff>
    </xdr:from>
    <xdr:to>
      <xdr:col>11</xdr:col>
      <xdr:colOff>1052286</xdr:colOff>
      <xdr:row>75</xdr:row>
      <xdr:rowOff>1112602</xdr:rowOff>
    </xdr:to>
    <xdr:pic>
      <xdr:nvPicPr>
        <xdr:cNvPr id="82" name="Picture 81"/>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102316642" y="80608714"/>
          <a:ext cx="662215" cy="1003745"/>
        </a:xfrm>
        <a:prstGeom prst="rect">
          <a:avLst/>
        </a:prstGeom>
      </xdr:spPr>
    </xdr:pic>
    <xdr:clientData/>
  </xdr:twoCellAnchor>
  <xdr:twoCellAnchor>
    <xdr:from>
      <xdr:col>11</xdr:col>
      <xdr:colOff>567566</xdr:colOff>
      <xdr:row>76</xdr:row>
      <xdr:rowOff>72571</xdr:rowOff>
    </xdr:from>
    <xdr:to>
      <xdr:col>11</xdr:col>
      <xdr:colOff>1430407</xdr:colOff>
      <xdr:row>76</xdr:row>
      <xdr:rowOff>916214</xdr:rowOff>
    </xdr:to>
    <xdr:pic>
      <xdr:nvPicPr>
        <xdr:cNvPr id="83" name="Picture 82"/>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102494137" y="81769857"/>
          <a:ext cx="862841" cy="843643"/>
        </a:xfrm>
        <a:prstGeom prst="rect">
          <a:avLst/>
        </a:prstGeom>
      </xdr:spPr>
    </xdr:pic>
    <xdr:clientData/>
  </xdr:twoCellAnchor>
  <xdr:twoCellAnchor>
    <xdr:from>
      <xdr:col>11</xdr:col>
      <xdr:colOff>170782</xdr:colOff>
      <xdr:row>77</xdr:row>
      <xdr:rowOff>90714</xdr:rowOff>
    </xdr:from>
    <xdr:to>
      <xdr:col>11</xdr:col>
      <xdr:colOff>1170215</xdr:colOff>
      <xdr:row>77</xdr:row>
      <xdr:rowOff>1168352</xdr:rowOff>
    </xdr:to>
    <xdr:pic>
      <xdr:nvPicPr>
        <xdr:cNvPr id="84" name="Picture 83"/>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102097353" y="82785857"/>
          <a:ext cx="999433" cy="1077638"/>
        </a:xfrm>
        <a:prstGeom prst="rect">
          <a:avLst/>
        </a:prstGeom>
      </xdr:spPr>
    </xdr:pic>
    <xdr:clientData/>
  </xdr:twoCellAnchor>
  <xdr:twoCellAnchor>
    <xdr:from>
      <xdr:col>11</xdr:col>
      <xdr:colOff>366485</xdr:colOff>
      <xdr:row>78</xdr:row>
      <xdr:rowOff>117929</xdr:rowOff>
    </xdr:from>
    <xdr:to>
      <xdr:col>11</xdr:col>
      <xdr:colOff>1259114</xdr:colOff>
      <xdr:row>78</xdr:row>
      <xdr:rowOff>1233715</xdr:rowOff>
    </xdr:to>
    <xdr:pic>
      <xdr:nvPicPr>
        <xdr:cNvPr id="85" name="Picture 84"/>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102293056" y="84074000"/>
          <a:ext cx="892629" cy="1115786"/>
        </a:xfrm>
        <a:prstGeom prst="rect">
          <a:avLst/>
        </a:prstGeom>
      </xdr:spPr>
    </xdr:pic>
    <xdr:clientData/>
  </xdr:twoCellAnchor>
  <xdr:twoCellAnchor>
    <xdr:from>
      <xdr:col>11</xdr:col>
      <xdr:colOff>379556</xdr:colOff>
      <xdr:row>79</xdr:row>
      <xdr:rowOff>90715</xdr:rowOff>
    </xdr:from>
    <xdr:to>
      <xdr:col>11</xdr:col>
      <xdr:colOff>1496943</xdr:colOff>
      <xdr:row>79</xdr:row>
      <xdr:rowOff>1098691</xdr:rowOff>
    </xdr:to>
    <xdr:pic>
      <xdr:nvPicPr>
        <xdr:cNvPr id="86" name="Picture 85"/>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102306127" y="85380286"/>
          <a:ext cx="1117387" cy="1007976"/>
        </a:xfrm>
        <a:prstGeom prst="rect">
          <a:avLst/>
        </a:prstGeom>
      </xdr:spPr>
    </xdr:pic>
    <xdr:clientData/>
  </xdr:twoCellAnchor>
  <xdr:twoCellAnchor>
    <xdr:from>
      <xdr:col>11</xdr:col>
      <xdr:colOff>336014</xdr:colOff>
      <xdr:row>80</xdr:row>
      <xdr:rowOff>136071</xdr:rowOff>
    </xdr:from>
    <xdr:to>
      <xdr:col>11</xdr:col>
      <xdr:colOff>1177470</xdr:colOff>
      <xdr:row>80</xdr:row>
      <xdr:rowOff>981887</xdr:rowOff>
    </xdr:to>
    <xdr:pic>
      <xdr:nvPicPr>
        <xdr:cNvPr id="87" name="Picture 86"/>
        <xdr:cNvPicPr>
          <a:picLocks noChangeAspect="1"/>
        </xdr:cNvPicPr>
      </xdr:nvPicPr>
      <xdr:blipFill>
        <a:blip xmlns:r="http://schemas.openxmlformats.org/officeDocument/2006/relationships" r:embed="rId78" cstate="print">
          <a:extLst>
            <a:ext uri="{28A0092B-C50C-407E-A947-70E740481C1C}">
              <a14:useLocalDpi xmlns:a14="http://schemas.microsoft.com/office/drawing/2010/main" val="0"/>
            </a:ext>
          </a:extLst>
        </a:blip>
        <a:stretch>
          <a:fillRect/>
        </a:stretch>
      </xdr:blipFill>
      <xdr:spPr>
        <a:xfrm>
          <a:off x="102262585" y="86614000"/>
          <a:ext cx="841456" cy="845816"/>
        </a:xfrm>
        <a:prstGeom prst="rect">
          <a:avLst/>
        </a:prstGeom>
      </xdr:spPr>
    </xdr:pic>
    <xdr:clientData/>
  </xdr:twoCellAnchor>
  <xdr:twoCellAnchor>
    <xdr:from>
      <xdr:col>11</xdr:col>
      <xdr:colOff>335643</xdr:colOff>
      <xdr:row>81</xdr:row>
      <xdr:rowOff>90713</xdr:rowOff>
    </xdr:from>
    <xdr:to>
      <xdr:col>11</xdr:col>
      <xdr:colOff>1264575</xdr:colOff>
      <xdr:row>81</xdr:row>
      <xdr:rowOff>1124856</xdr:rowOff>
    </xdr:to>
    <xdr:pic>
      <xdr:nvPicPr>
        <xdr:cNvPr id="88" name="Picture 87"/>
        <xdr:cNvPicPr>
          <a:picLocks noChangeAspect="1"/>
        </xdr:cNvPicPr>
      </xdr:nvPicPr>
      <xdr:blipFill>
        <a:blip xmlns:r="http://schemas.openxmlformats.org/officeDocument/2006/relationships" r:embed="rId79" cstate="print">
          <a:extLst>
            <a:ext uri="{28A0092B-C50C-407E-A947-70E740481C1C}">
              <a14:useLocalDpi xmlns:a14="http://schemas.microsoft.com/office/drawing/2010/main" val="0"/>
            </a:ext>
          </a:extLst>
        </a:blip>
        <a:stretch>
          <a:fillRect/>
        </a:stretch>
      </xdr:blipFill>
      <xdr:spPr>
        <a:xfrm>
          <a:off x="102262214" y="87639070"/>
          <a:ext cx="928932" cy="1034143"/>
        </a:xfrm>
        <a:prstGeom prst="rect">
          <a:avLst/>
        </a:prstGeom>
      </xdr:spPr>
    </xdr:pic>
    <xdr:clientData/>
  </xdr:twoCellAnchor>
  <xdr:twoCellAnchor>
    <xdr:from>
      <xdr:col>11</xdr:col>
      <xdr:colOff>322198</xdr:colOff>
      <xdr:row>82</xdr:row>
      <xdr:rowOff>126999</xdr:rowOff>
    </xdr:from>
    <xdr:to>
      <xdr:col>11</xdr:col>
      <xdr:colOff>1403803</xdr:colOff>
      <xdr:row>82</xdr:row>
      <xdr:rowOff>1228270</xdr:rowOff>
    </xdr:to>
    <xdr:pic>
      <xdr:nvPicPr>
        <xdr:cNvPr id="89" name="Picture 88"/>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102248769" y="88863713"/>
          <a:ext cx="1081605" cy="1101271"/>
        </a:xfrm>
        <a:prstGeom prst="rect">
          <a:avLst/>
        </a:prstGeom>
      </xdr:spPr>
    </xdr:pic>
    <xdr:clientData/>
  </xdr:twoCellAnchor>
  <xdr:twoCellAnchor>
    <xdr:from>
      <xdr:col>11</xdr:col>
      <xdr:colOff>347927</xdr:colOff>
      <xdr:row>83</xdr:row>
      <xdr:rowOff>108857</xdr:rowOff>
    </xdr:from>
    <xdr:to>
      <xdr:col>11</xdr:col>
      <xdr:colOff>1614074</xdr:colOff>
      <xdr:row>83</xdr:row>
      <xdr:rowOff>1382753</xdr:rowOff>
    </xdr:to>
    <xdr:pic>
      <xdr:nvPicPr>
        <xdr:cNvPr id="90" name="Picture 89"/>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102274498" y="90215357"/>
          <a:ext cx="1266147" cy="1273896"/>
        </a:xfrm>
        <a:prstGeom prst="rect">
          <a:avLst/>
        </a:prstGeom>
      </xdr:spPr>
    </xdr:pic>
    <xdr:clientData/>
  </xdr:twoCellAnchor>
  <xdr:twoCellAnchor>
    <xdr:from>
      <xdr:col>11</xdr:col>
      <xdr:colOff>569969</xdr:colOff>
      <xdr:row>84</xdr:row>
      <xdr:rowOff>54430</xdr:rowOff>
    </xdr:from>
    <xdr:to>
      <xdr:col>11</xdr:col>
      <xdr:colOff>1403689</xdr:colOff>
      <xdr:row>84</xdr:row>
      <xdr:rowOff>825500</xdr:rowOff>
    </xdr:to>
    <xdr:pic>
      <xdr:nvPicPr>
        <xdr:cNvPr id="91" name="Picture 90"/>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102496540" y="91666787"/>
          <a:ext cx="833720" cy="771070"/>
        </a:xfrm>
        <a:prstGeom prst="rect">
          <a:avLst/>
        </a:prstGeom>
      </xdr:spPr>
    </xdr:pic>
    <xdr:clientData/>
  </xdr:twoCellAnchor>
  <xdr:twoCellAnchor>
    <xdr:from>
      <xdr:col>11</xdr:col>
      <xdr:colOff>390283</xdr:colOff>
      <xdr:row>85</xdr:row>
      <xdr:rowOff>108857</xdr:rowOff>
    </xdr:from>
    <xdr:to>
      <xdr:col>11</xdr:col>
      <xdr:colOff>1385949</xdr:colOff>
      <xdr:row>85</xdr:row>
      <xdr:rowOff>1032329</xdr:rowOff>
    </xdr:to>
    <xdr:pic>
      <xdr:nvPicPr>
        <xdr:cNvPr id="92" name="Picture 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102316854" y="92619286"/>
          <a:ext cx="995666" cy="923472"/>
        </a:xfrm>
        <a:prstGeom prst="rect">
          <a:avLst/>
        </a:prstGeom>
      </xdr:spPr>
    </xdr:pic>
    <xdr:clientData/>
  </xdr:twoCellAnchor>
  <xdr:twoCellAnchor>
    <xdr:from>
      <xdr:col>11</xdr:col>
      <xdr:colOff>450450</xdr:colOff>
      <xdr:row>86</xdr:row>
      <xdr:rowOff>108858</xdr:rowOff>
    </xdr:from>
    <xdr:to>
      <xdr:col>11</xdr:col>
      <xdr:colOff>1069274</xdr:colOff>
      <xdr:row>86</xdr:row>
      <xdr:rowOff>1179286</xdr:rowOff>
    </xdr:to>
    <xdr:pic>
      <xdr:nvPicPr>
        <xdr:cNvPr id="93" name="Picture 92"/>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102377021" y="93762287"/>
          <a:ext cx="618824" cy="1070428"/>
        </a:xfrm>
        <a:prstGeom prst="rect">
          <a:avLst/>
        </a:prstGeom>
      </xdr:spPr>
    </xdr:pic>
    <xdr:clientData/>
  </xdr:twoCellAnchor>
  <xdr:twoCellAnchor>
    <xdr:from>
      <xdr:col>11</xdr:col>
      <xdr:colOff>308430</xdr:colOff>
      <xdr:row>87</xdr:row>
      <xdr:rowOff>171854</xdr:rowOff>
    </xdr:from>
    <xdr:to>
      <xdr:col>11</xdr:col>
      <xdr:colOff>1492977</xdr:colOff>
      <xdr:row>87</xdr:row>
      <xdr:rowOff>1188357</xdr:rowOff>
    </xdr:to>
    <xdr:pic>
      <xdr:nvPicPr>
        <xdr:cNvPr id="94" name="Picture 93"/>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102235001" y="95167854"/>
          <a:ext cx="1184547" cy="1016503"/>
        </a:xfrm>
        <a:prstGeom prst="rect">
          <a:avLst/>
        </a:prstGeom>
      </xdr:spPr>
    </xdr:pic>
    <xdr:clientData/>
  </xdr:twoCellAnchor>
  <xdr:twoCellAnchor>
    <xdr:from>
      <xdr:col>11</xdr:col>
      <xdr:colOff>416205</xdr:colOff>
      <xdr:row>88</xdr:row>
      <xdr:rowOff>95445</xdr:rowOff>
    </xdr:from>
    <xdr:to>
      <xdr:col>11</xdr:col>
      <xdr:colOff>1285421</xdr:colOff>
      <xdr:row>88</xdr:row>
      <xdr:rowOff>1016000</xdr:rowOff>
    </xdr:to>
    <xdr:pic>
      <xdr:nvPicPr>
        <xdr:cNvPr id="95" name="Picture 94"/>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102342776" y="96443088"/>
          <a:ext cx="869216" cy="920555"/>
        </a:xfrm>
        <a:prstGeom prst="rect">
          <a:avLst/>
        </a:prstGeom>
      </xdr:spPr>
    </xdr:pic>
    <xdr:clientData/>
  </xdr:twoCellAnchor>
  <xdr:twoCellAnchor>
    <xdr:from>
      <xdr:col>11</xdr:col>
      <xdr:colOff>580572</xdr:colOff>
      <xdr:row>89</xdr:row>
      <xdr:rowOff>77645</xdr:rowOff>
    </xdr:from>
    <xdr:to>
      <xdr:col>11</xdr:col>
      <xdr:colOff>1350177</xdr:colOff>
      <xdr:row>89</xdr:row>
      <xdr:rowOff>1052286</xdr:rowOff>
    </xdr:to>
    <xdr:pic>
      <xdr:nvPicPr>
        <xdr:cNvPr id="96" name="Picture 95"/>
        <xdr:cNvPicPr>
          <a:picLocks noChangeAspect="1"/>
        </xdr:cNvPicPr>
      </xdr:nvPicPr>
      <xdr:blipFill>
        <a:blip xmlns:r="http://schemas.openxmlformats.org/officeDocument/2006/relationships" r:embed="rId87" cstate="print">
          <a:extLst>
            <a:ext uri="{28A0092B-C50C-407E-A947-70E740481C1C}">
              <a14:useLocalDpi xmlns:a14="http://schemas.microsoft.com/office/drawing/2010/main" val="0"/>
            </a:ext>
          </a:extLst>
        </a:blip>
        <a:stretch>
          <a:fillRect/>
        </a:stretch>
      </xdr:blipFill>
      <xdr:spPr>
        <a:xfrm>
          <a:off x="102507143" y="97550145"/>
          <a:ext cx="769605" cy="974641"/>
        </a:xfrm>
        <a:prstGeom prst="rect">
          <a:avLst/>
        </a:prstGeom>
      </xdr:spPr>
    </xdr:pic>
    <xdr:clientData/>
  </xdr:twoCellAnchor>
  <xdr:twoCellAnchor>
    <xdr:from>
      <xdr:col>11</xdr:col>
      <xdr:colOff>555948</xdr:colOff>
      <xdr:row>90</xdr:row>
      <xdr:rowOff>63499</xdr:rowOff>
    </xdr:from>
    <xdr:to>
      <xdr:col>11</xdr:col>
      <xdr:colOff>1497204</xdr:colOff>
      <xdr:row>90</xdr:row>
      <xdr:rowOff>1006929</xdr:rowOff>
    </xdr:to>
    <xdr:pic>
      <xdr:nvPicPr>
        <xdr:cNvPr id="97" name="Picture 96"/>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102482519" y="98651785"/>
          <a:ext cx="941256" cy="943430"/>
        </a:xfrm>
        <a:prstGeom prst="rect">
          <a:avLst/>
        </a:prstGeom>
      </xdr:spPr>
    </xdr:pic>
    <xdr:clientData/>
  </xdr:twoCellAnchor>
  <xdr:twoCellAnchor>
    <xdr:from>
      <xdr:col>11</xdr:col>
      <xdr:colOff>392291</xdr:colOff>
      <xdr:row>91</xdr:row>
      <xdr:rowOff>108857</xdr:rowOff>
    </xdr:from>
    <xdr:to>
      <xdr:col>11</xdr:col>
      <xdr:colOff>1519463</xdr:colOff>
      <xdr:row>91</xdr:row>
      <xdr:rowOff>1131661</xdr:rowOff>
    </xdr:to>
    <xdr:pic>
      <xdr:nvPicPr>
        <xdr:cNvPr id="98" name="Picture 97"/>
        <xdr:cNvPicPr>
          <a:picLocks noChangeAspect="1"/>
        </xdr:cNvPicPr>
      </xdr:nvPicPr>
      <xdr:blipFill>
        <a:blip xmlns:r="http://schemas.openxmlformats.org/officeDocument/2006/relationships" r:embed="rId89" cstate="print">
          <a:extLst>
            <a:ext uri="{28A0092B-C50C-407E-A947-70E740481C1C}">
              <a14:useLocalDpi xmlns:a14="http://schemas.microsoft.com/office/drawing/2010/main" val="0"/>
            </a:ext>
          </a:extLst>
        </a:blip>
        <a:stretch>
          <a:fillRect/>
        </a:stretch>
      </xdr:blipFill>
      <xdr:spPr>
        <a:xfrm>
          <a:off x="102318862" y="99758500"/>
          <a:ext cx="1127172" cy="1022804"/>
        </a:xfrm>
        <a:prstGeom prst="rect">
          <a:avLst/>
        </a:prstGeom>
      </xdr:spPr>
    </xdr:pic>
    <xdr:clientData/>
  </xdr:twoCellAnchor>
  <xdr:twoCellAnchor>
    <xdr:from>
      <xdr:col>11</xdr:col>
      <xdr:colOff>363121</xdr:colOff>
      <xdr:row>92</xdr:row>
      <xdr:rowOff>163284</xdr:rowOff>
    </xdr:from>
    <xdr:to>
      <xdr:col>11</xdr:col>
      <xdr:colOff>1282701</xdr:colOff>
      <xdr:row>92</xdr:row>
      <xdr:rowOff>1393371</xdr:rowOff>
    </xdr:to>
    <xdr:pic>
      <xdr:nvPicPr>
        <xdr:cNvPr id="99" name="Picture 98"/>
        <xdr:cNvPicPr>
          <a:picLocks noChangeAspect="1"/>
        </xdr:cNvPicPr>
      </xdr:nvPicPr>
      <xdr:blipFill>
        <a:blip xmlns:r="http://schemas.openxmlformats.org/officeDocument/2006/relationships" r:embed="rId90" cstate="print">
          <a:extLst>
            <a:ext uri="{28A0092B-C50C-407E-A947-70E740481C1C}">
              <a14:useLocalDpi xmlns:a14="http://schemas.microsoft.com/office/drawing/2010/main" val="0"/>
            </a:ext>
          </a:extLst>
        </a:blip>
        <a:stretch>
          <a:fillRect/>
        </a:stretch>
      </xdr:blipFill>
      <xdr:spPr>
        <a:xfrm>
          <a:off x="102289692" y="101019427"/>
          <a:ext cx="919580" cy="1230087"/>
        </a:xfrm>
        <a:prstGeom prst="rect">
          <a:avLst/>
        </a:prstGeom>
      </xdr:spPr>
    </xdr:pic>
    <xdr:clientData/>
  </xdr:twoCellAnchor>
  <xdr:twoCellAnchor>
    <xdr:from>
      <xdr:col>11</xdr:col>
      <xdr:colOff>463370</xdr:colOff>
      <xdr:row>93</xdr:row>
      <xdr:rowOff>90715</xdr:rowOff>
    </xdr:from>
    <xdr:to>
      <xdr:col>11</xdr:col>
      <xdr:colOff>1485898</xdr:colOff>
      <xdr:row>93</xdr:row>
      <xdr:rowOff>1223070</xdr:rowOff>
    </xdr:to>
    <xdr:pic>
      <xdr:nvPicPr>
        <xdr:cNvPr id="100" name="Picture 99"/>
        <xdr:cNvPicPr>
          <a:picLocks noChangeAspect="1"/>
        </xdr:cNvPicPr>
      </xdr:nvPicPr>
      <xdr:blipFill>
        <a:blip xmlns:r="http://schemas.openxmlformats.org/officeDocument/2006/relationships" r:embed="rId91" cstate="print">
          <a:extLst>
            <a:ext uri="{28A0092B-C50C-407E-A947-70E740481C1C}">
              <a14:useLocalDpi xmlns:a14="http://schemas.microsoft.com/office/drawing/2010/main" val="0"/>
            </a:ext>
          </a:extLst>
        </a:blip>
        <a:stretch>
          <a:fillRect/>
        </a:stretch>
      </xdr:blipFill>
      <xdr:spPr>
        <a:xfrm>
          <a:off x="102389941" y="102543429"/>
          <a:ext cx="1022528" cy="1132355"/>
        </a:xfrm>
        <a:prstGeom prst="rect">
          <a:avLst/>
        </a:prstGeom>
      </xdr:spPr>
    </xdr:pic>
    <xdr:clientData/>
  </xdr:twoCellAnchor>
  <xdr:twoCellAnchor>
    <xdr:from>
      <xdr:col>11</xdr:col>
      <xdr:colOff>479898</xdr:colOff>
      <xdr:row>94</xdr:row>
      <xdr:rowOff>154213</xdr:rowOff>
    </xdr:from>
    <xdr:to>
      <xdr:col>11</xdr:col>
      <xdr:colOff>1618957</xdr:colOff>
      <xdr:row>94</xdr:row>
      <xdr:rowOff>1260928</xdr:rowOff>
    </xdr:to>
    <xdr:pic>
      <xdr:nvPicPr>
        <xdr:cNvPr id="101" name="Picture 10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102406469" y="103885999"/>
          <a:ext cx="1139059" cy="1106715"/>
        </a:xfrm>
        <a:prstGeom prst="rect">
          <a:avLst/>
        </a:prstGeom>
      </xdr:spPr>
    </xdr:pic>
    <xdr:clientData/>
  </xdr:twoCellAnchor>
  <xdr:twoCellAnchor>
    <xdr:from>
      <xdr:col>11</xdr:col>
      <xdr:colOff>410075</xdr:colOff>
      <xdr:row>95</xdr:row>
      <xdr:rowOff>163285</xdr:rowOff>
    </xdr:from>
    <xdr:to>
      <xdr:col>11</xdr:col>
      <xdr:colOff>1495266</xdr:colOff>
      <xdr:row>95</xdr:row>
      <xdr:rowOff>1133928</xdr:rowOff>
    </xdr:to>
    <xdr:pic>
      <xdr:nvPicPr>
        <xdr:cNvPr id="102" name="Picture 101"/>
        <xdr:cNvPicPr>
          <a:picLocks noChangeAspect="1"/>
        </xdr:cNvPicPr>
      </xdr:nvPicPr>
      <xdr:blipFill>
        <a:blip xmlns:r="http://schemas.openxmlformats.org/officeDocument/2006/relationships" r:embed="rId93" cstate="print">
          <a:extLst>
            <a:ext uri="{28A0092B-C50C-407E-A947-70E740481C1C}">
              <a14:useLocalDpi xmlns:a14="http://schemas.microsoft.com/office/drawing/2010/main" val="0"/>
            </a:ext>
          </a:extLst>
        </a:blip>
        <a:stretch>
          <a:fillRect/>
        </a:stretch>
      </xdr:blipFill>
      <xdr:spPr>
        <a:xfrm>
          <a:off x="102336646" y="105301142"/>
          <a:ext cx="1085191" cy="970643"/>
        </a:xfrm>
        <a:prstGeom prst="rect">
          <a:avLst/>
        </a:prstGeom>
      </xdr:spPr>
    </xdr:pic>
    <xdr:clientData/>
  </xdr:twoCellAnchor>
  <xdr:twoCellAnchor>
    <xdr:from>
      <xdr:col>11</xdr:col>
      <xdr:colOff>345983</xdr:colOff>
      <xdr:row>96</xdr:row>
      <xdr:rowOff>108856</xdr:rowOff>
    </xdr:from>
    <xdr:to>
      <xdr:col>11</xdr:col>
      <xdr:colOff>1360715</xdr:colOff>
      <xdr:row>96</xdr:row>
      <xdr:rowOff>1106885</xdr:rowOff>
    </xdr:to>
    <xdr:pic>
      <xdr:nvPicPr>
        <xdr:cNvPr id="103" name="Picture 102"/>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flipH="1">
          <a:off x="102272554" y="106552999"/>
          <a:ext cx="1014732" cy="998029"/>
        </a:xfrm>
        <a:prstGeom prst="rect">
          <a:avLst/>
        </a:prstGeom>
      </xdr:spPr>
    </xdr:pic>
    <xdr:clientData/>
  </xdr:twoCellAnchor>
  <xdr:twoCellAnchor>
    <xdr:from>
      <xdr:col>11</xdr:col>
      <xdr:colOff>263072</xdr:colOff>
      <xdr:row>97</xdr:row>
      <xdr:rowOff>160853</xdr:rowOff>
    </xdr:from>
    <xdr:to>
      <xdr:col>11</xdr:col>
      <xdr:colOff>1371710</xdr:colOff>
      <xdr:row>97</xdr:row>
      <xdr:rowOff>1152070</xdr:rowOff>
    </xdr:to>
    <xdr:pic>
      <xdr:nvPicPr>
        <xdr:cNvPr id="104" name="Picture 103"/>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102189643" y="107847782"/>
          <a:ext cx="1108638" cy="991217"/>
        </a:xfrm>
        <a:prstGeom prst="rect">
          <a:avLst/>
        </a:prstGeom>
      </xdr:spPr>
    </xdr:pic>
    <xdr:clientData/>
  </xdr:twoCellAnchor>
  <xdr:twoCellAnchor>
    <xdr:from>
      <xdr:col>11</xdr:col>
      <xdr:colOff>290882</xdr:colOff>
      <xdr:row>98</xdr:row>
      <xdr:rowOff>108859</xdr:rowOff>
    </xdr:from>
    <xdr:to>
      <xdr:col>11</xdr:col>
      <xdr:colOff>1424066</xdr:colOff>
      <xdr:row>98</xdr:row>
      <xdr:rowOff>1260930</xdr:rowOff>
    </xdr:to>
    <xdr:pic>
      <xdr:nvPicPr>
        <xdr:cNvPr id="105" name="Picture 104"/>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102217453" y="109102073"/>
          <a:ext cx="1133184" cy="1152071"/>
        </a:xfrm>
        <a:prstGeom prst="rect">
          <a:avLst/>
        </a:prstGeom>
      </xdr:spPr>
    </xdr:pic>
    <xdr:clientData/>
  </xdr:twoCellAnchor>
  <xdr:twoCellAnchor>
    <xdr:from>
      <xdr:col>11</xdr:col>
      <xdr:colOff>546894</xdr:colOff>
      <xdr:row>99</xdr:row>
      <xdr:rowOff>145146</xdr:rowOff>
    </xdr:from>
    <xdr:to>
      <xdr:col>11</xdr:col>
      <xdr:colOff>1219199</xdr:colOff>
      <xdr:row>99</xdr:row>
      <xdr:rowOff>1014643</xdr:rowOff>
    </xdr:to>
    <xdr:pic>
      <xdr:nvPicPr>
        <xdr:cNvPr id="106" name="Picture 105"/>
        <xdr:cNvPicPr>
          <a:picLocks noChangeAspect="1"/>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102473465" y="110508146"/>
          <a:ext cx="672305" cy="869497"/>
        </a:xfrm>
        <a:prstGeom prst="rect">
          <a:avLst/>
        </a:prstGeom>
      </xdr:spPr>
    </xdr:pic>
    <xdr:clientData/>
  </xdr:twoCellAnchor>
  <xdr:twoCellAnchor>
    <xdr:from>
      <xdr:col>11</xdr:col>
      <xdr:colOff>444025</xdr:colOff>
      <xdr:row>100</xdr:row>
      <xdr:rowOff>127000</xdr:rowOff>
    </xdr:from>
    <xdr:to>
      <xdr:col>11</xdr:col>
      <xdr:colOff>1495122</xdr:colOff>
      <xdr:row>100</xdr:row>
      <xdr:rowOff>1097644</xdr:rowOff>
    </xdr:to>
    <xdr:pic>
      <xdr:nvPicPr>
        <xdr:cNvPr id="107" name="Picture 106"/>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102370596" y="111605786"/>
          <a:ext cx="1051097" cy="970644"/>
        </a:xfrm>
        <a:prstGeom prst="rect">
          <a:avLst/>
        </a:prstGeom>
      </xdr:spPr>
    </xdr:pic>
    <xdr:clientData/>
  </xdr:twoCellAnchor>
  <xdr:twoCellAnchor>
    <xdr:from>
      <xdr:col>11</xdr:col>
      <xdr:colOff>417287</xdr:colOff>
      <xdr:row>101</xdr:row>
      <xdr:rowOff>145143</xdr:rowOff>
    </xdr:from>
    <xdr:to>
      <xdr:col>11</xdr:col>
      <xdr:colOff>1215573</xdr:colOff>
      <xdr:row>101</xdr:row>
      <xdr:rowOff>1171053</xdr:rowOff>
    </xdr:to>
    <xdr:pic>
      <xdr:nvPicPr>
        <xdr:cNvPr id="108" name="Picture 107"/>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102343858" y="112848572"/>
          <a:ext cx="798286" cy="1025910"/>
        </a:xfrm>
        <a:prstGeom prst="rect">
          <a:avLst/>
        </a:prstGeom>
      </xdr:spPr>
    </xdr:pic>
    <xdr:clientData/>
  </xdr:twoCellAnchor>
  <xdr:twoCellAnchor>
    <xdr:from>
      <xdr:col>11</xdr:col>
      <xdr:colOff>504132</xdr:colOff>
      <xdr:row>102</xdr:row>
      <xdr:rowOff>81641</xdr:rowOff>
    </xdr:from>
    <xdr:to>
      <xdr:col>11</xdr:col>
      <xdr:colOff>1239677</xdr:colOff>
      <xdr:row>102</xdr:row>
      <xdr:rowOff>1043214</xdr:rowOff>
    </xdr:to>
    <xdr:pic>
      <xdr:nvPicPr>
        <xdr:cNvPr id="109" name="Picture 108"/>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102430703" y="114100427"/>
          <a:ext cx="735545" cy="961573"/>
        </a:xfrm>
        <a:prstGeom prst="rect">
          <a:avLst/>
        </a:prstGeom>
      </xdr:spPr>
    </xdr:pic>
    <xdr:clientData/>
  </xdr:twoCellAnchor>
  <xdr:twoCellAnchor>
    <xdr:from>
      <xdr:col>11</xdr:col>
      <xdr:colOff>409419</xdr:colOff>
      <xdr:row>103</xdr:row>
      <xdr:rowOff>136071</xdr:rowOff>
    </xdr:from>
    <xdr:to>
      <xdr:col>11</xdr:col>
      <xdr:colOff>1259404</xdr:colOff>
      <xdr:row>103</xdr:row>
      <xdr:rowOff>1215571</xdr:rowOff>
    </xdr:to>
    <xdr:pic>
      <xdr:nvPicPr>
        <xdr:cNvPr id="110" name="Picture 109"/>
        <xdr:cNvPicPr>
          <a:picLocks noChangeAspect="1"/>
        </xdr:cNvPicPr>
      </xdr:nvPicPr>
      <xdr:blipFill>
        <a:blip xmlns:r="http://schemas.openxmlformats.org/officeDocument/2006/relationships" r:embed="rId101" cstate="print">
          <a:extLst>
            <a:ext uri="{28A0092B-C50C-407E-A947-70E740481C1C}">
              <a14:useLocalDpi xmlns:a14="http://schemas.microsoft.com/office/drawing/2010/main" val="0"/>
            </a:ext>
          </a:extLst>
        </a:blip>
        <a:stretch>
          <a:fillRect/>
        </a:stretch>
      </xdr:blipFill>
      <xdr:spPr>
        <a:xfrm>
          <a:off x="102335990" y="115252500"/>
          <a:ext cx="849985" cy="1079500"/>
        </a:xfrm>
        <a:prstGeom prst="rect">
          <a:avLst/>
        </a:prstGeom>
      </xdr:spPr>
    </xdr:pic>
    <xdr:clientData/>
  </xdr:twoCellAnchor>
  <xdr:twoCellAnchor>
    <xdr:from>
      <xdr:col>11</xdr:col>
      <xdr:colOff>388171</xdr:colOff>
      <xdr:row>104</xdr:row>
      <xdr:rowOff>190499</xdr:rowOff>
    </xdr:from>
    <xdr:to>
      <xdr:col>11</xdr:col>
      <xdr:colOff>1404711</xdr:colOff>
      <xdr:row>104</xdr:row>
      <xdr:rowOff>1266370</xdr:rowOff>
    </xdr:to>
    <xdr:pic>
      <xdr:nvPicPr>
        <xdr:cNvPr id="111" name="Picture 110"/>
        <xdr:cNvPicPr>
          <a:picLocks noChangeAspect="1"/>
        </xdr:cNvPicPr>
      </xdr:nvPicPr>
      <xdr:blipFill>
        <a:blip xmlns:r="http://schemas.openxmlformats.org/officeDocument/2006/relationships" r:embed="rId102" cstate="print">
          <a:extLst>
            <a:ext uri="{28A0092B-C50C-407E-A947-70E740481C1C}">
              <a14:useLocalDpi xmlns:a14="http://schemas.microsoft.com/office/drawing/2010/main" val="0"/>
            </a:ext>
          </a:extLst>
        </a:blip>
        <a:stretch>
          <a:fillRect/>
        </a:stretch>
      </xdr:blipFill>
      <xdr:spPr>
        <a:xfrm>
          <a:off x="102314742" y="116712999"/>
          <a:ext cx="1016540" cy="1075871"/>
        </a:xfrm>
        <a:prstGeom prst="rect">
          <a:avLst/>
        </a:prstGeom>
      </xdr:spPr>
    </xdr:pic>
    <xdr:clientData/>
  </xdr:twoCellAnchor>
  <xdr:twoCellAnchor>
    <xdr:from>
      <xdr:col>11</xdr:col>
      <xdr:colOff>390071</xdr:colOff>
      <xdr:row>105</xdr:row>
      <xdr:rowOff>99783</xdr:rowOff>
    </xdr:from>
    <xdr:to>
      <xdr:col>11</xdr:col>
      <xdr:colOff>1429656</xdr:colOff>
      <xdr:row>105</xdr:row>
      <xdr:rowOff>1139368</xdr:rowOff>
    </xdr:to>
    <xdr:pic>
      <xdr:nvPicPr>
        <xdr:cNvPr id="112" name="Picture 111"/>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102316642" y="118064640"/>
          <a:ext cx="1039585" cy="1039585"/>
        </a:xfrm>
        <a:prstGeom prst="rect">
          <a:avLst/>
        </a:prstGeom>
      </xdr:spPr>
    </xdr:pic>
    <xdr:clientData/>
  </xdr:twoCellAnchor>
  <xdr:twoCellAnchor>
    <xdr:from>
      <xdr:col>11</xdr:col>
      <xdr:colOff>436388</xdr:colOff>
      <xdr:row>106</xdr:row>
      <xdr:rowOff>36286</xdr:rowOff>
    </xdr:from>
    <xdr:to>
      <xdr:col>11</xdr:col>
      <xdr:colOff>1304047</xdr:colOff>
      <xdr:row>106</xdr:row>
      <xdr:rowOff>898071</xdr:rowOff>
    </xdr:to>
    <xdr:pic>
      <xdr:nvPicPr>
        <xdr:cNvPr id="113" name="Picture 112"/>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102362959" y="119253000"/>
          <a:ext cx="867659" cy="861785"/>
        </a:xfrm>
        <a:prstGeom prst="rect">
          <a:avLst/>
        </a:prstGeom>
      </xdr:spPr>
    </xdr:pic>
    <xdr:clientData/>
  </xdr:twoCellAnchor>
  <xdr:twoCellAnchor>
    <xdr:from>
      <xdr:col>11</xdr:col>
      <xdr:colOff>522529</xdr:colOff>
      <xdr:row>107</xdr:row>
      <xdr:rowOff>90714</xdr:rowOff>
    </xdr:from>
    <xdr:to>
      <xdr:col>11</xdr:col>
      <xdr:colOff>1013541</xdr:colOff>
      <xdr:row>107</xdr:row>
      <xdr:rowOff>932541</xdr:rowOff>
    </xdr:to>
    <xdr:pic>
      <xdr:nvPicPr>
        <xdr:cNvPr id="114" name="Picture 113"/>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102449100" y="120259928"/>
          <a:ext cx="491012" cy="841827"/>
        </a:xfrm>
        <a:prstGeom prst="rect">
          <a:avLst/>
        </a:prstGeom>
      </xdr:spPr>
    </xdr:pic>
    <xdr:clientData/>
  </xdr:twoCellAnchor>
  <xdr:twoCellAnchor>
    <xdr:from>
      <xdr:col>11</xdr:col>
      <xdr:colOff>394596</xdr:colOff>
      <xdr:row>108</xdr:row>
      <xdr:rowOff>63499</xdr:rowOff>
    </xdr:from>
    <xdr:to>
      <xdr:col>11</xdr:col>
      <xdr:colOff>1316035</xdr:colOff>
      <xdr:row>108</xdr:row>
      <xdr:rowOff>941612</xdr:rowOff>
    </xdr:to>
    <xdr:pic>
      <xdr:nvPicPr>
        <xdr:cNvPr id="115" name="Picture 114"/>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102321167" y="121239642"/>
          <a:ext cx="921439" cy="878113"/>
        </a:xfrm>
        <a:prstGeom prst="rect">
          <a:avLst/>
        </a:prstGeom>
      </xdr:spPr>
    </xdr:pic>
    <xdr:clientData/>
  </xdr:twoCellAnchor>
  <xdr:twoCellAnchor>
    <xdr:from>
      <xdr:col>11</xdr:col>
      <xdr:colOff>402594</xdr:colOff>
      <xdr:row>109</xdr:row>
      <xdr:rowOff>81642</xdr:rowOff>
    </xdr:from>
    <xdr:to>
      <xdr:col>11</xdr:col>
      <xdr:colOff>1361352</xdr:colOff>
      <xdr:row>109</xdr:row>
      <xdr:rowOff>1068364</xdr:rowOff>
    </xdr:to>
    <xdr:pic>
      <xdr:nvPicPr>
        <xdr:cNvPr id="116" name="Picture 115"/>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2329165" y="122246571"/>
          <a:ext cx="958758" cy="986722"/>
        </a:xfrm>
        <a:prstGeom prst="rect">
          <a:avLst/>
        </a:prstGeom>
      </xdr:spPr>
    </xdr:pic>
    <xdr:clientData/>
  </xdr:twoCellAnchor>
  <xdr:twoCellAnchor>
    <xdr:from>
      <xdr:col>11</xdr:col>
      <xdr:colOff>370545</xdr:colOff>
      <xdr:row>110</xdr:row>
      <xdr:rowOff>117927</xdr:rowOff>
    </xdr:from>
    <xdr:to>
      <xdr:col>11</xdr:col>
      <xdr:colOff>1395186</xdr:colOff>
      <xdr:row>110</xdr:row>
      <xdr:rowOff>1152420</xdr:rowOff>
    </xdr:to>
    <xdr:pic>
      <xdr:nvPicPr>
        <xdr:cNvPr id="117" name="Picture 116"/>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102297116" y="123489356"/>
          <a:ext cx="1024641" cy="103449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kujebe/Documents/2025%20Documents/Leadership%20Conference/Atendee%20List/LC%202025%20DELEGATE%20LIST%20-%20ValidatedApprov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MASTER LIST"/>
      <sheetName val="AUX TEAM"/>
      <sheetName val="Sheet1"/>
      <sheetName val="requests"/>
    </sheetNames>
    <sheetDataSet>
      <sheetData sheetId="0"/>
      <sheetData sheetId="1">
        <row r="1">
          <cell r="C1" t="str">
            <v>EMAIL</v>
          </cell>
          <cell r="D1" t="str">
            <v>NAMES</v>
          </cell>
          <cell r="E1" t="str">
            <v>EMAIL2</v>
          </cell>
          <cell r="F1" t="str">
            <v>DESIGNATION</v>
          </cell>
          <cell r="G1" t="str">
            <v>FUNCTION</v>
          </cell>
          <cell r="H1" t="str">
            <v>GENDER</v>
          </cell>
          <cell r="I1" t="str">
            <v>LEVEL</v>
          </cell>
          <cell r="J1" t="str">
            <v>COMMENT</v>
          </cell>
          <cell r="K1" t="str">
            <v>TRAVEL SUPPORT</v>
          </cell>
          <cell r="L1" t="str">
            <v>SHIRT SIZE</v>
          </cell>
          <cell r="M1" t="str">
            <v>Please provide us with your preferred phone number</v>
          </cell>
          <cell r="N1" t="str">
            <v>Please upload a copy of your Lafarge  ID card</v>
          </cell>
          <cell r="O1" t="str">
            <v>LOCATION</v>
          </cell>
        </row>
        <row r="2">
          <cell r="C2" t="str">
            <v>LOLU.AKINYEMI@LAFARGE.COM</v>
          </cell>
          <cell r="D2" t="str">
            <v>ALADE-AKINYEMI, LOLU</v>
          </cell>
          <cell r="E2" t="str">
            <v>LOLU.AKINYEMI@LAFARGE.COM</v>
          </cell>
          <cell r="F2" t="str">
            <v>Country CEO</v>
          </cell>
          <cell r="G2" t="str">
            <v>CEO</v>
          </cell>
          <cell r="H2" t="str">
            <v>MALE</v>
          </cell>
          <cell r="I2" t="str">
            <v>CEO</v>
          </cell>
          <cell r="K2" t="str">
            <v>No</v>
          </cell>
          <cell r="L2" t="str">
            <v>XL</v>
          </cell>
          <cell r="M2">
            <v>8077090817</v>
          </cell>
          <cell r="N2" t="str">
            <v>https://drive.google.com/u/0/open?usp=forms_web&amp;id=1iTQeUDuam6P0rfHrZBwpX2ehbO6HU8y0</v>
          </cell>
          <cell r="O2" t="str">
            <v>LAGOS</v>
          </cell>
        </row>
        <row r="3">
          <cell r="C3" t="str">
            <v>GBEMIGA.OWOLABI@LAFARGE.COM</v>
          </cell>
          <cell r="D3" t="str">
            <v>OWOLABI, OLUGBEMIGA AYOYIMIKA</v>
          </cell>
          <cell r="E3" t="str">
            <v>GBEMIGA.OWOLABI@LAFARGE.COM</v>
          </cell>
          <cell r="F3" t="str">
            <v>ORGANIZATION &amp; HUMAN RESOURCES DIRECTOR</v>
          </cell>
          <cell r="G3" t="str">
            <v>ORGANIZATION &amp; HUMAN RESOURCES</v>
          </cell>
          <cell r="H3" t="str">
            <v>MALE</v>
          </cell>
          <cell r="I3" t="str">
            <v>EXCOM</v>
          </cell>
          <cell r="J3" t="str">
            <v>PLANNING COMMITTEE</v>
          </cell>
          <cell r="K3" t="str">
            <v>No</v>
          </cell>
          <cell r="L3" t="str">
            <v>L</v>
          </cell>
          <cell r="M3">
            <v>8133569318</v>
          </cell>
          <cell r="N3" t="str">
            <v>https://drive.google.com/u/0/open?usp=forms_web&amp;id=11yNDuWgJ1DYYvZUFNejwLsZuBe3IWQ5s</v>
          </cell>
          <cell r="O3" t="str">
            <v>LAGOS</v>
          </cell>
        </row>
        <row r="4">
          <cell r="C4" t="str">
            <v>y.srinivasarao@lafarge.com</v>
          </cell>
          <cell r="D4" t="str">
            <v>YADAGANI, SRINIVASA RAO</v>
          </cell>
          <cell r="E4" t="str">
            <v>y.srinivasarao@lafarge.com</v>
          </cell>
          <cell r="F4" t="str">
            <v xml:space="preserve">INDUSTRIAL DIRECTOR </v>
          </cell>
          <cell r="G4" t="str">
            <v>INDUSTRIAL</v>
          </cell>
          <cell r="H4" t="str">
            <v>MALE</v>
          </cell>
          <cell r="I4" t="str">
            <v>EXCOM</v>
          </cell>
          <cell r="K4" t="e">
            <v>#N/A</v>
          </cell>
          <cell r="L4" t="str">
            <v>M</v>
          </cell>
          <cell r="M4" t="e">
            <v>#N/A</v>
          </cell>
          <cell r="N4" t="e">
            <v>#N/A</v>
          </cell>
          <cell r="O4" t="str">
            <v>LAGOS</v>
          </cell>
        </row>
        <row r="5">
          <cell r="C5" t="str">
            <v>PUNEET.SHARMA@LAFARGE.COM</v>
          </cell>
          <cell r="D5" t="str">
            <v>SHARMA, PUNEET</v>
          </cell>
          <cell r="E5" t="str">
            <v>PUNEET.SHARMA@LAFARGE.COM</v>
          </cell>
          <cell r="F5" t="str">
            <v>CHIEF FINANCIAL OFFICER</v>
          </cell>
          <cell r="G5" t="str">
            <v>FINANCE &amp; IT</v>
          </cell>
          <cell r="H5" t="str">
            <v>MALE</v>
          </cell>
          <cell r="I5" t="str">
            <v>EXCOM</v>
          </cell>
          <cell r="K5" t="str">
            <v>No</v>
          </cell>
          <cell r="L5" t="str">
            <v>L</v>
          </cell>
          <cell r="M5">
            <v>9168634653</v>
          </cell>
          <cell r="N5" t="str">
            <v>https://drive.google.com/u/0/open?usp=forms_web&amp;id=1ngYTp8OAUUUk5Pf3D1WKYZOKY_Xu0wND</v>
          </cell>
          <cell r="O5" t="str">
            <v>LAGOS</v>
          </cell>
        </row>
        <row r="6">
          <cell r="C6" t="str">
            <v>DANIEL.ADEDOKUN@GEOCYCLE.COM</v>
          </cell>
          <cell r="D6" t="str">
            <v>ADEDOKUN, DANIEL OLADELE</v>
          </cell>
          <cell r="E6" t="str">
            <v>DANIEL.ADEDOKUN@GEOCYCLE.COM</v>
          </cell>
          <cell r="F6" t="str">
            <v>HEAD - GEOCYCLE NIGERIA</v>
          </cell>
          <cell r="G6" t="str">
            <v xml:space="preserve">GEOCYCLE </v>
          </cell>
          <cell r="H6" t="str">
            <v>MALE</v>
          </cell>
          <cell r="I6" t="str">
            <v>EXCOM</v>
          </cell>
          <cell r="K6" t="e">
            <v>#N/A</v>
          </cell>
          <cell r="L6" t="str">
            <v>L</v>
          </cell>
          <cell r="M6" t="e">
            <v>#N/A</v>
          </cell>
          <cell r="N6" t="e">
            <v>#N/A</v>
          </cell>
          <cell r="O6" t="str">
            <v>LAGOS</v>
          </cell>
        </row>
        <row r="7">
          <cell r="C7" t="str">
            <v>GBENGA.ONIMOWO@LAFARGE.COM</v>
          </cell>
          <cell r="D7" t="str">
            <v>ONIMOWO, GBENGA GABRIEL</v>
          </cell>
          <cell r="E7" t="str">
            <v>GBENGA.ONIMOWO@LAFARGE.COM</v>
          </cell>
          <cell r="F7" t="str">
            <v xml:space="preserve">COMMERCIAL DIRECTOR </v>
          </cell>
          <cell r="G7" t="str">
            <v xml:space="preserve">COMMERCIAL </v>
          </cell>
          <cell r="H7" t="str">
            <v>MALE</v>
          </cell>
          <cell r="I7" t="str">
            <v>EXCOM</v>
          </cell>
          <cell r="K7" t="str">
            <v>No</v>
          </cell>
          <cell r="L7" t="str">
            <v>L</v>
          </cell>
          <cell r="M7">
            <v>9062964596</v>
          </cell>
          <cell r="N7" t="str">
            <v>https://drive.google.com/u/0/open?usp=forms_web&amp;id=1_j6Ec3MYUM74gCIRQDdO20i1I0pEx6oL</v>
          </cell>
          <cell r="O7" t="str">
            <v>LAGOS</v>
          </cell>
        </row>
        <row r="8">
          <cell r="C8" t="str">
            <v>ALIYU.MAAJI@LAFARGE.COM</v>
          </cell>
          <cell r="D8" t="str">
            <v>MA'AJI, ALIYU ILIYASU</v>
          </cell>
          <cell r="E8" t="str">
            <v>ALIYU.MAAJI@LAFARGE.COM</v>
          </cell>
          <cell r="F8" t="str">
            <v>HEAD - PUBLIC AFFAIRS</v>
          </cell>
          <cell r="G8" t="str">
            <v xml:space="preserve">COMMUNICATIONS, PUBLIC AFFAIRS &amp; SUSTAINABILITY DEVELOPMENT </v>
          </cell>
          <cell r="H8" t="str">
            <v>MALE</v>
          </cell>
          <cell r="I8" t="str">
            <v>EXCOM</v>
          </cell>
          <cell r="K8" t="str">
            <v>Yes</v>
          </cell>
          <cell r="L8" t="str">
            <v>XXL</v>
          </cell>
          <cell r="M8">
            <v>7031994294</v>
          </cell>
          <cell r="N8" t="str">
            <v>https://drive.google.com/u/0/open?usp=forms_web&amp;id=1nXJbDcR_1MLgCL54zKtwoURfxp0FN7Hg</v>
          </cell>
          <cell r="O8" t="str">
            <v>ASHAKA PLANT</v>
          </cell>
        </row>
        <row r="9">
          <cell r="C9" t="str">
            <v>OSAZE.AGHATISE@LAFARGE.COM</v>
          </cell>
          <cell r="D9" t="str">
            <v>AGHATISE, OLUWATOYIN OSAZEMEN</v>
          </cell>
          <cell r="E9" t="str">
            <v>OSAZE.AGHATISE@LAFARGE.COM</v>
          </cell>
          <cell r="F9" t="str">
            <v xml:space="preserve">LOGISTICS DIRECTOR </v>
          </cell>
          <cell r="G9" t="str">
            <v xml:space="preserve">LOGISTICS </v>
          </cell>
          <cell r="H9" t="str">
            <v>MALE</v>
          </cell>
          <cell r="I9" t="str">
            <v>EXCOM</v>
          </cell>
          <cell r="J9" t="str">
            <v>PLANNING COMMITTEE</v>
          </cell>
          <cell r="K9" t="str">
            <v>No</v>
          </cell>
          <cell r="L9" t="str">
            <v>L</v>
          </cell>
          <cell r="M9">
            <v>7034115594</v>
          </cell>
          <cell r="N9" t="str">
            <v>https://drive.google.com/u/0/open?usp=forms_web&amp;id=1HPhM6hz4HA9jS_Xm6FwNpaWFyJsrzGou</v>
          </cell>
          <cell r="O9" t="str">
            <v>LAGOS</v>
          </cell>
        </row>
        <row r="10">
          <cell r="C10" t="str">
            <v>SAEED.ANDE@LAFARGE.COM</v>
          </cell>
          <cell r="D10" t="str">
            <v>ANDE, SAEED OLA</v>
          </cell>
          <cell r="E10" t="str">
            <v>SAEED.ANDE@LAFARGE.COM</v>
          </cell>
          <cell r="F10" t="str">
            <v>PROCUREMENT DIRECTOR</v>
          </cell>
          <cell r="G10" t="str">
            <v>PROCUREMENT</v>
          </cell>
          <cell r="H10" t="str">
            <v>MALE</v>
          </cell>
          <cell r="I10" t="str">
            <v>EXCOM</v>
          </cell>
          <cell r="K10" t="str">
            <v>No</v>
          </cell>
          <cell r="L10" t="str">
            <v>XXL</v>
          </cell>
          <cell r="M10">
            <v>8062666280</v>
          </cell>
          <cell r="N10" t="str">
            <v>https://drive.google.com/u/0/open?usp=forms_web&amp;id=1o70Fbq1IJjhpP78j7nPQabCRIAZu5S_U</v>
          </cell>
          <cell r="O10" t="str">
            <v>LAGOS</v>
          </cell>
        </row>
        <row r="11">
          <cell r="C11" t="str">
            <v>DEREK.WILLIAMSON@LAFARGE.COM</v>
          </cell>
          <cell r="D11" t="str">
            <v>WILLIAMSON, DEREK</v>
          </cell>
          <cell r="E11" t="str">
            <v>DEREK.WILLIAMSON@LAFARGE.COM</v>
          </cell>
          <cell r="F11" t="str">
            <v xml:space="preserve">HEAD - AGGREGATES &amp; CONCRETE </v>
          </cell>
          <cell r="G11" t="str">
            <v>AGGREGATES &amp; CONCRETE</v>
          </cell>
          <cell r="H11" t="str">
            <v>MALE</v>
          </cell>
          <cell r="I11" t="str">
            <v>EXCOM</v>
          </cell>
          <cell r="K11" t="str">
            <v>No</v>
          </cell>
          <cell r="L11" t="str">
            <v>XL</v>
          </cell>
          <cell r="M11">
            <v>9139697268</v>
          </cell>
          <cell r="N11" t="str">
            <v>https://drive.google.com/u/0/open?usp=forms_web&amp;id=1BotIbqDNPfJxhO438FssB7WnXmPEUHlJ</v>
          </cell>
          <cell r="O11" t="str">
            <v>LAGOS</v>
          </cell>
        </row>
        <row r="12">
          <cell r="C12" t="str">
            <v>CHUKWUEMEKA.OKONKWO@LAFARGE.COM</v>
          </cell>
          <cell r="D12" t="str">
            <v>OKONKWO, CHUKWUEMEKA PATRICK</v>
          </cell>
          <cell r="E12" t="str">
            <v>CHUKWUEMEKA.OKONKWO@LAFARGE.COM</v>
          </cell>
          <cell r="F12" t="str">
            <v>HEAD - MORTAR</v>
          </cell>
          <cell r="G12" t="str">
            <v>MORTAR</v>
          </cell>
          <cell r="H12" t="str">
            <v>MALE</v>
          </cell>
          <cell r="I12" t="str">
            <v>EXCOM</v>
          </cell>
          <cell r="K12" t="str">
            <v>No</v>
          </cell>
          <cell r="L12" t="str">
            <v>XL</v>
          </cell>
          <cell r="M12">
            <v>9139693515</v>
          </cell>
          <cell r="N12" t="str">
            <v>https://drive.google.com/u/0/open?usp=forms_web&amp;id=1R2S5G2TZkx6a9OOuofvGofqiBqwcT6Ha</v>
          </cell>
          <cell r="O12" t="str">
            <v>LAGOS</v>
          </cell>
        </row>
        <row r="13">
          <cell r="C13" t="str">
            <v>OLUSEGUN.SHOYOYE@LAFARGE.COM</v>
          </cell>
          <cell r="D13" t="str">
            <v>SHOYOYE, JOHN OLUSEGUN</v>
          </cell>
          <cell r="E13" t="str">
            <v>OLUSEGUN.SHOYOYE@LAFARGE.COM</v>
          </cell>
          <cell r="F13" t="str">
            <v>POWER &amp; GAS  DIRECTOR</v>
          </cell>
          <cell r="G13" t="str">
            <v>INDUSTRIAL</v>
          </cell>
          <cell r="H13" t="str">
            <v>MALE</v>
          </cell>
          <cell r="I13" t="str">
            <v>EXCOM</v>
          </cell>
          <cell r="K13" t="str">
            <v>Yes</v>
          </cell>
          <cell r="L13" t="str">
            <v>L</v>
          </cell>
          <cell r="M13">
            <v>8083134566</v>
          </cell>
          <cell r="N13" t="str">
            <v>https://drive.google.com/u/0/open?usp=forms_web&amp;id=1aC5H__xaAylReMct_isLP42tIYJf2Gq5</v>
          </cell>
          <cell r="O13" t="str">
            <v>LAGOS</v>
          </cell>
        </row>
        <row r="14">
          <cell r="C14" t="str">
            <v>SIMON.LEMPRIERE@LAFARGE.COM</v>
          </cell>
          <cell r="D14" t="str">
            <v>L`EMPRIERE, SIMON RAOUL</v>
          </cell>
          <cell r="E14" t="str">
            <v>SIMON.LEMPRIERE@LAFARGE.COM</v>
          </cell>
          <cell r="F14" t="str">
            <v>COUNTRY SECURITY MANAGER</v>
          </cell>
          <cell r="G14" t="str">
            <v>SECURITY</v>
          </cell>
          <cell r="H14" t="str">
            <v>MALE</v>
          </cell>
          <cell r="I14" t="str">
            <v>EXCOM</v>
          </cell>
          <cell r="K14" t="str">
            <v>No</v>
          </cell>
          <cell r="L14" t="str">
            <v>XL</v>
          </cell>
          <cell r="M14" t="str">
            <v>0812 942 6155</v>
          </cell>
          <cell r="N14" t="str">
            <v>https://drive.google.com/u/0/open?usp=forms_web&amp;id=1evQ3eUJD1lPIt3XtT-S0Ofew5hpq3LK9</v>
          </cell>
          <cell r="O14" t="str">
            <v>LAGOS</v>
          </cell>
        </row>
        <row r="15">
          <cell r="C15" t="str">
            <v>RACHAEL.EZEMBAKWE@LAFARGE.COM</v>
          </cell>
          <cell r="D15" t="str">
            <v>EZEMBAKWE, RACHAEL OLUBUSOLA</v>
          </cell>
          <cell r="E15" t="str">
            <v>RACHAEL.EZEMBAKWE@LAFARGE.COM</v>
          </cell>
          <cell r="F15" t="str">
            <v>HEAD - SAFETY, HEALTH &amp; ENVIRONMENT</v>
          </cell>
          <cell r="G15" t="str">
            <v>SAFETY, HEALTH &amp; ENVIRONMENT</v>
          </cell>
          <cell r="H15" t="str">
            <v>FEMALE</v>
          </cell>
          <cell r="I15" t="str">
            <v>EXCOM</v>
          </cell>
          <cell r="K15" t="str">
            <v>No</v>
          </cell>
          <cell r="L15" t="str">
            <v>XXL</v>
          </cell>
          <cell r="M15">
            <v>9070001799</v>
          </cell>
          <cell r="N15" t="str">
            <v>https://drive.google.com/u/0/open?usp=forms_web&amp;id=19Q5b192SQIXYOgeApalWH7Uot7e4KCaZ</v>
          </cell>
          <cell r="O15" t="str">
            <v>LAGOS</v>
          </cell>
        </row>
        <row r="16">
          <cell r="C16" t="str">
            <v>ADEWUNMI.ALODE@LAFARGE.COM</v>
          </cell>
          <cell r="D16" t="str">
            <v>ALODE, ADEWUNMI AJIKE</v>
          </cell>
          <cell r="E16" t="str">
            <v>ADEWUNMI.ALODE@LAFARGE.COM</v>
          </cell>
          <cell r="F16" t="str">
            <v>GENERAL COUNSEL/COMPANY SECRETARY</v>
          </cell>
          <cell r="G16" t="str">
            <v>LEGAL</v>
          </cell>
          <cell r="H16" t="str">
            <v>FEMALE</v>
          </cell>
          <cell r="I16" t="str">
            <v>EXCOM</v>
          </cell>
          <cell r="J16" t="str">
            <v>PLANNING COMMITTEE</v>
          </cell>
          <cell r="K16" t="str">
            <v>No</v>
          </cell>
          <cell r="L16">
            <v>18</v>
          </cell>
          <cell r="M16">
            <v>8087189278</v>
          </cell>
          <cell r="N16" t="str">
            <v>https://drive.google.com/u/0/open?usp=forms_web&amp;id=1mfZXBpuh7xsh14AvIpJodGYQ1bFu5NcD</v>
          </cell>
          <cell r="O16" t="str">
            <v>LAGOS</v>
          </cell>
        </row>
        <row r="17">
          <cell r="C17" t="str">
            <v>VIOLA.GRAHAM-DOUGLAS@LAFARGE.COM</v>
          </cell>
          <cell r="D17" t="str">
            <v xml:space="preserve">GRAHAM-DOUGLAS, VIOLA IBISO </v>
          </cell>
          <cell r="E17" t="str">
            <v>VIOLA.GRAHAM-DOUGLAS@LAFARGE.COM</v>
          </cell>
          <cell r="F17" t="str">
            <v xml:space="preserve">COMMUNICATIONS, PUBLIC AFFAIRS &amp; SUSTAINABILITY DEVELOPMENT DIRECTOR </v>
          </cell>
          <cell r="G17" t="str">
            <v xml:space="preserve">COMMUNICATIONS, PUBLIC AFFAIRS &amp; SUSTAINABILITY DEVELOPMENT </v>
          </cell>
          <cell r="H17" t="str">
            <v>FEMALE</v>
          </cell>
          <cell r="I17" t="str">
            <v>EXCOM</v>
          </cell>
          <cell r="J17" t="str">
            <v>PLANNING COMMITTEE</v>
          </cell>
          <cell r="K17" t="str">
            <v>No</v>
          </cell>
          <cell r="L17">
            <v>14</v>
          </cell>
          <cell r="M17">
            <v>8083134444</v>
          </cell>
          <cell r="N17" t="str">
            <v>https://drive.google.com/u/0/open?usp=forms_web&amp;id=1GexVKh0DbdLoBYywMtspEIo6PIXkBYNt</v>
          </cell>
          <cell r="O17" t="str">
            <v>LAGOS</v>
          </cell>
        </row>
        <row r="18">
          <cell r="C18" t="str">
            <v>OLANIKE.OLAKANLE@LAFARGE.COM</v>
          </cell>
          <cell r="D18" t="str">
            <v xml:space="preserve">OLAKANLE, OLANIKE MODUPE </v>
          </cell>
          <cell r="E18" t="str">
            <v>OLANIKE.OLAKANLE@LAFARGE.COM</v>
          </cell>
          <cell r="F18" t="str">
            <v>HEAD - AUDIT &amp; INTERNAL CONTROL</v>
          </cell>
          <cell r="G18" t="str">
            <v>CEO</v>
          </cell>
          <cell r="H18" t="str">
            <v>FEMALE</v>
          </cell>
          <cell r="I18" t="str">
            <v>EXCOM</v>
          </cell>
          <cell r="K18" t="str">
            <v>No</v>
          </cell>
          <cell r="L18">
            <v>16</v>
          </cell>
          <cell r="M18">
            <v>9169976371</v>
          </cell>
          <cell r="N18" t="str">
            <v>https://drive.google.com/u/0/open?usp=forms_web&amp;id=1CXOfyojjOcHV_6EvN7rZ_SK1qf1OCT6G</v>
          </cell>
          <cell r="O18" t="str">
            <v>LAGOS</v>
          </cell>
        </row>
        <row r="19">
          <cell r="C19" t="str">
            <v>STELLA.UGWOERUCHUKWU@LAFARGE.COM</v>
          </cell>
          <cell r="D19" t="str">
            <v>UGWOERUCHUKWU, STELLA NNEOMA</v>
          </cell>
          <cell r="E19" t="str">
            <v>STELLA.UGWOERUCHUKWU@LAFARGE.COM</v>
          </cell>
          <cell r="F19" t="str">
            <v>OFFICE MANAGER - CEO</v>
          </cell>
          <cell r="G19" t="str">
            <v>CEO</v>
          </cell>
          <cell r="H19" t="str">
            <v>FEMALE</v>
          </cell>
          <cell r="I19" t="str">
            <v>EXCOM</v>
          </cell>
          <cell r="K19" t="str">
            <v>No</v>
          </cell>
          <cell r="L19">
            <v>8</v>
          </cell>
          <cell r="M19">
            <v>89169980708</v>
          </cell>
          <cell r="N19" t="str">
            <v>https://drive.google.com/u/0/open?usp=forms_web&amp;id=1keURyV8gemCA8jK9zTp_OY6s-7Bt-MnL</v>
          </cell>
          <cell r="O19" t="str">
            <v>LAGOS</v>
          </cell>
        </row>
        <row r="20">
          <cell r="C20" t="str">
            <v>UGOCHI.BEDE-NWOKOYE@LAFARGE.COM</v>
          </cell>
          <cell r="D20" t="str">
            <v>BEDE-NWOKOYE, UGOCHI DAWN</v>
          </cell>
          <cell r="E20" t="str">
            <v>UGOCHI.BEDE-NWOKOYE@LAFARGE.COM</v>
          </cell>
          <cell r="F20" t="str">
            <v>HEAD - TALENT MANAGEMENT/OD</v>
          </cell>
          <cell r="G20" t="str">
            <v>ORGANIZATION &amp; HUMAN RESOURCES</v>
          </cell>
          <cell r="H20" t="str">
            <v>FEMALE</v>
          </cell>
          <cell r="I20" t="str">
            <v>EXCO N-1</v>
          </cell>
          <cell r="J20" t="str">
            <v>No</v>
          </cell>
          <cell r="K20" t="str">
            <v>No</v>
          </cell>
          <cell r="L20">
            <v>14</v>
          </cell>
          <cell r="M20">
            <v>7015500262</v>
          </cell>
          <cell r="N20" t="str">
            <v>https://drive.google.com/u/0/open?usp=forms_web&amp;id=1EE65BlJtlPRZVQNuIoaNnVjz_kMZx2jp</v>
          </cell>
          <cell r="O20" t="str">
            <v>LAGOS</v>
          </cell>
        </row>
        <row r="21">
          <cell r="C21" t="str">
            <v>BUNMI.YISAU@LAFARGE.COM</v>
          </cell>
          <cell r="D21" t="str">
            <v>YISAU, BUNMI MUINAT</v>
          </cell>
          <cell r="E21" t="str">
            <v>BUNMI.YISAU@LAFARGE.COM</v>
          </cell>
          <cell r="F21" t="str">
            <v>HEAD - REWARD &amp; HR SHARED SERVICES</v>
          </cell>
          <cell r="G21" t="str">
            <v>ORGANIZATION &amp; HUMAN RESOURCES</v>
          </cell>
          <cell r="H21" t="str">
            <v>FEMALE</v>
          </cell>
          <cell r="I21" t="str">
            <v>EXCO N-1</v>
          </cell>
          <cell r="K21" t="str">
            <v>No</v>
          </cell>
          <cell r="L21">
            <v>12</v>
          </cell>
          <cell r="M21">
            <v>7017838812</v>
          </cell>
          <cell r="N21" t="str">
            <v>https://drive.google.com/u/0/open?usp=forms_web&amp;id=1LszSxZ-354rnB3XIbjHtGxQus1AeAkYM</v>
          </cell>
          <cell r="O21" t="str">
            <v>LAGOS</v>
          </cell>
        </row>
        <row r="22">
          <cell r="C22" t="str">
            <v>MOSUN.AZEEZ-ENILOLOBO@LAFARGE.COM</v>
          </cell>
          <cell r="D22" t="str">
            <v>AZEEZ-ENILOLOBO, MOSUNMOLA</v>
          </cell>
          <cell r="E22" t="str">
            <v>MOSUN.AZEEZ-ENILOLOBO@LAFARGE.COM</v>
          </cell>
          <cell r="F22" t="str">
            <v>HEAD HR -  OTHER FUNCTIONS</v>
          </cell>
          <cell r="G22" t="str">
            <v>ORGANIZATION &amp; HUMAN RESOURCES</v>
          </cell>
          <cell r="H22" t="str">
            <v>FEMALE</v>
          </cell>
          <cell r="I22" t="str">
            <v>EXCO N-1</v>
          </cell>
          <cell r="K22" t="str">
            <v>No</v>
          </cell>
          <cell r="L22">
            <v>14</v>
          </cell>
          <cell r="M22" t="str">
            <v>0802 532 1903</v>
          </cell>
          <cell r="N22" t="str">
            <v>https://drive.google.com/u/0/open?usp=forms_web&amp;id=1qpxX1FkQlRgrSbOpi7ZZNQVF6fl1hTlZ</v>
          </cell>
          <cell r="O22" t="str">
            <v>LAGOS</v>
          </cell>
        </row>
        <row r="23">
          <cell r="C23" t="str">
            <v>ADERONKE.AKPATA@LAFARGE.COM</v>
          </cell>
          <cell r="D23" t="str">
            <v>AKPATA, ADERONKE EKONG</v>
          </cell>
          <cell r="E23" t="str">
            <v>ADERONKE.AKPATA@LAFARGE.COM</v>
          </cell>
          <cell r="F23" t="str">
            <v>HEAD HR - COMMERCIAL</v>
          </cell>
          <cell r="G23" t="str">
            <v>ORGANIZATION &amp; HUMAN RESOURCES</v>
          </cell>
          <cell r="H23" t="str">
            <v>FEMALE</v>
          </cell>
          <cell r="I23" t="str">
            <v>EXCO N-1</v>
          </cell>
          <cell r="K23" t="str">
            <v>No</v>
          </cell>
          <cell r="L23">
            <v>14</v>
          </cell>
          <cell r="M23">
            <v>9062990804</v>
          </cell>
          <cell r="N23" t="str">
            <v>https://drive.google.com/u/0/open?usp=forms_web&amp;id=1FRezwP8hAfdfsbWQh4ZH83KFs7-QJ6wZ</v>
          </cell>
          <cell r="O23" t="str">
            <v>LAGOS</v>
          </cell>
        </row>
        <row r="24">
          <cell r="C24" t="str">
            <v>OLUWOLE.EDUN@LAFARGE.COM</v>
          </cell>
          <cell r="D24" t="str">
            <v>EDUN, OLUWOLE ADEDAYO</v>
          </cell>
          <cell r="E24" t="str">
            <v>OLUWOLE.EDUN@LAFARGE.COM</v>
          </cell>
          <cell r="F24" t="str">
            <v>HEAD HR - INDUSTRIAL/IR</v>
          </cell>
          <cell r="G24" t="str">
            <v>ORGANIZATION &amp; HUMAN RESOURCES</v>
          </cell>
          <cell r="H24" t="str">
            <v>MALE</v>
          </cell>
          <cell r="I24" t="str">
            <v>EXCO N-1</v>
          </cell>
          <cell r="K24" t="str">
            <v>No</v>
          </cell>
          <cell r="L24" t="str">
            <v>L</v>
          </cell>
          <cell r="M24">
            <v>8087189284</v>
          </cell>
          <cell r="N24" t="str">
            <v>https://drive.google.com/u/0/open?usp=forms_web&amp;id=1q-WX6Cbd2-8ti6q3UJU_NWmuzprNNEIc</v>
          </cell>
          <cell r="O24" t="str">
            <v>LAGOS</v>
          </cell>
        </row>
        <row r="25">
          <cell r="C25" t="str">
            <v>JEMINE.ARAGHO@LAFARGE.COM</v>
          </cell>
          <cell r="D25" t="str">
            <v>ARAGHO, JEMINE MICHAEL</v>
          </cell>
          <cell r="E25" t="str">
            <v>JEMINE.ARAGHO@LAFARGE.COM</v>
          </cell>
          <cell r="F25" t="str">
            <v>HEAD - CORPORATE SERVICES</v>
          </cell>
          <cell r="G25" t="str">
            <v>ORGANIZATION &amp; HUMAN RESOURCES</v>
          </cell>
          <cell r="H25" t="str">
            <v>MALE</v>
          </cell>
          <cell r="I25" t="str">
            <v>EXCO N-1</v>
          </cell>
          <cell r="K25" t="str">
            <v>No</v>
          </cell>
          <cell r="L25" t="str">
            <v>M</v>
          </cell>
          <cell r="M25">
            <v>8023660647</v>
          </cell>
          <cell r="N25" t="str">
            <v>https://drive.google.com/u/0/open?usp=forms_web&amp;id=1qPFUM_yK664gi-VQqvJHhMHEhdordFuR</v>
          </cell>
          <cell r="O25" t="str">
            <v>LAGOS</v>
          </cell>
        </row>
        <row r="26">
          <cell r="C26" t="str">
            <v>PHILLIAN.EBADAN@LAFARGE.COM</v>
          </cell>
          <cell r="D26" t="str">
            <v>EBADAN, PHILLIAN AKHERE</v>
          </cell>
          <cell r="E26" t="str">
            <v>PHILLIAN.EBADAN@LAFARGE.COM</v>
          </cell>
          <cell r="F26" t="str">
            <v>HR BUSINESS PARTNER - AGGREGATES &amp; CONCRETE</v>
          </cell>
          <cell r="G26" t="str">
            <v>ORGANIZATION &amp; HUMAN RESOURCES</v>
          </cell>
          <cell r="H26" t="str">
            <v>FEMALE</v>
          </cell>
          <cell r="I26" t="str">
            <v>EXCO N-1</v>
          </cell>
          <cell r="K26" t="str">
            <v>No</v>
          </cell>
          <cell r="L26">
            <v>12</v>
          </cell>
          <cell r="M26">
            <v>7034059597</v>
          </cell>
          <cell r="N26" t="str">
            <v>https://drive.google.com/u/0/open?usp=forms_web&amp;id=1V3Ytut9dBTNhrU22xw-pwyylY-xgmyeE</v>
          </cell>
          <cell r="O26" t="str">
            <v>LAGOS</v>
          </cell>
        </row>
        <row r="27">
          <cell r="C27" t="str">
            <v>PHILIP.ANAOBI@LAFARGE.COM</v>
          </cell>
          <cell r="D27" t="str">
            <v>ANAOBI, PHILIP HASSAN</v>
          </cell>
          <cell r="E27" t="str">
            <v>PHILIP.ANAOBI@LAFARGE.COM</v>
          </cell>
          <cell r="F27" t="str">
            <v>PLANT MANAGER - EWEKORO</v>
          </cell>
          <cell r="G27" t="str">
            <v>INDUSTRIAL</v>
          </cell>
          <cell r="H27" t="str">
            <v>MALE</v>
          </cell>
          <cell r="I27" t="str">
            <v>EXCO N-1</v>
          </cell>
          <cell r="K27" t="str">
            <v>No</v>
          </cell>
          <cell r="L27" t="str">
            <v>XXL</v>
          </cell>
          <cell r="M27">
            <v>9038869805</v>
          </cell>
          <cell r="N27" t="str">
            <v>https://drive.google.com/u/0/open?usp=forms_web&amp;id=1Pnll5CyChd6b2suFqgNcYdHe-bHtzlhr</v>
          </cell>
          <cell r="O27" t="str">
            <v>EWEKORO PLANT</v>
          </cell>
        </row>
        <row r="28">
          <cell r="C28" t="str">
            <v>IBRAHIM.AMINU@LAFARGE.COM</v>
          </cell>
          <cell r="D28" t="str">
            <v xml:space="preserve">AMINU, IBRAHIM </v>
          </cell>
          <cell r="E28" t="str">
            <v>IBRAHIM.AMINU@LAFARGE.COM</v>
          </cell>
          <cell r="F28" t="str">
            <v>MANAGING DIRECTOR - ASHAKA</v>
          </cell>
          <cell r="G28" t="str">
            <v>CEO</v>
          </cell>
          <cell r="H28" t="str">
            <v>MALE</v>
          </cell>
          <cell r="I28" t="str">
            <v>EXCO N-1</v>
          </cell>
          <cell r="K28" t="str">
            <v>No</v>
          </cell>
          <cell r="L28" t="str">
            <v>M</v>
          </cell>
          <cell r="M28">
            <v>9139697146</v>
          </cell>
          <cell r="N28" t="str">
            <v>https://drive.google.com/u/0/open?usp=forms_web&amp;id=1j1UQa343mCd0FksWXmoP_e3tQWOj0fg7</v>
          </cell>
          <cell r="O28" t="str">
            <v>MFAMOSING PLANT</v>
          </cell>
        </row>
        <row r="29">
          <cell r="C29" t="str">
            <v>ADAMU.MOHAMMED@LAFARGE.COM</v>
          </cell>
          <cell r="D29" t="str">
            <v>MOHAMMED, ADAMU ADAJI</v>
          </cell>
          <cell r="E29" t="str">
            <v>ADAMU.MOHAMMED@LAFARGE.COM</v>
          </cell>
          <cell r="F29" t="str">
            <v xml:space="preserve">PLANT MANAGER - ASHAKA </v>
          </cell>
          <cell r="G29" t="str">
            <v>INDUSTRIAL</v>
          </cell>
          <cell r="H29" t="str">
            <v>MALE</v>
          </cell>
          <cell r="I29" t="str">
            <v>EXCO N-1</v>
          </cell>
          <cell r="K29" t="str">
            <v>Yes</v>
          </cell>
          <cell r="L29" t="str">
            <v>XL</v>
          </cell>
          <cell r="M29">
            <v>8121722070</v>
          </cell>
          <cell r="N29" t="str">
            <v>https://drive.google.com/u/0/open?usp=forms_web&amp;id=1d71YGECTWQfpRAPviSGb0k__b5jM9qau</v>
          </cell>
          <cell r="O29" t="str">
            <v>ASHAKA PLANT</v>
          </cell>
        </row>
        <row r="30">
          <cell r="C30" t="str">
            <v>IDARA.UYOK@LAFARGE.COM</v>
          </cell>
          <cell r="D30" t="str">
            <v>UYOK, IDARA ALBERT</v>
          </cell>
          <cell r="E30" t="str">
            <v>IDARA.UYOK@LAFARGE.COM</v>
          </cell>
          <cell r="F30" t="str">
            <v xml:space="preserve">HEAD - INDUSTRIAL EXCELLENCE </v>
          </cell>
          <cell r="G30" t="str">
            <v>INDUSTRIAL</v>
          </cell>
          <cell r="H30" t="str">
            <v>FEMALE</v>
          </cell>
          <cell r="I30" t="str">
            <v>EXCO N-1</v>
          </cell>
          <cell r="K30" t="str">
            <v>No</v>
          </cell>
          <cell r="L30">
            <v>18</v>
          </cell>
          <cell r="M30">
            <v>7034080789</v>
          </cell>
          <cell r="N30" t="str">
            <v>https://drive.google.com/u/0/open?usp=forms_web&amp;id=130iIhih5JHMcWrKp07oxyeN-2FYFkM91</v>
          </cell>
          <cell r="O30" t="str">
            <v>LAGOS</v>
          </cell>
        </row>
        <row r="31">
          <cell r="C31" t="str">
            <v>KAREEM.BABATUNDE@LAFARGE.COM</v>
          </cell>
          <cell r="D31" t="str">
            <v xml:space="preserve">KAREEM, GANIYU SALAM BABATUNDE </v>
          </cell>
          <cell r="E31" t="str">
            <v>KAREEM.BABATUNDE@LAFARGE.COM</v>
          </cell>
          <cell r="F31" t="str">
            <v xml:space="preserve">HEAD - WAREHOUSING </v>
          </cell>
          <cell r="G31" t="str">
            <v>INDUSTRIAL</v>
          </cell>
          <cell r="H31" t="str">
            <v>MALE</v>
          </cell>
          <cell r="I31" t="str">
            <v>EXCO N-1</v>
          </cell>
          <cell r="K31" t="str">
            <v>No</v>
          </cell>
          <cell r="L31" t="str">
            <v>L</v>
          </cell>
          <cell r="M31">
            <v>8083134451</v>
          </cell>
          <cell r="N31" t="str">
            <v>https://drive.google.com/u/0/open?usp=forms_web&amp;id=1eC-ffiI574RHpdHJNDLvRrEbxdqY6dPp</v>
          </cell>
          <cell r="O31" t="str">
            <v>LAGOS</v>
          </cell>
        </row>
        <row r="32">
          <cell r="C32" t="str">
            <v>ADEOLA.AINA@LAFARGE.COM</v>
          </cell>
          <cell r="D32" t="str">
            <v>AINA, OLUWATOSIN ADEOLA</v>
          </cell>
          <cell r="E32" t="str">
            <v>ADEOLA.AINA@LAFARGE.COM</v>
          </cell>
          <cell r="F32" t="str">
            <v>HEAD - ELECTRICAL, INSTRUMENTATION &amp; AUTOMATION MSGN</v>
          </cell>
          <cell r="G32" t="str">
            <v>INDUSTRIAL</v>
          </cell>
          <cell r="H32" t="str">
            <v>MALE</v>
          </cell>
          <cell r="I32" t="str">
            <v>EXCO N-1</v>
          </cell>
          <cell r="K32" t="str">
            <v>Yes</v>
          </cell>
          <cell r="L32" t="str">
            <v>L</v>
          </cell>
          <cell r="M32">
            <v>8087189286</v>
          </cell>
          <cell r="N32" t="str">
            <v>https://drive.google.com/u/0/open?usp=forms_web&amp;id=1NVhijS4MdXFKiS7Bfgyq-AcpQOWUJusf</v>
          </cell>
          <cell r="O32" t="str">
            <v>LAGOS</v>
          </cell>
        </row>
        <row r="33">
          <cell r="C33" t="str">
            <v>JAMIU.ORIADE@LAFARGE.COM</v>
          </cell>
          <cell r="D33" t="str">
            <v>ORIADE, JAMIU OLADIPUPO</v>
          </cell>
          <cell r="E33" t="str">
            <v>JAMIU.ORIADE@LAFARGE.COM</v>
          </cell>
          <cell r="F33" t="str">
            <v>INDUSTRIAL PERFORMANCE &amp; GRINDING STATION MANAGER</v>
          </cell>
          <cell r="G33" t="str">
            <v>INDUSTRIAL</v>
          </cell>
          <cell r="H33" t="str">
            <v>MALE</v>
          </cell>
          <cell r="I33" t="str">
            <v>EXCO N-1</v>
          </cell>
          <cell r="K33" t="str">
            <v>Yes</v>
          </cell>
          <cell r="L33" t="str">
            <v>L</v>
          </cell>
          <cell r="M33">
            <v>2348087189288</v>
          </cell>
          <cell r="N33" t="str">
            <v>https://drive.google.com/u/0/open?usp=forms_web&amp;id=1NG3JzoI1a2qTVihdI7YQ_tPBMRKOS-eX</v>
          </cell>
          <cell r="O33" t="str">
            <v>SAGAMU PLANT</v>
          </cell>
        </row>
        <row r="34">
          <cell r="C34" t="str">
            <v>PETER.IWENDI@LAFARGE.COM</v>
          </cell>
          <cell r="D34" t="str">
            <v>IWENDI, PETER NDUBUISI</v>
          </cell>
          <cell r="E34" t="str">
            <v>PETER.IWENDI@LAFARGE.COM</v>
          </cell>
          <cell r="F34" t="str">
            <v xml:space="preserve">MAINTENANCE MANAGER - ASHAKA PLANT </v>
          </cell>
          <cell r="G34" t="str">
            <v>INDUSTRIAL</v>
          </cell>
          <cell r="H34" t="str">
            <v>MALE</v>
          </cell>
          <cell r="I34" t="str">
            <v>ID NOMINEE</v>
          </cell>
          <cell r="K34" t="str">
            <v>Yes</v>
          </cell>
          <cell r="L34" t="str">
            <v>L</v>
          </cell>
          <cell r="M34">
            <v>7034153512</v>
          </cell>
          <cell r="N34" t="str">
            <v>https://drive.google.com/u/0/open?usp=forms_web&amp;id=11Q6tAxMU3yGhb8uEowKExDhbcILgEaGq</v>
          </cell>
          <cell r="O34" t="str">
            <v>MFAMOSING PLANT</v>
          </cell>
        </row>
        <row r="35">
          <cell r="C35" t="str">
            <v>NARSIMHA.RAO@LAFARGE.COM</v>
          </cell>
          <cell r="D35" t="str">
            <v>YERRABELLY, VENKAT NARSIMHA RAO</v>
          </cell>
          <cell r="E35" t="str">
            <v>NARSIMHA.RAO@LAFARGE.COM</v>
          </cell>
          <cell r="F35" t="str">
            <v>HEAD - PROJECT MANAGEMENT &amp; ENGINEERING</v>
          </cell>
          <cell r="G35" t="str">
            <v>INDUSTRIAL</v>
          </cell>
          <cell r="H35" t="str">
            <v>MALE</v>
          </cell>
          <cell r="I35" t="str">
            <v>EXCO N-1</v>
          </cell>
          <cell r="K35" t="str">
            <v>No</v>
          </cell>
          <cell r="L35" t="str">
            <v>XL</v>
          </cell>
          <cell r="M35">
            <v>8083263816</v>
          </cell>
          <cell r="N35" t="str">
            <v>https://drive.google.com/u/0/open?usp=forms_web&amp;id=1DySf_CqZGM2-IcdKLntkqbuzX5aRFoE1</v>
          </cell>
          <cell r="O35" t="str">
            <v>LAGOS</v>
          </cell>
        </row>
        <row r="36">
          <cell r="C36" t="str">
            <v>YUSUF.YAKUBU@LAFARGE.COM</v>
          </cell>
          <cell r="D36" t="str">
            <v>YAKUBU, ALIU YUSUF</v>
          </cell>
          <cell r="E36" t="str">
            <v>YUSUF.YAKUBU@LAFARGE.COM</v>
          </cell>
          <cell r="F36" t="str">
            <v xml:space="preserve">HEAD - MINING </v>
          </cell>
          <cell r="G36" t="str">
            <v>INDUSTRIAL</v>
          </cell>
          <cell r="H36" t="str">
            <v>MALE</v>
          </cell>
          <cell r="I36" t="str">
            <v>EXCO N-1</v>
          </cell>
          <cell r="K36" t="str">
            <v>Yes</v>
          </cell>
          <cell r="L36" t="str">
            <v>XL</v>
          </cell>
          <cell r="M36">
            <v>8083134435</v>
          </cell>
          <cell r="N36" t="str">
            <v>https://drive.google.com/u/0/open?usp=forms_web&amp;id=19gYSU5y1rd6uAD5H1v8cvHCQO8BdAgsd</v>
          </cell>
          <cell r="O36" t="str">
            <v>LAGOS</v>
          </cell>
        </row>
        <row r="37">
          <cell r="C37" t="str">
            <v>OLUFEMI.KUPOLATI@LAFARGE.COM</v>
          </cell>
          <cell r="D37" t="str">
            <v>KUPOLATI, ELIJAH OLUFEMI</v>
          </cell>
          <cell r="E37" t="str">
            <v>OLUFEMI.KUPOLATI@LAFARGE.COM</v>
          </cell>
          <cell r="F37" t="str">
            <v>INVENTORY &amp; SPARES OPTIMIZATION MANAGER MSGN</v>
          </cell>
          <cell r="G37" t="str">
            <v>INDUSTRIAL</v>
          </cell>
          <cell r="H37" t="str">
            <v>MALE</v>
          </cell>
          <cell r="I37" t="str">
            <v>EXCO N-1</v>
          </cell>
          <cell r="K37" t="str">
            <v>Yes</v>
          </cell>
          <cell r="L37" t="str">
            <v>XXL</v>
          </cell>
          <cell r="M37">
            <v>8083134579</v>
          </cell>
          <cell r="N37" t="str">
            <v>https://drive.google.com/u/0/open?usp=forms_web&amp;id=1VUv6F3D5KLIiA7-3t25WQSET4thlCLeY</v>
          </cell>
          <cell r="O37" t="str">
            <v>EWEKORO PLANT</v>
          </cell>
        </row>
        <row r="38">
          <cell r="C38" t="str">
            <v>FRANCIS.ADAMU@LAFARGE.COM</v>
          </cell>
          <cell r="D38" t="str">
            <v>ADAMU, FRANCIS KAYODE</v>
          </cell>
          <cell r="E38" t="str">
            <v>FRANCIS.ADAMU@LAFARGE.COM</v>
          </cell>
          <cell r="F38" t="str">
            <v>HEAD - QUALITY &amp; MATERIAL MSGN</v>
          </cell>
          <cell r="G38" t="str">
            <v>INDUSTRIAL</v>
          </cell>
          <cell r="H38" t="str">
            <v>MALE</v>
          </cell>
          <cell r="I38" t="str">
            <v>EXCO N-1</v>
          </cell>
          <cell r="K38" t="str">
            <v>Yes</v>
          </cell>
          <cell r="L38" t="str">
            <v>L</v>
          </cell>
          <cell r="M38">
            <v>8083134573</v>
          </cell>
          <cell r="N38" t="str">
            <v>https://drive.google.com/u/0/open?usp=forms_web&amp;id=1brT48eiS6rA_wS0t80ck9Uub-IQvnfLF</v>
          </cell>
          <cell r="O38" t="str">
            <v>EWEKORO PLANT</v>
          </cell>
        </row>
        <row r="39">
          <cell r="C39" t="str">
            <v>MICHAEL.SHOKUNBI@LAFARGE.COM</v>
          </cell>
          <cell r="D39" t="str">
            <v>SHOKUNBI, MICHEAL ATANDA</v>
          </cell>
          <cell r="E39" t="str">
            <v>MICHAEL.SHOKUNBI@LAFARGE.COM</v>
          </cell>
          <cell r="F39" t="str">
            <v>HEAD - INDUSTRIAL LEARNING &amp; DEVELOPMENT MSGN</v>
          </cell>
          <cell r="G39" t="str">
            <v>INDUSTRIAL</v>
          </cell>
          <cell r="H39" t="str">
            <v>MALE</v>
          </cell>
          <cell r="I39" t="str">
            <v>EXCO N-1</v>
          </cell>
          <cell r="K39" t="str">
            <v>Yes</v>
          </cell>
          <cell r="L39" t="str">
            <v>XL</v>
          </cell>
          <cell r="M39">
            <v>7034153541</v>
          </cell>
          <cell r="N39" t="str">
            <v>https://drive.google.com/u/0/open?usp=forms_web&amp;id=1ecB8nclb3G-XtaefJc-wOLq2YV7VYaqO</v>
          </cell>
          <cell r="O39" t="str">
            <v>EWEKORO PLANT</v>
          </cell>
        </row>
        <row r="40">
          <cell r="C40" t="str">
            <v>OLANIYI.ALIMI@LAFARGE.COM</v>
          </cell>
          <cell r="D40" t="str">
            <v>ALIMI, OLANIYI RAUF</v>
          </cell>
          <cell r="E40" t="str">
            <v>OLANIYI.ALIMI@LAFARGE.COM</v>
          </cell>
          <cell r="F40" t="str">
            <v>PROCESS MANAGER</v>
          </cell>
          <cell r="G40" t="str">
            <v>INDUSTRIAL</v>
          </cell>
          <cell r="H40" t="str">
            <v>MALE</v>
          </cell>
          <cell r="I40" t="str">
            <v>ID NOMINEE</v>
          </cell>
          <cell r="K40" t="str">
            <v>Yes</v>
          </cell>
          <cell r="L40" t="str">
            <v>L</v>
          </cell>
          <cell r="M40">
            <v>7015834305</v>
          </cell>
          <cell r="N40" t="str">
            <v>https://drive.google.com/u/0/open?usp=forms_web&amp;id=1-AG8jlK9KUkyjqND-_eTh3hl3rJX7RUT</v>
          </cell>
          <cell r="O40" t="str">
            <v>EWEKORO PLANT</v>
          </cell>
        </row>
        <row r="41">
          <cell r="C41" t="str">
            <v>ADEBOYE.OWOYEMI@LAFARGE.COM</v>
          </cell>
          <cell r="D41" t="str">
            <v>ADEBOYE, OWOYEMI AZEEZ</v>
          </cell>
          <cell r="E41" t="str">
            <v>ADEBOYE.OWOYEMI@LAFARGE.COM</v>
          </cell>
          <cell r="F41" t="str">
            <v>MAINTENANCE MANAGER - EWEKORO PLANT</v>
          </cell>
          <cell r="G41" t="str">
            <v>INDUSTRIAL</v>
          </cell>
          <cell r="H41" t="str">
            <v>MALE</v>
          </cell>
          <cell r="I41" t="str">
            <v>EXCO N-1</v>
          </cell>
          <cell r="K41" t="str">
            <v>No</v>
          </cell>
          <cell r="L41" t="str">
            <v>L</v>
          </cell>
          <cell r="M41">
            <v>8023396181</v>
          </cell>
          <cell r="N41" t="str">
            <v>https://drive.google.com/u/0/open?usp=forms_web&amp;id=11f2iF1VsknB89U8HHOUCLFFcObM4FuZ-</v>
          </cell>
          <cell r="O41" t="str">
            <v>EWEKORO PLANT</v>
          </cell>
        </row>
        <row r="42">
          <cell r="C42" t="str">
            <v>NAVEEN.KOLLABASKARAN@LAFARGE.COM</v>
          </cell>
          <cell r="D42" t="str">
            <v>BASKARAN, NAVEEN KUMAR KOLLA</v>
          </cell>
          <cell r="E42" t="str">
            <v>NAVEEN.KOLLABASKARAN@LAFARGE.COM</v>
          </cell>
          <cell r="F42" t="str">
            <v xml:space="preserve">MAINTENANCE MANAGER - MFAMOSING PLANT </v>
          </cell>
          <cell r="G42" t="str">
            <v>INDUSTRIAL</v>
          </cell>
          <cell r="H42" t="str">
            <v>MALE</v>
          </cell>
          <cell r="I42" t="str">
            <v>EXCO N-1</v>
          </cell>
          <cell r="K42" t="e">
            <v>#N/A</v>
          </cell>
          <cell r="L42" t="str">
            <v>L</v>
          </cell>
          <cell r="M42" t="e">
            <v>#N/A</v>
          </cell>
          <cell r="N42" t="e">
            <v>#N/A</v>
          </cell>
          <cell r="O42" t="str">
            <v>MFAMOSING PLANT</v>
          </cell>
        </row>
        <row r="43">
          <cell r="C43" t="str">
            <v>DAYYAB.MUSA@LAFARGE.COM</v>
          </cell>
          <cell r="D43" t="str">
            <v>MUSA, DAYYAB</v>
          </cell>
          <cell r="E43" t="str">
            <v>DAYYAB.MUSA@LAFARGE.COM</v>
          </cell>
          <cell r="F43" t="str">
            <v>PRODUCTION MANAGER - ASHAKA PLANT</v>
          </cell>
          <cell r="G43" t="str">
            <v>INDUSTRIAL</v>
          </cell>
          <cell r="H43" t="str">
            <v>MALE</v>
          </cell>
          <cell r="I43" t="str">
            <v>EXCO N-1</v>
          </cell>
          <cell r="K43" t="str">
            <v>Yes</v>
          </cell>
          <cell r="L43" t="str">
            <v>XL</v>
          </cell>
          <cell r="M43">
            <v>8083134577</v>
          </cell>
          <cell r="N43" t="str">
            <v>https://drive.google.com/u/0/open?usp=forms_web&amp;id=1fUzUXU6JVniBqOQwy1wsadO4L-_d1vKu</v>
          </cell>
          <cell r="O43" t="str">
            <v>ASHAKA PLANT</v>
          </cell>
        </row>
        <row r="44">
          <cell r="C44" t="str">
            <v>GANIYU.BAKARE@LAFARGE.COM</v>
          </cell>
          <cell r="D44" t="str">
            <v>BAKARE, ADEKUNLE GANIYU</v>
          </cell>
          <cell r="E44" t="str">
            <v>GANIYU.BAKARE@LAFARGE.COM</v>
          </cell>
          <cell r="F44" t="str">
            <v>PRODUCTION  MANAGER - EWEKORO PLANT LINE II</v>
          </cell>
          <cell r="G44" t="str">
            <v>INDUSTRIAL</v>
          </cell>
          <cell r="H44" t="str">
            <v>MALE</v>
          </cell>
          <cell r="I44" t="str">
            <v>EXCO N-1</v>
          </cell>
          <cell r="K44" t="str">
            <v>Yes</v>
          </cell>
          <cell r="L44" t="str">
            <v>L</v>
          </cell>
          <cell r="M44">
            <v>8083134571</v>
          </cell>
          <cell r="N44" t="str">
            <v>https://drive.google.com/u/0/open?usp=forms_web&amp;id=1J0IxCbG-V5oGTfix5KHMvkWU9EM0BsZb</v>
          </cell>
          <cell r="O44" t="str">
            <v>EWEKORO PLANT</v>
          </cell>
        </row>
        <row r="45">
          <cell r="C45" t="str">
            <v>MUSA.BUNGUM@LAFARGE.COM</v>
          </cell>
          <cell r="D45" t="str">
            <v>MADAKI, MUSA BUNGUM</v>
          </cell>
          <cell r="E45" t="str">
            <v>MUSA.BUNGUM@LAFARGE.COM</v>
          </cell>
          <cell r="F45" t="str">
            <v>HEAD - LOGISTICS NORTH</v>
          </cell>
          <cell r="G45" t="str">
            <v xml:space="preserve">LOGISTICS </v>
          </cell>
          <cell r="H45" t="str">
            <v>MALE</v>
          </cell>
          <cell r="I45" t="str">
            <v>EXCO N-1</v>
          </cell>
          <cell r="K45" t="str">
            <v>Yes</v>
          </cell>
          <cell r="L45" t="str">
            <v>XL</v>
          </cell>
          <cell r="M45">
            <v>7034155919</v>
          </cell>
          <cell r="N45" t="str">
            <v>https://drive.google.com/u/0/open?usp=forms_web&amp;id=17LR0fbzqimkQ05kwL1irjbHb1Xcfz1EE</v>
          </cell>
          <cell r="O45" t="str">
            <v>MFAMOSING PLANT</v>
          </cell>
        </row>
        <row r="46">
          <cell r="C46" t="str">
            <v>MOHAMMED.KUNDE@LAFARGE.COM</v>
          </cell>
          <cell r="D46" t="str">
            <v>KUNDE, ALI</v>
          </cell>
          <cell r="E46" t="str">
            <v>MOHAMMED.KUNDE@LAFARGE.COM</v>
          </cell>
          <cell r="F46" t="str">
            <v>PLANNER</v>
          </cell>
          <cell r="G46" t="str">
            <v>INDUSTRIAL</v>
          </cell>
          <cell r="H46" t="str">
            <v>MALE</v>
          </cell>
          <cell r="I46" t="str">
            <v>EXCO N-1</v>
          </cell>
          <cell r="K46" t="str">
            <v>Yes</v>
          </cell>
          <cell r="L46" t="str">
            <v>XXL</v>
          </cell>
          <cell r="M46">
            <v>8123556335</v>
          </cell>
          <cell r="N46" t="str">
            <v>https://drive.google.com/u/0/open?usp=forms_web&amp;id=1CdgYyu-ieM4MoXnBKMdyngaf0oMhtLMW</v>
          </cell>
          <cell r="O46" t="str">
            <v>ASHAKA PLANT</v>
          </cell>
        </row>
        <row r="47">
          <cell r="C47" t="str">
            <v>SANDRA.OPUTE@LAFARGE.COM</v>
          </cell>
          <cell r="D47" t="str">
            <v>OSSAI OPUTE, SANDRA CHINEDU</v>
          </cell>
          <cell r="E47" t="str">
            <v>SANDRA.OPUTE@LAFARGE.COM</v>
          </cell>
          <cell r="F47" t="str">
            <v>ENERGY MANAGER</v>
          </cell>
          <cell r="G47" t="str">
            <v>CEO</v>
          </cell>
          <cell r="H47" t="str">
            <v>FEMALE</v>
          </cell>
          <cell r="I47" t="str">
            <v>EXCO N-1</v>
          </cell>
          <cell r="K47" t="str">
            <v>Yes</v>
          </cell>
          <cell r="L47">
            <v>12</v>
          </cell>
          <cell r="M47">
            <v>7015834290</v>
          </cell>
          <cell r="N47" t="str">
            <v>https://drive.google.com/u/0/open?usp=forms_web&amp;id=1dHEvyGNgyBd7bnSbSRIGD1vKC4mLaG3b</v>
          </cell>
          <cell r="O47" t="str">
            <v>SAGAMU PLANT</v>
          </cell>
        </row>
        <row r="48">
          <cell r="C48" t="str">
            <v>CHINEDU.RICHARD@LAFARGE.COM</v>
          </cell>
          <cell r="D48" t="str">
            <v>RICHARD, CHINEDU NNAMANI</v>
          </cell>
          <cell r="E48" t="str">
            <v>CHINEDU.RICHARD@LAFARGE.COM</v>
          </cell>
          <cell r="F48" t="str">
            <v>OPERATIONS FINANCE DIRECTOR</v>
          </cell>
          <cell r="G48" t="str">
            <v>FINANCE &amp; IT</v>
          </cell>
          <cell r="H48" t="str">
            <v>MALE</v>
          </cell>
          <cell r="I48" t="str">
            <v>EXCO N-1</v>
          </cell>
          <cell r="K48" t="str">
            <v>No</v>
          </cell>
          <cell r="L48" t="str">
            <v>L</v>
          </cell>
          <cell r="M48">
            <v>8084497474</v>
          </cell>
          <cell r="N48" t="str">
            <v>https://drive.google.com/u/0/open?usp=forms_web&amp;id=1kEMdteSudgo-4zpwQhPFLjXgAfehRPkp</v>
          </cell>
          <cell r="O48" t="str">
            <v>LAGOS</v>
          </cell>
        </row>
        <row r="49">
          <cell r="C49" t="str">
            <v>IFEOMA.OBARO@LAFARGE.COM</v>
          </cell>
          <cell r="D49" t="str">
            <v>OBARO, IFEOMA ANNETTE</v>
          </cell>
          <cell r="E49" t="str">
            <v>IFEOMA.OBARO@LAFARGE.COM</v>
          </cell>
          <cell r="F49" t="str">
            <v>HEAD - CORPORATE FINANCE &amp; TREASURY</v>
          </cell>
          <cell r="G49" t="str">
            <v>FINANCE &amp; IT</v>
          </cell>
          <cell r="H49" t="str">
            <v>FEMALE</v>
          </cell>
          <cell r="I49" t="str">
            <v>EXCO N-1</v>
          </cell>
          <cell r="K49" t="str">
            <v>No</v>
          </cell>
          <cell r="L49">
            <v>16</v>
          </cell>
          <cell r="M49">
            <v>9062903074</v>
          </cell>
          <cell r="N49" t="str">
            <v>https://drive.google.com/u/0/open?usp=forms_web&amp;id=1M5OlJo5KABGTpQ8wz1SmgIKb4CdQySCp</v>
          </cell>
          <cell r="O49" t="str">
            <v>LAGOS</v>
          </cell>
        </row>
        <row r="50">
          <cell r="C50" t="str">
            <v>JANAKA.WEERASINGHE@GEOCYCLE.COM</v>
          </cell>
          <cell r="D50" t="str">
            <v>WEERASINGHE, JAWARAN WEERAGE JANAKA THUSHAN</v>
          </cell>
          <cell r="E50" t="str">
            <v>JANAKA.WEERASINGHE@GEOCYCLE.COM</v>
          </cell>
          <cell r="F50" t="str">
            <v>BUSINESS DEVELOPMENT &amp; STRATEGY MANAGER - GEOCYCLE</v>
          </cell>
          <cell r="G50" t="str">
            <v xml:space="preserve">GEOCYCLE </v>
          </cell>
          <cell r="H50" t="str">
            <v>MALE</v>
          </cell>
          <cell r="I50" t="str">
            <v>EXCO N-1</v>
          </cell>
          <cell r="K50" t="str">
            <v>No</v>
          </cell>
          <cell r="L50" t="str">
            <v>L</v>
          </cell>
          <cell r="M50">
            <v>9139697427</v>
          </cell>
          <cell r="N50" t="str">
            <v>https://drive.google.com/u/0/open?usp=forms_web&amp;id=1mq7ksPd9n0yNKppBcqlN_3ejREwpD8Qc</v>
          </cell>
          <cell r="O50" t="str">
            <v>LAGOS</v>
          </cell>
        </row>
        <row r="51">
          <cell r="C51" t="str">
            <v>SALAMI.GREG@GEOCYCLE.COM</v>
          </cell>
          <cell r="D51" t="str">
            <v>SALAMI, GREGORY IMOUKHUEDE</v>
          </cell>
          <cell r="E51" t="str">
            <v>SALAMI.GREG@GEOCYCLE.COM</v>
          </cell>
          <cell r="F51" t="str">
            <v xml:space="preserve">OPERATIONS MANAGER – GEOCYCLE  </v>
          </cell>
          <cell r="G51" t="str">
            <v xml:space="preserve">GEOCYCLE </v>
          </cell>
          <cell r="H51" t="str">
            <v>MALE</v>
          </cell>
          <cell r="I51" t="str">
            <v>EXCO N-1</v>
          </cell>
          <cell r="K51" t="str">
            <v>No</v>
          </cell>
          <cell r="L51" t="str">
            <v>L</v>
          </cell>
          <cell r="M51">
            <v>8024793806</v>
          </cell>
          <cell r="N51" t="str">
            <v>https://drive.google.com/u/0/open?usp=forms_web&amp;id=1qejL3HFJJUfU9Z-iMqDyRIXRiKNTWhwB</v>
          </cell>
          <cell r="O51" t="str">
            <v>LAGOS</v>
          </cell>
        </row>
        <row r="52">
          <cell r="C52" t="str">
            <v>TEMITOPE.DOSUMU@GEOCYCLE.COM</v>
          </cell>
          <cell r="D52" t="str">
            <v>DOSUMU, TEMITOPE OLUJOKE</v>
          </cell>
          <cell r="E52" t="str">
            <v>TEMITOPE.DOSUMU@GEOCYCLE.COM</v>
          </cell>
          <cell r="F52" t="str">
            <v xml:space="preserve">COMMERCIAL MANAGER -  GEOCYCLE </v>
          </cell>
          <cell r="G52" t="str">
            <v xml:space="preserve">GEOCYCLE </v>
          </cell>
          <cell r="H52" t="str">
            <v>FEMALE</v>
          </cell>
          <cell r="I52" t="str">
            <v>EXCO N-1</v>
          </cell>
          <cell r="K52" t="str">
            <v>No</v>
          </cell>
          <cell r="L52">
            <v>12</v>
          </cell>
          <cell r="M52">
            <v>9062964604</v>
          </cell>
          <cell r="N52" t="str">
            <v>https://drive.google.com/u/0/open?usp=forms_web&amp;id=1r8FdNXMo-VBXtB750wlVQugx4UXCnh-A</v>
          </cell>
          <cell r="O52" t="str">
            <v>LAGOS</v>
          </cell>
        </row>
        <row r="53">
          <cell r="C53" t="str">
            <v>OLAWALELATEEF.BAKARE@LAFARGE.COM</v>
          </cell>
          <cell r="D53" t="str">
            <v>BAKARE, OLAWALE LATEEF</v>
          </cell>
          <cell r="E53" t="str">
            <v>OLAWALELATEEF.BAKARE@LAFARGE.COM</v>
          </cell>
          <cell r="F53" t="str">
            <v>COMMERCIAL EXCELLENCE MANAGER</v>
          </cell>
          <cell r="G53" t="str">
            <v xml:space="preserve">COMMERCIAL </v>
          </cell>
          <cell r="H53" t="str">
            <v>MALE</v>
          </cell>
          <cell r="I53" t="str">
            <v>EXCO N-1</v>
          </cell>
          <cell r="K53" t="str">
            <v>No</v>
          </cell>
          <cell r="L53" t="str">
            <v>XXL</v>
          </cell>
          <cell r="M53">
            <v>9062964614</v>
          </cell>
          <cell r="N53" t="str">
            <v>https://drive.google.com/u/0/open?usp=forms_web&amp;id=1fetW6_e91kmJqf7S0O7xL2gpv4I7ZWqd</v>
          </cell>
          <cell r="O53" t="str">
            <v>LAGOS</v>
          </cell>
        </row>
        <row r="54">
          <cell r="C54" t="str">
            <v>OLUYOMI.MOSES@LAFARGE.COM</v>
          </cell>
          <cell r="D54" t="str">
            <v>MOSES, OLUYOMI OLULEKE</v>
          </cell>
          <cell r="E54" t="str">
            <v>OLUYOMI.MOSES@LAFARGE.COM</v>
          </cell>
          <cell r="F54" t="str">
            <v xml:space="preserve">HEAD - MARKETING </v>
          </cell>
          <cell r="G54" t="str">
            <v xml:space="preserve">COMMERCIAL </v>
          </cell>
          <cell r="H54" t="str">
            <v>FEMALE</v>
          </cell>
          <cell r="I54" t="str">
            <v>EXCO N-1</v>
          </cell>
          <cell r="K54" t="str">
            <v>No</v>
          </cell>
          <cell r="L54">
            <v>8</v>
          </cell>
          <cell r="M54">
            <v>8070994402</v>
          </cell>
          <cell r="N54" t="str">
            <v>https://drive.google.com/u/0/open?usp=forms_web&amp;id=129uo2AfaxzQQB8-Yc6E3LvELPNV9oDD4</v>
          </cell>
          <cell r="O54" t="str">
            <v>LAGOS</v>
          </cell>
        </row>
        <row r="55">
          <cell r="C55" t="str">
            <v>ANTHONILIOUS.OKOJIE@LAFARGE.COM</v>
          </cell>
          <cell r="D55" t="str">
            <v>OKOJIE, ANTHONILIOUS ANETO</v>
          </cell>
          <cell r="E55" t="str">
            <v>ANTHONILIOUS.OKOJIE@LAFARGE.COM</v>
          </cell>
          <cell r="F55" t="str">
            <v>COUNTRY HEAD - SALES</v>
          </cell>
          <cell r="G55" t="str">
            <v xml:space="preserve">COMMERCIAL </v>
          </cell>
          <cell r="H55" t="str">
            <v>MALE</v>
          </cell>
          <cell r="I55" t="str">
            <v>EXCO N-1</v>
          </cell>
          <cell r="K55" t="str">
            <v>No</v>
          </cell>
          <cell r="L55" t="str">
            <v>L</v>
          </cell>
          <cell r="M55">
            <v>9062828480</v>
          </cell>
          <cell r="N55" t="str">
            <v>https://drive.google.com/u/0/open?usp=forms_web&amp;id=1HE3Dgzf_YSOOoTk62rlUPWYu-2YCM5Ci</v>
          </cell>
          <cell r="O55" t="str">
            <v>LAGOS</v>
          </cell>
        </row>
        <row r="56">
          <cell r="C56" t="str">
            <v>EMMANUEL.ILABOYA@HOLCIM.COM</v>
          </cell>
          <cell r="D56" t="str">
            <v>ILABOYA, EMMANUEL SUNDAY</v>
          </cell>
          <cell r="E56" t="str">
            <v>EMMANUEL.ILABOYA@HOLCIM.COM</v>
          </cell>
          <cell r="F56" t="str">
            <v xml:space="preserve">HEAD - PRODUCT, INNOVATION &amp; DEVELOPMENT </v>
          </cell>
          <cell r="G56" t="str">
            <v xml:space="preserve">COMMERCIAL </v>
          </cell>
          <cell r="H56" t="str">
            <v>MALE</v>
          </cell>
          <cell r="I56" t="str">
            <v>EXCO N-1</v>
          </cell>
          <cell r="J56" t="str">
            <v>PLANNING COMMITTEE</v>
          </cell>
          <cell r="K56" t="str">
            <v>No</v>
          </cell>
          <cell r="L56" t="str">
            <v>M</v>
          </cell>
          <cell r="M56" t="str">
            <v>+234 9169980846</v>
          </cell>
          <cell r="N56" t="str">
            <v>https://drive.google.com/u/0/open?usp=forms_web&amp;id=1JuF2RxrUoM2QODFn3r4xUhxr1kjsfOMM</v>
          </cell>
          <cell r="O56" t="str">
            <v>LAGOS</v>
          </cell>
        </row>
        <row r="57">
          <cell r="C57" t="str">
            <v>OLATUNJI.ADELEYE@LAFARGE.COM</v>
          </cell>
          <cell r="D57" t="str">
            <v>ADELEYE, OLATUNJI ADEDEJI</v>
          </cell>
          <cell r="E57" t="str">
            <v>OLATUNJI.ADELEYE@LAFARGE.COM</v>
          </cell>
          <cell r="F57" t="str">
            <v>HEAD - CUSTOMER SERVICE</v>
          </cell>
          <cell r="G57" t="str">
            <v xml:space="preserve">COMMERCIAL </v>
          </cell>
          <cell r="H57" t="str">
            <v>MALE</v>
          </cell>
          <cell r="I57" t="str">
            <v>EXCO N-1</v>
          </cell>
          <cell r="J57" t="str">
            <v>PLANNING COMMITTEE</v>
          </cell>
          <cell r="K57" t="str">
            <v>No</v>
          </cell>
          <cell r="L57" t="str">
            <v>XL</v>
          </cell>
          <cell r="M57">
            <v>9070293430</v>
          </cell>
          <cell r="N57" t="str">
            <v>https://drive.google.com/u/0/open?usp=forms_web&amp;id=1RqmQTy4c_W4XLj4rsz5Hw9_HgwP1U9SB</v>
          </cell>
          <cell r="O57" t="str">
            <v>LAGOS</v>
          </cell>
        </row>
        <row r="58">
          <cell r="C58" t="str">
            <v>KAYODE.OLUWASEUN@LAFARGE.COM</v>
          </cell>
          <cell r="D58" t="str">
            <v>KAYODE, OLUWASEUN EMMANUEL</v>
          </cell>
          <cell r="E58" t="str">
            <v>KAYODE.OLUWASEUN@LAFARGE.COM</v>
          </cell>
          <cell r="F58" t="str">
            <v>HEAD - COMMERCIAL PERFORMANCE &amp; PLANNING</v>
          </cell>
          <cell r="G58" t="str">
            <v xml:space="preserve">COMMERCIAL </v>
          </cell>
          <cell r="H58" t="str">
            <v>MALE</v>
          </cell>
          <cell r="I58" t="str">
            <v>EXCO N-1</v>
          </cell>
          <cell r="K58" t="str">
            <v>No</v>
          </cell>
          <cell r="L58" t="str">
            <v>XXL</v>
          </cell>
          <cell r="M58">
            <v>9062990823</v>
          </cell>
          <cell r="N58" t="str">
            <v>https://drive.google.com/u/0/open?usp=forms_web&amp;id=1WmMzIYtExVIt-hf1IrH7VVyOy81cWyjs</v>
          </cell>
          <cell r="O58" t="str">
            <v>LAGOS</v>
          </cell>
        </row>
        <row r="59">
          <cell r="C59" t="str">
            <v>OGBONNA.ARUA@LAFARGE.COM</v>
          </cell>
          <cell r="D59" t="str">
            <v>ARUA, OGBONNA AGWU</v>
          </cell>
          <cell r="E59" t="str">
            <v>OGBONNA.ARUA@LAFARGE.COM</v>
          </cell>
          <cell r="F59" t="str">
            <v xml:space="preserve">HEAD - LOGISTICS PROJECTS </v>
          </cell>
          <cell r="G59" t="str">
            <v xml:space="preserve">LOGISTICS </v>
          </cell>
          <cell r="H59" t="str">
            <v>MALE</v>
          </cell>
          <cell r="I59" t="str">
            <v>EXCO N-1</v>
          </cell>
          <cell r="J59" t="str">
            <v>PLANNING COMMITTEE</v>
          </cell>
          <cell r="K59" t="str">
            <v>No</v>
          </cell>
          <cell r="L59" t="str">
            <v>XXL</v>
          </cell>
          <cell r="M59" t="str">
            <v>0703 415 3513</v>
          </cell>
          <cell r="N59" t="str">
            <v>https://drive.google.com/u/0/open?usp=forms_web&amp;id=1heSe58k5JXu9j6RuAQjlJcCwDNYJcaMD</v>
          </cell>
          <cell r="O59" t="str">
            <v>LAGOS</v>
          </cell>
        </row>
        <row r="60">
          <cell r="C60" t="str">
            <v>OLALEKAN.OLAYEMI@LAFARGE.COM</v>
          </cell>
          <cell r="D60" t="str">
            <v>OLAYEMI, ABIODUN OLALEKAN</v>
          </cell>
          <cell r="E60" t="str">
            <v>OLALEKAN.OLAYEMI@LAFARGE.COM</v>
          </cell>
          <cell r="F60" t="str">
            <v>OPTIMIZATION MANAGER - ASHAKA PLANT</v>
          </cell>
          <cell r="G60" t="str">
            <v>INDUSTRIAL</v>
          </cell>
          <cell r="H60" t="str">
            <v>MALE</v>
          </cell>
          <cell r="I60" t="str">
            <v>EXCO N-1</v>
          </cell>
          <cell r="K60" t="str">
            <v>Yes</v>
          </cell>
          <cell r="L60" t="str">
            <v>XL</v>
          </cell>
          <cell r="M60">
            <v>7034103354</v>
          </cell>
          <cell r="N60" t="str">
            <v>https://drive.google.com/u/0/open?usp=forms_web&amp;id=1vPhPQcK69y_sGGS4gsFsVRyTI1WHjHwh</v>
          </cell>
          <cell r="O60" t="str">
            <v>MFAMOSING PLANT</v>
          </cell>
        </row>
        <row r="61">
          <cell r="C61" t="str">
            <v>CHIDINMA.OKONKWO@LAFARGE.COM</v>
          </cell>
          <cell r="D61" t="str">
            <v>IWUEZE-IFEANYI, CHIDINMA JOY</v>
          </cell>
          <cell r="E61" t="str">
            <v>CHIDINMA.OKONKWO@LAFARGE.COM</v>
          </cell>
          <cell r="F61" t="str">
            <v>HEAD - LOGISTICS WEST</v>
          </cell>
          <cell r="G61" t="str">
            <v xml:space="preserve">LOGISTICS </v>
          </cell>
          <cell r="H61" t="str">
            <v>FEMALE</v>
          </cell>
          <cell r="I61" t="str">
            <v>EXCO N-1</v>
          </cell>
          <cell r="J61" t="str">
            <v>PLANNING COMMITTEE</v>
          </cell>
          <cell r="K61" t="str">
            <v>No</v>
          </cell>
          <cell r="L61">
            <v>18</v>
          </cell>
          <cell r="M61">
            <v>7034130649</v>
          </cell>
          <cell r="N61" t="str">
            <v>https://drive.google.com/u/0/open?usp=forms_web&amp;id=1N-nSsoiSr4OwoAKyCCGbBYoLf32SkTcY</v>
          </cell>
          <cell r="O61" t="str">
            <v>EWEKORO PLANT</v>
          </cell>
        </row>
        <row r="62">
          <cell r="C62" t="str">
            <v>MELA.MELA@LAFARGE.COM</v>
          </cell>
          <cell r="D62" t="str">
            <v>MELA, DIO MELA</v>
          </cell>
          <cell r="E62" t="str">
            <v>MELA.MELA@LAFARGE.COM</v>
          </cell>
          <cell r="F62" t="str">
            <v>ASSISTANT HR/IR MANAGER - ASHAKA PLANT</v>
          </cell>
          <cell r="G62" t="str">
            <v>ORGANIZATION &amp; HUMAN RESOURCES</v>
          </cell>
          <cell r="H62" t="str">
            <v>MALE</v>
          </cell>
          <cell r="I62" t="str">
            <v>EXCO N-1</v>
          </cell>
          <cell r="K62" t="str">
            <v>Yes</v>
          </cell>
          <cell r="L62" t="str">
            <v>XXL</v>
          </cell>
          <cell r="M62">
            <v>8028329085</v>
          </cell>
          <cell r="N62" t="str">
            <v>https://drive.google.com/u/0/open?usp=forms_web&amp;id=1IEie4hkxE2BUk3j3GK61gXnFA1uNp9LI</v>
          </cell>
          <cell r="O62" t="str">
            <v>ASHAKA PLANT</v>
          </cell>
        </row>
        <row r="63">
          <cell r="C63" t="str">
            <v>TAIWO.JIMOH@LAFARGE.COM</v>
          </cell>
          <cell r="D63" t="str">
            <v>JIMOH, TAIWO LUQMAN</v>
          </cell>
          <cell r="E63" t="str">
            <v>TAIWO.JIMOH@LAFARGE.COM</v>
          </cell>
          <cell r="F63" t="str">
            <v>HEAD - LOGISTICS DEPOT OPERATIONS</v>
          </cell>
          <cell r="G63" t="str">
            <v xml:space="preserve">LOGISTICS </v>
          </cell>
          <cell r="H63" t="str">
            <v>MALE</v>
          </cell>
          <cell r="I63" t="str">
            <v>EXCO N-1</v>
          </cell>
          <cell r="K63" t="str">
            <v>No</v>
          </cell>
          <cell r="L63" t="str">
            <v>XL</v>
          </cell>
          <cell r="M63">
            <v>8083134433</v>
          </cell>
          <cell r="N63" t="str">
            <v>https://drive.google.com/u/0/open?usp=forms_web&amp;id=1a23TAeUScN_f3V-DKu4lQe0M4oyWCJzt</v>
          </cell>
          <cell r="O63" t="str">
            <v>LAGOS</v>
          </cell>
        </row>
        <row r="64">
          <cell r="C64" t="str">
            <v>GABRIEL.IBIYEMI@LAFARGE.COM</v>
          </cell>
          <cell r="D64" t="str">
            <v>IBIYEMI, AFOLABI GABRIEL</v>
          </cell>
          <cell r="E64" t="str">
            <v>GABRIEL.IBIYEMI@LAFARGE.COM</v>
          </cell>
          <cell r="F64" t="str">
            <v>HEAD - CATEGORY DIRECT SERVICES</v>
          </cell>
          <cell r="G64" t="str">
            <v>PROCUREMENT</v>
          </cell>
          <cell r="H64" t="str">
            <v>MALE</v>
          </cell>
          <cell r="I64" t="str">
            <v>EXCO N-1</v>
          </cell>
          <cell r="K64" t="str">
            <v>No</v>
          </cell>
          <cell r="L64" t="str">
            <v>M</v>
          </cell>
          <cell r="M64">
            <v>8020523798</v>
          </cell>
          <cell r="N64" t="str">
            <v>https://drive.google.com/u/0/open?usp=forms_web&amp;id=16c21PSW_CfIUqQeMh0Mxws-O2_RWwl_Z</v>
          </cell>
          <cell r="O64" t="str">
            <v>LAGOS</v>
          </cell>
        </row>
        <row r="65">
          <cell r="C65" t="str">
            <v>LAMBERT.OJIEH@LAFARGE.COM</v>
          </cell>
          <cell r="D65" t="str">
            <v xml:space="preserve">OJIEH, LAMBERT UGOCHUKWU </v>
          </cell>
          <cell r="E65" t="str">
            <v>LAMBERT.OJIEH@LAFARGE.COM</v>
          </cell>
          <cell r="F65" t="str">
            <v xml:space="preserve">HEAD - CATEGORY INDIRECT SERVICES </v>
          </cell>
          <cell r="G65" t="str">
            <v>PROCUREMENT</v>
          </cell>
          <cell r="H65" t="str">
            <v>MALE</v>
          </cell>
          <cell r="I65" t="str">
            <v>EXCO N-1</v>
          </cell>
          <cell r="K65" t="str">
            <v>No</v>
          </cell>
          <cell r="L65" t="str">
            <v>L</v>
          </cell>
          <cell r="M65">
            <v>8029408224</v>
          </cell>
          <cell r="N65" t="str">
            <v>https://drive.google.com/u/0/open?usp=forms_web&amp;id=1jiba4jNS5SrXBPFxBh36QQyzve3DGNSs</v>
          </cell>
          <cell r="O65" t="str">
            <v>LAGOS</v>
          </cell>
        </row>
        <row r="66">
          <cell r="C66" t="str">
            <v>MFONOBONG.AKPAN@LAFARGE.COM</v>
          </cell>
          <cell r="D66" t="str">
            <v>AKPAN, MFONOBONG KINGSLEY</v>
          </cell>
          <cell r="E66" t="str">
            <v>MFONOBONG.AKPAN@LAFARGE.COM</v>
          </cell>
          <cell r="F66" t="str">
            <v>HEAD - LOGISTICS, PROCUREMENT &amp; PROJECTS</v>
          </cell>
          <cell r="G66" t="str">
            <v>PROCUREMENT</v>
          </cell>
          <cell r="H66" t="str">
            <v>MALE</v>
          </cell>
          <cell r="I66" t="str">
            <v>EXCO N-1</v>
          </cell>
          <cell r="K66" t="str">
            <v>Yes</v>
          </cell>
          <cell r="L66" t="str">
            <v>XL</v>
          </cell>
          <cell r="M66">
            <v>9038869811</v>
          </cell>
          <cell r="N66" t="str">
            <v>https://drive.google.com/u/0/open?usp=forms_web&amp;id=1AYS0RqPv9kLtFQDs-4P8HT3hI2f3OMyl</v>
          </cell>
          <cell r="O66" t="str">
            <v>LAGOS</v>
          </cell>
        </row>
        <row r="67">
          <cell r="C67" t="str">
            <v>SHARAFA.ONAOLAPO@LAFARGE.COM</v>
          </cell>
          <cell r="D67" t="str">
            <v>ONAOLAPO, SHARAFA MORADEYO</v>
          </cell>
          <cell r="E67" t="str">
            <v>SHARAFA.ONAOLAPO@LAFARGE.COM</v>
          </cell>
          <cell r="F67" t="str">
            <v>PROCUREMENT PROCESS &amp; PERFORMANCE MANAGER</v>
          </cell>
          <cell r="G67" t="str">
            <v>PROCUREMENT</v>
          </cell>
          <cell r="H67" t="str">
            <v>MALE</v>
          </cell>
          <cell r="I67" t="str">
            <v>EXCO N-1</v>
          </cell>
          <cell r="K67" t="str">
            <v>Yes</v>
          </cell>
          <cell r="L67" t="str">
            <v>L</v>
          </cell>
          <cell r="M67" t="str">
            <v>0802 887 2725</v>
          </cell>
          <cell r="N67" t="str">
            <v>https://drive.google.com/u/0/open?usp=forms_web&amp;id=1ivpuaz99Alp8QjKwQG46MsL6xi-3xGOu</v>
          </cell>
          <cell r="O67" t="str">
            <v>LAGOS</v>
          </cell>
        </row>
        <row r="68">
          <cell r="C68" t="str">
            <v>LANRE.ABOSEDE@LAFARGE.COM</v>
          </cell>
          <cell r="D68" t="str">
            <v>ABOSEDE, LANRE AUGUSTINE</v>
          </cell>
          <cell r="E68" t="str">
            <v>LANRE.ABOSEDE@LAFARGE.COM</v>
          </cell>
          <cell r="F68" t="str">
            <v>HEAD - PROCUREMENT OPERATIONS</v>
          </cell>
          <cell r="G68" t="str">
            <v>PROCUREMENT</v>
          </cell>
          <cell r="H68" t="str">
            <v>MALE</v>
          </cell>
          <cell r="I68" t="str">
            <v>EXCO N-1</v>
          </cell>
          <cell r="K68" t="str">
            <v>No</v>
          </cell>
          <cell r="L68" t="str">
            <v>L</v>
          </cell>
          <cell r="M68">
            <v>8023389416</v>
          </cell>
          <cell r="N68" t="str">
            <v>https://drive.google.com/u/0/open?usp=forms_web&amp;id=1usqOVSqz8fG90t2vr1O0kZ8vpZNtv-by</v>
          </cell>
          <cell r="O68" t="str">
            <v>LAGOS</v>
          </cell>
        </row>
        <row r="69">
          <cell r="C69" t="str">
            <v>OLUWAFAYOKE.LAWAL@LAFARGE.COM</v>
          </cell>
          <cell r="D69" t="str">
            <v>LAWAL, OLUWAFAYOKE ANUOLUWA</v>
          </cell>
          <cell r="E69" t="str">
            <v>OLUWAFAYOKE.LAWAL@LAFARGE.COM</v>
          </cell>
          <cell r="F69" t="str">
            <v xml:space="preserve">HEAD - CATEGORY, LOGISTICS &amp; PROJECTS </v>
          </cell>
          <cell r="G69" t="str">
            <v>PROCUREMENT</v>
          </cell>
          <cell r="H69" t="str">
            <v>FEMALE</v>
          </cell>
          <cell r="I69" t="str">
            <v>EXCO N-1</v>
          </cell>
          <cell r="K69" t="str">
            <v>No</v>
          </cell>
          <cell r="L69">
            <v>14</v>
          </cell>
          <cell r="M69">
            <v>9139377993</v>
          </cell>
          <cell r="N69" t="str">
            <v>https://drive.google.com/u/0/open?usp=forms_web&amp;id=1wXN_SVj36L0GtU8lTt7l5qkKQI8pLRcn</v>
          </cell>
          <cell r="O69" t="str">
            <v>LAGOS</v>
          </cell>
        </row>
        <row r="70">
          <cell r="C70" t="str">
            <v>ODENIYI.AKINOLA.TEMITOPE@LAFARGE.COM</v>
          </cell>
          <cell r="D70" t="str">
            <v>ODENIYI, AKINOLA TEMITOPE</v>
          </cell>
          <cell r="E70" t="str">
            <v>ODENIYI.AKINOLA.TEMITOPE@LAFARGE.COM</v>
          </cell>
          <cell r="F70" t="str">
            <v>HEAD - PERFORMANCE &amp; PLANNING</v>
          </cell>
          <cell r="G70" t="str">
            <v xml:space="preserve">SUPPLY CHAIN </v>
          </cell>
          <cell r="H70" t="str">
            <v>MALE</v>
          </cell>
          <cell r="I70" t="str">
            <v>EXCO N-1</v>
          </cell>
          <cell r="K70" t="str">
            <v>No</v>
          </cell>
          <cell r="L70" t="str">
            <v>M</v>
          </cell>
          <cell r="M70">
            <v>8034537671</v>
          </cell>
          <cell r="N70" t="str">
            <v>https://drive.google.com/u/0/open?usp=forms_web&amp;id=1lcAE6tBMEIiB22k-CZIATCv8HOQ4kL7e</v>
          </cell>
          <cell r="O70" t="str">
            <v>LAGOS</v>
          </cell>
        </row>
        <row r="71">
          <cell r="C71" t="str">
            <v>MARK.REGINALD.EDWARDS@LAFARGE.COM</v>
          </cell>
          <cell r="D71" t="str">
            <v>EDWARDS, MARK REGINALD</v>
          </cell>
          <cell r="E71" t="str">
            <v>MARK.REGINALD.EDWARDS@LAFARGE.COM</v>
          </cell>
          <cell r="F71" t="str">
            <v>OPERATIONS MANAGER - A&amp;C</v>
          </cell>
          <cell r="G71" t="str">
            <v>AGGREGATES &amp; CONCRETE</v>
          </cell>
          <cell r="H71" t="str">
            <v>MALE</v>
          </cell>
          <cell r="I71" t="str">
            <v>EXCO N-1</v>
          </cell>
          <cell r="K71" t="str">
            <v>No</v>
          </cell>
          <cell r="L71" t="str">
            <v>XXXL</v>
          </cell>
          <cell r="M71" t="str">
            <v>0708 8604701</v>
          </cell>
          <cell r="N71" t="str">
            <v>https://drive.google.com/u/0/open?usp=forms_web&amp;id=1WZXtIozdoewuj1xpEeYT1-DYQ-IfE716</v>
          </cell>
          <cell r="O71" t="str">
            <v>LAGOS</v>
          </cell>
        </row>
        <row r="72">
          <cell r="C72" t="str">
            <v>JOEL.GYEBO@LAFARGE.COM</v>
          </cell>
          <cell r="D72" t="str">
            <v>GYEBO, JOEL BABA MABO</v>
          </cell>
          <cell r="E72" t="str">
            <v>JOEL.GYEBO@LAFARGE.COM</v>
          </cell>
          <cell r="F72" t="str">
            <v>HEAD - SALES NORTH</v>
          </cell>
          <cell r="G72" t="str">
            <v xml:space="preserve">COMMERCIAL </v>
          </cell>
          <cell r="H72" t="str">
            <v>MALE</v>
          </cell>
          <cell r="I72" t="str">
            <v>EXCO N-1</v>
          </cell>
          <cell r="K72" t="str">
            <v>Yes</v>
          </cell>
          <cell r="L72" t="str">
            <v>XL</v>
          </cell>
          <cell r="M72">
            <v>8120878117</v>
          </cell>
          <cell r="N72" t="str">
            <v>https://drive.google.com/u/0/open?usp=forms_web&amp;id=1ODmHapCLrMm4O73uelwcRY9YH-XS14VX</v>
          </cell>
          <cell r="O72" t="str">
            <v>TRANS AMADI PLANT</v>
          </cell>
        </row>
        <row r="73">
          <cell r="C73" t="str">
            <v>AKAN.UKAP@LAFARGE.COM</v>
          </cell>
          <cell r="D73" t="str">
            <v>UKAP, AKAN GEORGE</v>
          </cell>
          <cell r="E73" t="str">
            <v>AKAN.UKAP@LAFARGE.COM</v>
          </cell>
          <cell r="F73" t="str">
            <v>ACTING TECHNICAL MANAGER - A&amp;C</v>
          </cell>
          <cell r="G73" t="str">
            <v>AGGREGATES &amp; CONCRETE</v>
          </cell>
          <cell r="H73" t="str">
            <v>MALE</v>
          </cell>
          <cell r="I73" t="str">
            <v>EXCO N-1</v>
          </cell>
          <cell r="K73" t="str">
            <v>No</v>
          </cell>
          <cell r="L73" t="str">
            <v>XL</v>
          </cell>
          <cell r="M73">
            <v>9062682779</v>
          </cell>
          <cell r="N73" t="str">
            <v>https://drive.google.com/u/0/open?usp=forms_web&amp;id=14qeO6Sx4OwgHAqKkF6i8hROZ-oByrnXO</v>
          </cell>
          <cell r="O73" t="str">
            <v>LAGOS</v>
          </cell>
        </row>
        <row r="74">
          <cell r="C74" t="str">
            <v>KAYODE.AKINTOLU@LAFARGE.COM</v>
          </cell>
          <cell r="D74" t="str">
            <v>AKINTOLU, KAYODE IBRAHIM</v>
          </cell>
          <cell r="E74" t="str">
            <v>KAYODE.AKINTOLU@LAFARGE.COM</v>
          </cell>
          <cell r="F74" t="str">
            <v xml:space="preserve">AREA MANAGER - LAGOS </v>
          </cell>
          <cell r="G74" t="str">
            <v>AGGREGATES &amp; CONCRETE</v>
          </cell>
          <cell r="H74" t="str">
            <v>MALE</v>
          </cell>
          <cell r="I74" t="str">
            <v>EXCO N-1</v>
          </cell>
          <cell r="K74" t="str">
            <v>No</v>
          </cell>
          <cell r="L74" t="str">
            <v>XXL</v>
          </cell>
          <cell r="M74">
            <v>8086633083</v>
          </cell>
          <cell r="N74" t="str">
            <v>https://drive.google.com/u/0/open?usp=forms_web&amp;id=1pf_heFYBAOoab6BAKvLCFesI7w286ssE</v>
          </cell>
          <cell r="O74" t="str">
            <v>LAGOS</v>
          </cell>
        </row>
        <row r="75">
          <cell r="C75" t="str">
            <v>saidi.faragi@lafarge.com</v>
          </cell>
          <cell r="D75" t="str">
            <v>Saidi FARAGI AHMED</v>
          </cell>
          <cell r="E75" t="str">
            <v>saidi.faragi@lafarge.com</v>
          </cell>
          <cell r="F75" t="str">
            <v xml:space="preserve">SECURITY MANAGER - NORTH EAST </v>
          </cell>
          <cell r="G75" t="str">
            <v>SECURITY</v>
          </cell>
          <cell r="H75" t="str">
            <v>MALE</v>
          </cell>
          <cell r="I75" t="str">
            <v>EXCO N-1</v>
          </cell>
          <cell r="K75" t="e">
            <v>#N/A</v>
          </cell>
          <cell r="L75" t="str">
            <v>L</v>
          </cell>
          <cell r="M75" t="e">
            <v>#N/A</v>
          </cell>
          <cell r="N75" t="e">
            <v>#N/A</v>
          </cell>
          <cell r="O75" t="str">
            <v>ASHAKA PLANT</v>
          </cell>
        </row>
        <row r="76">
          <cell r="C76" t="str">
            <v>ADEBOBOLA.EMMANUEL@LAFARGE.COM</v>
          </cell>
          <cell r="D76" t="str">
            <v>EMMANUEL, ADEBOBOLA SUNDAY</v>
          </cell>
          <cell r="E76" t="str">
            <v>ADEBOBOLA.EMMANUEL@LAFARGE.COM</v>
          </cell>
          <cell r="F76" t="str">
            <v>FLEET TRANSPORT MANAGER</v>
          </cell>
          <cell r="G76" t="str">
            <v>SECURITY</v>
          </cell>
          <cell r="H76" t="str">
            <v>MALE</v>
          </cell>
          <cell r="I76" t="str">
            <v>EXCO N-1</v>
          </cell>
          <cell r="K76" t="str">
            <v>No</v>
          </cell>
          <cell r="L76" t="str">
            <v>S</v>
          </cell>
          <cell r="M76">
            <v>8020521544</v>
          </cell>
          <cell r="N76" t="str">
            <v>https://drive.google.com/u/0/open?usp=forms_web&amp;id=1q-2wYh-8jY0ok2DNxxFG97-YWx4Z0HNZ</v>
          </cell>
          <cell r="O76" t="str">
            <v>LAGOS</v>
          </cell>
        </row>
        <row r="77">
          <cell r="C77" t="str">
            <v>OLUFUNKE.ADEWUYI@LAFARGE.COM</v>
          </cell>
          <cell r="D77" t="str">
            <v>MADOJUTIMI, OLUFUNKE</v>
          </cell>
          <cell r="E77" t="str">
            <v>OLUFUNKE.ADEWUYI@LAFARGE.COM</v>
          </cell>
          <cell r="F77" t="str">
            <v>COUNTRY ENVIRONMENT MANAGER</v>
          </cell>
          <cell r="G77" t="str">
            <v>SAFETY, HEALTH &amp; ENVIRONMENT</v>
          </cell>
          <cell r="H77" t="str">
            <v>FEMALE</v>
          </cell>
          <cell r="I77" t="str">
            <v>EXCO N-1</v>
          </cell>
          <cell r="K77" t="str">
            <v>No</v>
          </cell>
          <cell r="L77">
            <v>12</v>
          </cell>
          <cell r="M77">
            <v>8026515800</v>
          </cell>
          <cell r="N77" t="str">
            <v>https://drive.google.com/u/0/open?usp=forms_web&amp;id=1xRainI5GSYo5lYbZVPMlWWEYjvaqTMJc</v>
          </cell>
          <cell r="O77" t="str">
            <v>LAGOS</v>
          </cell>
        </row>
        <row r="78">
          <cell r="C78" t="str">
            <v>CHIMAOBI.OKORONKWO@LAFARGE.COM</v>
          </cell>
          <cell r="D78" t="str">
            <v>OKORONKWO, CHIMAOBI</v>
          </cell>
          <cell r="E78" t="str">
            <v>CHIMAOBI.OKORONKWO@LAFARGE.COM</v>
          </cell>
          <cell r="F78" t="str">
            <v>OCCUPATIONAL HEALTH COORDINATOR</v>
          </cell>
          <cell r="G78" t="str">
            <v>SAFETY, HEALTH &amp; ENVIRONMENT</v>
          </cell>
          <cell r="H78" t="str">
            <v>MALE</v>
          </cell>
          <cell r="I78" t="str">
            <v>EXCO N-1</v>
          </cell>
          <cell r="K78" t="str">
            <v>No</v>
          </cell>
          <cell r="L78" t="str">
            <v>XL</v>
          </cell>
          <cell r="M78">
            <v>8127925856</v>
          </cell>
          <cell r="N78" t="str">
            <v>https://drive.google.com/u/0/open?usp=forms_web&amp;id=1BtSVorVe9TPBU2kKLjDtCOBR8oEIzC1Z</v>
          </cell>
          <cell r="O78" t="str">
            <v>LAGOS</v>
          </cell>
        </row>
        <row r="79">
          <cell r="C79" t="str">
            <v>PATRICK.OHAEGBU@LAFARGE.COM</v>
          </cell>
          <cell r="D79" t="str">
            <v>OHAEGBU, PATRICK NKENCHO</v>
          </cell>
          <cell r="E79" t="str">
            <v>PATRICK.OHAEGBU@LAFARGE.COM</v>
          </cell>
          <cell r="F79" t="str">
            <v>COUNTRY DEPOT OPERATIONS HEALTH &amp; SAFETY MANAGER</v>
          </cell>
          <cell r="G79" t="str">
            <v>SAFETY, HEALTH &amp; ENVIRONMENT</v>
          </cell>
          <cell r="H79" t="str">
            <v>MALE</v>
          </cell>
          <cell r="I79" t="str">
            <v>EXCO N-1</v>
          </cell>
          <cell r="K79" t="str">
            <v>No</v>
          </cell>
          <cell r="L79" t="str">
            <v>L</v>
          </cell>
          <cell r="M79">
            <v>2348025322373</v>
          </cell>
          <cell r="N79" t="str">
            <v>https://drive.google.com/u/0/open?usp=forms_web&amp;id=1r4sJKtBYQI_ptXyMRLgrpF7aE8TjKjOg</v>
          </cell>
          <cell r="O79" t="str">
            <v>LAGOS</v>
          </cell>
        </row>
        <row r="80">
          <cell r="C80" t="str">
            <v>NNAMDI.ESIONYE@LAFARGE.COM</v>
          </cell>
          <cell r="D80" t="str">
            <v xml:space="preserve">ESIONYE, NNAMDI ONYEBUENYI </v>
          </cell>
          <cell r="E80" t="str">
            <v>NNAMDI.ESIONYE@LAFARGE.COM</v>
          </cell>
          <cell r="F80" t="str">
            <v xml:space="preserve">SENIOR MANAGER - LEGAL OPERATIONS  </v>
          </cell>
          <cell r="G80" t="str">
            <v>LEGAL</v>
          </cell>
          <cell r="H80" t="str">
            <v>MALE</v>
          </cell>
          <cell r="I80" t="str">
            <v>EXCO N-1</v>
          </cell>
          <cell r="K80" t="str">
            <v>No</v>
          </cell>
          <cell r="L80" t="str">
            <v>L</v>
          </cell>
          <cell r="M80">
            <v>9062682772</v>
          </cell>
          <cell r="N80" t="str">
            <v>https://drive.google.com/u/0/open?usp=forms_web&amp;id=1raqo6iSyEvdqkPe3X-H43jPiu42wS8ka</v>
          </cell>
          <cell r="O80" t="str">
            <v>LAGOS</v>
          </cell>
        </row>
        <row r="81">
          <cell r="C81" t="str">
            <v>ANUOLUWAPO.GBADEGESIN@LAFARGE.COM</v>
          </cell>
          <cell r="D81" t="str">
            <v>GBADEGESIN, ANUOLUWAPO ADEOLA</v>
          </cell>
          <cell r="E81" t="str">
            <v>ANUOLUWAPO.GBADEGESIN@LAFARGE.COM</v>
          </cell>
          <cell r="F81" t="str">
            <v xml:space="preserve">LEGAL COMPLIANCE OFFICER NIGERIA/AREA COMPLIANCE OFFICER EAST &amp; SOUTH AFRICA </v>
          </cell>
          <cell r="G81" t="str">
            <v>LEGAL</v>
          </cell>
          <cell r="H81" t="str">
            <v>FEMALE</v>
          </cell>
          <cell r="I81" t="str">
            <v>EXCO N-1</v>
          </cell>
          <cell r="K81" t="str">
            <v>No</v>
          </cell>
          <cell r="L81">
            <v>12</v>
          </cell>
          <cell r="M81">
            <v>8127925861</v>
          </cell>
          <cell r="N81" t="str">
            <v>https://drive.google.com/u/0/open?usp=forms_web&amp;id=1gbzeS0caPLghld4y7Se57c-8goFKWA7m</v>
          </cell>
          <cell r="O81" t="str">
            <v>LAGOS</v>
          </cell>
        </row>
        <row r="82">
          <cell r="C82" t="str">
            <v>GINIKANWA.FRANK-DURUGBOR@LAFARGE.COM</v>
          </cell>
          <cell r="D82" t="str">
            <v>FRANK-DURUGBOR, GINIKANWA GOLD</v>
          </cell>
          <cell r="E82" t="str">
            <v>GINIKANWA.FRANK-DURUGBOR@LAFARGE.COM</v>
          </cell>
          <cell r="F82" t="str">
            <v xml:space="preserve">HEAD - CORPORATE COMMUNICATIONS </v>
          </cell>
          <cell r="G82" t="str">
            <v xml:space="preserve">COMMUNICATIONS, PUBLIC AFFAIRS &amp; SUSTAINABILITY DEVELOPMENT </v>
          </cell>
          <cell r="H82" t="str">
            <v>FEMALE</v>
          </cell>
          <cell r="I82" t="str">
            <v>EXCO N-1</v>
          </cell>
          <cell r="J82" t="str">
            <v>PLANNING COMMITTEE</v>
          </cell>
          <cell r="K82" t="str">
            <v>No</v>
          </cell>
          <cell r="L82">
            <v>14</v>
          </cell>
          <cell r="M82">
            <v>8127925501</v>
          </cell>
          <cell r="N82" t="str">
            <v>https://drive.google.com/u/0/open?usp=forms_web&amp;id=1wKFrZsfOUSG0vlan07kkdwj-ckQpos8w</v>
          </cell>
          <cell r="O82" t="str">
            <v>LAGOS</v>
          </cell>
        </row>
        <row r="83">
          <cell r="C83" t="str">
            <v>gabriel.pollyn@lafarge.com</v>
          </cell>
          <cell r="D83" t="str">
            <v>POLLYN, GABRIEL ABINYE</v>
          </cell>
          <cell r="E83" t="str">
            <v>gabriel.pollyn@lafarge.com</v>
          </cell>
          <cell r="F83" t="str">
            <v xml:space="preserve">HEAD - BRAND &amp; SUSTAINABILITY </v>
          </cell>
          <cell r="G83" t="str">
            <v xml:space="preserve">COMMUNICATIONS, PUBLIC AFFAIRS &amp; SUSTAINABILITY DEVELOPMENT </v>
          </cell>
          <cell r="H83" t="str">
            <v>MALE</v>
          </cell>
          <cell r="I83" t="str">
            <v>EXCO N-1</v>
          </cell>
          <cell r="K83" t="str">
            <v>No</v>
          </cell>
          <cell r="L83" t="str">
            <v>XL</v>
          </cell>
          <cell r="M83">
            <v>7074361730</v>
          </cell>
          <cell r="N83" t="str">
            <v>https://drive.google.com/u/0/open?usp=forms_web&amp;id=10bpm41yToMgsR18VGoPAhZWsFBHEY0gM</v>
          </cell>
          <cell r="O83" t="str">
            <v>LAGOS</v>
          </cell>
        </row>
        <row r="84">
          <cell r="C84" t="str">
            <v>HASSAN.PINDIGA.AHMED@LAFARGE.COM</v>
          </cell>
          <cell r="D84" t="str">
            <v>HASSAN, AHMED</v>
          </cell>
          <cell r="E84" t="str">
            <v>HASSAN.PINDIGA.AHMED@LAFARGE.COM</v>
          </cell>
          <cell r="F84" t="str">
            <v>QUARRY SURVEYOR</v>
          </cell>
          <cell r="G84" t="str">
            <v>INDUSTRIAL</v>
          </cell>
          <cell r="H84" t="str">
            <v>MALE</v>
          </cell>
          <cell r="I84" t="str">
            <v>EXCO N-1</v>
          </cell>
          <cell r="K84" t="str">
            <v>Yes</v>
          </cell>
          <cell r="L84" t="str">
            <v>XXL</v>
          </cell>
          <cell r="M84">
            <v>9027549168</v>
          </cell>
          <cell r="N84" t="str">
            <v>https://drive.google.com/u/0/open?usp=forms_web&amp;id=1TZG8IFeeV2JHUxoZOm3k_BOmzJIPbkxh</v>
          </cell>
          <cell r="O84" t="str">
            <v>ABUJA</v>
          </cell>
        </row>
        <row r="85">
          <cell r="C85" t="str">
            <v>ADEBIMPE.TORIOLA@LAFARGE.COM</v>
          </cell>
          <cell r="D85" t="str">
            <v>TORIOLA, ADEBIMPE OLATUNBOSUN</v>
          </cell>
          <cell r="E85" t="str">
            <v>ADEBIMPE.TORIOLA@LAFARGE.COM</v>
          </cell>
          <cell r="F85" t="str">
            <v xml:space="preserve">ASSURANCE MANAGER - COMMERCIAL </v>
          </cell>
          <cell r="G85" t="str">
            <v>CEO</v>
          </cell>
          <cell r="H85" t="str">
            <v>FEMALE</v>
          </cell>
          <cell r="I85" t="str">
            <v>EXCO N-1</v>
          </cell>
          <cell r="K85" t="str">
            <v>Yes</v>
          </cell>
          <cell r="L85">
            <v>14</v>
          </cell>
          <cell r="M85">
            <v>7015834562</v>
          </cell>
          <cell r="N85" t="str">
            <v>https://drive.google.com/u/0/open?usp=forms_web&amp;id=1zTTUKX_JNbz5JYn4T5gwTZAl8C_CjVAT</v>
          </cell>
          <cell r="O85" t="str">
            <v>LAGOS</v>
          </cell>
        </row>
        <row r="86">
          <cell r="C86" t="str">
            <v>ALAYODE.OMOTUNDE@LAFARGE.COM</v>
          </cell>
          <cell r="D86" t="str">
            <v>OMOTUNDE, ALAYODE MOBOLAJI</v>
          </cell>
          <cell r="E86" t="str">
            <v>ALAYODE.OMOTUNDE@LAFARGE.COM</v>
          </cell>
          <cell r="F86" t="str">
            <v xml:space="preserve">ASSURANCE MANAGER - FINANCE &amp; IT/PROCUREMENT </v>
          </cell>
          <cell r="G86" t="str">
            <v>CEO</v>
          </cell>
          <cell r="H86" t="str">
            <v>FEMALE</v>
          </cell>
          <cell r="I86" t="str">
            <v>EXCO N-1</v>
          </cell>
          <cell r="K86" t="str">
            <v>No</v>
          </cell>
          <cell r="L86">
            <v>12</v>
          </cell>
          <cell r="M86">
            <v>8053326063</v>
          </cell>
          <cell r="N86" t="str">
            <v>https://drive.google.com/u/0/open?usp=forms_web&amp;id=1LMjEzLNo_iTobqPediLO5As3idTVbYGK</v>
          </cell>
          <cell r="O86" t="str">
            <v>LAGOS</v>
          </cell>
        </row>
        <row r="87">
          <cell r="C87" t="str">
            <v>EMMANUEL.MOSUGU@LAFARGE.COM</v>
          </cell>
          <cell r="D87" t="str">
            <v>MOSUGU, EMMANUEL AWONTO</v>
          </cell>
          <cell r="E87" t="str">
            <v>EMMANUEL.MOSUGU@LAFARGE.COM</v>
          </cell>
          <cell r="F87" t="str">
            <v>ZONAL SALES MANAGER - NORTH EAST</v>
          </cell>
          <cell r="G87" t="str">
            <v xml:space="preserve">COMMERCIAL </v>
          </cell>
          <cell r="H87" t="str">
            <v>MALE</v>
          </cell>
          <cell r="I87" t="str">
            <v>EXCO N-1</v>
          </cell>
          <cell r="K87" t="str">
            <v>Yes</v>
          </cell>
          <cell r="L87" t="str">
            <v>XL</v>
          </cell>
          <cell r="M87">
            <v>7016837223</v>
          </cell>
          <cell r="N87" t="str">
            <v>https://drive.google.com/u/0/open?usp=forms_web&amp;id=1TajJV2ybIi4QsmH7HbZsI9zH_gSqSp30</v>
          </cell>
          <cell r="O87" t="str">
            <v>MFAMOSING PLANT</v>
          </cell>
        </row>
        <row r="88">
          <cell r="C88" t="str">
            <v>SUNDAY.OGUNYINKA@LAFARGE.COM</v>
          </cell>
          <cell r="D88" t="str">
            <v>OGUNYINKA, OLAKUNLE SUNDAY</v>
          </cell>
          <cell r="E88" t="str">
            <v>SUNDAY.OGUNYINKA@LAFARGE.COM</v>
          </cell>
          <cell r="F88" t="str">
            <v>PROJECT ENGINEER</v>
          </cell>
          <cell r="G88" t="str">
            <v>INDUSTRIAL</v>
          </cell>
          <cell r="H88" t="str">
            <v>MALE</v>
          </cell>
          <cell r="I88" t="str">
            <v>(additional / union)</v>
          </cell>
          <cell r="K88" t="str">
            <v>No</v>
          </cell>
          <cell r="L88" t="str">
            <v>L</v>
          </cell>
          <cell r="M88">
            <v>8085859514</v>
          </cell>
          <cell r="N88" t="str">
            <v>https://drive.google.com/u/0/open?usp=forms_web&amp;id=12ZDqbm3CxwZo60Do6qAJcsEyhFZNXBqz</v>
          </cell>
          <cell r="O88" t="str">
            <v>EWEKORO PLANT</v>
          </cell>
        </row>
        <row r="89">
          <cell r="C89" t="str">
            <v>EMMANUEL.ONAVWIE@LAFARGE.COM</v>
          </cell>
          <cell r="D89" t="str">
            <v>MITAIRE, ONAVWIE EMMANUEL</v>
          </cell>
          <cell r="E89" t="str">
            <v>EMMANUEL.ONAVWIE@LAFARGE.COM</v>
          </cell>
          <cell r="F89" t="str">
            <v>HEAD - SALES EAST</v>
          </cell>
          <cell r="G89" t="str">
            <v xml:space="preserve">COMMERCIAL </v>
          </cell>
          <cell r="H89" t="str">
            <v>MALE</v>
          </cell>
          <cell r="I89" t="str">
            <v>(additional / union)</v>
          </cell>
          <cell r="K89" t="str">
            <v>No</v>
          </cell>
          <cell r="L89" t="str">
            <v>L</v>
          </cell>
          <cell r="M89">
            <v>7034155928</v>
          </cell>
          <cell r="N89" t="str">
            <v>https://drive.google.com/u/0/open?usp=forms_web&amp;id=1P_9XS67pJ9J-Dj5V7AlfgrccrP3LDvUE</v>
          </cell>
          <cell r="O89" t="str">
            <v>MFAMOSING PLANT</v>
          </cell>
        </row>
        <row r="90">
          <cell r="C90" t="str">
            <v>MIGHTY.AYEKPESA@LAFARGE.COM</v>
          </cell>
          <cell r="D90" t="str">
            <v>AYEKPESA, EGHEORIARERE MIGHTY</v>
          </cell>
          <cell r="E90" t="str">
            <v>MIGHTY.AYEKPESA@LAFARGE.COM</v>
          </cell>
          <cell r="F90" t="str">
            <v>ZONAL SALES MANAGER - SOUTH EAST</v>
          </cell>
          <cell r="G90" t="str">
            <v xml:space="preserve">COMMERCIAL </v>
          </cell>
          <cell r="H90" t="str">
            <v>MALE</v>
          </cell>
          <cell r="I90" t="str">
            <v>(additional / union)</v>
          </cell>
          <cell r="K90" t="str">
            <v>Yes</v>
          </cell>
          <cell r="L90" t="str">
            <v>XL</v>
          </cell>
          <cell r="M90">
            <v>7060815125</v>
          </cell>
          <cell r="N90" t="str">
            <v>https://drive.google.com/u/0/open?usp=forms_web&amp;id=1BLi-k-BYgCkiSYuLgPnhFcInhTxolWte</v>
          </cell>
          <cell r="O90" t="str">
            <v>ASHAKA PLANT</v>
          </cell>
        </row>
        <row r="91">
          <cell r="C91" t="str">
            <v>ADEWUYI.OLUSOJI@LAFARGE.COM</v>
          </cell>
          <cell r="D91" t="str">
            <v>ADEWUYI, OLUSOJI</v>
          </cell>
          <cell r="E91" t="str">
            <v>ADEWUYI.OLUSOJI@LAFARGE.COM</v>
          </cell>
          <cell r="F91" t="str">
            <v>CRAFTSMAN</v>
          </cell>
          <cell r="G91" t="str">
            <v>INDUSTRIAL</v>
          </cell>
          <cell r="H91" t="str">
            <v>MALE</v>
          </cell>
          <cell r="I91" t="str">
            <v>(additional / union)</v>
          </cell>
          <cell r="K91" t="str">
            <v>Yes</v>
          </cell>
          <cell r="L91" t="str">
            <v>M</v>
          </cell>
          <cell r="M91">
            <v>8061528384</v>
          </cell>
          <cell r="N91" t="str">
            <v>https://drive.google.com/u/0/open?usp=forms_web&amp;id=1TFxvPgcxwp2TgAXF_TPJoPFgXiM-lSir</v>
          </cell>
          <cell r="O91" t="str">
            <v>SAGAMU PLANT</v>
          </cell>
        </row>
        <row r="92">
          <cell r="C92" t="str">
            <v>JAMIU.SALAKO@LAFARGE.COM</v>
          </cell>
          <cell r="D92" t="str">
            <v>SALAKO, JAMIU</v>
          </cell>
          <cell r="E92" t="str">
            <v>JAMIU.SALAKO@LAFARGE.COM</v>
          </cell>
          <cell r="F92" t="str">
            <v>LUBRICATION CRAFTSMAN</v>
          </cell>
          <cell r="G92" t="str">
            <v>INDUSTRIAL</v>
          </cell>
          <cell r="H92" t="str">
            <v>MALE</v>
          </cell>
          <cell r="I92" t="str">
            <v>(additional / union)</v>
          </cell>
          <cell r="K92" t="str">
            <v>Yes</v>
          </cell>
          <cell r="L92" t="str">
            <v>M</v>
          </cell>
          <cell r="M92">
            <v>8030652020</v>
          </cell>
          <cell r="N92" t="str">
            <v>https://drive.google.com/u/0/open?usp=forms_web&amp;id=1pcQr0lIw3li3sVkCtzLhUjP3tAOX6ZTM</v>
          </cell>
          <cell r="O92" t="str">
            <v>EWEKORO PLANT</v>
          </cell>
        </row>
        <row r="93">
          <cell r="C93" t="str">
            <v>MILAD.HANNA@LAFARGE.COM</v>
          </cell>
          <cell r="D93" t="str">
            <v>MILAD, HANNA AZIZ HANNA</v>
          </cell>
          <cell r="E93" t="str">
            <v>MILAD.HANNA@LAFARGE.COM</v>
          </cell>
          <cell r="F93" t="str">
            <v xml:space="preserve">PLANT MANAGER - MFAMOSING </v>
          </cell>
          <cell r="G93" t="str">
            <v>INDUSTRIAL</v>
          </cell>
          <cell r="H93" t="str">
            <v>FEMALE</v>
          </cell>
          <cell r="I93" t="str">
            <v>(additional / union)</v>
          </cell>
          <cell r="K93" t="str">
            <v>Yes</v>
          </cell>
          <cell r="L93">
            <v>18</v>
          </cell>
          <cell r="M93">
            <v>7065036062</v>
          </cell>
          <cell r="N93" t="str">
            <v>https://drive.google.com/u/0/open?usp=forms_web&amp;id=1aypgz7ILpZl9Hpng7rAtmi1LIpjYj-8c</v>
          </cell>
          <cell r="O93" t="str">
            <v>MFAMOSING PLANT</v>
          </cell>
        </row>
        <row r="94">
          <cell r="C94" t="str">
            <v>ibrahim.hamma@lafarge.com</v>
          </cell>
          <cell r="D94" t="str">
            <v>HAMMA, IBRAHIM</v>
          </cell>
          <cell r="E94" t="str">
            <v>ibrahim.hamma@lafarge.com</v>
          </cell>
          <cell r="F94" t="str">
            <v xml:space="preserve">Patroller </v>
          </cell>
          <cell r="G94" t="str">
            <v>INDUSTRIAL</v>
          </cell>
          <cell r="H94" t="str">
            <v>MALE</v>
          </cell>
          <cell r="I94" t="str">
            <v>(additional / union)</v>
          </cell>
          <cell r="K94" t="str">
            <v>Yes</v>
          </cell>
          <cell r="L94" t="str">
            <v>XL</v>
          </cell>
          <cell r="M94">
            <v>8020523985</v>
          </cell>
          <cell r="N94" t="str">
            <v>https://drive.google.com/u/0/open?usp=forms_web&amp;id=1pIRN767k39IgKatDrkwtCY0q57IlD3Xg</v>
          </cell>
          <cell r="O94" t="str">
            <v>LAGOS</v>
          </cell>
        </row>
        <row r="95">
          <cell r="C95" t="str">
            <v>OLUROTIMI.ODIMAYO@LAFARGE.COM</v>
          </cell>
          <cell r="D95" t="str">
            <v>ODIMAYO, OLUROTIMI</v>
          </cell>
          <cell r="E95" t="str">
            <v>OLUROTIMI.ODIMAYO@LAFARGE.COM</v>
          </cell>
          <cell r="F95" t="str">
            <v>PRODUCTION TRAINING COORDINATOR MSGN</v>
          </cell>
          <cell r="G95" t="str">
            <v>INDUSTRIAL</v>
          </cell>
          <cell r="H95" t="str">
            <v>MALE</v>
          </cell>
          <cell r="I95" t="str">
            <v>(additional / union)</v>
          </cell>
          <cell r="K95" t="str">
            <v>Yes</v>
          </cell>
          <cell r="L95" t="str">
            <v>L</v>
          </cell>
          <cell r="M95">
            <v>8027830723</v>
          </cell>
          <cell r="N95" t="str">
            <v>https://drive.google.com/u/0/open?usp=forms_web&amp;id=1-BvVp60XcFNOi3IJkTb-6sMKRMWIzi0f</v>
          </cell>
          <cell r="O95" t="str">
            <v>EWEKORO PLANT</v>
          </cell>
        </row>
        <row r="96">
          <cell r="C96" t="str">
            <v>MOFE.AKINDOLIRE@LAFARGE.COM</v>
          </cell>
          <cell r="D96" t="str">
            <v>AKINDOLIRE, MOFE KEVBE</v>
          </cell>
          <cell r="E96" t="str">
            <v>MOFE.AKINDOLIRE@LAFARGE.COM</v>
          </cell>
          <cell r="F96" t="str">
            <v>CATEGORY MANAGER - CORPORATE &amp; GENERAL SERVICES</v>
          </cell>
          <cell r="G96" t="str">
            <v>PROCUREMENT</v>
          </cell>
          <cell r="H96" t="str">
            <v>FEMALE</v>
          </cell>
          <cell r="I96" t="str">
            <v>PLANNING COMMITTEE</v>
          </cell>
          <cell r="J96" t="str">
            <v>PLANNING COMMITTEE</v>
          </cell>
          <cell r="K96" t="str">
            <v>No</v>
          </cell>
          <cell r="L96">
            <v>16</v>
          </cell>
          <cell r="M96">
            <v>9169848402</v>
          </cell>
          <cell r="N96" t="str">
            <v>https://drive.google.com/u/0/open?usp=forms_web&amp;id=1hx2ZErNKJbSq1veHwJVsiGFIXqlR5ti4</v>
          </cell>
          <cell r="O96" t="str">
            <v>LAGOS</v>
          </cell>
        </row>
        <row r="97">
          <cell r="C97" t="str">
            <v>MICHAEL.KUJEBE@LAFARGE.COM</v>
          </cell>
          <cell r="D97" t="str">
            <v>KUJEBE, ADETAYO MICHAEL</v>
          </cell>
          <cell r="E97" t="str">
            <v>MICHAEL.KUJEBE@LAFARGE.COM</v>
          </cell>
          <cell r="F97" t="str">
            <v>TALENT MANAGEMENT ANALYST</v>
          </cell>
          <cell r="G97" t="str">
            <v>ORGANIZATION &amp; HUMAN RESOURCES</v>
          </cell>
          <cell r="H97" t="str">
            <v>MALE</v>
          </cell>
          <cell r="I97" t="str">
            <v>PLANNING COMMITTEE</v>
          </cell>
          <cell r="J97" t="str">
            <v>PLANNING COMMITTEE</v>
          </cell>
          <cell r="K97" t="str">
            <v>No</v>
          </cell>
          <cell r="L97" t="str">
            <v>XL</v>
          </cell>
          <cell r="M97">
            <v>8145806002</v>
          </cell>
          <cell r="N97" t="str">
            <v>https://drive.google.com/u/0/open?usp=forms_web&amp;id=1PbN4_mQOfDujmSSjKKEk2FXEjvPkWVHG</v>
          </cell>
          <cell r="O97" t="str">
            <v>LAGOS</v>
          </cell>
        </row>
        <row r="98">
          <cell r="C98" t="str">
            <v>TINA.SOBOLA@LAFARGE.COM</v>
          </cell>
          <cell r="D98" t="str">
            <v>SOBOLA, AUGUSTINA IFEYINWA</v>
          </cell>
          <cell r="E98" t="str">
            <v>TINA.SOBOLA@LAFARGE.COM</v>
          </cell>
          <cell r="F98" t="str">
            <v>CATEGORY MANAGER - CEMENT</v>
          </cell>
          <cell r="G98" t="str">
            <v xml:space="preserve">COMMERCIAL </v>
          </cell>
          <cell r="H98" t="str">
            <v>FEMALE</v>
          </cell>
          <cell r="I98" t="str">
            <v>PLANNING COMMITTEE</v>
          </cell>
          <cell r="J98" t="str">
            <v>PLANNING COMMITTEE</v>
          </cell>
          <cell r="K98" t="str">
            <v>No</v>
          </cell>
          <cell r="L98">
            <v>16</v>
          </cell>
          <cell r="M98">
            <v>8024782007</v>
          </cell>
          <cell r="N98" t="str">
            <v>https://drive.google.com/u/0/open?usp=forms_web&amp;id=1UzoVzzoTJl0pbl2ae7ZWlLmZd0pj00D7</v>
          </cell>
          <cell r="O98" t="str">
            <v>LAGOS</v>
          </cell>
        </row>
        <row r="99">
          <cell r="C99" t="str">
            <v>VICTOR.JAMES@LAFARGE.COM</v>
          </cell>
          <cell r="D99" t="str">
            <v>JAMES, NSIDIETI VICTOR</v>
          </cell>
          <cell r="E99" t="str">
            <v>VICTOR.JAMES@LAFARGE.COM</v>
          </cell>
          <cell r="F99" t="str">
            <v>QUALITY MANAGER - MFAMOSING PLANT</v>
          </cell>
          <cell r="G99" t="str">
            <v>INDUSTRIAL</v>
          </cell>
          <cell r="H99" t="str">
            <v>MALE</v>
          </cell>
          <cell r="I99" t="str">
            <v>PLANNING COMMITTEE</v>
          </cell>
          <cell r="J99" t="str">
            <v>PLANNING COMMITTEE</v>
          </cell>
          <cell r="K99" t="str">
            <v>Yes</v>
          </cell>
          <cell r="L99" t="str">
            <v>XXL</v>
          </cell>
          <cell r="M99">
            <v>8083134611</v>
          </cell>
          <cell r="N99" t="str">
            <v>https://drive.google.com/u/0/open?usp=forms_web&amp;id=1TfLpIiLMdW8uw6bBS4FcAy-e3XbTz13K</v>
          </cell>
          <cell r="O99" t="str">
            <v>ASHAKA PLANT</v>
          </cell>
        </row>
        <row r="100">
          <cell r="C100" t="str">
            <v>FUNKE.OLAKANMI-NOBLE@LAFARGE.COM</v>
          </cell>
          <cell r="D100" t="str">
            <v>OLAKANMI-NOBLE, OLUWAFUNKE FRANCISCA</v>
          </cell>
          <cell r="E100" t="str">
            <v>FUNKE.OLAKANMI-NOBLE@LAFARGE.COM</v>
          </cell>
          <cell r="F100" t="str">
            <v>APPLICATIONS MANAGER</v>
          </cell>
          <cell r="G100" t="str">
            <v>FINANCE &amp; IT</v>
          </cell>
          <cell r="H100" t="str">
            <v>FEMALE</v>
          </cell>
          <cell r="I100" t="str">
            <v>FL NOMINATION</v>
          </cell>
          <cell r="K100" t="str">
            <v>No</v>
          </cell>
          <cell r="L100">
            <v>14</v>
          </cell>
          <cell r="M100">
            <v>8022951507</v>
          </cell>
          <cell r="N100" t="str">
            <v>https://drive.google.com/u/0/open?usp=forms_web&amp;id=1odtEyNp4Kx8SDrbqjI-LfFDEtMAhdK18</v>
          </cell>
          <cell r="O100" t="str">
            <v>LAGOS</v>
          </cell>
        </row>
        <row r="101">
          <cell r="C101" t="str">
            <v>ABIODUN.AKINGBADE@LAFARGE.COM</v>
          </cell>
          <cell r="D101" t="str">
            <v>AKINGBADE, ABIODUN</v>
          </cell>
          <cell r="E101" t="str">
            <v>ABIODUN.AKINGBADE@LAFARGE.COM</v>
          </cell>
          <cell r="F101" t="str">
            <v xml:space="preserve">PRODUCTION MANAGER - MFAMOSING PLANT  </v>
          </cell>
          <cell r="G101" t="str">
            <v>INDUSTRIAL</v>
          </cell>
          <cell r="H101" t="str">
            <v>MALE</v>
          </cell>
          <cell r="I101" t="str">
            <v>FL NOMINATION</v>
          </cell>
          <cell r="K101" t="str">
            <v>Yes</v>
          </cell>
          <cell r="L101" t="str">
            <v>L</v>
          </cell>
          <cell r="M101">
            <v>9062965443</v>
          </cell>
          <cell r="N101" t="str">
            <v>https://drive.google.com/u/0/open?usp=forms_web&amp;id=1e_O06e7haGlYp5R4OIOVrGVt5c-jGfK-</v>
          </cell>
          <cell r="O101" t="str">
            <v>ASHAKA PLANT</v>
          </cell>
        </row>
        <row r="102">
          <cell r="C102" t="str">
            <v>ABUBAKAR.NGULDE@LAFARGE.COM</v>
          </cell>
          <cell r="D102" t="str">
            <v>NGULDE, ABUBAKAR IBRAHIM</v>
          </cell>
          <cell r="E102" t="str">
            <v>ABUBAKAR.NGULDE@LAFARGE.COM</v>
          </cell>
          <cell r="F102" t="str">
            <v>BIOMASS SOURCING COORDINATOR</v>
          </cell>
          <cell r="G102" t="str">
            <v xml:space="preserve">GEOCYCLE </v>
          </cell>
          <cell r="H102" t="str">
            <v>MALE</v>
          </cell>
          <cell r="I102" t="str">
            <v>FL NOMINATION</v>
          </cell>
          <cell r="K102" t="str">
            <v>No</v>
          </cell>
          <cell r="L102" t="str">
            <v>L</v>
          </cell>
          <cell r="M102">
            <v>8164409984</v>
          </cell>
          <cell r="N102" t="str">
            <v>https://drive.google.com/u/0/open?usp=forms_web&amp;id=1HLyoZbEL7V3jzEpTEA_GA-v9QwPPRmA4</v>
          </cell>
          <cell r="O102" t="str">
            <v>EWEKORO PLANT</v>
          </cell>
        </row>
        <row r="103">
          <cell r="C103" t="str">
            <v>PETER.OKUTACHI@LAFARGE.COM</v>
          </cell>
          <cell r="D103" t="str">
            <v>OKUTACHI, PETER AROME</v>
          </cell>
          <cell r="E103" t="str">
            <v>PETER.OKUTACHI@LAFARGE.COM</v>
          </cell>
          <cell r="F103" t="str">
            <v>COMPENSATION &amp; BENEFITS MANAGER</v>
          </cell>
          <cell r="G103" t="str">
            <v>ORGANIZATION &amp; HUMAN RESOURCES</v>
          </cell>
          <cell r="H103" t="str">
            <v>MALE</v>
          </cell>
          <cell r="I103" t="str">
            <v>FL NOMINATION</v>
          </cell>
          <cell r="K103" t="str">
            <v>No</v>
          </cell>
          <cell r="L103" t="str">
            <v>L</v>
          </cell>
          <cell r="M103">
            <v>2348085838780</v>
          </cell>
          <cell r="N103" t="str">
            <v>https://drive.google.com/u/0/open?usp=forms_web&amp;id=1onnHiQVbhwtJFvhUOf9MxRHkcSXzAKtj</v>
          </cell>
          <cell r="O103" t="str">
            <v>LAGOS</v>
          </cell>
        </row>
        <row r="104">
          <cell r="C104" t="str">
            <v>STEPHEN.DARAMOLA@LAFARGE.COM</v>
          </cell>
          <cell r="D104" t="str">
            <v>STEPHEN DARAMOLA</v>
          </cell>
          <cell r="E104" t="str">
            <v>STEPHEN.DARAMOLA@LAFARGE.COM</v>
          </cell>
          <cell r="F104" t="str">
            <v>FIELD SALES MANAGER</v>
          </cell>
          <cell r="G104" t="str">
            <v>AGGREGATES &amp; CONCRETE</v>
          </cell>
          <cell r="H104" t="str">
            <v>MALE</v>
          </cell>
          <cell r="I104" t="str">
            <v>FL NOMINATION</v>
          </cell>
          <cell r="K104" t="str">
            <v>No</v>
          </cell>
          <cell r="L104" t="str">
            <v>XL</v>
          </cell>
          <cell r="M104">
            <v>7015834511</v>
          </cell>
          <cell r="N104" t="str">
            <v>https://drive.google.com/u/0/open?usp=forms_web&amp;id=1ReVoM2qXHgzd-mOeK_RO089T-RmjcmeV</v>
          </cell>
          <cell r="O104" t="str">
            <v>GRAVITAS PLANT</v>
          </cell>
        </row>
        <row r="105">
          <cell r="C105" t="str">
            <v>OLUWASEUN.FABIYI@LAFARGE.COM</v>
          </cell>
          <cell r="D105" t="str">
            <v>FABIYI, OLUWASEUN MOSES</v>
          </cell>
          <cell r="E105" t="str">
            <v>OLUWASEUN.FABIYI@LAFARGE.COM</v>
          </cell>
          <cell r="F105" t="str">
            <v>HEAD - CORPORATE PLANNING &amp; CONTROLLING</v>
          </cell>
          <cell r="G105" t="str">
            <v>FINANCE &amp; IT</v>
          </cell>
          <cell r="H105" t="str">
            <v>MALE</v>
          </cell>
          <cell r="I105" t="str">
            <v>FL NOMINATION</v>
          </cell>
          <cell r="K105" t="str">
            <v>No</v>
          </cell>
          <cell r="L105" t="str">
            <v>L</v>
          </cell>
          <cell r="M105">
            <v>7015500234</v>
          </cell>
          <cell r="N105" t="str">
            <v>https://drive.google.com/u/0/open?usp=forms_web&amp;id=1pDd3U0NFvwtVBkTnlk7dHpBJbBAKSyg1</v>
          </cell>
          <cell r="O105" t="str">
            <v>LAGOS</v>
          </cell>
        </row>
        <row r="106">
          <cell r="C106" t="str">
            <v>OLUBIYI.KOLADE@LAFARGE.COM</v>
          </cell>
          <cell r="D106" t="str">
            <v>KOLADE, OLUBIYI BAMIDELE</v>
          </cell>
          <cell r="E106" t="str">
            <v>OLUBIYI.KOLADE@LAFARGE.COM</v>
          </cell>
          <cell r="F106" t="str">
            <v>BOOK TO RECORD MANAGER</v>
          </cell>
          <cell r="G106" t="str">
            <v>FINANCE &amp; IT</v>
          </cell>
          <cell r="H106" t="str">
            <v>MALE</v>
          </cell>
          <cell r="I106" t="str">
            <v>FL NOMINATION</v>
          </cell>
          <cell r="K106" t="str">
            <v>No</v>
          </cell>
          <cell r="L106" t="str">
            <v>XL</v>
          </cell>
          <cell r="M106">
            <v>9169976372</v>
          </cell>
          <cell r="N106" t="str">
            <v>https://drive.google.com/u/0/open?usp=forms_web&amp;id=1ozYc75wncD7GRYWiMXJjeQt78Xki-0kA</v>
          </cell>
          <cell r="O106" t="str">
            <v>LAGOS</v>
          </cell>
        </row>
        <row r="107">
          <cell r="C107" t="str">
            <v>EFFIOM.EKPENYONG@LAFARGE.COM</v>
          </cell>
          <cell r="D107" t="str">
            <v>ESSIEN, EKPENYONG EFFIOM</v>
          </cell>
          <cell r="E107" t="str">
            <v>EFFIOM.EKPENYONG@LAFARGE.COM</v>
          </cell>
          <cell r="F107" t="str">
            <v>HEAD - LOGISTICS  EAST</v>
          </cell>
          <cell r="G107" t="str">
            <v xml:space="preserve">LOGISTICS </v>
          </cell>
          <cell r="H107" t="str">
            <v>MALE</v>
          </cell>
          <cell r="I107" t="str">
            <v>FL NOMINATION</v>
          </cell>
          <cell r="K107" t="str">
            <v>Yes</v>
          </cell>
          <cell r="L107" t="str">
            <v>XXL</v>
          </cell>
          <cell r="M107">
            <v>7034104240</v>
          </cell>
          <cell r="N107" t="str">
            <v>https://drive.google.com/u/0/open?usp=forms_web&amp;id=1mZT1KysyVmJ77SW0PUo26r15-zs2WUTo</v>
          </cell>
          <cell r="O107" t="str">
            <v>CALABAR</v>
          </cell>
        </row>
        <row r="108">
          <cell r="C108" t="str">
            <v>TUNDE.ODUFOTE@LAFARGE.COM</v>
          </cell>
          <cell r="D108" t="str">
            <v>ODUFOTE, BABATUNDE OLUGBENGA</v>
          </cell>
          <cell r="E108" t="str">
            <v>TUNDE.ODUFOTE@LAFARGE.COM</v>
          </cell>
          <cell r="F108" t="str">
            <v>HEAD – SALES LAGOS</v>
          </cell>
          <cell r="G108" t="str">
            <v xml:space="preserve">COMMERCIAL </v>
          </cell>
          <cell r="H108" t="str">
            <v>MALE</v>
          </cell>
          <cell r="I108" t="str">
            <v>FL NOMINATION</v>
          </cell>
          <cell r="K108" t="str">
            <v>No</v>
          </cell>
          <cell r="L108" t="str">
            <v>XL</v>
          </cell>
          <cell r="M108">
            <v>2348034128259</v>
          </cell>
          <cell r="N108" t="str">
            <v>https://drive.google.com/u/0/open?usp=forms_web&amp;id=1LiVkI6iuBl9yKibny_9z30NRV6HjtWl6</v>
          </cell>
          <cell r="O108" t="str">
            <v>LAGOS</v>
          </cell>
        </row>
        <row r="109">
          <cell r="C109" t="str">
            <v>LATEEF.ALAKA@LAFARGE.COM</v>
          </cell>
          <cell r="D109" t="str">
            <v>ALAKA, LATEEF BABATUNDE</v>
          </cell>
          <cell r="E109" t="str">
            <v>LATEEF.ALAKA@LAFARGE.COM</v>
          </cell>
          <cell r="F109" t="str">
            <v xml:space="preserve">ASSURANCE MANAGER – INDUSTRIAL /LOGISTICS 
 </v>
          </cell>
          <cell r="G109" t="str">
            <v>CEO</v>
          </cell>
          <cell r="H109" t="str">
            <v>MALE</v>
          </cell>
          <cell r="I109" t="str">
            <v>FL NOMINATION</v>
          </cell>
          <cell r="K109" t="str">
            <v>Yes</v>
          </cell>
          <cell r="L109" t="str">
            <v>XL</v>
          </cell>
          <cell r="M109">
            <v>9169971002</v>
          </cell>
          <cell r="N109" t="str">
            <v>https://drive.google.com/u/0/open?usp=forms_web&amp;id=1R29-v0-HiJTpYl-TeOdaobaF67QL2vNJ</v>
          </cell>
          <cell r="O109" t="str">
            <v>ASHAKA PLANT</v>
          </cell>
        </row>
        <row r="110">
          <cell r="C110" t="str">
            <v>THOMPSON.UKPEBOR@LAFARGE.COM</v>
          </cell>
          <cell r="D110" t="str">
            <v>UKPEBOR, THOMPSON OSALEN</v>
          </cell>
          <cell r="E110" t="str">
            <v>THOMPSON.UKPEBOR@LAFARGE.COM</v>
          </cell>
          <cell r="F110" t="str">
            <v>HEAD - SALES WEST</v>
          </cell>
          <cell r="G110" t="str">
            <v xml:space="preserve">COMMERCIAL </v>
          </cell>
          <cell r="H110" t="str">
            <v>MALE</v>
          </cell>
          <cell r="I110" t="str">
            <v>FL NOMINATION</v>
          </cell>
          <cell r="K110" t="str">
            <v>No</v>
          </cell>
          <cell r="L110" t="str">
            <v>L</v>
          </cell>
          <cell r="M110">
            <v>8039600061</v>
          </cell>
          <cell r="N110" t="str">
            <v>https://drive.google.com/u/0/open?usp=forms_web&amp;id=1ddQS58Rc3oQxxD_riebcI-guvPnTS5vO</v>
          </cell>
          <cell r="O110" t="str">
            <v>ELEYELE</v>
          </cell>
        </row>
        <row r="111">
          <cell r="C111" t="str">
            <v>ADESEGUN.ONABAJO@LAFARGE.COM</v>
          </cell>
          <cell r="D111" t="str">
            <v>ONABAJO, ADESEGUN OLATUNBOSUN</v>
          </cell>
          <cell r="E111" t="str">
            <v>ADESEGUN.ONABAJO@LAFARGE.COM</v>
          </cell>
          <cell r="F111" t="str">
            <v>HEAD - TAX</v>
          </cell>
          <cell r="G111" t="str">
            <v>FINANCE &amp; IT</v>
          </cell>
          <cell r="H111" t="str">
            <v>MALE</v>
          </cell>
          <cell r="I111" t="str">
            <v>FL NOMINATION</v>
          </cell>
          <cell r="K111" t="str">
            <v>No</v>
          </cell>
          <cell r="L111" t="str">
            <v>L</v>
          </cell>
          <cell r="M111">
            <v>8020524767</v>
          </cell>
          <cell r="N111" t="str">
            <v>https://drive.google.com/u/0/open?usp=forms_web&amp;id=1chWgqnyWchp29RL_VVP0DDpzdCt3nUpd</v>
          </cell>
          <cell r="O111" t="str">
            <v>LAGOS</v>
          </cell>
        </row>
        <row r="112">
          <cell r="C112" t="str">
            <v>LUKEMAN.ADEYINKA@LAFARGE.COM</v>
          </cell>
          <cell r="D112" t="str">
            <v>SALAM, ADEYINKA LUKEMAN</v>
          </cell>
          <cell r="E112" t="str">
            <v>LUKEMAN.ADEYINKA@LAFARGE.COM</v>
          </cell>
          <cell r="F112" t="str">
            <v>HEALTH &amp; SAFETY MANAGER - EWEKORO PLANT</v>
          </cell>
          <cell r="G112" t="str">
            <v>SAFETY, HEALTH &amp; ENVIRONMENT</v>
          </cell>
          <cell r="H112" t="str">
            <v>MALE</v>
          </cell>
          <cell r="I112" t="str">
            <v>FL NOMINATION</v>
          </cell>
          <cell r="K112" t="str">
            <v>Yes</v>
          </cell>
          <cell r="L112" t="str">
            <v>L</v>
          </cell>
          <cell r="M112">
            <v>7034061925</v>
          </cell>
          <cell r="N112" t="str">
            <v>https://drive.google.com/u/0/open?usp=forms_web&amp;id=1rSpymeUeqWGw7f5JqAeP8puKFA2DqiHb</v>
          </cell>
          <cell r="O112" t="str">
            <v>EWEKORO PLANT</v>
          </cell>
        </row>
        <row r="113">
          <cell r="C113" t="str">
            <v>MOSES.EKPO@LAFARGE.COM</v>
          </cell>
          <cell r="D113" t="str">
            <v>EKPO, OKON MOSES</v>
          </cell>
          <cell r="E113" t="str">
            <v>MOSES.EKPO@LAFARGE.COM</v>
          </cell>
          <cell r="F113" t="str">
            <v>SECTIONAL ENGINEER-INSTRUMENTATION</v>
          </cell>
          <cell r="G113" t="str">
            <v>INDUSTRIAL</v>
          </cell>
          <cell r="H113" t="str">
            <v>MALE</v>
          </cell>
          <cell r="I113" t="str">
            <v>FL NOMINATION</v>
          </cell>
          <cell r="K113" t="str">
            <v>Yes</v>
          </cell>
          <cell r="L113" t="str">
            <v>XL</v>
          </cell>
          <cell r="M113">
            <v>9062964619</v>
          </cell>
          <cell r="N113" t="str">
            <v>https://drive.google.com/u/0/open?usp=forms_web&amp;id=1zXG98QlhT2HkqcbY0qsJFD7bmEvffYsA</v>
          </cell>
          <cell r="O113" t="str">
            <v>MFAMOSING PLANT</v>
          </cell>
        </row>
        <row r="114">
          <cell r="C114" t="str">
            <v>JULIET.ABUATO@LAFARGE.COM</v>
          </cell>
          <cell r="D114" t="str">
            <v>ATSU-ABUATO, JULIET</v>
          </cell>
          <cell r="E114" t="str">
            <v>JULIET.ABUATO@LAFARGE.COM</v>
          </cell>
          <cell r="F114" t="str">
            <v>DATABASE ENTRY OPERATOR</v>
          </cell>
          <cell r="G114" t="str">
            <v>INDUSTRIAL</v>
          </cell>
          <cell r="H114" t="str">
            <v>MALE</v>
          </cell>
          <cell r="I114" t="str">
            <v>FL NOMINATION</v>
          </cell>
          <cell r="K114" t="str">
            <v>Yes</v>
          </cell>
          <cell r="L114" t="str">
            <v>XL</v>
          </cell>
          <cell r="M114">
            <v>8025322498</v>
          </cell>
          <cell r="N114" t="str">
            <v>https://drive.google.com/u/0/open?usp=forms_web&amp;id=12tHxIAHoK2pu9B5UqR_TyqQgQLf-mU7w</v>
          </cell>
          <cell r="O114" t="str">
            <v>MFAMOSING PLANT</v>
          </cell>
        </row>
        <row r="115">
          <cell r="C115" t="str">
            <v>EKPENYONG.AKIBA@LAFARGE.COM</v>
          </cell>
          <cell r="D115" t="str">
            <v>EKPENYONG, AKIBA EKPO</v>
          </cell>
          <cell r="E115" t="str">
            <v>EKPENYONG.AKIBA@LAFARGE.COM</v>
          </cell>
          <cell r="F115" t="str">
            <v>HEALTH &amp; SAFETY MANAGER – MFAMOSING PLANT</v>
          </cell>
          <cell r="G115" t="str">
            <v>SAFETY, HEALTH &amp; ENVIRONMENT</v>
          </cell>
          <cell r="H115" t="str">
            <v>MALE</v>
          </cell>
          <cell r="I115" t="str">
            <v>FL NOMINATION</v>
          </cell>
          <cell r="K115" t="str">
            <v>Yes</v>
          </cell>
          <cell r="L115" t="str">
            <v>L</v>
          </cell>
          <cell r="M115">
            <v>8033843715</v>
          </cell>
          <cell r="N115" t="str">
            <v>https://drive.google.com/u/0/open?usp=forms_web&amp;id=1PrX7BYaxtJH449jG4_m826SwesvwDWZL</v>
          </cell>
          <cell r="O115" t="str">
            <v>MFAMOSING PLANT</v>
          </cell>
        </row>
        <row r="116">
          <cell r="C116" t="str">
            <v>EGBO.EGBO@LAFARGE.COM</v>
          </cell>
          <cell r="D116" t="str">
            <v>EGBO, EGBO GODSPOWER</v>
          </cell>
          <cell r="E116" t="str">
            <v>EGBO.EGBO@LAFARGE.COM</v>
          </cell>
          <cell r="F116" t="str">
            <v>MECHANICAL ENGINEER</v>
          </cell>
          <cell r="G116" t="str">
            <v>INDUSTRIAL</v>
          </cell>
          <cell r="H116" t="str">
            <v>MALE</v>
          </cell>
          <cell r="I116" t="str">
            <v>FL NOMINATION</v>
          </cell>
          <cell r="K116" t="str">
            <v>No</v>
          </cell>
          <cell r="L116" t="str">
            <v>XL</v>
          </cell>
          <cell r="M116">
            <v>9034399204</v>
          </cell>
          <cell r="N116" t="str">
            <v>https://drive.google.com/u/0/open?usp=forms_web&amp;id=1bFESsQhYxdQ6-dJgNG0tVI4xo0eoOGrk</v>
          </cell>
          <cell r="O116" t="str">
            <v>EWEKORO PLANT</v>
          </cell>
        </row>
        <row r="117">
          <cell r="C117" t="str">
            <v>PETER.UNUKPO@LAFARGE.COM</v>
          </cell>
          <cell r="D117" t="str">
            <v>UNUKPO, PETER AGHOGHO</v>
          </cell>
          <cell r="E117" t="str">
            <v>PETER.UNUKPO@LAFARGE.COM</v>
          </cell>
          <cell r="F117" t="str">
            <v>LOGISTICS SAFETY MANAGER - EAST</v>
          </cell>
          <cell r="G117" t="str">
            <v>SAFETY, HEALTH &amp; ENVIRONMENT</v>
          </cell>
          <cell r="H117" t="str">
            <v>MALE</v>
          </cell>
          <cell r="I117" t="str">
            <v>FL NOMINATION</v>
          </cell>
          <cell r="K117" t="str">
            <v>Yes</v>
          </cell>
          <cell r="L117" t="str">
            <v>L</v>
          </cell>
          <cell r="M117">
            <v>8133483935</v>
          </cell>
          <cell r="N117" t="str">
            <v>https://drive.google.com/u/0/open?usp=forms_web&amp;id=1DUsFnVEz5wpcIgD5ZFcN2GmpXZosW0qt</v>
          </cell>
          <cell r="O117" t="str">
            <v>MFAMOSING PLANT</v>
          </cell>
        </row>
        <row r="118">
          <cell r="C118" t="str">
            <v>COLLINS.ORABUCHE@LAFARGE.COM</v>
          </cell>
          <cell r="D118" t="str">
            <v>ORABUCHE, COLLINS IKECHUKWU</v>
          </cell>
          <cell r="E118" t="str">
            <v>COLLINS.ORABUCHE@LAFARGE.COM</v>
          </cell>
          <cell r="F118" t="str">
            <v>ON TIME DELIVERY MANAGER</v>
          </cell>
          <cell r="G118" t="str">
            <v xml:space="preserve">LOGISTICS </v>
          </cell>
          <cell r="H118" t="str">
            <v>MALE</v>
          </cell>
          <cell r="I118" t="str">
            <v>FL NOMINATION</v>
          </cell>
          <cell r="K118" t="str">
            <v>No</v>
          </cell>
          <cell r="L118" t="str">
            <v>L</v>
          </cell>
          <cell r="M118">
            <v>7086616950</v>
          </cell>
          <cell r="N118" t="str">
            <v>https://drive.google.com/u/0/open?usp=forms_web&amp;id=13cySiip89t_S0tpKLYZ4NdkwzBJfgBVP</v>
          </cell>
          <cell r="O118" t="str">
            <v>LAGOS</v>
          </cell>
        </row>
        <row r="119">
          <cell r="C119" t="str">
            <v>EKPEN.OSAGIE@LAFARGE.COM</v>
          </cell>
          <cell r="D119" t="str">
            <v>OSAGIE, EKPEN OBA</v>
          </cell>
          <cell r="E119" t="str">
            <v>EKPEN.OSAGIE@LAFARGE.COM</v>
          </cell>
          <cell r="F119" t="str">
            <v>PRICING &amp; MARKET INSIGHT MANAGER</v>
          </cell>
          <cell r="G119" t="str">
            <v xml:space="preserve">COMMERCIAL </v>
          </cell>
          <cell r="H119" t="str">
            <v>MALE</v>
          </cell>
          <cell r="I119" t="str">
            <v>FL NOMINATION</v>
          </cell>
          <cell r="K119" t="str">
            <v>Yes</v>
          </cell>
          <cell r="L119" t="str">
            <v>XXL</v>
          </cell>
          <cell r="M119">
            <v>8038847887</v>
          </cell>
          <cell r="N119" t="str">
            <v>https://drive.google.com/u/0/open?usp=forms_web&amp;id=1uGcXhtKytfd1ZFiid-RES3h6SfWbzSXx</v>
          </cell>
          <cell r="O119" t="str">
            <v>LAGOS</v>
          </cell>
        </row>
        <row r="120">
          <cell r="C120" t="str">
            <v>DICKSON.AZEMHETA@LAFARGE.COM</v>
          </cell>
          <cell r="D120" t="str">
            <v>DICKSON IMARENEZOR AZEMHETA</v>
          </cell>
          <cell r="E120" t="str">
            <v>DICKSON.AZEMHETA@LAFARGE.COM</v>
          </cell>
          <cell r="F120" t="str">
            <v>MAINTENANCE MANAGER</v>
          </cell>
          <cell r="G120" t="str">
            <v>AGGREGATES &amp; CONCRETE</v>
          </cell>
          <cell r="H120" t="str">
            <v>MALE</v>
          </cell>
          <cell r="I120" t="str">
            <v>FL NOMINATION</v>
          </cell>
          <cell r="K120" t="str">
            <v>Yes</v>
          </cell>
          <cell r="L120" t="str">
            <v>XL</v>
          </cell>
          <cell r="M120">
            <v>2348032737619</v>
          </cell>
          <cell r="N120" t="str">
            <v>https://drive.google.com/u/0/open?usp=forms_web&amp;id=1sQWV0tLA8USPQJCY-elyt3jEAtIFAPTv</v>
          </cell>
          <cell r="O120" t="str">
            <v>ASHAKA PLANT</v>
          </cell>
        </row>
        <row r="121">
          <cell r="C121" t="str">
            <v>ADEOLU.IDRIS.LAMIDI@LAFARGE.COM</v>
          </cell>
          <cell r="D121" t="str">
            <v>LAMIDI, ADEOLU IDRIS</v>
          </cell>
          <cell r="E121" t="str">
            <v>ADEOLU.IDRIS.LAMIDI@LAFARGE.COM</v>
          </cell>
          <cell r="F121" t="str">
            <v>SENIOR SECURITY OFFICER</v>
          </cell>
          <cell r="G121" t="str">
            <v>SECURITY</v>
          </cell>
          <cell r="H121" t="str">
            <v>MALE</v>
          </cell>
          <cell r="I121" t="str">
            <v>FL NOMINATION</v>
          </cell>
          <cell r="K121" t="str">
            <v>Yes</v>
          </cell>
          <cell r="L121" t="str">
            <v>XL</v>
          </cell>
          <cell r="M121" t="str">
            <v>0706 054 5760</v>
          </cell>
          <cell r="N121" t="str">
            <v>https://drive.google.com/u/0/open?usp=forms_web&amp;id=15TtO1vGXXTAwIEp81DjgEbkglMhioacF</v>
          </cell>
          <cell r="O121" t="str">
            <v>SAGAMU PLANT</v>
          </cell>
        </row>
        <row r="122">
          <cell r="C122" t="str">
            <v>AANU.OLAOLUWA.OGUNKUNLE@LAFARGE.COM</v>
          </cell>
          <cell r="D122" t="str">
            <v>OGUNKUNLE, AANU OLAOLUWA</v>
          </cell>
          <cell r="E122" t="str">
            <v>AANU.OLAOLUWA.OGUNKUNLE@LAFARGE.COM</v>
          </cell>
          <cell r="F122" t="str">
            <v>SENIOR SECURITY OPERATIVE</v>
          </cell>
          <cell r="G122" t="str">
            <v>SECURITY</v>
          </cell>
          <cell r="H122" t="str">
            <v>MALE</v>
          </cell>
          <cell r="I122" t="str">
            <v>FL NOMINATION</v>
          </cell>
          <cell r="K122" t="str">
            <v>Yes</v>
          </cell>
          <cell r="L122" t="str">
            <v>XL</v>
          </cell>
          <cell r="M122">
            <v>8106796001</v>
          </cell>
          <cell r="N122" t="str">
            <v>https://drive.google.com/u/0/open?usp=forms_web&amp;id=1vcMUY2KoyzbQjaRkhFsiAEB518rvQjxq</v>
          </cell>
          <cell r="O122" t="str">
            <v>EWEKORO PLANT</v>
          </cell>
        </row>
        <row r="123">
          <cell r="C123" t="str">
            <v>BAM.INIKA@LAFARGE.COM</v>
          </cell>
          <cell r="D123" t="str">
            <v>INIKA, BAM EKO</v>
          </cell>
          <cell r="E123" t="str">
            <v>BAM.INIKA@LAFARGE.COM</v>
          </cell>
          <cell r="F123" t="str">
            <v>TALENT ACQUISITION MANAGER</v>
          </cell>
          <cell r="G123" t="str">
            <v>ORGANIZATION &amp; HUMAN RESOURCES</v>
          </cell>
          <cell r="H123" t="str">
            <v>FEMALE</v>
          </cell>
          <cell r="I123" t="str">
            <v>FL NOMINATION</v>
          </cell>
          <cell r="K123" t="str">
            <v>No</v>
          </cell>
          <cell r="L123">
            <v>10</v>
          </cell>
          <cell r="M123">
            <v>9169848407</v>
          </cell>
          <cell r="N123" t="str">
            <v>https://drive.google.com/u/0/open?usp=forms_web&amp;id=1MEgeK-AQobjedE7qXtCNkV8c-8wKX7Dp</v>
          </cell>
          <cell r="O123" t="str">
            <v>LAGOS</v>
          </cell>
        </row>
        <row r="124">
          <cell r="C124" t="str">
            <v>IYANGO.EMMANUEL@LAFARGE.COM</v>
          </cell>
          <cell r="D124" t="str">
            <v>IYANGO, EMMANUEL OKARA</v>
          </cell>
          <cell r="E124" t="str">
            <v>IYANGO.EMMANUEL@LAFARGE.COM</v>
          </cell>
          <cell r="F124" t="str">
            <v>MECHANICAL INSPECTOR</v>
          </cell>
          <cell r="G124" t="str">
            <v>INDUSTRIAL</v>
          </cell>
          <cell r="H124" t="str">
            <v>MALE</v>
          </cell>
          <cell r="I124" t="str">
            <v>FL NOMINATION</v>
          </cell>
          <cell r="K124" t="str">
            <v>Yes</v>
          </cell>
          <cell r="L124" t="str">
            <v>XXL</v>
          </cell>
          <cell r="M124">
            <v>7013492318</v>
          </cell>
          <cell r="N124" t="str">
            <v>https://drive.google.com/u/0/open?usp=forms_web&amp;id=1I_ic9LhedBrDfqDM1JAv_10NHt0Y4An4</v>
          </cell>
          <cell r="O124" t="str">
            <v>MFAMOSING PLANT</v>
          </cell>
        </row>
        <row r="125">
          <cell r="C125" t="str">
            <v>ADEWALE.ADESINA@LAFARGE.COM</v>
          </cell>
          <cell r="D125" t="str">
            <v>ADESINA, ADEWALE BENJAMIN</v>
          </cell>
          <cell r="E125" t="str">
            <v>ADEWALE.ADESINA@LAFARGE.COM</v>
          </cell>
          <cell r="F125" t="str">
            <v>TRANSPORT MANAGER - WEST</v>
          </cell>
          <cell r="G125" t="str">
            <v xml:space="preserve">LOGISTICS </v>
          </cell>
          <cell r="H125" t="str">
            <v>MALE</v>
          </cell>
          <cell r="I125" t="str">
            <v>FL NOMINATION</v>
          </cell>
          <cell r="K125" t="str">
            <v>No</v>
          </cell>
          <cell r="L125" t="str">
            <v>XL</v>
          </cell>
          <cell r="M125">
            <v>9169841969</v>
          </cell>
          <cell r="N125" t="str">
            <v>https://drive.google.com/u/0/open?usp=forms_web&amp;id=1_Dzw2I6kqw8C_7jtArhbq6CvlaMht3Rr</v>
          </cell>
          <cell r="O125" t="str">
            <v>EWEKORO PLANT</v>
          </cell>
        </row>
        <row r="126">
          <cell r="C126" t="str">
            <v>MUHAMMAD.YAKUBU@LAFARGE.COM</v>
          </cell>
          <cell r="D126" t="str">
            <v>YAKUBU, MUHAMMAD MUSTAPHA</v>
          </cell>
          <cell r="E126" t="str">
            <v>MUHAMMAD.YAKUBU@LAFARGE.COM</v>
          </cell>
          <cell r="F126" t="str">
            <v>TRANSPORT MANAGER - EAST</v>
          </cell>
          <cell r="G126" t="str">
            <v xml:space="preserve">LOGISTICS </v>
          </cell>
          <cell r="H126" t="str">
            <v>MALE</v>
          </cell>
          <cell r="I126" t="str">
            <v>FL NOMINATION</v>
          </cell>
          <cell r="K126" t="str">
            <v>No</v>
          </cell>
          <cell r="L126" t="str">
            <v>XL</v>
          </cell>
          <cell r="M126">
            <v>8128120519</v>
          </cell>
          <cell r="N126" t="str">
            <v>https://drive.google.com/u/0/open?usp=forms_web&amp;id=1ihumxa7E42sxy1T2lEUdtDPNwDonxapk</v>
          </cell>
          <cell r="O126" t="str">
            <v>ASHAKA PLANT</v>
          </cell>
        </row>
        <row r="127">
          <cell r="C127" t="str">
            <v>SEGUN.AGBAJE@LAFARGE.COM</v>
          </cell>
          <cell r="D127" t="str">
            <v>AGBAJE, ABUBAKAR SEGUN</v>
          </cell>
          <cell r="E127" t="str">
            <v>SEGUN.AGBAJE@LAFARGE.COM</v>
          </cell>
          <cell r="F127" t="str">
            <v>ZONAL SALES MANAGER - OYO</v>
          </cell>
          <cell r="G127" t="str">
            <v xml:space="preserve">COMMERCIAL </v>
          </cell>
          <cell r="H127" t="str">
            <v>MALE</v>
          </cell>
          <cell r="I127" t="str">
            <v>FL NOMINATION</v>
          </cell>
          <cell r="K127" t="str">
            <v>No</v>
          </cell>
          <cell r="L127" t="str">
            <v>XL</v>
          </cell>
          <cell r="M127">
            <v>7015500227</v>
          </cell>
          <cell r="N127" t="str">
            <v>https://drive.google.com/u/0/open?usp=forms_web&amp;id=1zj5ckr8PWsbZVzBBexEgk6GF-HsXgpMW</v>
          </cell>
          <cell r="O127" t="str">
            <v>IBADAN</v>
          </cell>
        </row>
        <row r="128">
          <cell r="C128" t="str">
            <v>ODEWUSI.SAMSON@LAFARGE.COM</v>
          </cell>
          <cell r="D128" t="str">
            <v xml:space="preserve">ODEWUSI, SAMSON OLUSOLA </v>
          </cell>
          <cell r="E128" t="str">
            <v>ODEWUSI.SAMSON@LAFARGE.COM</v>
          </cell>
          <cell r="F128" t="str">
            <v>ACTING AREA MANAGER - PORT HARCOURT &amp; ABUJA</v>
          </cell>
          <cell r="G128" t="str">
            <v>AGGREGATES &amp; CONCRETE</v>
          </cell>
          <cell r="H128" t="str">
            <v>MALE</v>
          </cell>
          <cell r="I128" t="str">
            <v>FL NOMINATION</v>
          </cell>
          <cell r="K128" t="str">
            <v>Yes</v>
          </cell>
          <cell r="L128" t="str">
            <v>XL</v>
          </cell>
          <cell r="M128">
            <v>8085621797</v>
          </cell>
          <cell r="N128" t="str">
            <v>https://drive.google.com/u/0/open?usp=forms_web&amp;id=1aadx97MeL1r8FBjdzyBM9VZQGNeFymCU</v>
          </cell>
          <cell r="O128" t="str">
            <v>CALABAR</v>
          </cell>
        </row>
        <row r="129">
          <cell r="C129" t="str">
            <v>INYANG.BASSEY@LAFARGE.COM</v>
          </cell>
          <cell r="D129" t="str">
            <v>INYANG, INYANG BASSEY</v>
          </cell>
          <cell r="E129" t="str">
            <v>INYANG.BASSEY@LAFARGE.COM</v>
          </cell>
          <cell r="F129" t="str">
            <v>COMMUNICATIONS &amp; PUBLIC AFFAIRS MANAGER - EAST</v>
          </cell>
          <cell r="G129" t="str">
            <v xml:space="preserve">COMMUNICATIONS, PUBLIC AFFAIRS &amp; SUSTAINABILITY DEVELOPMENT </v>
          </cell>
          <cell r="H129" t="str">
            <v>MALE</v>
          </cell>
          <cell r="I129" t="str">
            <v>FL NOMINATION</v>
          </cell>
          <cell r="K129" t="str">
            <v>Yes</v>
          </cell>
          <cell r="L129" t="str">
            <v>M</v>
          </cell>
          <cell r="M129">
            <v>7034061916</v>
          </cell>
          <cell r="N129" t="str">
            <v>https://drive.google.com/u/0/open?usp=forms_web&amp;id=1du9n2kkGvgereNHVu6o7PpVvX_7NXRSB</v>
          </cell>
          <cell r="O129" t="str">
            <v>LAGOS</v>
          </cell>
        </row>
        <row r="130">
          <cell r="C130" t="str">
            <v>OLUSESAN.AJALA@LAFARGE.COM</v>
          </cell>
          <cell r="D130" t="str">
            <v>John Olusesan AJALA</v>
          </cell>
          <cell r="E130" t="str">
            <v>OLUSESAN.AJALA@LAFARGE.COM</v>
          </cell>
          <cell r="F130" t="str">
            <v>PRODUCTION COORDINATOR</v>
          </cell>
          <cell r="G130" t="str">
            <v>INDUSTRIAL</v>
          </cell>
          <cell r="H130" t="str">
            <v>MALE</v>
          </cell>
          <cell r="I130" t="str">
            <v>FL NOMINATION</v>
          </cell>
          <cell r="K130" t="str">
            <v>Yes</v>
          </cell>
          <cell r="L130" t="str">
            <v>L</v>
          </cell>
          <cell r="M130">
            <v>8033863661</v>
          </cell>
          <cell r="N130" t="str">
            <v>https://drive.google.com/u/0/open?usp=forms_web&amp;id=1KwYce9zphmlyfkC7NOztPNjBWS8K4uj9</v>
          </cell>
          <cell r="O130" t="str">
            <v>SAGAMU PLANT</v>
          </cell>
        </row>
        <row r="131">
          <cell r="C131" t="str">
            <v>ABDUWASIU.AJETUNMOBI@LAFARGE.COM</v>
          </cell>
          <cell r="D131" t="str">
            <v>Abdulwasiu AJETUNMOBI</v>
          </cell>
          <cell r="E131" t="str">
            <v>ABDUWASIU.AJETUNMOBI@LAFARGE.COM</v>
          </cell>
          <cell r="F131" t="str">
            <v>MAINTENANCE COORDINATOR - SAGAMU PLANT</v>
          </cell>
          <cell r="G131" t="str">
            <v>INDUSTRIAL</v>
          </cell>
          <cell r="H131" t="str">
            <v>MALE</v>
          </cell>
          <cell r="I131" t="str">
            <v>FL NOMINATION</v>
          </cell>
          <cell r="K131" t="str">
            <v>Yes</v>
          </cell>
          <cell r="L131" t="str">
            <v>S</v>
          </cell>
          <cell r="M131">
            <v>7086457206</v>
          </cell>
          <cell r="N131" t="str">
            <v>https://drive.google.com/u/0/open?usp=forms_web&amp;id=1rkNsYNuBZGMfHSObVImYZoPbi97xhXbX</v>
          </cell>
          <cell r="O131" t="str">
            <v>SAGAMU PLANT</v>
          </cell>
        </row>
        <row r="132">
          <cell r="C132" t="str">
            <v>UCHENNA.NWANZE@LAFARGE.COM</v>
          </cell>
          <cell r="D132" t="str">
            <v>NWANZE, UCHENNA ONUKWUBE</v>
          </cell>
          <cell r="E132" t="str">
            <v>UCHENNA.NWANZE@LAFARGE.COM</v>
          </cell>
          <cell r="F132" t="str">
            <v>SENIOR LEGAL COUNSEL - COMMERCIAL CONTRACTS</v>
          </cell>
          <cell r="G132" t="str">
            <v>LEGAL</v>
          </cell>
          <cell r="H132" t="str">
            <v>MALE</v>
          </cell>
          <cell r="I132" t="str">
            <v>FL NOMINATION</v>
          </cell>
          <cell r="K132" t="str">
            <v>No</v>
          </cell>
          <cell r="L132" t="str">
            <v>L</v>
          </cell>
          <cell r="M132">
            <v>9169980891</v>
          </cell>
          <cell r="N132" t="str">
            <v>https://drive.google.com/u/0/open?usp=forms_web&amp;id=1oQcNKxyk8a5b878BZvRQOtboce3cAcxT</v>
          </cell>
          <cell r="O132" t="e">
            <v>#N/A</v>
          </cell>
        </row>
        <row r="133">
          <cell r="C133" t="str">
            <v>OLUWASEUN.AWOLOLA@LAFARGE.COM</v>
          </cell>
          <cell r="D133" t="str">
            <v>AWOLOLA, OLUWASEUN SAMUEL</v>
          </cell>
          <cell r="E133" t="str">
            <v>OLUWASEUN.AWOLOLA@LAFARGE.COM</v>
          </cell>
          <cell r="F133" t="str">
            <v>LEGAL MANAGER</v>
          </cell>
          <cell r="G133" t="str">
            <v>LEGAL</v>
          </cell>
          <cell r="H133" t="str">
            <v>MALE</v>
          </cell>
          <cell r="I133" t="str">
            <v>FL NOMINATION</v>
          </cell>
          <cell r="K133" t="str">
            <v>No</v>
          </cell>
          <cell r="L133" t="str">
            <v>L</v>
          </cell>
          <cell r="M133">
            <v>8138118377</v>
          </cell>
          <cell r="N133" t="str">
            <v>https://drive.google.com/u/0/open?usp=forms_web&amp;id=14Mp3_9rN03cy80qGYXJHxfz_afeHwOII</v>
          </cell>
          <cell r="O133" t="str">
            <v>LAGOS</v>
          </cell>
        </row>
        <row r="134">
          <cell r="C134" t="str">
            <v>IBIDUNNI.AKINPELU@LAFARGE.COM</v>
          </cell>
          <cell r="D134" t="str">
            <v>AKINPELU, IBIDUNNI AINA</v>
          </cell>
          <cell r="E134" t="str">
            <v>IBIDUNNI.AKINPELU@LAFARGE.COM</v>
          </cell>
          <cell r="F134" t="str">
            <v>LEGAL COUNSEL - COMMERCIAL &amp; PROCUREMENT CONTRACTS</v>
          </cell>
          <cell r="G134" t="str">
            <v>LEGAL</v>
          </cell>
          <cell r="H134" t="str">
            <v>FEMALE</v>
          </cell>
          <cell r="I134" t="str">
            <v>FL NOMINATION</v>
          </cell>
          <cell r="K134" t="str">
            <v>No</v>
          </cell>
          <cell r="L134">
            <v>18</v>
          </cell>
          <cell r="M134">
            <v>9062442444</v>
          </cell>
          <cell r="N134" t="str">
            <v>https://drive.google.com/u/0/open?usp=forms_web&amp;id=1Io38NKpAYiilLXqfi1ZGuBLxvi2zv8OY</v>
          </cell>
          <cell r="O134" t="str">
            <v>LAGOS</v>
          </cell>
        </row>
        <row r="135">
          <cell r="C135" t="str">
            <v>gloria.ushie@lafarge.com</v>
          </cell>
          <cell r="D135" t="str">
            <v>Gloria Ushie</v>
          </cell>
          <cell r="E135" t="str">
            <v>gloria.ushie@lafarge.com</v>
          </cell>
          <cell r="F135" t="str">
            <v>LEARNING AND DEVELOPMENT MANAGER </v>
          </cell>
          <cell r="G135" t="str">
            <v>O&amp;HR</v>
          </cell>
          <cell r="H135" t="str">
            <v>MALE</v>
          </cell>
          <cell r="I135" t="str">
            <v>N-1</v>
          </cell>
          <cell r="O135" t="str">
            <v>SAGAMU PLANT</v>
          </cell>
        </row>
        <row r="136">
          <cell r="C136" t="str">
            <v>OLASENI.RASAK@LAFARGE.COM</v>
          </cell>
          <cell r="D136" t="str">
            <v>RASAKI, OLASENI IBRAHIM</v>
          </cell>
          <cell r="E136" t="str">
            <v>OLASENI.RASAK@LAFARGE.COM</v>
          </cell>
          <cell r="F136" t="str">
            <v>PLANT PROJECT COORDINATOR</v>
          </cell>
          <cell r="G136" t="str">
            <v>MORTAR</v>
          </cell>
          <cell r="H136" t="str">
            <v>FEMALE</v>
          </cell>
          <cell r="I136" t="str">
            <v>N-1</v>
          </cell>
          <cell r="O136" t="str">
            <v>SAGAMU PLANT</v>
          </cell>
        </row>
        <row r="137">
          <cell r="C137" t="str">
            <v>MORENIKEJI.OYEPERO.AWOBOLA@LAFARGE.COM</v>
          </cell>
          <cell r="D137" t="str">
            <v>OLORODE, MORENIKEJI OYEPERO</v>
          </cell>
          <cell r="E137" t="str">
            <v>MORENIKEJI.OYEPERO.AWOBOLA@LAFARGE.COM</v>
          </cell>
          <cell r="F137" t="str">
            <v>QUALITY &amp; PRODUCTION COORDINATOR</v>
          </cell>
          <cell r="G137" t="str">
            <v>MORTAR</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2"/>
  <sheetViews>
    <sheetView tabSelected="1" topLeftCell="L6" zoomScale="62" zoomScaleNormal="25" workbookViewId="0">
      <selection activeCell="L6" sqref="L6"/>
    </sheetView>
  </sheetViews>
  <sheetFormatPr defaultColWidth="183.90625" defaultRowHeight="13" x14ac:dyDescent="0.3"/>
  <cols>
    <col min="1" max="1" width="31.453125" style="1" bestFit="1" customWidth="1"/>
    <col min="2" max="2" width="43.54296875" style="1" bestFit="1" customWidth="1"/>
    <col min="3" max="3" width="70.453125" style="1" bestFit="1" customWidth="1"/>
    <col min="4" max="4" width="55.90625" style="1" bestFit="1" customWidth="1"/>
    <col min="5" max="5" width="10.453125" style="1" bestFit="1" customWidth="1"/>
    <col min="6" max="6" width="17" style="1" bestFit="1" customWidth="1"/>
    <col min="7" max="7" width="211.1796875" style="1" bestFit="1" customWidth="1"/>
    <col min="8" max="8" width="254.7265625" style="1" bestFit="1" customWidth="1"/>
    <col min="9" max="9" width="178.7265625" style="1" bestFit="1" customWidth="1"/>
    <col min="10" max="10" width="250.81640625" style="1" bestFit="1" customWidth="1"/>
    <col min="11" max="11" width="255.6328125" style="1" bestFit="1" customWidth="1"/>
    <col min="12" max="12" width="183.90625" style="7"/>
    <col min="13" max="16384" width="183.90625" style="1"/>
  </cols>
  <sheetData>
    <row r="1" spans="1:12" x14ac:dyDescent="0.3">
      <c r="A1" s="2" t="s">
        <v>0</v>
      </c>
      <c r="B1" s="2" t="s">
        <v>606</v>
      </c>
      <c r="C1" s="2" t="s">
        <v>607</v>
      </c>
      <c r="D1" s="2" t="s">
        <v>609</v>
      </c>
      <c r="E1" s="2" t="s">
        <v>608</v>
      </c>
      <c r="F1" s="2" t="s">
        <v>610</v>
      </c>
      <c r="G1" s="2" t="s">
        <v>1</v>
      </c>
      <c r="H1" s="2" t="s">
        <v>2</v>
      </c>
      <c r="I1" s="2" t="s">
        <v>3</v>
      </c>
      <c r="J1" s="2" t="s">
        <v>4</v>
      </c>
      <c r="K1" s="2" t="s">
        <v>5</v>
      </c>
      <c r="L1" s="7" t="s">
        <v>611</v>
      </c>
    </row>
    <row r="2" spans="1:12" ht="409.6" customHeight="1" x14ac:dyDescent="0.35">
      <c r="A2" s="3" t="s">
        <v>6</v>
      </c>
      <c r="B2" s="3" t="str">
        <f>VLOOKUP(A2,'[1]MASTER LIST'!$C:$H,2,FALSE)</f>
        <v xml:space="preserve">ESIONYE, NNAMDI ONYEBUENYI </v>
      </c>
      <c r="C2" s="3" t="str">
        <f>VLOOKUP(A2,'[1]MASTER LIST'!$C:$H,4,FALSE)</f>
        <v xml:space="preserve">SENIOR MANAGER - LEGAL OPERATIONS  </v>
      </c>
      <c r="D2" s="3" t="str">
        <f>VLOOKUP(A2,'[1]MASTER LIST'!$C:$H,5,FALSE)</f>
        <v>LEGAL</v>
      </c>
      <c r="E2" s="3" t="str">
        <f>VLOOKUP(A2,'[1]MASTER LIST'!$C:$H,6,FALSE)</f>
        <v>MALE</v>
      </c>
      <c r="F2" s="3" t="str">
        <f>VLOOKUP(A2,'[1]MASTER LIST'!$C:$O,13,FALSE)</f>
        <v>LAGOS</v>
      </c>
      <c r="G2" s="3" t="s">
        <v>7</v>
      </c>
      <c r="H2" s="3" t="s">
        <v>8</v>
      </c>
      <c r="I2" s="3" t="s">
        <v>9</v>
      </c>
      <c r="J2" s="3" t="s">
        <v>10</v>
      </c>
      <c r="K2" s="3" t="s">
        <v>11</v>
      </c>
      <c r="L2" s="6" t="s">
        <v>612</v>
      </c>
    </row>
    <row r="3" spans="1:12" ht="409.5" customHeight="1" x14ac:dyDescent="0.3">
      <c r="A3" s="3" t="s">
        <v>12</v>
      </c>
      <c r="B3" s="3" t="str">
        <f>VLOOKUP(A3,'[1]MASTER LIST'!$C:$H,2,FALSE)</f>
        <v>ONABAJO, ADESEGUN OLATUNBOSUN</v>
      </c>
      <c r="C3" s="3" t="str">
        <f>VLOOKUP(A3,'[1]MASTER LIST'!$C:$H,4,FALSE)</f>
        <v>HEAD - TAX</v>
      </c>
      <c r="D3" s="3" t="str">
        <f>VLOOKUP(A3,'[1]MASTER LIST'!$C:$H,5,FALSE)</f>
        <v>FINANCE &amp; IT</v>
      </c>
      <c r="E3" s="3" t="str">
        <f>VLOOKUP(A3,'[1]MASTER LIST'!$C:$H,6,FALSE)</f>
        <v>MALE</v>
      </c>
      <c r="F3" s="3" t="str">
        <f>VLOOKUP(A3,'[1]MASTER LIST'!$C:$O,13,FALSE)</f>
        <v>LAGOS</v>
      </c>
      <c r="G3" s="3" t="s">
        <v>13</v>
      </c>
      <c r="H3" s="3" t="s">
        <v>14</v>
      </c>
      <c r="I3" s="3" t="s">
        <v>15</v>
      </c>
      <c r="J3" s="3" t="s">
        <v>16</v>
      </c>
      <c r="K3" s="3" t="s">
        <v>17</v>
      </c>
      <c r="L3" s="7" t="s">
        <v>613</v>
      </c>
    </row>
    <row r="4" spans="1:12" ht="409.6" customHeight="1" x14ac:dyDescent="0.3">
      <c r="A4" s="3" t="s">
        <v>18</v>
      </c>
      <c r="B4" s="3" t="str">
        <f>VLOOKUP(A4,'[1]MASTER LIST'!$C:$H,2,FALSE)</f>
        <v>ADELEYE, OLATUNJI ADEDEJI</v>
      </c>
      <c r="C4" s="3" t="str">
        <f>VLOOKUP(A4,'[1]MASTER LIST'!$C:$H,4,FALSE)</f>
        <v>HEAD - CUSTOMER SERVICE</v>
      </c>
      <c r="D4" s="3" t="str">
        <f>VLOOKUP(A4,'[1]MASTER LIST'!$C:$H,5,FALSE)</f>
        <v xml:space="preserve">COMMERCIAL </v>
      </c>
      <c r="E4" s="3" t="str">
        <f>VLOOKUP(A4,'[1]MASTER LIST'!$C:$H,6,FALSE)</f>
        <v>MALE</v>
      </c>
      <c r="F4" s="3" t="str">
        <f>VLOOKUP(A4,'[1]MASTER LIST'!$C:$O,13,FALSE)</f>
        <v>LAGOS</v>
      </c>
      <c r="G4" s="3" t="s">
        <v>19</v>
      </c>
      <c r="H4" s="3" t="s">
        <v>20</v>
      </c>
      <c r="I4" s="3" t="s">
        <v>21</v>
      </c>
      <c r="J4" s="3" t="s">
        <v>22</v>
      </c>
      <c r="K4" s="3" t="s">
        <v>23</v>
      </c>
      <c r="L4" s="7" t="s">
        <v>614</v>
      </c>
    </row>
    <row r="5" spans="1:12" ht="409.6" customHeight="1" x14ac:dyDescent="0.3">
      <c r="A5" s="3" t="s">
        <v>27</v>
      </c>
      <c r="B5" s="3" t="str">
        <f>VLOOKUP(A5,'[1]MASTER LIST'!$C:$H,2,FALSE)</f>
        <v>MOSES, OLUYOMI OLULEKE</v>
      </c>
      <c r="C5" s="3" t="str">
        <f>VLOOKUP(A5,'[1]MASTER LIST'!$C:$H,4,FALSE)</f>
        <v xml:space="preserve">HEAD - MARKETING </v>
      </c>
      <c r="D5" s="3" t="str">
        <f>VLOOKUP(A5,'[1]MASTER LIST'!$C:$H,5,FALSE)</f>
        <v xml:space="preserve">COMMERCIAL </v>
      </c>
      <c r="E5" s="3" t="str">
        <f>VLOOKUP(A5,'[1]MASTER LIST'!$C:$H,6,FALSE)</f>
        <v>FEMALE</v>
      </c>
      <c r="F5" s="3" t="str">
        <f>VLOOKUP(A5,'[1]MASTER LIST'!$C:$O,13,FALSE)</f>
        <v>LAGOS</v>
      </c>
      <c r="G5" s="3" t="s">
        <v>28</v>
      </c>
      <c r="H5" s="3" t="s">
        <v>29</v>
      </c>
      <c r="I5" s="3" t="s">
        <v>30</v>
      </c>
      <c r="J5" s="3" t="s">
        <v>31</v>
      </c>
      <c r="K5" s="3" t="s">
        <v>32</v>
      </c>
      <c r="L5" s="7" t="s">
        <v>615</v>
      </c>
    </row>
    <row r="6" spans="1:12" ht="409.6" customHeight="1" x14ac:dyDescent="0.3">
      <c r="A6" s="3" t="s">
        <v>33</v>
      </c>
      <c r="B6" s="3" t="str">
        <f>VLOOKUP(A6,'[1]MASTER LIST'!$C:$H,2,FALSE)</f>
        <v>KAYODE, OLUWASEUN EMMANUEL</v>
      </c>
      <c r="C6" s="3" t="str">
        <f>VLOOKUP(A6,'[1]MASTER LIST'!$C:$H,4,FALSE)</f>
        <v>HEAD - COMMERCIAL PERFORMANCE &amp; PLANNING</v>
      </c>
      <c r="D6" s="3" t="str">
        <f>VLOOKUP(A6,'[1]MASTER LIST'!$C:$H,5,FALSE)</f>
        <v xml:space="preserve">COMMERCIAL </v>
      </c>
      <c r="E6" s="3" t="str">
        <f>VLOOKUP(A6,'[1]MASTER LIST'!$C:$H,6,FALSE)</f>
        <v>MALE</v>
      </c>
      <c r="F6" s="3" t="str">
        <f>VLOOKUP(A6,'[1]MASTER LIST'!$C:$O,13,FALSE)</f>
        <v>LAGOS</v>
      </c>
      <c r="G6" s="3" t="s">
        <v>34</v>
      </c>
      <c r="H6" s="3" t="s">
        <v>35</v>
      </c>
      <c r="I6" s="3" t="s">
        <v>36</v>
      </c>
      <c r="J6" s="3" t="s">
        <v>37</v>
      </c>
      <c r="K6" s="3" t="s">
        <v>38</v>
      </c>
      <c r="L6" s="7" t="s">
        <v>616</v>
      </c>
    </row>
    <row r="7" spans="1:12" ht="66.5" customHeight="1" x14ac:dyDescent="0.3">
      <c r="A7" s="3" t="s">
        <v>39</v>
      </c>
      <c r="B7" s="3" t="str">
        <f>VLOOKUP(A7,'[1]MASTER LIST'!$C:$H,2,FALSE)</f>
        <v>ADESINA, ADEWALE BENJAMIN</v>
      </c>
      <c r="C7" s="3" t="str">
        <f>VLOOKUP(A7,'[1]MASTER LIST'!$C:$H,4,FALSE)</f>
        <v>TRANSPORT MANAGER - WEST</v>
      </c>
      <c r="D7" s="3" t="str">
        <f>VLOOKUP(A7,'[1]MASTER LIST'!$C:$H,5,FALSE)</f>
        <v xml:space="preserve">LOGISTICS </v>
      </c>
      <c r="E7" s="3" t="str">
        <f>VLOOKUP(A7,'[1]MASTER LIST'!$C:$H,6,FALSE)</f>
        <v>MALE</v>
      </c>
      <c r="F7" s="3" t="str">
        <f>VLOOKUP(A7,'[1]MASTER LIST'!$C:$O,13,FALSE)</f>
        <v>EWEKORO PLANT</v>
      </c>
      <c r="G7" s="3" t="s">
        <v>40</v>
      </c>
      <c r="H7" s="3" t="s">
        <v>41</v>
      </c>
      <c r="I7" s="3" t="s">
        <v>42</v>
      </c>
      <c r="J7" s="3" t="s">
        <v>43</v>
      </c>
      <c r="K7" s="3" t="s">
        <v>44</v>
      </c>
    </row>
    <row r="8" spans="1:12" ht="67.5" customHeight="1" x14ac:dyDescent="0.3">
      <c r="A8" s="3" t="s">
        <v>45</v>
      </c>
      <c r="B8" s="3" t="str">
        <f>VLOOKUP(A8,'[1]MASTER LIST'!$C:$H,2,FALSE)</f>
        <v>AKINDOLIRE, MOFE KEVBE</v>
      </c>
      <c r="C8" s="3" t="str">
        <f>VLOOKUP(A8,'[1]MASTER LIST'!$C:$H,4,FALSE)</f>
        <v>CATEGORY MANAGER - CORPORATE &amp; GENERAL SERVICES</v>
      </c>
      <c r="D8" s="3" t="str">
        <f>VLOOKUP(A8,'[1]MASTER LIST'!$C:$H,5,FALSE)</f>
        <v>PROCUREMENT</v>
      </c>
      <c r="E8" s="3" t="str">
        <f>VLOOKUP(A8,'[1]MASTER LIST'!$C:$H,6,FALSE)</f>
        <v>FEMALE</v>
      </c>
      <c r="F8" s="3" t="str">
        <f>VLOOKUP(A8,'[1]MASTER LIST'!$C:$O,13,FALSE)</f>
        <v>LAGOS</v>
      </c>
      <c r="G8" s="3" t="s">
        <v>46</v>
      </c>
      <c r="H8" s="3" t="s">
        <v>47</v>
      </c>
      <c r="I8" s="3" t="s">
        <v>48</v>
      </c>
      <c r="J8" s="3" t="s">
        <v>49</v>
      </c>
      <c r="K8" s="3" t="s">
        <v>50</v>
      </c>
    </row>
    <row r="9" spans="1:12" ht="63" customHeight="1" x14ac:dyDescent="0.3">
      <c r="A9" s="3" t="s">
        <v>51</v>
      </c>
      <c r="B9" s="3" t="str">
        <f>VLOOKUP(A9,'[1]MASTER LIST'!$C:$H,2,FALSE)</f>
        <v>OBARO, IFEOMA ANNETTE</v>
      </c>
      <c r="C9" s="3" t="str">
        <f>VLOOKUP(A9,'[1]MASTER LIST'!$C:$H,4,FALSE)</f>
        <v>HEAD - CORPORATE FINANCE &amp; TREASURY</v>
      </c>
      <c r="D9" s="3" t="str">
        <f>VLOOKUP(A9,'[1]MASTER LIST'!$C:$H,5,FALSE)</f>
        <v>FINANCE &amp; IT</v>
      </c>
      <c r="E9" s="3" t="str">
        <f>VLOOKUP(A9,'[1]MASTER LIST'!$C:$H,6,FALSE)</f>
        <v>FEMALE</v>
      </c>
      <c r="F9" s="3" t="str">
        <f>VLOOKUP(A9,'[1]MASTER LIST'!$C:$O,13,FALSE)</f>
        <v>LAGOS</v>
      </c>
      <c r="G9" s="3" t="s">
        <v>52</v>
      </c>
      <c r="H9" s="3" t="s">
        <v>53</v>
      </c>
      <c r="I9" s="3" t="s">
        <v>54</v>
      </c>
      <c r="J9" s="3" t="s">
        <v>55</v>
      </c>
      <c r="K9" s="3" t="s">
        <v>56</v>
      </c>
    </row>
    <row r="10" spans="1:12" ht="70" customHeight="1" x14ac:dyDescent="0.3">
      <c r="A10" s="3" t="s">
        <v>57</v>
      </c>
      <c r="B10" s="3" t="str">
        <f>VLOOKUP(A10,'[1]MASTER LIST'!$C:$H,2,FALSE)</f>
        <v xml:space="preserve">ODEWUSI, SAMSON OLUSOLA </v>
      </c>
      <c r="C10" s="3" t="str">
        <f>VLOOKUP(A10,'[1]MASTER LIST'!$C:$H,4,FALSE)</f>
        <v>ACTING AREA MANAGER - PORT HARCOURT &amp; ABUJA</v>
      </c>
      <c r="D10" s="3" t="str">
        <f>VLOOKUP(A10,'[1]MASTER LIST'!$C:$H,5,FALSE)</f>
        <v>AGGREGATES &amp; CONCRETE</v>
      </c>
      <c r="E10" s="3" t="str">
        <f>VLOOKUP(A10,'[1]MASTER LIST'!$C:$H,6,FALSE)</f>
        <v>MALE</v>
      </c>
      <c r="F10" s="3" t="str">
        <f>VLOOKUP(A10,'[1]MASTER LIST'!$C:$O,13,FALSE)</f>
        <v>CALABAR</v>
      </c>
      <c r="G10" s="3" t="s">
        <v>58</v>
      </c>
      <c r="H10" s="3" t="s">
        <v>59</v>
      </c>
      <c r="I10" s="3" t="s">
        <v>60</v>
      </c>
      <c r="J10" s="3" t="s">
        <v>61</v>
      </c>
      <c r="K10" s="3" t="s">
        <v>62</v>
      </c>
    </row>
    <row r="11" spans="1:12" ht="78" customHeight="1" x14ac:dyDescent="0.3">
      <c r="A11" s="3" t="s">
        <v>63</v>
      </c>
      <c r="B11" s="3" t="str">
        <f>VLOOKUP(A11,'[1]MASTER LIST'!$C:$H,2,FALSE)</f>
        <v>AWOLOLA, OLUWASEUN SAMUEL</v>
      </c>
      <c r="C11" s="3" t="str">
        <f>VLOOKUP(A11,'[1]MASTER LIST'!$C:$H,4,FALSE)</f>
        <v>LEGAL MANAGER</v>
      </c>
      <c r="D11" s="3" t="str">
        <f>VLOOKUP(A11,'[1]MASTER LIST'!$C:$H,5,FALSE)</f>
        <v>LEGAL</v>
      </c>
      <c r="E11" s="3" t="str">
        <f>VLOOKUP(A11,'[1]MASTER LIST'!$C:$H,6,FALSE)</f>
        <v>MALE</v>
      </c>
      <c r="F11" s="3" t="str">
        <f>VLOOKUP(A11,'[1]MASTER LIST'!$C:$O,13,FALSE)</f>
        <v>LAGOS</v>
      </c>
      <c r="G11" s="3" t="s">
        <v>25</v>
      </c>
      <c r="H11" s="3" t="s">
        <v>64</v>
      </c>
      <c r="I11" s="3" t="s">
        <v>65</v>
      </c>
      <c r="J11" s="3" t="s">
        <v>66</v>
      </c>
      <c r="K11" s="3" t="s">
        <v>67</v>
      </c>
    </row>
    <row r="12" spans="1:12" ht="69.5" customHeight="1" x14ac:dyDescent="0.3">
      <c r="A12" s="3" t="s">
        <v>68</v>
      </c>
      <c r="B12" s="3" t="str">
        <f>VLOOKUP(A12,'[1]MASTER LIST'!$C:$H,2,FALSE)</f>
        <v>OLAKANMI-NOBLE, OLUWAFUNKE FRANCISCA</v>
      </c>
      <c r="C12" s="3" t="str">
        <f>VLOOKUP(A12,'[1]MASTER LIST'!$C:$H,4,FALSE)</f>
        <v>APPLICATIONS MANAGER</v>
      </c>
      <c r="D12" s="3" t="str">
        <f>VLOOKUP(A12,'[1]MASTER LIST'!$C:$H,5,FALSE)</f>
        <v>FINANCE &amp; IT</v>
      </c>
      <c r="E12" s="3" t="str">
        <f>VLOOKUP(A12,'[1]MASTER LIST'!$C:$H,6,FALSE)</f>
        <v>FEMALE</v>
      </c>
      <c r="F12" s="3" t="str">
        <f>VLOOKUP(A12,'[1]MASTER LIST'!$C:$O,13,FALSE)</f>
        <v>LAGOS</v>
      </c>
      <c r="G12" s="3" t="s">
        <v>69</v>
      </c>
      <c r="H12" s="3" t="s">
        <v>70</v>
      </c>
      <c r="I12" s="3" t="s">
        <v>71</v>
      </c>
      <c r="J12" s="3" t="s">
        <v>72</v>
      </c>
      <c r="K12" s="3" t="s">
        <v>73</v>
      </c>
    </row>
    <row r="13" spans="1:12" ht="51.5" customHeight="1" x14ac:dyDescent="0.3">
      <c r="A13" s="3" t="s">
        <v>74</v>
      </c>
      <c r="B13" s="3" t="str">
        <f>VLOOKUP(A13,'[1]MASTER LIST'!$C:$H,2,FALSE)</f>
        <v>ARAGHO, JEMINE MICHAEL</v>
      </c>
      <c r="C13" s="3" t="str">
        <f>VLOOKUP(A13,'[1]MASTER LIST'!$C:$H,4,FALSE)</f>
        <v>HEAD - CORPORATE SERVICES</v>
      </c>
      <c r="D13" s="3" t="str">
        <f>VLOOKUP(A13,'[1]MASTER LIST'!$C:$H,5,FALSE)</f>
        <v>ORGANIZATION &amp; HUMAN RESOURCES</v>
      </c>
      <c r="E13" s="3" t="str">
        <f>VLOOKUP(A13,'[1]MASTER LIST'!$C:$H,6,FALSE)</f>
        <v>MALE</v>
      </c>
      <c r="F13" s="3" t="str">
        <f>VLOOKUP(A13,'[1]MASTER LIST'!$C:$O,13,FALSE)</f>
        <v>LAGOS</v>
      </c>
      <c r="G13" s="3" t="s">
        <v>75</v>
      </c>
      <c r="H13" s="3" t="s">
        <v>76</v>
      </c>
      <c r="I13" s="3" t="s">
        <v>77</v>
      </c>
      <c r="J13" s="3" t="s">
        <v>78</v>
      </c>
      <c r="K13" s="3" t="s">
        <v>79</v>
      </c>
    </row>
    <row r="14" spans="1:12" ht="66" customHeight="1" x14ac:dyDescent="0.3">
      <c r="A14" s="3" t="s">
        <v>80</v>
      </c>
      <c r="B14" s="3" t="str">
        <f>VLOOKUP(A14,'[1]MASTER LIST'!$C:$H,2,FALSE)</f>
        <v>KUJEBE, ADETAYO MICHAEL</v>
      </c>
      <c r="C14" s="3" t="str">
        <f>VLOOKUP(A14,'[1]MASTER LIST'!$C:$H,4,FALSE)</f>
        <v>TALENT MANAGEMENT ANALYST</v>
      </c>
      <c r="D14" s="3" t="str">
        <f>VLOOKUP(A14,'[1]MASTER LIST'!$C:$H,5,FALSE)</f>
        <v>ORGANIZATION &amp; HUMAN RESOURCES</v>
      </c>
      <c r="E14" s="3" t="str">
        <f>VLOOKUP(A14,'[1]MASTER LIST'!$C:$H,6,FALSE)</f>
        <v>MALE</v>
      </c>
      <c r="F14" s="3" t="str">
        <f>VLOOKUP(A14,'[1]MASTER LIST'!$C:$O,13,FALSE)</f>
        <v>LAGOS</v>
      </c>
      <c r="G14" s="3" t="s">
        <v>81</v>
      </c>
      <c r="H14" s="3" t="s">
        <v>82</v>
      </c>
      <c r="I14" s="3" t="s">
        <v>83</v>
      </c>
      <c r="J14" s="3" t="s">
        <v>84</v>
      </c>
      <c r="K14" s="3" t="s">
        <v>85</v>
      </c>
    </row>
    <row r="15" spans="1:12" ht="77.5" customHeight="1" x14ac:dyDescent="0.3">
      <c r="A15" s="3" t="s">
        <v>86</v>
      </c>
      <c r="B15" s="3" t="str">
        <f>VLOOKUP(A15,'[1]MASTER LIST'!$C:$H,2,FALSE)</f>
        <v>YERRABELLY, VENKAT NARSIMHA RAO</v>
      </c>
      <c r="C15" s="3" t="str">
        <f>VLOOKUP(A15,'[1]MASTER LIST'!$C:$H,4,FALSE)</f>
        <v>HEAD - PROJECT MANAGEMENT &amp; ENGINEERING</v>
      </c>
      <c r="D15" s="3" t="str">
        <f>VLOOKUP(A15,'[1]MASTER LIST'!$C:$H,5,FALSE)</f>
        <v>INDUSTRIAL</v>
      </c>
      <c r="E15" s="3" t="str">
        <f>VLOOKUP(A15,'[1]MASTER LIST'!$C:$H,6,FALSE)</f>
        <v>MALE</v>
      </c>
      <c r="F15" s="3" t="str">
        <f>VLOOKUP(A15,'[1]MASTER LIST'!$C:$O,13,FALSE)</f>
        <v>LAGOS</v>
      </c>
      <c r="G15" s="3" t="s">
        <v>87</v>
      </c>
      <c r="H15" s="3" t="s">
        <v>88</v>
      </c>
      <c r="I15" s="3" t="s">
        <v>89</v>
      </c>
      <c r="J15" s="3" t="s">
        <v>90</v>
      </c>
      <c r="K15" s="3" t="s">
        <v>91</v>
      </c>
    </row>
    <row r="16" spans="1:12" ht="71" customHeight="1" x14ac:dyDescent="0.3">
      <c r="A16" s="3" t="s">
        <v>92</v>
      </c>
      <c r="B16" s="3" t="str">
        <f>VLOOKUP(A16,'[1]MASTER LIST'!$C:$H,2,FALSE)</f>
        <v>INIKA, BAM EKO</v>
      </c>
      <c r="C16" s="3" t="str">
        <f>VLOOKUP(A16,'[1]MASTER LIST'!$C:$H,4,FALSE)</f>
        <v>TALENT ACQUISITION MANAGER</v>
      </c>
      <c r="D16" s="3" t="str">
        <f>VLOOKUP(A16,'[1]MASTER LIST'!$C:$H,5,FALSE)</f>
        <v>ORGANIZATION &amp; HUMAN RESOURCES</v>
      </c>
      <c r="E16" s="3" t="str">
        <f>VLOOKUP(A16,'[1]MASTER LIST'!$C:$H,6,FALSE)</f>
        <v>FEMALE</v>
      </c>
      <c r="F16" s="3" t="str">
        <f>VLOOKUP(A16,'[1]MASTER LIST'!$C:$O,13,FALSE)</f>
        <v>LAGOS</v>
      </c>
      <c r="G16" s="3" t="s">
        <v>93</v>
      </c>
      <c r="H16" s="3" t="s">
        <v>94</v>
      </c>
      <c r="I16" s="3" t="s">
        <v>95</v>
      </c>
      <c r="J16" s="3" t="s">
        <v>96</v>
      </c>
      <c r="K16" s="3" t="s">
        <v>97</v>
      </c>
    </row>
    <row r="17" spans="1:11" ht="90" customHeight="1" x14ac:dyDescent="0.3">
      <c r="A17" s="3" t="s">
        <v>98</v>
      </c>
      <c r="B17" s="3" t="str">
        <f>VLOOKUP(A17,'[1]MASTER LIST'!$C:$H,2,FALSE)</f>
        <v>WILLIAMSON, DEREK</v>
      </c>
      <c r="C17" s="3" t="str">
        <f>VLOOKUP(A17,'[1]MASTER LIST'!$C:$H,4,FALSE)</f>
        <v xml:space="preserve">HEAD - AGGREGATES &amp; CONCRETE </v>
      </c>
      <c r="D17" s="3" t="str">
        <f>VLOOKUP(A17,'[1]MASTER LIST'!$C:$H,5,FALSE)</f>
        <v>AGGREGATES &amp; CONCRETE</v>
      </c>
      <c r="E17" s="3" t="str">
        <f>VLOOKUP(A17,'[1]MASTER LIST'!$C:$H,6,FALSE)</f>
        <v>MALE</v>
      </c>
      <c r="F17" s="3" t="str">
        <f>VLOOKUP(A17,'[1]MASTER LIST'!$C:$O,13,FALSE)</f>
        <v>LAGOS</v>
      </c>
      <c r="G17" s="3" t="s">
        <v>99</v>
      </c>
      <c r="H17" s="3" t="s">
        <v>100</v>
      </c>
      <c r="I17" s="3" t="s">
        <v>101</v>
      </c>
      <c r="J17" s="3" t="s">
        <v>102</v>
      </c>
      <c r="K17" s="3" t="s">
        <v>103</v>
      </c>
    </row>
    <row r="18" spans="1:11" ht="71.5" customHeight="1" x14ac:dyDescent="0.3">
      <c r="A18" s="3" t="s">
        <v>104</v>
      </c>
      <c r="B18" s="3" t="str">
        <f>VLOOKUP(A18,'[1]MASTER LIST'!$C:$H,2,FALSE)</f>
        <v>UKAP, AKAN GEORGE</v>
      </c>
      <c r="C18" s="3" t="str">
        <f>VLOOKUP(A18,'[1]MASTER LIST'!$C:$H,4,FALSE)</f>
        <v>ACTING TECHNICAL MANAGER - A&amp;C</v>
      </c>
      <c r="D18" s="3" t="str">
        <f>VLOOKUP(A18,'[1]MASTER LIST'!$C:$H,5,FALSE)</f>
        <v>AGGREGATES &amp; CONCRETE</v>
      </c>
      <c r="E18" s="3" t="str">
        <f>VLOOKUP(A18,'[1]MASTER LIST'!$C:$H,6,FALSE)</f>
        <v>MALE</v>
      </c>
      <c r="F18" s="3" t="str">
        <f>VLOOKUP(A18,'[1]MASTER LIST'!$C:$O,13,FALSE)</f>
        <v>LAGOS</v>
      </c>
      <c r="G18" s="3" t="s">
        <v>11</v>
      </c>
      <c r="H18" s="3" t="s">
        <v>105</v>
      </c>
      <c r="I18" s="3" t="s">
        <v>106</v>
      </c>
      <c r="J18" s="3" t="s">
        <v>107</v>
      </c>
      <c r="K18" s="3" t="s">
        <v>108</v>
      </c>
    </row>
    <row r="19" spans="1:11" ht="69.5" customHeight="1" x14ac:dyDescent="0.3">
      <c r="A19" s="3" t="s">
        <v>109</v>
      </c>
      <c r="B19" s="3" t="str">
        <f>VLOOKUP(A19,'[1]MASTER LIST'!$C:$H,2,FALSE)</f>
        <v>OKONKWO, CHUKWUEMEKA PATRICK</v>
      </c>
      <c r="C19" s="3" t="str">
        <f>VLOOKUP(A19,'[1]MASTER LIST'!$C:$H,4,FALSE)</f>
        <v>HEAD - MORTAR</v>
      </c>
      <c r="D19" s="3" t="str">
        <f>VLOOKUP(A19,'[1]MASTER LIST'!$C:$H,5,FALSE)</f>
        <v>MORTAR</v>
      </c>
      <c r="E19" s="3" t="str">
        <f>VLOOKUP(A19,'[1]MASTER LIST'!$C:$H,6,FALSE)</f>
        <v>MALE</v>
      </c>
      <c r="F19" s="3" t="str">
        <f>VLOOKUP(A19,'[1]MASTER LIST'!$C:$O,13,FALSE)</f>
        <v>LAGOS</v>
      </c>
      <c r="G19" s="3" t="s">
        <v>110</v>
      </c>
      <c r="H19" s="3" t="s">
        <v>111</v>
      </c>
      <c r="I19" s="3" t="s">
        <v>112</v>
      </c>
      <c r="J19" s="3" t="s">
        <v>71</v>
      </c>
      <c r="K19" s="3" t="s">
        <v>113</v>
      </c>
    </row>
    <row r="20" spans="1:11" ht="70.5" customHeight="1" x14ac:dyDescent="0.3">
      <c r="A20" s="3" t="s">
        <v>114</v>
      </c>
      <c r="B20" s="3" t="str">
        <f>VLOOKUP(A20,'[1]MASTER LIST'!$C:$H,2,FALSE)</f>
        <v>OHAEGBU, PATRICK NKENCHO</v>
      </c>
      <c r="C20" s="3" t="str">
        <f>VLOOKUP(A20,'[1]MASTER LIST'!$C:$H,4,FALSE)</f>
        <v>COUNTRY DEPOT OPERATIONS HEALTH &amp; SAFETY MANAGER</v>
      </c>
      <c r="D20" s="3" t="str">
        <f>VLOOKUP(A20,'[1]MASTER LIST'!$C:$H,5,FALSE)</f>
        <v>SAFETY, HEALTH &amp; ENVIRONMENT</v>
      </c>
      <c r="E20" s="3" t="str">
        <f>VLOOKUP(A20,'[1]MASTER LIST'!$C:$H,6,FALSE)</f>
        <v>MALE</v>
      </c>
      <c r="F20" s="3" t="str">
        <f>VLOOKUP(A20,'[1]MASTER LIST'!$C:$O,13,FALSE)</f>
        <v>LAGOS</v>
      </c>
      <c r="G20" s="3" t="s">
        <v>115</v>
      </c>
      <c r="H20" s="3" t="s">
        <v>116</v>
      </c>
      <c r="I20" s="3" t="s">
        <v>117</v>
      </c>
      <c r="J20" s="3" t="s">
        <v>118</v>
      </c>
      <c r="K20" s="3" t="s">
        <v>119</v>
      </c>
    </row>
    <row r="21" spans="1:11" ht="62.5" customHeight="1" x14ac:dyDescent="0.3">
      <c r="A21" s="3" t="s">
        <v>24</v>
      </c>
      <c r="B21" s="3" t="str">
        <f>VLOOKUP(A21,'[1]MASTER LIST'!$C:$H,2,FALSE)</f>
        <v>SHARMA, PUNEET</v>
      </c>
      <c r="C21" s="3" t="str">
        <f>VLOOKUP(A21,'[1]MASTER LIST'!$C:$H,4,FALSE)</f>
        <v>CHIEF FINANCIAL OFFICER</v>
      </c>
      <c r="D21" s="3" t="str">
        <f>VLOOKUP(A21,'[1]MASTER LIST'!$C:$H,5,FALSE)</f>
        <v>FINANCE &amp; IT</v>
      </c>
      <c r="E21" s="3" t="str">
        <f>VLOOKUP(A21,'[1]MASTER LIST'!$C:$H,6,FALSE)</f>
        <v>MALE</v>
      </c>
      <c r="F21" s="3" t="str">
        <f>VLOOKUP(A21,'[1]MASTER LIST'!$C:$O,13,FALSE)</f>
        <v>LAGOS</v>
      </c>
      <c r="G21" s="3" t="s">
        <v>25</v>
      </c>
      <c r="H21" s="3" t="s">
        <v>120</v>
      </c>
      <c r="I21" s="3" t="s">
        <v>121</v>
      </c>
      <c r="J21" s="3" t="s">
        <v>122</v>
      </c>
      <c r="K21" s="3" t="s">
        <v>26</v>
      </c>
    </row>
    <row r="22" spans="1:11" ht="78" customHeight="1" x14ac:dyDescent="0.3">
      <c r="A22" s="3" t="s">
        <v>123</v>
      </c>
      <c r="B22" s="3" t="str">
        <f>VLOOKUP(A22,'[1]MASTER LIST'!$C:$H,2,FALSE)</f>
        <v>ONAOLAPO, SHARAFA MORADEYO</v>
      </c>
      <c r="C22" s="3" t="str">
        <f>VLOOKUP(A22,'[1]MASTER LIST'!$C:$H,4,FALSE)</f>
        <v>PROCUREMENT PROCESS &amp; PERFORMANCE MANAGER</v>
      </c>
      <c r="D22" s="3" t="str">
        <f>VLOOKUP(A22,'[1]MASTER LIST'!$C:$H,5,FALSE)</f>
        <v>PROCUREMENT</v>
      </c>
      <c r="E22" s="3" t="str">
        <f>VLOOKUP(A22,'[1]MASTER LIST'!$C:$H,6,FALSE)</f>
        <v>MALE</v>
      </c>
      <c r="F22" s="3" t="str">
        <f>VLOOKUP(A22,'[1]MASTER LIST'!$C:$O,13,FALSE)</f>
        <v>LAGOS</v>
      </c>
      <c r="G22" s="3" t="s">
        <v>124</v>
      </c>
      <c r="H22" s="3" t="s">
        <v>125</v>
      </c>
      <c r="I22" s="3" t="s">
        <v>78</v>
      </c>
      <c r="J22" s="3" t="s">
        <v>126</v>
      </c>
      <c r="K22" s="3" t="s">
        <v>127</v>
      </c>
    </row>
    <row r="23" spans="1:11" ht="92.5" customHeight="1" x14ac:dyDescent="0.3">
      <c r="A23" s="3" t="s">
        <v>128</v>
      </c>
      <c r="B23" s="3" t="str">
        <f>VLOOKUP(A23,'[1]MASTER LIST'!$C:$H,2,FALSE)</f>
        <v>John Olusesan AJALA</v>
      </c>
      <c r="C23" s="3" t="str">
        <f>VLOOKUP(A23,'[1]MASTER LIST'!$C:$H,4,FALSE)</f>
        <v>PRODUCTION COORDINATOR</v>
      </c>
      <c r="D23" s="3" t="str">
        <f>VLOOKUP(A23,'[1]MASTER LIST'!$C:$H,5,FALSE)</f>
        <v>INDUSTRIAL</v>
      </c>
      <c r="E23" s="3" t="str">
        <f>VLOOKUP(A23,'[1]MASTER LIST'!$C:$H,6,FALSE)</f>
        <v>MALE</v>
      </c>
      <c r="F23" s="3" t="str">
        <f>VLOOKUP(A23,'[1]MASTER LIST'!$C:$O,13,FALSE)</f>
        <v>SAGAMU PLANT</v>
      </c>
      <c r="G23" s="3" t="s">
        <v>129</v>
      </c>
      <c r="H23" s="3" t="s">
        <v>130</v>
      </c>
      <c r="I23" s="3" t="s">
        <v>131</v>
      </c>
      <c r="J23" s="3" t="s">
        <v>132</v>
      </c>
      <c r="K23" s="3" t="s">
        <v>133</v>
      </c>
    </row>
    <row r="24" spans="1:11" ht="81.5" customHeight="1" x14ac:dyDescent="0.3">
      <c r="A24" s="3" t="s">
        <v>134</v>
      </c>
      <c r="B24" s="3" t="str">
        <f>VLOOKUP(A24,'[1]MASTER LIST'!$C:$H,2,FALSE)</f>
        <v>HASSAN, AHMED</v>
      </c>
      <c r="C24" s="3" t="str">
        <f>VLOOKUP(A24,'[1]MASTER LIST'!$C:$H,4,FALSE)</f>
        <v>QUARRY SURVEYOR</v>
      </c>
      <c r="D24" s="3" t="str">
        <f>VLOOKUP(A24,'[1]MASTER LIST'!$C:$H,5,FALSE)</f>
        <v>INDUSTRIAL</v>
      </c>
      <c r="E24" s="3" t="str">
        <f>VLOOKUP(A24,'[1]MASTER LIST'!$C:$H,6,FALSE)</f>
        <v>MALE</v>
      </c>
      <c r="F24" s="3" t="str">
        <f>VLOOKUP(A24,'[1]MASTER LIST'!$C:$O,13,FALSE)</f>
        <v>ABUJA</v>
      </c>
      <c r="G24" s="3" t="s">
        <v>135</v>
      </c>
      <c r="H24" s="3" t="s">
        <v>136</v>
      </c>
      <c r="I24" s="3" t="s">
        <v>137</v>
      </c>
      <c r="J24" s="3" t="s">
        <v>78</v>
      </c>
      <c r="K24" s="3" t="s">
        <v>138</v>
      </c>
    </row>
    <row r="25" spans="1:11" ht="73.5" customHeight="1" x14ac:dyDescent="0.3">
      <c r="A25" s="3" t="s">
        <v>139</v>
      </c>
      <c r="B25" s="3" t="str">
        <f>VLOOKUP(A25,'[1]MASTER LIST'!$C:$H,2,FALSE)</f>
        <v>EKPENYONG, AKIBA EKPO</v>
      </c>
      <c r="C25" s="3" t="str">
        <f>VLOOKUP(A25,'[1]MASTER LIST'!$C:$H,4,FALSE)</f>
        <v>HEALTH &amp; SAFETY MANAGER – MFAMOSING PLANT</v>
      </c>
      <c r="D25" s="3" t="str">
        <f>VLOOKUP(A25,'[1]MASTER LIST'!$C:$H,5,FALSE)</f>
        <v>SAFETY, HEALTH &amp; ENVIRONMENT</v>
      </c>
      <c r="E25" s="3" t="str">
        <f>VLOOKUP(A25,'[1]MASTER LIST'!$C:$H,6,FALSE)</f>
        <v>MALE</v>
      </c>
      <c r="F25" s="3" t="str">
        <f>VLOOKUP(A25,'[1]MASTER LIST'!$C:$O,13,FALSE)</f>
        <v>MFAMOSING PLANT</v>
      </c>
      <c r="G25" s="3" t="s">
        <v>110</v>
      </c>
      <c r="H25" s="3" t="s">
        <v>140</v>
      </c>
      <c r="I25" s="3" t="s">
        <v>78</v>
      </c>
      <c r="J25" s="3" t="s">
        <v>141</v>
      </c>
      <c r="K25" s="3" t="s">
        <v>142</v>
      </c>
    </row>
    <row r="26" spans="1:11" ht="89.5" customHeight="1" x14ac:dyDescent="0.3">
      <c r="A26" s="3" t="s">
        <v>143</v>
      </c>
      <c r="B26" s="3" t="str">
        <f>VLOOKUP(A26,'[1]MASTER LIST'!$C:$H,2,FALSE)</f>
        <v>INYANG, INYANG BASSEY</v>
      </c>
      <c r="C26" s="3" t="str">
        <f>VLOOKUP(A26,'[1]MASTER LIST'!$C:$H,4,FALSE)</f>
        <v>COMMUNICATIONS &amp; PUBLIC AFFAIRS MANAGER - EAST</v>
      </c>
      <c r="D26" s="3" t="str">
        <f>VLOOKUP(A26,'[1]MASTER LIST'!$C:$H,5,FALSE)</f>
        <v xml:space="preserve">COMMUNICATIONS, PUBLIC AFFAIRS &amp; SUSTAINABILITY DEVELOPMENT </v>
      </c>
      <c r="E26" s="3" t="str">
        <f>VLOOKUP(A26,'[1]MASTER LIST'!$C:$H,6,FALSE)</f>
        <v>MALE</v>
      </c>
      <c r="F26" s="3" t="str">
        <f>VLOOKUP(A26,'[1]MASTER LIST'!$C:$O,13,FALSE)</f>
        <v>LAGOS</v>
      </c>
      <c r="G26" s="3" t="s">
        <v>144</v>
      </c>
      <c r="H26" s="3" t="s">
        <v>145</v>
      </c>
      <c r="I26" s="3" t="s">
        <v>146</v>
      </c>
      <c r="J26" s="3" t="s">
        <v>147</v>
      </c>
      <c r="K26" s="3" t="s">
        <v>148</v>
      </c>
    </row>
    <row r="27" spans="1:11" ht="86.5" customHeight="1" x14ac:dyDescent="0.3">
      <c r="A27" s="3" t="s">
        <v>149</v>
      </c>
      <c r="B27" s="3" t="str">
        <f>VLOOKUP(A27,'[1]MASTER LIST'!$C:$H,2,FALSE)</f>
        <v xml:space="preserve">AMINU, IBRAHIM </v>
      </c>
      <c r="C27" s="3" t="str">
        <f>VLOOKUP(A27,'[1]MASTER LIST'!$C:$H,4,FALSE)</f>
        <v>MANAGING DIRECTOR - ASHAKA</v>
      </c>
      <c r="D27" s="3" t="str">
        <f>VLOOKUP(A27,'[1]MASTER LIST'!$C:$H,5,FALSE)</f>
        <v>CEO</v>
      </c>
      <c r="E27" s="3" t="str">
        <f>VLOOKUP(A27,'[1]MASTER LIST'!$C:$H,6,FALSE)</f>
        <v>MALE</v>
      </c>
      <c r="F27" s="3" t="str">
        <f>VLOOKUP(A27,'[1]MASTER LIST'!$C:$O,13,FALSE)</f>
        <v>MFAMOSING PLANT</v>
      </c>
      <c r="G27" s="3" t="s">
        <v>150</v>
      </c>
      <c r="H27" s="3" t="s">
        <v>151</v>
      </c>
      <c r="I27" s="3" t="s">
        <v>152</v>
      </c>
      <c r="J27" s="3" t="s">
        <v>152</v>
      </c>
      <c r="K27" s="3" t="s">
        <v>153</v>
      </c>
    </row>
    <row r="28" spans="1:11" ht="93" customHeight="1" x14ac:dyDescent="0.3">
      <c r="A28" s="3" t="s">
        <v>154</v>
      </c>
      <c r="B28" s="3" t="str">
        <f>VLOOKUP(A28,'[1]MASTER LIST'!$C:$H,2,FALSE)</f>
        <v>OMOTUNDE, ALAYODE MOBOLAJI</v>
      </c>
      <c r="C28" s="3" t="str">
        <f>VLOOKUP(A28,'[1]MASTER LIST'!$C:$H,4,FALSE)</f>
        <v xml:space="preserve">ASSURANCE MANAGER - FINANCE &amp; IT/PROCUREMENT </v>
      </c>
      <c r="D28" s="3" t="str">
        <f>VLOOKUP(A28,'[1]MASTER LIST'!$C:$H,5,FALSE)</f>
        <v>CEO</v>
      </c>
      <c r="E28" s="3" t="str">
        <f>VLOOKUP(A28,'[1]MASTER LIST'!$C:$H,6,FALSE)</f>
        <v>FEMALE</v>
      </c>
      <c r="F28" s="3" t="str">
        <f>VLOOKUP(A28,'[1]MASTER LIST'!$C:$O,13,FALSE)</f>
        <v>LAGOS</v>
      </c>
      <c r="G28" s="3" t="s">
        <v>155</v>
      </c>
      <c r="H28" s="3" t="s">
        <v>156</v>
      </c>
      <c r="I28" s="3" t="s">
        <v>157</v>
      </c>
      <c r="J28" s="3" t="s">
        <v>158</v>
      </c>
      <c r="K28" s="3" t="s">
        <v>159</v>
      </c>
    </row>
    <row r="29" spans="1:11" ht="94" customHeight="1" x14ac:dyDescent="0.3">
      <c r="A29" s="3" t="s">
        <v>160</v>
      </c>
      <c r="B29" s="3" t="str">
        <f>VLOOKUP(A29,'[1]MASTER LIST'!$C:$H,2,FALSE)</f>
        <v>EGBO, EGBO GODSPOWER</v>
      </c>
      <c r="C29" s="3" t="str">
        <f>VLOOKUP(A29,'[1]MASTER LIST'!$C:$H,4,FALSE)</f>
        <v>MECHANICAL ENGINEER</v>
      </c>
      <c r="D29" s="3" t="str">
        <f>VLOOKUP(A29,'[1]MASTER LIST'!$C:$H,5,FALSE)</f>
        <v>INDUSTRIAL</v>
      </c>
      <c r="E29" s="3" t="str">
        <f>VLOOKUP(A29,'[1]MASTER LIST'!$C:$H,6,FALSE)</f>
        <v>MALE</v>
      </c>
      <c r="F29" s="3" t="str">
        <f>VLOOKUP(A29,'[1]MASTER LIST'!$C:$O,13,FALSE)</f>
        <v>EWEKORO PLANT</v>
      </c>
      <c r="G29" s="3" t="s">
        <v>161</v>
      </c>
      <c r="H29" s="3" t="s">
        <v>162</v>
      </c>
      <c r="I29" s="3" t="s">
        <v>163</v>
      </c>
      <c r="J29" s="3" t="s">
        <v>164</v>
      </c>
      <c r="K29" s="3" t="s">
        <v>165</v>
      </c>
    </row>
    <row r="30" spans="1:11" ht="116" customHeight="1" x14ac:dyDescent="0.3">
      <c r="A30" s="3" t="s">
        <v>166</v>
      </c>
      <c r="B30" s="3" t="str">
        <f>VLOOKUP(A30,'[1]MASTER LIST'!$C:$H,2,FALSE)</f>
        <v>OKORONKWO, CHIMAOBI</v>
      </c>
      <c r="C30" s="3" t="str">
        <f>VLOOKUP(A30,'[1]MASTER LIST'!$C:$H,4,FALSE)</f>
        <v>OCCUPATIONAL HEALTH COORDINATOR</v>
      </c>
      <c r="D30" s="3" t="str">
        <f>VLOOKUP(A30,'[1]MASTER LIST'!$C:$H,5,FALSE)</f>
        <v>SAFETY, HEALTH &amp; ENVIRONMENT</v>
      </c>
      <c r="E30" s="3" t="str">
        <f>VLOOKUP(A30,'[1]MASTER LIST'!$C:$H,6,FALSE)</f>
        <v>MALE</v>
      </c>
      <c r="F30" s="3" t="str">
        <f>VLOOKUP(A30,'[1]MASTER LIST'!$C:$O,13,FALSE)</f>
        <v>LAGOS</v>
      </c>
      <c r="G30" s="3" t="s">
        <v>167</v>
      </c>
      <c r="H30" s="3" t="s">
        <v>168</v>
      </c>
      <c r="I30" s="3" t="s">
        <v>169</v>
      </c>
      <c r="J30" s="3" t="s">
        <v>170</v>
      </c>
      <c r="K30" s="3" t="s">
        <v>171</v>
      </c>
    </row>
    <row r="31" spans="1:11" ht="101.5" customHeight="1" x14ac:dyDescent="0.3">
      <c r="A31" s="3" t="s">
        <v>172</v>
      </c>
      <c r="B31" s="3" t="str">
        <f>VLOOKUP(A31,'[1]MASTER LIST'!$C:$H,2,FALSE)</f>
        <v>ADEWUYI, OLUSOJI</v>
      </c>
      <c r="C31" s="3" t="str">
        <f>VLOOKUP(A31,'[1]MASTER LIST'!$C:$H,4,FALSE)</f>
        <v>CRAFTSMAN</v>
      </c>
      <c r="D31" s="3" t="str">
        <f>VLOOKUP(A31,'[1]MASTER LIST'!$C:$H,5,FALSE)</f>
        <v>INDUSTRIAL</v>
      </c>
      <c r="E31" s="3" t="str">
        <f>VLOOKUP(A31,'[1]MASTER LIST'!$C:$H,6,FALSE)</f>
        <v>MALE</v>
      </c>
      <c r="F31" s="3" t="str">
        <f>VLOOKUP(A31,'[1]MASTER LIST'!$C:$O,13,FALSE)</f>
        <v>SAGAMU PLANT</v>
      </c>
      <c r="G31" s="3" t="s">
        <v>173</v>
      </c>
      <c r="H31" s="3" t="s">
        <v>174</v>
      </c>
      <c r="I31" s="3" t="s">
        <v>175</v>
      </c>
      <c r="J31" s="3" t="s">
        <v>37</v>
      </c>
      <c r="K31" s="3" t="s">
        <v>176</v>
      </c>
    </row>
    <row r="32" spans="1:11" ht="91" customHeight="1" x14ac:dyDescent="0.3">
      <c r="A32" s="3" t="s">
        <v>177</v>
      </c>
      <c r="B32" s="3" t="str">
        <f>VLOOKUP(A32,'[1]MASTER LIST'!$C:$H,2,FALSE)</f>
        <v>MUSA, DAYYAB</v>
      </c>
      <c r="C32" s="3" t="str">
        <f>VLOOKUP(A32,'[1]MASTER LIST'!$C:$H,4,FALSE)</f>
        <v>PRODUCTION MANAGER - ASHAKA PLANT</v>
      </c>
      <c r="D32" s="3" t="str">
        <f>VLOOKUP(A32,'[1]MASTER LIST'!$C:$H,5,FALSE)</f>
        <v>INDUSTRIAL</v>
      </c>
      <c r="E32" s="3" t="str">
        <f>VLOOKUP(A32,'[1]MASTER LIST'!$C:$H,6,FALSE)</f>
        <v>MALE</v>
      </c>
      <c r="F32" s="3" t="str">
        <f>VLOOKUP(A32,'[1]MASTER LIST'!$C:$O,13,FALSE)</f>
        <v>ASHAKA PLANT</v>
      </c>
      <c r="G32" s="3" t="s">
        <v>178</v>
      </c>
      <c r="H32" s="3" t="s">
        <v>179</v>
      </c>
      <c r="I32" s="3" t="s">
        <v>180</v>
      </c>
      <c r="J32" s="3" t="s">
        <v>181</v>
      </c>
      <c r="K32" s="3" t="s">
        <v>182</v>
      </c>
    </row>
    <row r="33" spans="1:11" ht="100" customHeight="1" x14ac:dyDescent="0.3">
      <c r="A33" s="3" t="s">
        <v>183</v>
      </c>
      <c r="B33" s="3" t="str">
        <f>VLOOKUP(A33,'[1]MASTER LIST'!$C:$H,2,FALSE)</f>
        <v>Abdulwasiu AJETUNMOBI</v>
      </c>
      <c r="C33" s="3" t="str">
        <f>VLOOKUP(A33,'[1]MASTER LIST'!$C:$H,4,FALSE)</f>
        <v>MAINTENANCE COORDINATOR - SAGAMU PLANT</v>
      </c>
      <c r="D33" s="3" t="str">
        <f>VLOOKUP(A33,'[1]MASTER LIST'!$C:$H,5,FALSE)</f>
        <v>INDUSTRIAL</v>
      </c>
      <c r="E33" s="3" t="str">
        <f>VLOOKUP(A33,'[1]MASTER LIST'!$C:$H,6,FALSE)</f>
        <v>MALE</v>
      </c>
      <c r="F33" s="3" t="str">
        <f>VLOOKUP(A33,'[1]MASTER LIST'!$C:$O,13,FALSE)</f>
        <v>SAGAMU PLANT</v>
      </c>
      <c r="G33" s="3" t="s">
        <v>184</v>
      </c>
      <c r="H33" s="3" t="s">
        <v>185</v>
      </c>
      <c r="I33" s="3" t="s">
        <v>186</v>
      </c>
      <c r="J33" s="3" t="s">
        <v>187</v>
      </c>
      <c r="K33" s="3" t="s">
        <v>188</v>
      </c>
    </row>
    <row r="34" spans="1:11" ht="88" customHeight="1" x14ac:dyDescent="0.3">
      <c r="A34" s="3" t="s">
        <v>189</v>
      </c>
      <c r="B34" s="3" t="str">
        <f>VLOOKUP(A34,'[1]MASTER LIST'!$C:$H,2,FALSE)</f>
        <v>HAMMA, IBRAHIM</v>
      </c>
      <c r="C34" s="3" t="str">
        <f>VLOOKUP(A34,'[1]MASTER LIST'!$C:$H,4,FALSE)</f>
        <v xml:space="preserve">Patroller </v>
      </c>
      <c r="D34" s="3" t="str">
        <f>VLOOKUP(A34,'[1]MASTER LIST'!$C:$H,5,FALSE)</f>
        <v>INDUSTRIAL</v>
      </c>
      <c r="E34" s="3" t="str">
        <f>VLOOKUP(A34,'[1]MASTER LIST'!$C:$H,6,FALSE)</f>
        <v>MALE</v>
      </c>
      <c r="F34" s="3" t="str">
        <f>VLOOKUP(A34,'[1]MASTER LIST'!$C:$O,13,FALSE)</f>
        <v>LAGOS</v>
      </c>
      <c r="G34" s="3" t="s">
        <v>190</v>
      </c>
      <c r="H34" s="3" t="s">
        <v>191</v>
      </c>
      <c r="I34" s="3" t="s">
        <v>192</v>
      </c>
      <c r="J34" s="3" t="s">
        <v>193</v>
      </c>
      <c r="K34" s="3" t="s">
        <v>194</v>
      </c>
    </row>
    <row r="35" spans="1:11" ht="118" customHeight="1" x14ac:dyDescent="0.3">
      <c r="A35" s="3" t="s">
        <v>195</v>
      </c>
      <c r="B35" s="3" t="str">
        <f>VLOOKUP(A35,'[1]MASTER LIST'!$C:$H,2,FALSE)</f>
        <v>TORIOLA, ADEBIMPE OLATUNBOSUN</v>
      </c>
      <c r="C35" s="3" t="str">
        <f>VLOOKUP(A35,'[1]MASTER LIST'!$C:$H,4,FALSE)</f>
        <v xml:space="preserve">ASSURANCE MANAGER - COMMERCIAL </v>
      </c>
      <c r="D35" s="3" t="str">
        <f>VLOOKUP(A35,'[1]MASTER LIST'!$C:$H,5,FALSE)</f>
        <v>CEO</v>
      </c>
      <c r="E35" s="3" t="str">
        <f>VLOOKUP(A35,'[1]MASTER LIST'!$C:$H,6,FALSE)</f>
        <v>FEMALE</v>
      </c>
      <c r="F35" s="3" t="str">
        <f>VLOOKUP(A35,'[1]MASTER LIST'!$C:$O,13,FALSE)</f>
        <v>LAGOS</v>
      </c>
      <c r="G35" s="3" t="s">
        <v>196</v>
      </c>
      <c r="H35" s="3" t="s">
        <v>197</v>
      </c>
      <c r="I35" s="3" t="s">
        <v>198</v>
      </c>
      <c r="J35" s="3" t="s">
        <v>199</v>
      </c>
      <c r="K35" s="3" t="s">
        <v>200</v>
      </c>
    </row>
    <row r="36" spans="1:11" ht="115.5" customHeight="1" x14ac:dyDescent="0.3">
      <c r="A36" s="3" t="s">
        <v>201</v>
      </c>
      <c r="B36" s="3" t="str">
        <f>VLOOKUP(A36,'[1]MASTER LIST'!$C:$H,2,FALSE)</f>
        <v>OLAYEMI, ABIODUN OLALEKAN</v>
      </c>
      <c r="C36" s="3" t="str">
        <f>VLOOKUP(A36,'[1]MASTER LIST'!$C:$H,4,FALSE)</f>
        <v>OPTIMIZATION MANAGER - ASHAKA PLANT</v>
      </c>
      <c r="D36" s="3" t="str">
        <f>VLOOKUP(A36,'[1]MASTER LIST'!$C:$H,5,FALSE)</f>
        <v>INDUSTRIAL</v>
      </c>
      <c r="E36" s="3" t="str">
        <f>VLOOKUP(A36,'[1]MASTER LIST'!$C:$H,6,FALSE)</f>
        <v>MALE</v>
      </c>
      <c r="F36" s="3" t="str">
        <f>VLOOKUP(A36,'[1]MASTER LIST'!$C:$O,13,FALSE)</f>
        <v>MFAMOSING PLANT</v>
      </c>
      <c r="G36" s="3" t="s">
        <v>13</v>
      </c>
      <c r="H36" s="3" t="s">
        <v>202</v>
      </c>
      <c r="I36" s="3" t="s">
        <v>203</v>
      </c>
      <c r="J36" s="3" t="s">
        <v>204</v>
      </c>
      <c r="K36" s="3" t="s">
        <v>205</v>
      </c>
    </row>
    <row r="37" spans="1:11" ht="101" customHeight="1" x14ac:dyDescent="0.3">
      <c r="A37" s="3" t="s">
        <v>206</v>
      </c>
      <c r="B37" s="3" t="str">
        <f>VLOOKUP(A37,'[1]MASTER LIST'!$C:$H,2,FALSE)</f>
        <v>MOHAMMED, ADAMU ADAJI</v>
      </c>
      <c r="C37" s="3" t="str">
        <f>VLOOKUP(A37,'[1]MASTER LIST'!$C:$H,4,FALSE)</f>
        <v xml:space="preserve">PLANT MANAGER - ASHAKA </v>
      </c>
      <c r="D37" s="3" t="str">
        <f>VLOOKUP(A37,'[1]MASTER LIST'!$C:$H,5,FALSE)</f>
        <v>INDUSTRIAL</v>
      </c>
      <c r="E37" s="3" t="str">
        <f>VLOOKUP(A37,'[1]MASTER LIST'!$C:$H,6,FALSE)</f>
        <v>MALE</v>
      </c>
      <c r="F37" s="3" t="str">
        <f>VLOOKUP(A37,'[1]MASTER LIST'!$C:$O,13,FALSE)</f>
        <v>ASHAKA PLANT</v>
      </c>
      <c r="G37" s="3" t="s">
        <v>207</v>
      </c>
      <c r="H37" s="3" t="s">
        <v>208</v>
      </c>
      <c r="I37" s="3" t="s">
        <v>193</v>
      </c>
      <c r="J37" s="3" t="s">
        <v>209</v>
      </c>
      <c r="K37" s="3" t="s">
        <v>44</v>
      </c>
    </row>
    <row r="38" spans="1:11" ht="94.5" customHeight="1" x14ac:dyDescent="0.3">
      <c r="A38" s="3" t="s">
        <v>210</v>
      </c>
      <c r="B38" s="3" t="str">
        <f>VLOOKUP(A38,'[1]MASTER LIST'!$C:$H,2,FALSE)</f>
        <v>AGBAJE, ABUBAKAR SEGUN</v>
      </c>
      <c r="C38" s="3" t="str">
        <f>VLOOKUP(A38,'[1]MASTER LIST'!$C:$H,4,FALSE)</f>
        <v>ZONAL SALES MANAGER - OYO</v>
      </c>
      <c r="D38" s="3" t="str">
        <f>VLOOKUP(A38,'[1]MASTER LIST'!$C:$H,5,FALSE)</f>
        <v xml:space="preserve">COMMERCIAL </v>
      </c>
      <c r="E38" s="3" t="str">
        <f>VLOOKUP(A38,'[1]MASTER LIST'!$C:$H,6,FALSE)</f>
        <v>MALE</v>
      </c>
      <c r="F38" s="3" t="str">
        <f>VLOOKUP(A38,'[1]MASTER LIST'!$C:$O,13,FALSE)</f>
        <v>IBADAN</v>
      </c>
      <c r="G38" s="3" t="s">
        <v>211</v>
      </c>
      <c r="H38" s="3" t="s">
        <v>212</v>
      </c>
      <c r="I38" s="3" t="s">
        <v>213</v>
      </c>
      <c r="J38" s="3" t="s">
        <v>214</v>
      </c>
      <c r="K38" s="3" t="s">
        <v>215</v>
      </c>
    </row>
    <row r="39" spans="1:11" ht="90" customHeight="1" x14ac:dyDescent="0.3">
      <c r="A39" s="3" t="s">
        <v>216</v>
      </c>
      <c r="B39" s="3" t="str">
        <f>VLOOKUP(A39,'[1]MASTER LIST'!$C:$H,2,FALSE)</f>
        <v>ESSIEN, EKPENYONG EFFIOM</v>
      </c>
      <c r="C39" s="3" t="str">
        <f>VLOOKUP(A39,'[1]MASTER LIST'!$C:$H,4,FALSE)</f>
        <v>HEAD - LOGISTICS  EAST</v>
      </c>
      <c r="D39" s="3" t="str">
        <f>VLOOKUP(A39,'[1]MASTER LIST'!$C:$H,5,FALSE)</f>
        <v xml:space="preserve">LOGISTICS </v>
      </c>
      <c r="E39" s="3" t="str">
        <f>VLOOKUP(A39,'[1]MASTER LIST'!$C:$H,6,FALSE)</f>
        <v>MALE</v>
      </c>
      <c r="F39" s="3" t="str">
        <f>VLOOKUP(A39,'[1]MASTER LIST'!$C:$O,13,FALSE)</f>
        <v>CALABAR</v>
      </c>
      <c r="G39" s="3" t="s">
        <v>217</v>
      </c>
      <c r="H39" s="3" t="s">
        <v>218</v>
      </c>
      <c r="I39" s="3" t="s">
        <v>219</v>
      </c>
      <c r="J39" s="3" t="s">
        <v>220</v>
      </c>
      <c r="K39" s="3" t="s">
        <v>221</v>
      </c>
    </row>
    <row r="40" spans="1:11" ht="86.5" customHeight="1" x14ac:dyDescent="0.3">
      <c r="A40" s="3" t="s">
        <v>222</v>
      </c>
      <c r="B40" s="3" t="str">
        <f>VLOOKUP(A40,'[1]MASTER LIST'!$C:$H,2,FALSE)</f>
        <v>ABOSEDE, LANRE AUGUSTINE</v>
      </c>
      <c r="C40" s="3" t="str">
        <f>VLOOKUP(A40,'[1]MASTER LIST'!$C:$H,4,FALSE)</f>
        <v>HEAD - PROCUREMENT OPERATIONS</v>
      </c>
      <c r="D40" s="3" t="str">
        <f>VLOOKUP(A40,'[1]MASTER LIST'!$C:$H,5,FALSE)</f>
        <v>PROCUREMENT</v>
      </c>
      <c r="E40" s="3" t="str">
        <f>VLOOKUP(A40,'[1]MASTER LIST'!$C:$H,6,FALSE)</f>
        <v>MALE</v>
      </c>
      <c r="F40" s="3" t="str">
        <f>VLOOKUP(A40,'[1]MASTER LIST'!$C:$O,13,FALSE)</f>
        <v>LAGOS</v>
      </c>
      <c r="G40" s="3" t="s">
        <v>223</v>
      </c>
      <c r="H40" s="3" t="s">
        <v>224</v>
      </c>
      <c r="I40" s="3" t="s">
        <v>225</v>
      </c>
      <c r="J40" s="3" t="s">
        <v>22</v>
      </c>
      <c r="K40" s="3" t="s">
        <v>226</v>
      </c>
    </row>
    <row r="41" spans="1:11" ht="82.5" customHeight="1" x14ac:dyDescent="0.3">
      <c r="A41" s="3" t="s">
        <v>227</v>
      </c>
      <c r="B41" s="3" t="str">
        <f>VLOOKUP(A41,'[1]MASTER LIST'!$C:$H,2,FALSE)</f>
        <v>ALAKA, LATEEF BABATUNDE</v>
      </c>
      <c r="C41" s="3" t="str">
        <f>VLOOKUP(A41,'[1]MASTER LIST'!$C:$H,4,FALSE)</f>
        <v xml:space="preserve">ASSURANCE MANAGER – INDUSTRIAL /LOGISTICS 
 </v>
      </c>
      <c r="D41" s="3" t="str">
        <f>VLOOKUP(A41,'[1]MASTER LIST'!$C:$H,5,FALSE)</f>
        <v>CEO</v>
      </c>
      <c r="E41" s="3" t="str">
        <f>VLOOKUP(A41,'[1]MASTER LIST'!$C:$H,6,FALSE)</f>
        <v>MALE</v>
      </c>
      <c r="F41" s="3" t="str">
        <f>VLOOKUP(A41,'[1]MASTER LIST'!$C:$O,13,FALSE)</f>
        <v>ASHAKA PLANT</v>
      </c>
      <c r="G41" s="3" t="s">
        <v>211</v>
      </c>
      <c r="H41" s="3" t="s">
        <v>228</v>
      </c>
      <c r="I41" s="3" t="s">
        <v>229</v>
      </c>
      <c r="J41" s="3" t="s">
        <v>230</v>
      </c>
      <c r="K41" s="3" t="s">
        <v>231</v>
      </c>
    </row>
    <row r="42" spans="1:11" ht="115" customHeight="1" x14ac:dyDescent="0.3">
      <c r="A42" s="3" t="s">
        <v>232</v>
      </c>
      <c r="B42" s="3" t="str">
        <f>VLOOKUP(A42,'[1]MASTER LIST'!$C:$H,2,FALSE)</f>
        <v>ODUFOTE, BABATUNDE OLUGBENGA</v>
      </c>
      <c r="C42" s="3" t="str">
        <f>VLOOKUP(A42,'[1]MASTER LIST'!$C:$H,4,FALSE)</f>
        <v>HEAD – SALES LAGOS</v>
      </c>
      <c r="D42" s="3" t="str">
        <f>VLOOKUP(A42,'[1]MASTER LIST'!$C:$H,5,FALSE)</f>
        <v xml:space="preserve">COMMERCIAL </v>
      </c>
      <c r="E42" s="3" t="str">
        <f>VLOOKUP(A42,'[1]MASTER LIST'!$C:$H,6,FALSE)</f>
        <v>MALE</v>
      </c>
      <c r="F42" s="3" t="str">
        <f>VLOOKUP(A42,'[1]MASTER LIST'!$C:$O,13,FALSE)</f>
        <v>LAGOS</v>
      </c>
      <c r="G42" s="3" t="s">
        <v>233</v>
      </c>
      <c r="H42" s="3" t="s">
        <v>234</v>
      </c>
      <c r="I42" s="3" t="s">
        <v>235</v>
      </c>
      <c r="J42" s="3" t="s">
        <v>236</v>
      </c>
      <c r="K42" s="3" t="s">
        <v>237</v>
      </c>
    </row>
    <row r="43" spans="1:11" ht="103" customHeight="1" x14ac:dyDescent="0.3">
      <c r="A43" s="3" t="s">
        <v>238</v>
      </c>
      <c r="B43" s="3" t="str">
        <f>VLOOKUP(A43,'[1]MASTER LIST'!$C:$H,2,FALSE)</f>
        <v>IYANGO, EMMANUEL OKARA</v>
      </c>
      <c r="C43" s="3" t="str">
        <f>VLOOKUP(A43,'[1]MASTER LIST'!$C:$H,4,FALSE)</f>
        <v>MECHANICAL INSPECTOR</v>
      </c>
      <c r="D43" s="3" t="str">
        <f>VLOOKUP(A43,'[1]MASTER LIST'!$C:$H,5,FALSE)</f>
        <v>INDUSTRIAL</v>
      </c>
      <c r="E43" s="3" t="str">
        <f>VLOOKUP(A43,'[1]MASTER LIST'!$C:$H,6,FALSE)</f>
        <v>MALE</v>
      </c>
      <c r="F43" s="3" t="str">
        <f>VLOOKUP(A43,'[1]MASTER LIST'!$C:$O,13,FALSE)</f>
        <v>MFAMOSING PLANT</v>
      </c>
      <c r="G43" s="3" t="s">
        <v>239</v>
      </c>
      <c r="H43" s="3" t="s">
        <v>240</v>
      </c>
      <c r="I43" s="3" t="s">
        <v>241</v>
      </c>
      <c r="J43" s="3" t="s">
        <v>242</v>
      </c>
      <c r="K43" s="3" t="s">
        <v>243</v>
      </c>
    </row>
    <row r="44" spans="1:11" ht="114.5" customHeight="1" x14ac:dyDescent="0.3">
      <c r="A44" s="3" t="s">
        <v>244</v>
      </c>
      <c r="B44" s="3" t="str">
        <f>VLOOKUP(A44,'[1]MASTER LIST'!$C:$H,2,FALSE)</f>
        <v>KUPOLATI, ELIJAH OLUFEMI</v>
      </c>
      <c r="C44" s="3" t="str">
        <f>VLOOKUP(A44,'[1]MASTER LIST'!$C:$H,4,FALSE)</f>
        <v>INVENTORY &amp; SPARES OPTIMIZATION MANAGER MSGN</v>
      </c>
      <c r="D44" s="3" t="str">
        <f>VLOOKUP(A44,'[1]MASTER LIST'!$C:$H,5,FALSE)</f>
        <v>INDUSTRIAL</v>
      </c>
      <c r="E44" s="3" t="str">
        <f>VLOOKUP(A44,'[1]MASTER LIST'!$C:$H,6,FALSE)</f>
        <v>MALE</v>
      </c>
      <c r="F44" s="3" t="str">
        <f>VLOOKUP(A44,'[1]MASTER LIST'!$C:$O,13,FALSE)</f>
        <v>EWEKORO PLANT</v>
      </c>
      <c r="G44" s="3" t="s">
        <v>245</v>
      </c>
      <c r="H44" s="3" t="s">
        <v>246</v>
      </c>
      <c r="I44" s="3" t="s">
        <v>247</v>
      </c>
      <c r="J44" s="3" t="s">
        <v>248</v>
      </c>
      <c r="K44" s="3" t="s">
        <v>249</v>
      </c>
    </row>
    <row r="45" spans="1:11" ht="106" customHeight="1" x14ac:dyDescent="0.3">
      <c r="A45" s="3" t="s">
        <v>250</v>
      </c>
      <c r="B45" s="3" t="str">
        <f>VLOOKUP(A45,'[1]MASTER LIST'!$C:$H,2,FALSE)</f>
        <v>AKINPELU, IBIDUNNI AINA</v>
      </c>
      <c r="C45" s="3" t="str">
        <f>VLOOKUP(A45,'[1]MASTER LIST'!$C:$H,4,FALSE)</f>
        <v>LEGAL COUNSEL - COMMERCIAL &amp; PROCUREMENT CONTRACTS</v>
      </c>
      <c r="D45" s="3" t="str">
        <f>VLOOKUP(A45,'[1]MASTER LIST'!$C:$H,5,FALSE)</f>
        <v>LEGAL</v>
      </c>
      <c r="E45" s="3" t="str">
        <f>VLOOKUP(A45,'[1]MASTER LIST'!$C:$H,6,FALSE)</f>
        <v>FEMALE</v>
      </c>
      <c r="F45" s="3" t="str">
        <f>VLOOKUP(A45,'[1]MASTER LIST'!$C:$O,13,FALSE)</f>
        <v>LAGOS</v>
      </c>
      <c r="G45" s="3" t="s">
        <v>251</v>
      </c>
      <c r="H45" s="3" t="s">
        <v>252</v>
      </c>
      <c r="I45" s="3" t="s">
        <v>253</v>
      </c>
      <c r="J45" s="3" t="s">
        <v>254</v>
      </c>
      <c r="K45" s="3" t="s">
        <v>255</v>
      </c>
    </row>
    <row r="46" spans="1:11" ht="108" customHeight="1" x14ac:dyDescent="0.3">
      <c r="A46" s="3" t="s">
        <v>256</v>
      </c>
      <c r="B46" s="3" t="str">
        <f>VLOOKUP(A46,'[1]MASTER LIST'!$C:$H,2,FALSE)</f>
        <v>AINA, OLUWATOSIN ADEOLA</v>
      </c>
      <c r="C46" s="3" t="str">
        <f>VLOOKUP(A46,'[1]MASTER LIST'!$C:$H,4,FALSE)</f>
        <v>HEAD - ELECTRICAL, INSTRUMENTATION &amp; AUTOMATION MSGN</v>
      </c>
      <c r="D46" s="3" t="str">
        <f>VLOOKUP(A46,'[1]MASTER LIST'!$C:$H,5,FALSE)</f>
        <v>INDUSTRIAL</v>
      </c>
      <c r="E46" s="3" t="str">
        <f>VLOOKUP(A46,'[1]MASTER LIST'!$C:$H,6,FALSE)</f>
        <v>MALE</v>
      </c>
      <c r="F46" s="3" t="str">
        <f>VLOOKUP(A46,'[1]MASTER LIST'!$C:$O,13,FALSE)</f>
        <v>LAGOS</v>
      </c>
      <c r="G46" s="3" t="s">
        <v>257</v>
      </c>
      <c r="H46" s="3" t="s">
        <v>17</v>
      </c>
      <c r="I46" s="3" t="s">
        <v>258</v>
      </c>
      <c r="J46" s="3" t="s">
        <v>259</v>
      </c>
      <c r="K46" s="3" t="s">
        <v>260</v>
      </c>
    </row>
    <row r="47" spans="1:11" ht="79.5" customHeight="1" x14ac:dyDescent="0.3">
      <c r="A47" s="3" t="s">
        <v>261</v>
      </c>
      <c r="B47" s="3" t="str">
        <f>VLOOKUP(A47,'[1]MASTER LIST'!$C:$H,2,FALSE)</f>
        <v>POLLYN, GABRIEL ABINYE</v>
      </c>
      <c r="C47" s="3" t="str">
        <f>VLOOKUP(A47,'[1]MASTER LIST'!$C:$H,4,FALSE)</f>
        <v xml:space="preserve">HEAD - BRAND &amp; SUSTAINABILITY </v>
      </c>
      <c r="D47" s="3" t="str">
        <f>VLOOKUP(A47,'[1]MASTER LIST'!$C:$H,5,FALSE)</f>
        <v xml:space="preserve">COMMUNICATIONS, PUBLIC AFFAIRS &amp; SUSTAINABILITY DEVELOPMENT </v>
      </c>
      <c r="E47" s="3" t="str">
        <f>VLOOKUP(A47,'[1]MASTER LIST'!$C:$H,6,FALSE)</f>
        <v>MALE</v>
      </c>
      <c r="F47" s="3" t="str">
        <f>VLOOKUP(A47,'[1]MASTER LIST'!$C:$O,13,FALSE)</f>
        <v>LAGOS</v>
      </c>
      <c r="G47" s="3" t="s">
        <v>262</v>
      </c>
      <c r="H47" s="3" t="s">
        <v>263</v>
      </c>
      <c r="I47" s="3" t="s">
        <v>264</v>
      </c>
      <c r="J47" s="3" t="s">
        <v>265</v>
      </c>
      <c r="K47" s="3" t="s">
        <v>266</v>
      </c>
    </row>
    <row r="48" spans="1:11" ht="88.5" customHeight="1" x14ac:dyDescent="0.3">
      <c r="A48" s="3" t="s">
        <v>267</v>
      </c>
      <c r="B48" s="3" t="str">
        <f>VLOOKUP(A48,'[1]MASTER LIST'!$C:$H,2,FALSE)</f>
        <v>NGULDE, ABUBAKAR IBRAHIM</v>
      </c>
      <c r="C48" s="3" t="str">
        <f>VLOOKUP(A48,'[1]MASTER LIST'!$C:$H,4,FALSE)</f>
        <v>BIOMASS SOURCING COORDINATOR</v>
      </c>
      <c r="D48" s="3" t="str">
        <f>VLOOKUP(A48,'[1]MASTER LIST'!$C:$H,5,FALSE)</f>
        <v xml:space="preserve">GEOCYCLE </v>
      </c>
      <c r="E48" s="3" t="str">
        <f>VLOOKUP(A48,'[1]MASTER LIST'!$C:$H,6,FALSE)</f>
        <v>MALE</v>
      </c>
      <c r="F48" s="3" t="str">
        <f>VLOOKUP(A48,'[1]MASTER LIST'!$C:$O,13,FALSE)</f>
        <v>EWEKORO PLANT</v>
      </c>
      <c r="G48" s="3" t="s">
        <v>268</v>
      </c>
      <c r="H48" s="3" t="s">
        <v>269</v>
      </c>
      <c r="I48" s="3" t="s">
        <v>270</v>
      </c>
      <c r="J48" s="3" t="s">
        <v>271</v>
      </c>
      <c r="K48" s="3" t="s">
        <v>272</v>
      </c>
    </row>
    <row r="49" spans="1:11" ht="76.5" customHeight="1" x14ac:dyDescent="0.3">
      <c r="A49" s="3" t="s">
        <v>273</v>
      </c>
      <c r="B49" s="3" t="str">
        <f>VLOOKUP(A49,'[1]MASTER LIST'!$C:$H,2,FALSE)</f>
        <v>OGUNYINKA, OLAKUNLE SUNDAY</v>
      </c>
      <c r="C49" s="3" t="str">
        <f>VLOOKUP(A49,'[1]MASTER LIST'!$C:$H,4,FALSE)</f>
        <v>PROJECT ENGINEER</v>
      </c>
      <c r="D49" s="3" t="str">
        <f>VLOOKUP(A49,'[1]MASTER LIST'!$C:$H,5,FALSE)</f>
        <v>INDUSTRIAL</v>
      </c>
      <c r="E49" s="3" t="str">
        <f>VLOOKUP(A49,'[1]MASTER LIST'!$C:$H,6,FALSE)</f>
        <v>MALE</v>
      </c>
      <c r="F49" s="3" t="str">
        <f>VLOOKUP(A49,'[1]MASTER LIST'!$C:$O,13,FALSE)</f>
        <v>EWEKORO PLANT</v>
      </c>
      <c r="G49" s="3" t="s">
        <v>274</v>
      </c>
      <c r="H49" s="3" t="s">
        <v>275</v>
      </c>
      <c r="I49" s="3" t="s">
        <v>276</v>
      </c>
      <c r="J49" s="3" t="s">
        <v>277</v>
      </c>
      <c r="K49" s="3" t="s">
        <v>278</v>
      </c>
    </row>
    <row r="50" spans="1:11" ht="82.5" customHeight="1" x14ac:dyDescent="0.3">
      <c r="A50" s="3" t="s">
        <v>279</v>
      </c>
      <c r="B50" s="3" t="str">
        <f>VLOOKUP(A50,'[1]MASTER LIST'!$C:$H,2,FALSE)</f>
        <v>AKINGBADE, ABIODUN</v>
      </c>
      <c r="C50" s="3" t="str">
        <f>VLOOKUP(A50,'[1]MASTER LIST'!$C:$H,4,FALSE)</f>
        <v xml:space="preserve">PRODUCTION MANAGER - MFAMOSING PLANT  </v>
      </c>
      <c r="D50" s="3" t="str">
        <f>VLOOKUP(A50,'[1]MASTER LIST'!$C:$H,5,FALSE)</f>
        <v>INDUSTRIAL</v>
      </c>
      <c r="E50" s="3" t="str">
        <f>VLOOKUP(A50,'[1]MASTER LIST'!$C:$H,6,FALSE)</f>
        <v>MALE</v>
      </c>
      <c r="F50" s="3" t="str">
        <f>VLOOKUP(A50,'[1]MASTER LIST'!$C:$O,13,FALSE)</f>
        <v>ASHAKA PLANT</v>
      </c>
      <c r="G50" s="3" t="s">
        <v>207</v>
      </c>
      <c r="H50" s="3" t="s">
        <v>280</v>
      </c>
      <c r="I50" s="3" t="s">
        <v>281</v>
      </c>
      <c r="J50" s="3" t="s">
        <v>37</v>
      </c>
      <c r="K50" s="3" t="s">
        <v>282</v>
      </c>
    </row>
    <row r="51" spans="1:11" ht="82.5" customHeight="1" x14ac:dyDescent="0.3">
      <c r="A51" s="3" t="s">
        <v>283</v>
      </c>
      <c r="B51" s="3" t="str">
        <f>VLOOKUP(A51,'[1]MASTER LIST'!$C:$H,2,FALSE)</f>
        <v>FRANK-DURUGBOR, GINIKANWA GOLD</v>
      </c>
      <c r="C51" s="3" t="str">
        <f>VLOOKUP(A51,'[1]MASTER LIST'!$C:$H,4,FALSE)</f>
        <v xml:space="preserve">HEAD - CORPORATE COMMUNICATIONS </v>
      </c>
      <c r="D51" s="3" t="str">
        <f>VLOOKUP(A51,'[1]MASTER LIST'!$C:$H,5,FALSE)</f>
        <v xml:space="preserve">COMMUNICATIONS, PUBLIC AFFAIRS &amp; SUSTAINABILITY DEVELOPMENT </v>
      </c>
      <c r="E51" s="3" t="str">
        <f>VLOOKUP(A51,'[1]MASTER LIST'!$C:$H,6,FALSE)</f>
        <v>FEMALE</v>
      </c>
      <c r="F51" s="3" t="str">
        <f>VLOOKUP(A51,'[1]MASTER LIST'!$C:$O,13,FALSE)</f>
        <v>LAGOS</v>
      </c>
      <c r="G51" s="3" t="s">
        <v>284</v>
      </c>
      <c r="H51" s="3" t="s">
        <v>285</v>
      </c>
      <c r="I51" s="3" t="s">
        <v>286</v>
      </c>
      <c r="J51" s="3" t="s">
        <v>287</v>
      </c>
      <c r="K51" s="3" t="s">
        <v>288</v>
      </c>
    </row>
    <row r="52" spans="1:11" ht="73" customHeight="1" x14ac:dyDescent="0.3">
      <c r="A52" s="3" t="s">
        <v>289</v>
      </c>
      <c r="B52" s="3" t="str">
        <f>VLOOKUP(A52,'[1]MASTER LIST'!$C:$H,2,FALSE)</f>
        <v>AZEEZ-ENILOLOBO, MOSUNMOLA</v>
      </c>
      <c r="C52" s="3" t="str">
        <f>VLOOKUP(A52,'[1]MASTER LIST'!$C:$H,4,FALSE)</f>
        <v>HEAD HR -  OTHER FUNCTIONS</v>
      </c>
      <c r="D52" s="3" t="str">
        <f>VLOOKUP(A52,'[1]MASTER LIST'!$C:$H,5,FALSE)</f>
        <v>ORGANIZATION &amp; HUMAN RESOURCES</v>
      </c>
      <c r="E52" s="3" t="str">
        <f>VLOOKUP(A52,'[1]MASTER LIST'!$C:$H,6,FALSE)</f>
        <v>FEMALE</v>
      </c>
      <c r="F52" s="3" t="str">
        <f>VLOOKUP(A52,'[1]MASTER LIST'!$C:$O,13,FALSE)</f>
        <v>LAGOS</v>
      </c>
      <c r="G52" s="3" t="s">
        <v>290</v>
      </c>
      <c r="H52" s="3" t="s">
        <v>291</v>
      </c>
      <c r="I52" s="3" t="s">
        <v>292</v>
      </c>
      <c r="J52" s="3" t="s">
        <v>293</v>
      </c>
      <c r="K52" s="3" t="s">
        <v>25</v>
      </c>
    </row>
    <row r="53" spans="1:11" ht="86" customHeight="1" x14ac:dyDescent="0.3">
      <c r="A53" s="3" t="s">
        <v>294</v>
      </c>
      <c r="B53" s="3" t="str">
        <f>VLOOKUP(A53,'[1]MASTER LIST'!$C:$H,2,FALSE)</f>
        <v>OSAGIE, EKPEN OBA</v>
      </c>
      <c r="C53" s="3" t="str">
        <f>VLOOKUP(A53,'[1]MASTER LIST'!$C:$H,4,FALSE)</f>
        <v>PRICING &amp; MARKET INSIGHT MANAGER</v>
      </c>
      <c r="D53" s="3" t="str">
        <f>VLOOKUP(A53,'[1]MASTER LIST'!$C:$H,5,FALSE)</f>
        <v xml:space="preserve">COMMERCIAL </v>
      </c>
      <c r="E53" s="3" t="str">
        <f>VLOOKUP(A53,'[1]MASTER LIST'!$C:$H,6,FALSE)</f>
        <v>MALE</v>
      </c>
      <c r="F53" s="3" t="str">
        <f>VLOOKUP(A53,'[1]MASTER LIST'!$C:$O,13,FALSE)</f>
        <v>LAGOS</v>
      </c>
      <c r="G53" s="3" t="s">
        <v>207</v>
      </c>
      <c r="H53" s="3" t="s">
        <v>295</v>
      </c>
      <c r="I53" s="3" t="s">
        <v>296</v>
      </c>
      <c r="J53" s="3" t="s">
        <v>297</v>
      </c>
      <c r="K53" s="3" t="s">
        <v>298</v>
      </c>
    </row>
    <row r="54" spans="1:11" ht="74.5" customHeight="1" x14ac:dyDescent="0.3">
      <c r="A54" s="3" t="s">
        <v>299</v>
      </c>
      <c r="B54" s="3" t="str">
        <f>VLOOKUP(A54,'[1]MASTER LIST'!$C:$H,2,FALSE)</f>
        <v>KOLADE, OLUBIYI BAMIDELE</v>
      </c>
      <c r="C54" s="3" t="str">
        <f>VLOOKUP(A54,'[1]MASTER LIST'!$C:$H,4,FALSE)</f>
        <v>BOOK TO RECORD MANAGER</v>
      </c>
      <c r="D54" s="3" t="str">
        <f>VLOOKUP(A54,'[1]MASTER LIST'!$C:$H,5,FALSE)</f>
        <v>FINANCE &amp; IT</v>
      </c>
      <c r="E54" s="3" t="str">
        <f>VLOOKUP(A54,'[1]MASTER LIST'!$C:$H,6,FALSE)</f>
        <v>MALE</v>
      </c>
      <c r="F54" s="3" t="str">
        <f>VLOOKUP(A54,'[1]MASTER LIST'!$C:$O,13,FALSE)</f>
        <v>LAGOS</v>
      </c>
      <c r="G54" s="3" t="s">
        <v>13</v>
      </c>
      <c r="H54" s="3" t="s">
        <v>300</v>
      </c>
      <c r="I54" s="3" t="s">
        <v>301</v>
      </c>
      <c r="J54" s="3" t="s">
        <v>293</v>
      </c>
      <c r="K54" s="3" t="s">
        <v>302</v>
      </c>
    </row>
    <row r="55" spans="1:11" ht="94.5" customHeight="1" x14ac:dyDescent="0.3">
      <c r="A55" s="3" t="s">
        <v>304</v>
      </c>
      <c r="B55" s="3" t="str">
        <f>VLOOKUP(A55,'[1]MASTER LIST'!$C:$H,2,FALSE)</f>
        <v>OGUNKUNLE, AANU OLAOLUWA</v>
      </c>
      <c r="C55" s="3" t="str">
        <f>VLOOKUP(A55,'[1]MASTER LIST'!$C:$H,4,FALSE)</f>
        <v>SENIOR SECURITY OPERATIVE</v>
      </c>
      <c r="D55" s="3" t="str">
        <f>VLOOKUP(A55,'[1]MASTER LIST'!$C:$H,5,FALSE)</f>
        <v>SECURITY</v>
      </c>
      <c r="E55" s="3" t="str">
        <f>VLOOKUP(A55,'[1]MASTER LIST'!$C:$H,6,FALSE)</f>
        <v>MALE</v>
      </c>
      <c r="F55" s="3" t="str">
        <f>VLOOKUP(A55,'[1]MASTER LIST'!$C:$O,13,FALSE)</f>
        <v>EWEKORO PLANT</v>
      </c>
      <c r="G55" s="3" t="s">
        <v>305</v>
      </c>
      <c r="H55" s="3" t="s">
        <v>306</v>
      </c>
      <c r="I55" s="3" t="s">
        <v>307</v>
      </c>
      <c r="J55" s="3" t="s">
        <v>308</v>
      </c>
      <c r="K55" s="3" t="s">
        <v>309</v>
      </c>
    </row>
    <row r="56" spans="1:11" ht="61.5" customHeight="1" x14ac:dyDescent="0.3">
      <c r="A56" s="3" t="s">
        <v>310</v>
      </c>
      <c r="B56" s="3" t="str">
        <f>VLOOKUP(A56,'[1]MASTER LIST'!$C:$H,2,FALSE)</f>
        <v xml:space="preserve">KAREEM, GANIYU SALAM BABATUNDE </v>
      </c>
      <c r="C56" s="3" t="str">
        <f>VLOOKUP(A56,'[1]MASTER LIST'!$C:$H,4,FALSE)</f>
        <v xml:space="preserve">HEAD - WAREHOUSING </v>
      </c>
      <c r="D56" s="3" t="str">
        <f>VLOOKUP(A56,'[1]MASTER LIST'!$C:$H,5,FALSE)</f>
        <v>INDUSTRIAL</v>
      </c>
      <c r="E56" s="3" t="str">
        <f>VLOOKUP(A56,'[1]MASTER LIST'!$C:$H,6,FALSE)</f>
        <v>MALE</v>
      </c>
      <c r="F56" s="3" t="str">
        <f>VLOOKUP(A56,'[1]MASTER LIST'!$C:$O,13,FALSE)</f>
        <v>LAGOS</v>
      </c>
      <c r="G56" s="3" t="s">
        <v>311</v>
      </c>
      <c r="H56" s="3" t="s">
        <v>312</v>
      </c>
      <c r="I56" s="3" t="s">
        <v>313</v>
      </c>
      <c r="J56" s="3" t="s">
        <v>314</v>
      </c>
      <c r="K56" s="3" t="s">
        <v>315</v>
      </c>
    </row>
    <row r="57" spans="1:11" ht="111.5" customHeight="1" x14ac:dyDescent="0.3">
      <c r="A57" s="3" t="s">
        <v>316</v>
      </c>
      <c r="B57" s="3" t="str">
        <f>VLOOKUP(A57,'[1]MASTER LIST'!$C:$H,2,FALSE)</f>
        <v xml:space="preserve">OLAKANLE, OLANIKE MODUPE </v>
      </c>
      <c r="C57" s="3" t="str">
        <f>VLOOKUP(A57,'[1]MASTER LIST'!$C:$H,4,FALSE)</f>
        <v>HEAD - AUDIT &amp; INTERNAL CONTROL</v>
      </c>
      <c r="D57" s="3" t="str">
        <f>VLOOKUP(A57,'[1]MASTER LIST'!$C:$H,5,FALSE)</f>
        <v>CEO</v>
      </c>
      <c r="E57" s="3" t="str">
        <f>VLOOKUP(A57,'[1]MASTER LIST'!$C:$H,6,FALSE)</f>
        <v>FEMALE</v>
      </c>
      <c r="F57" s="3" t="str">
        <f>VLOOKUP(A57,'[1]MASTER LIST'!$C:$O,13,FALSE)</f>
        <v>LAGOS</v>
      </c>
      <c r="G57" s="3" t="s">
        <v>11</v>
      </c>
      <c r="H57" s="3" t="s">
        <v>317</v>
      </c>
      <c r="I57" s="3" t="s">
        <v>318</v>
      </c>
      <c r="J57" s="3" t="s">
        <v>319</v>
      </c>
      <c r="K57" s="3" t="s">
        <v>231</v>
      </c>
    </row>
    <row r="58" spans="1:11" ht="96" customHeight="1" x14ac:dyDescent="0.3">
      <c r="A58" s="3" t="s">
        <v>320</v>
      </c>
      <c r="B58" s="3" t="str">
        <f>VLOOKUP(A58,'[1]MASTER LIST'!$C:$H,2,FALSE)</f>
        <v>IWENDI, PETER NDUBUISI</v>
      </c>
      <c r="C58" s="3" t="str">
        <f>VLOOKUP(A58,'[1]MASTER LIST'!$C:$H,4,FALSE)</f>
        <v xml:space="preserve">MAINTENANCE MANAGER - ASHAKA PLANT </v>
      </c>
      <c r="D58" s="3" t="str">
        <f>VLOOKUP(A58,'[1]MASTER LIST'!$C:$H,5,FALSE)</f>
        <v>INDUSTRIAL</v>
      </c>
      <c r="E58" s="3" t="str">
        <f>VLOOKUP(A58,'[1]MASTER LIST'!$C:$H,6,FALSE)</f>
        <v>MALE</v>
      </c>
      <c r="F58" s="3" t="str">
        <f>VLOOKUP(A58,'[1]MASTER LIST'!$C:$O,13,FALSE)</f>
        <v>MFAMOSING PLANT</v>
      </c>
      <c r="G58" s="3" t="s">
        <v>321</v>
      </c>
      <c r="H58" s="3" t="s">
        <v>322</v>
      </c>
      <c r="I58" s="3" t="s">
        <v>323</v>
      </c>
      <c r="J58" s="3" t="s">
        <v>324</v>
      </c>
      <c r="K58" s="3" t="s">
        <v>325</v>
      </c>
    </row>
    <row r="59" spans="1:11" ht="90" customHeight="1" x14ac:dyDescent="0.3">
      <c r="A59" s="3" t="s">
        <v>326</v>
      </c>
      <c r="B59" s="3" t="str">
        <f>VLOOKUP(A59,'[1]MASTER LIST'!$C:$H,2,FALSE)</f>
        <v>MELA, DIO MELA</v>
      </c>
      <c r="C59" s="3" t="str">
        <f>VLOOKUP(A59,'[1]MASTER LIST'!$C:$H,4,FALSE)</f>
        <v>ASSISTANT HR/IR MANAGER - ASHAKA PLANT</v>
      </c>
      <c r="D59" s="3" t="str">
        <f>VLOOKUP(A59,'[1]MASTER LIST'!$C:$H,5,FALSE)</f>
        <v>ORGANIZATION &amp; HUMAN RESOURCES</v>
      </c>
      <c r="E59" s="3" t="str">
        <f>VLOOKUP(A59,'[1]MASTER LIST'!$C:$H,6,FALSE)</f>
        <v>MALE</v>
      </c>
      <c r="F59" s="3" t="str">
        <f>VLOOKUP(A59,'[1]MASTER LIST'!$C:$O,13,FALSE)</f>
        <v>ASHAKA PLANT</v>
      </c>
      <c r="G59" s="3" t="s">
        <v>327</v>
      </c>
      <c r="H59" s="3" t="s">
        <v>328</v>
      </c>
      <c r="I59" s="3" t="s">
        <v>329</v>
      </c>
      <c r="J59" s="3" t="s">
        <v>330</v>
      </c>
      <c r="K59" s="3" t="s">
        <v>331</v>
      </c>
    </row>
    <row r="60" spans="1:11" ht="102.5" customHeight="1" x14ac:dyDescent="0.3">
      <c r="A60" s="3" t="s">
        <v>332</v>
      </c>
      <c r="B60" s="3" t="str">
        <f>VLOOKUP(A60,'[1]MASTER LIST'!$C:$H,2,FALSE)</f>
        <v>UNUKPO, PETER AGHOGHO</v>
      </c>
      <c r="C60" s="3" t="str">
        <f>VLOOKUP(A60,'[1]MASTER LIST'!$C:$H,4,FALSE)</f>
        <v>LOGISTICS SAFETY MANAGER - EAST</v>
      </c>
      <c r="D60" s="3" t="str">
        <f>VLOOKUP(A60,'[1]MASTER LIST'!$C:$H,5,FALSE)</f>
        <v>SAFETY, HEALTH &amp; ENVIRONMENT</v>
      </c>
      <c r="E60" s="3" t="str">
        <f>VLOOKUP(A60,'[1]MASTER LIST'!$C:$H,6,FALSE)</f>
        <v>MALE</v>
      </c>
      <c r="F60" s="3" t="str">
        <f>VLOOKUP(A60,'[1]MASTER LIST'!$C:$O,13,FALSE)</f>
        <v>MFAMOSING PLANT</v>
      </c>
      <c r="G60" s="3" t="s">
        <v>333</v>
      </c>
      <c r="H60" s="3" t="s">
        <v>334</v>
      </c>
      <c r="I60" s="3" t="s">
        <v>335</v>
      </c>
      <c r="J60" s="3" t="s">
        <v>336</v>
      </c>
      <c r="K60" s="3" t="s">
        <v>337</v>
      </c>
    </row>
    <row r="61" spans="1:11" ht="95.5" customHeight="1" x14ac:dyDescent="0.3">
      <c r="A61" s="3" t="s">
        <v>338</v>
      </c>
      <c r="B61" s="3" t="str">
        <f>VLOOKUP(A61,'[1]MASTER LIST'!$C:$H,2,FALSE)</f>
        <v>DICKSON IMARENEZOR AZEMHETA</v>
      </c>
      <c r="C61" s="3" t="str">
        <f>VLOOKUP(A61,'[1]MASTER LIST'!$C:$H,4,FALSE)</f>
        <v>MAINTENANCE MANAGER</v>
      </c>
      <c r="D61" s="3" t="str">
        <f>VLOOKUP(A61,'[1]MASTER LIST'!$C:$H,5,FALSE)</f>
        <v>AGGREGATES &amp; CONCRETE</v>
      </c>
      <c r="E61" s="3" t="str">
        <f>VLOOKUP(A61,'[1]MASTER LIST'!$C:$H,6,FALSE)</f>
        <v>MALE</v>
      </c>
      <c r="F61" s="3" t="str">
        <f>VLOOKUP(A61,'[1]MASTER LIST'!$C:$O,13,FALSE)</f>
        <v>ASHAKA PLANT</v>
      </c>
      <c r="G61" s="3" t="s">
        <v>339</v>
      </c>
      <c r="H61" s="3" t="s">
        <v>340</v>
      </c>
      <c r="I61" s="3" t="s">
        <v>341</v>
      </c>
      <c r="J61" s="3" t="s">
        <v>342</v>
      </c>
      <c r="K61" s="3" t="s">
        <v>343</v>
      </c>
    </row>
    <row r="62" spans="1:11" ht="93" customHeight="1" x14ac:dyDescent="0.3">
      <c r="A62" s="3" t="s">
        <v>344</v>
      </c>
      <c r="B62" s="3" t="str">
        <f>VLOOKUP(A62,'[1]MASTER LIST'!$C:$H,2,FALSE)</f>
        <v>FABIYI, OLUWASEUN MOSES</v>
      </c>
      <c r="C62" s="3" t="str">
        <f>VLOOKUP(A62,'[1]MASTER LIST'!$C:$H,4,FALSE)</f>
        <v>HEAD - CORPORATE PLANNING &amp; CONTROLLING</v>
      </c>
      <c r="D62" s="3" t="str">
        <f>VLOOKUP(A62,'[1]MASTER LIST'!$C:$H,5,FALSE)</f>
        <v>FINANCE &amp; IT</v>
      </c>
      <c r="E62" s="3" t="str">
        <f>VLOOKUP(A62,'[1]MASTER LIST'!$C:$H,6,FALSE)</f>
        <v>MALE</v>
      </c>
      <c r="F62" s="3" t="str">
        <f>VLOOKUP(A62,'[1]MASTER LIST'!$C:$O,13,FALSE)</f>
        <v>LAGOS</v>
      </c>
      <c r="G62" s="3" t="s">
        <v>345</v>
      </c>
      <c r="H62" s="3" t="s">
        <v>346</v>
      </c>
      <c r="I62" s="3" t="s">
        <v>347</v>
      </c>
      <c r="J62" s="3" t="s">
        <v>348</v>
      </c>
      <c r="K62" s="3" t="s">
        <v>349</v>
      </c>
    </row>
    <row r="63" spans="1:11" ht="100.5" customHeight="1" x14ac:dyDescent="0.3">
      <c r="A63" s="3" t="s">
        <v>350</v>
      </c>
      <c r="B63" s="3" t="str">
        <f>VLOOKUP(A63,'[1]MASTER LIST'!$C:$H,2,FALSE)</f>
        <v>OSSAI OPUTE, SANDRA CHINEDU</v>
      </c>
      <c r="C63" s="3" t="str">
        <f>VLOOKUP(A63,'[1]MASTER LIST'!$C:$H,4,FALSE)</f>
        <v>ENERGY MANAGER</v>
      </c>
      <c r="D63" s="3" t="str">
        <f>VLOOKUP(A63,'[1]MASTER LIST'!$C:$H,5,FALSE)</f>
        <v>CEO</v>
      </c>
      <c r="E63" s="3" t="str">
        <f>VLOOKUP(A63,'[1]MASTER LIST'!$C:$H,6,FALSE)</f>
        <v>FEMALE</v>
      </c>
      <c r="F63" s="3" t="str">
        <f>VLOOKUP(A63,'[1]MASTER LIST'!$C:$O,13,FALSE)</f>
        <v>SAGAMU PLANT</v>
      </c>
      <c r="G63" s="3" t="s">
        <v>207</v>
      </c>
      <c r="H63" s="3" t="s">
        <v>351</v>
      </c>
      <c r="I63" s="3" t="s">
        <v>71</v>
      </c>
      <c r="J63" s="3" t="s">
        <v>37</v>
      </c>
      <c r="K63" s="3" t="s">
        <v>352</v>
      </c>
    </row>
    <row r="64" spans="1:11" ht="90" customHeight="1" x14ac:dyDescent="0.3">
      <c r="A64" s="3" t="s">
        <v>353</v>
      </c>
      <c r="B64" s="3" t="str">
        <f>VLOOKUP(A64,'[1]MASTER LIST'!$C:$H,2,FALSE)</f>
        <v>UGWOERUCHUKWU, STELLA NNEOMA</v>
      </c>
      <c r="C64" s="3" t="str">
        <f>VLOOKUP(A64,'[1]MASTER LIST'!$C:$H,4,FALSE)</f>
        <v>OFFICE MANAGER - CEO</v>
      </c>
      <c r="D64" s="3" t="str">
        <f>VLOOKUP(A64,'[1]MASTER LIST'!$C:$H,5,FALSE)</f>
        <v>CEO</v>
      </c>
      <c r="E64" s="3" t="str">
        <f>VLOOKUP(A64,'[1]MASTER LIST'!$C:$H,6,FALSE)</f>
        <v>FEMALE</v>
      </c>
      <c r="F64" s="3" t="str">
        <f>VLOOKUP(A64,'[1]MASTER LIST'!$C:$O,13,FALSE)</f>
        <v>LAGOS</v>
      </c>
      <c r="G64" s="3" t="s">
        <v>303</v>
      </c>
      <c r="H64" s="3" t="s">
        <v>354</v>
      </c>
      <c r="I64" s="3" t="s">
        <v>355</v>
      </c>
      <c r="J64" s="3" t="s">
        <v>356</v>
      </c>
      <c r="K64" s="3" t="s">
        <v>231</v>
      </c>
    </row>
    <row r="65" spans="1:11" ht="92" customHeight="1" x14ac:dyDescent="0.3">
      <c r="A65" s="3" t="s">
        <v>357</v>
      </c>
      <c r="B65" s="3" t="str">
        <f>VLOOKUP(A65,'[1]MASTER LIST'!$C:$H,2,FALSE)</f>
        <v>BAKARE, OLAWALE LATEEF</v>
      </c>
      <c r="C65" s="3" t="str">
        <f>VLOOKUP(A65,'[1]MASTER LIST'!$C:$H,4,FALSE)</f>
        <v>COMMERCIAL EXCELLENCE MANAGER</v>
      </c>
      <c r="D65" s="3" t="str">
        <f>VLOOKUP(A65,'[1]MASTER LIST'!$C:$H,5,FALSE)</f>
        <v xml:space="preserve">COMMERCIAL </v>
      </c>
      <c r="E65" s="3" t="str">
        <f>VLOOKUP(A65,'[1]MASTER LIST'!$C:$H,6,FALSE)</f>
        <v>MALE</v>
      </c>
      <c r="F65" s="3" t="str">
        <f>VLOOKUP(A65,'[1]MASTER LIST'!$C:$O,13,FALSE)</f>
        <v>LAGOS</v>
      </c>
      <c r="G65" s="3" t="s">
        <v>358</v>
      </c>
      <c r="H65" s="3" t="s">
        <v>359</v>
      </c>
      <c r="I65" s="3" t="s">
        <v>360</v>
      </c>
      <c r="J65" s="3" t="s">
        <v>361</v>
      </c>
      <c r="K65" s="3" t="s">
        <v>362</v>
      </c>
    </row>
    <row r="66" spans="1:11" ht="108" customHeight="1" x14ac:dyDescent="0.3">
      <c r="A66" s="3" t="s">
        <v>363</v>
      </c>
      <c r="B66" s="3" t="str">
        <f>VLOOKUP(A66,'[1]MASTER LIST'!$C:$H,2,FALSE)</f>
        <v>GBADEGESIN, ANUOLUWAPO ADEOLA</v>
      </c>
      <c r="C66" s="3" t="str">
        <f>VLOOKUP(A66,'[1]MASTER LIST'!$C:$H,4,FALSE)</f>
        <v xml:space="preserve">LEGAL COMPLIANCE OFFICER NIGERIA/AREA COMPLIANCE OFFICER EAST &amp; SOUTH AFRICA </v>
      </c>
      <c r="D66" s="3" t="str">
        <f>VLOOKUP(A66,'[1]MASTER LIST'!$C:$H,5,FALSE)</f>
        <v>LEGAL</v>
      </c>
      <c r="E66" s="3" t="str">
        <f>VLOOKUP(A66,'[1]MASTER LIST'!$C:$H,6,FALSE)</f>
        <v>FEMALE</v>
      </c>
      <c r="F66" s="3" t="str">
        <f>VLOOKUP(A66,'[1]MASTER LIST'!$C:$O,13,FALSE)</f>
        <v>LAGOS</v>
      </c>
      <c r="G66" s="3" t="s">
        <v>207</v>
      </c>
      <c r="H66" s="3" t="s">
        <v>364</v>
      </c>
      <c r="I66" s="3" t="s">
        <v>365</v>
      </c>
      <c r="J66" s="3" t="s">
        <v>366</v>
      </c>
      <c r="K66" s="3" t="s">
        <v>367</v>
      </c>
    </row>
    <row r="67" spans="1:11" ht="100" customHeight="1" x14ac:dyDescent="0.3">
      <c r="A67" s="3" t="s">
        <v>368</v>
      </c>
      <c r="B67" s="3" t="str">
        <f>VLOOKUP(A67,'[1]MASTER LIST'!$C:$H,2,FALSE)</f>
        <v>EBADAN, PHILLIAN AKHERE</v>
      </c>
      <c r="C67" s="3" t="str">
        <f>VLOOKUP(A67,'[1]MASTER LIST'!$C:$H,4,FALSE)</f>
        <v>HR BUSINESS PARTNER - AGGREGATES &amp; CONCRETE</v>
      </c>
      <c r="D67" s="3" t="str">
        <f>VLOOKUP(A67,'[1]MASTER LIST'!$C:$H,5,FALSE)</f>
        <v>ORGANIZATION &amp; HUMAN RESOURCES</v>
      </c>
      <c r="E67" s="3" t="str">
        <f>VLOOKUP(A67,'[1]MASTER LIST'!$C:$H,6,FALSE)</f>
        <v>FEMALE</v>
      </c>
      <c r="F67" s="3" t="str">
        <f>VLOOKUP(A67,'[1]MASTER LIST'!$C:$O,13,FALSE)</f>
        <v>LAGOS</v>
      </c>
      <c r="G67" s="3" t="s">
        <v>164</v>
      </c>
      <c r="H67" s="3" t="s">
        <v>369</v>
      </c>
      <c r="I67" s="3" t="s">
        <v>370</v>
      </c>
      <c r="J67" s="3" t="s">
        <v>371</v>
      </c>
      <c r="K67" s="3" t="s">
        <v>331</v>
      </c>
    </row>
    <row r="68" spans="1:11" ht="92.5" customHeight="1" x14ac:dyDescent="0.3">
      <c r="A68" s="3" t="s">
        <v>372</v>
      </c>
      <c r="B68" s="3" t="str">
        <f>VLOOKUP(A68,'[1]MASTER LIST'!$C:$H,2,FALSE)</f>
        <v>IBIYEMI, AFOLABI GABRIEL</v>
      </c>
      <c r="C68" s="3" t="str">
        <f>VLOOKUP(A68,'[1]MASTER LIST'!$C:$H,4,FALSE)</f>
        <v>HEAD - CATEGORY DIRECT SERVICES</v>
      </c>
      <c r="D68" s="3" t="str">
        <f>VLOOKUP(A68,'[1]MASTER LIST'!$C:$H,5,FALSE)</f>
        <v>PROCUREMENT</v>
      </c>
      <c r="E68" s="3" t="str">
        <f>VLOOKUP(A68,'[1]MASTER LIST'!$C:$H,6,FALSE)</f>
        <v>MALE</v>
      </c>
      <c r="F68" s="3" t="str">
        <f>VLOOKUP(A68,'[1]MASTER LIST'!$C:$O,13,FALSE)</f>
        <v>LAGOS</v>
      </c>
      <c r="G68" s="3" t="s">
        <v>373</v>
      </c>
      <c r="H68" s="3" t="s">
        <v>374</v>
      </c>
      <c r="I68" s="3" t="s">
        <v>375</v>
      </c>
      <c r="J68" s="3" t="s">
        <v>376</v>
      </c>
      <c r="K68" s="3" t="s">
        <v>194</v>
      </c>
    </row>
    <row r="69" spans="1:11" ht="83" customHeight="1" x14ac:dyDescent="0.3">
      <c r="A69" s="3" t="s">
        <v>377</v>
      </c>
      <c r="B69" s="3" t="str">
        <f>VLOOKUP(A69,'[1]MASTER LIST'!$C:$H,2,FALSE)</f>
        <v>AKINTOLU, KAYODE IBRAHIM</v>
      </c>
      <c r="C69" s="3" t="str">
        <f>VLOOKUP(A69,'[1]MASTER LIST'!$C:$H,4,FALSE)</f>
        <v xml:space="preserve">AREA MANAGER - LAGOS </v>
      </c>
      <c r="D69" s="3" t="str">
        <f>VLOOKUP(A69,'[1]MASTER LIST'!$C:$H,5,FALSE)</f>
        <v>AGGREGATES &amp; CONCRETE</v>
      </c>
      <c r="E69" s="3" t="str">
        <f>VLOOKUP(A69,'[1]MASTER LIST'!$C:$H,6,FALSE)</f>
        <v>MALE</v>
      </c>
      <c r="F69" s="3" t="str">
        <f>VLOOKUP(A69,'[1]MASTER LIST'!$C:$O,13,FALSE)</f>
        <v>LAGOS</v>
      </c>
      <c r="G69" s="3" t="s">
        <v>378</v>
      </c>
      <c r="H69" s="3" t="s">
        <v>379</v>
      </c>
      <c r="I69" s="3" t="s">
        <v>213</v>
      </c>
      <c r="J69" s="3" t="s">
        <v>380</v>
      </c>
      <c r="K69" s="3" t="s">
        <v>298</v>
      </c>
    </row>
    <row r="70" spans="1:11" ht="95.5" customHeight="1" x14ac:dyDescent="0.3">
      <c r="A70" s="3" t="s">
        <v>381</v>
      </c>
      <c r="B70" s="3" t="str">
        <f>VLOOKUP(A70,'[1]MASTER LIST'!$C:$H,2,FALSE)</f>
        <v>OWOLABI, OLUGBEMIGA AYOYIMIKA</v>
      </c>
      <c r="C70" s="3" t="str">
        <f>VLOOKUP(A70,'[1]MASTER LIST'!$C:$H,4,FALSE)</f>
        <v>ORGANIZATION &amp; HUMAN RESOURCES DIRECTOR</v>
      </c>
      <c r="D70" s="3" t="str">
        <f>VLOOKUP(A70,'[1]MASTER LIST'!$C:$H,5,FALSE)</f>
        <v>ORGANIZATION &amp; HUMAN RESOURCES</v>
      </c>
      <c r="E70" s="3" t="str">
        <f>VLOOKUP(A70,'[1]MASTER LIST'!$C:$H,6,FALSE)</f>
        <v>MALE</v>
      </c>
      <c r="F70" s="3" t="str">
        <f>VLOOKUP(A70,'[1]MASTER LIST'!$C:$O,13,FALSE)</f>
        <v>LAGOS</v>
      </c>
      <c r="G70" s="3" t="s">
        <v>382</v>
      </c>
      <c r="H70" s="3" t="s">
        <v>383</v>
      </c>
      <c r="I70" s="3" t="s">
        <v>384</v>
      </c>
      <c r="J70" s="3" t="s">
        <v>385</v>
      </c>
      <c r="K70" s="3" t="s">
        <v>386</v>
      </c>
    </row>
    <row r="71" spans="1:11" ht="94.5" customHeight="1" x14ac:dyDescent="0.3">
      <c r="A71" s="3" t="s">
        <v>387</v>
      </c>
      <c r="B71" s="3" t="str">
        <f>VLOOKUP(A71,'[1]MASTER LIST'!$C:$H,2,FALSE)</f>
        <v>EDWARDS, MARK REGINALD</v>
      </c>
      <c r="C71" s="3" t="str">
        <f>VLOOKUP(A71,'[1]MASTER LIST'!$C:$H,4,FALSE)</f>
        <v>OPERATIONS MANAGER - A&amp;C</v>
      </c>
      <c r="D71" s="3" t="str">
        <f>VLOOKUP(A71,'[1]MASTER LIST'!$C:$H,5,FALSE)</f>
        <v>AGGREGATES &amp; CONCRETE</v>
      </c>
      <c r="E71" s="3" t="str">
        <f>VLOOKUP(A71,'[1]MASTER LIST'!$C:$H,6,FALSE)</f>
        <v>MALE</v>
      </c>
      <c r="F71" s="3" t="str">
        <f>VLOOKUP(A71,'[1]MASTER LIST'!$C:$O,13,FALSE)</f>
        <v>LAGOS</v>
      </c>
      <c r="G71" s="3" t="s">
        <v>58</v>
      </c>
      <c r="H71" s="3" t="s">
        <v>388</v>
      </c>
      <c r="I71" s="3" t="s">
        <v>389</v>
      </c>
      <c r="J71" s="3" t="s">
        <v>390</v>
      </c>
      <c r="K71" s="3" t="s">
        <v>391</v>
      </c>
    </row>
    <row r="72" spans="1:11" ht="106.5" customHeight="1" x14ac:dyDescent="0.3">
      <c r="A72" s="3" t="s">
        <v>392</v>
      </c>
      <c r="B72" s="3" t="str">
        <f>VLOOKUP(A72,'[1]MASTER LIST'!$C:$H,2,FALSE)</f>
        <v>ADEDOKUN, DANIEL OLADELE</v>
      </c>
      <c r="C72" s="3" t="str">
        <f>VLOOKUP(A72,'[1]MASTER LIST'!$C:$H,4,FALSE)</f>
        <v>HEAD - GEOCYCLE NIGERIA</v>
      </c>
      <c r="D72" s="3" t="str">
        <f>VLOOKUP(A72,'[1]MASTER LIST'!$C:$H,5,FALSE)</f>
        <v xml:space="preserve">GEOCYCLE </v>
      </c>
      <c r="E72" s="3" t="str">
        <f>VLOOKUP(A72,'[1]MASTER LIST'!$C:$H,6,FALSE)</f>
        <v>MALE</v>
      </c>
      <c r="F72" s="3" t="str">
        <f>VLOOKUP(A72,'[1]MASTER LIST'!$C:$O,13,FALSE)</f>
        <v>LAGOS</v>
      </c>
      <c r="G72" s="3" t="s">
        <v>303</v>
      </c>
      <c r="H72" s="3" t="s">
        <v>393</v>
      </c>
      <c r="I72" s="3" t="s">
        <v>394</v>
      </c>
      <c r="J72" s="3" t="s">
        <v>395</v>
      </c>
      <c r="K72" s="3" t="s">
        <v>396</v>
      </c>
    </row>
    <row r="73" spans="1:11" ht="93" customHeight="1" x14ac:dyDescent="0.3">
      <c r="A73" s="3" t="s">
        <v>397</v>
      </c>
      <c r="B73" s="3" t="str">
        <f>VLOOKUP(A73,'[1]MASTER LIST'!$C:$H,2,FALSE)</f>
        <v>SALAM, ADEYINKA LUKEMAN</v>
      </c>
      <c r="C73" s="3" t="str">
        <f>VLOOKUP(A73,'[1]MASTER LIST'!$C:$H,4,FALSE)</f>
        <v>HEALTH &amp; SAFETY MANAGER - EWEKORO PLANT</v>
      </c>
      <c r="D73" s="3" t="str">
        <f>VLOOKUP(A73,'[1]MASTER LIST'!$C:$H,5,FALSE)</f>
        <v>SAFETY, HEALTH &amp; ENVIRONMENT</v>
      </c>
      <c r="E73" s="3" t="str">
        <f>VLOOKUP(A73,'[1]MASTER LIST'!$C:$H,6,FALSE)</f>
        <v>MALE</v>
      </c>
      <c r="F73" s="3" t="str">
        <f>VLOOKUP(A73,'[1]MASTER LIST'!$C:$O,13,FALSE)</f>
        <v>EWEKORO PLANT</v>
      </c>
      <c r="G73" s="3" t="s">
        <v>398</v>
      </c>
      <c r="H73" s="3" t="s">
        <v>399</v>
      </c>
      <c r="I73" s="3" t="s">
        <v>400</v>
      </c>
      <c r="J73" s="3" t="s">
        <v>401</v>
      </c>
      <c r="K73" s="3" t="s">
        <v>402</v>
      </c>
    </row>
    <row r="74" spans="1:11" ht="90" customHeight="1" x14ac:dyDescent="0.3">
      <c r="A74" s="3" t="s">
        <v>403</v>
      </c>
      <c r="B74" s="3" t="str">
        <f>VLOOKUP(A74,'[1]MASTER LIST'!$C:$H,2,FALSE)</f>
        <v>SALAKO, JAMIU</v>
      </c>
      <c r="C74" s="3" t="str">
        <f>VLOOKUP(A74,'[1]MASTER LIST'!$C:$H,4,FALSE)</f>
        <v>LUBRICATION CRAFTSMAN</v>
      </c>
      <c r="D74" s="3" t="str">
        <f>VLOOKUP(A74,'[1]MASTER LIST'!$C:$H,5,FALSE)</f>
        <v>INDUSTRIAL</v>
      </c>
      <c r="E74" s="3" t="str">
        <f>VLOOKUP(A74,'[1]MASTER LIST'!$C:$H,6,FALSE)</f>
        <v>MALE</v>
      </c>
      <c r="F74" s="3" t="str">
        <f>VLOOKUP(A74,'[1]MASTER LIST'!$C:$O,13,FALSE)</f>
        <v>EWEKORO PLANT</v>
      </c>
      <c r="G74" s="3" t="s">
        <v>404</v>
      </c>
      <c r="H74" s="3" t="s">
        <v>405</v>
      </c>
      <c r="I74" s="3" t="s">
        <v>406</v>
      </c>
      <c r="J74" s="3" t="s">
        <v>407</v>
      </c>
      <c r="K74" s="3" t="s">
        <v>408</v>
      </c>
    </row>
    <row r="75" spans="1:11" ht="96.5" customHeight="1" x14ac:dyDescent="0.3">
      <c r="A75" s="3" t="s">
        <v>409</v>
      </c>
      <c r="B75" s="3" t="str">
        <f>VLOOKUP(A75,'[1]MASTER LIST'!$C:$H,2,FALSE)</f>
        <v>MITAIRE, ONAVWIE EMMANUEL</v>
      </c>
      <c r="C75" s="3" t="str">
        <f>VLOOKUP(A75,'[1]MASTER LIST'!$C:$H,4,FALSE)</f>
        <v>HEAD - SALES EAST</v>
      </c>
      <c r="D75" s="3" t="str">
        <f>VLOOKUP(A75,'[1]MASTER LIST'!$C:$H,5,FALSE)</f>
        <v xml:space="preserve">COMMERCIAL </v>
      </c>
      <c r="E75" s="3" t="str">
        <f>VLOOKUP(A75,'[1]MASTER LIST'!$C:$H,6,FALSE)</f>
        <v>MALE</v>
      </c>
      <c r="F75" s="3" t="str">
        <f>VLOOKUP(A75,'[1]MASTER LIST'!$C:$O,13,FALSE)</f>
        <v>MFAMOSING PLANT</v>
      </c>
      <c r="G75" s="3" t="s">
        <v>410</v>
      </c>
      <c r="H75" s="3" t="s">
        <v>411</v>
      </c>
      <c r="I75" s="3" t="s">
        <v>412</v>
      </c>
      <c r="J75" s="3" t="s">
        <v>413</v>
      </c>
      <c r="K75" s="3" t="s">
        <v>414</v>
      </c>
    </row>
    <row r="76" spans="1:11" ht="94.5" customHeight="1" x14ac:dyDescent="0.3">
      <c r="A76" s="3" t="s">
        <v>415</v>
      </c>
      <c r="B76" s="3" t="str">
        <f>VLOOKUP(A76,'[1]MASTER LIST'!$C:$H,2,FALSE)</f>
        <v>EDUN, OLUWOLE ADEDAYO</v>
      </c>
      <c r="C76" s="3" t="str">
        <f>VLOOKUP(A76,'[1]MASTER LIST'!$C:$H,4,FALSE)</f>
        <v>HEAD HR - INDUSTRIAL/IR</v>
      </c>
      <c r="D76" s="3" t="str">
        <f>VLOOKUP(A76,'[1]MASTER LIST'!$C:$H,5,FALSE)</f>
        <v>ORGANIZATION &amp; HUMAN RESOURCES</v>
      </c>
      <c r="E76" s="3" t="str">
        <f>VLOOKUP(A76,'[1]MASTER LIST'!$C:$H,6,FALSE)</f>
        <v>MALE</v>
      </c>
      <c r="F76" s="3" t="str">
        <f>VLOOKUP(A76,'[1]MASTER LIST'!$C:$O,13,FALSE)</f>
        <v>LAGOS</v>
      </c>
      <c r="G76" s="3" t="s">
        <v>416</v>
      </c>
      <c r="H76" s="3" t="s">
        <v>417</v>
      </c>
      <c r="I76" s="3" t="s">
        <v>418</v>
      </c>
      <c r="J76" s="3" t="s">
        <v>419</v>
      </c>
      <c r="K76" s="3" t="s">
        <v>420</v>
      </c>
    </row>
    <row r="77" spans="1:11" ht="78.5" customHeight="1" x14ac:dyDescent="0.3">
      <c r="A77" s="3" t="s">
        <v>421</v>
      </c>
      <c r="B77" s="3" t="str">
        <f>VLOOKUP(A77,'[1]MASTER LIST'!$C:$H,2,FALSE)</f>
        <v>EKPO, OKON MOSES</v>
      </c>
      <c r="C77" s="3" t="str">
        <f>VLOOKUP(A77,'[1]MASTER LIST'!$C:$H,4,FALSE)</f>
        <v>SECTIONAL ENGINEER-INSTRUMENTATION</v>
      </c>
      <c r="D77" s="3" t="str">
        <f>VLOOKUP(A77,'[1]MASTER LIST'!$C:$H,5,FALSE)</f>
        <v>INDUSTRIAL</v>
      </c>
      <c r="E77" s="3" t="str">
        <f>VLOOKUP(A77,'[1]MASTER LIST'!$C:$H,6,FALSE)</f>
        <v>MALE</v>
      </c>
      <c r="F77" s="3" t="str">
        <f>VLOOKUP(A77,'[1]MASTER LIST'!$C:$O,13,FALSE)</f>
        <v>MFAMOSING PLANT</v>
      </c>
      <c r="G77" s="3" t="s">
        <v>422</v>
      </c>
      <c r="H77" s="3" t="s">
        <v>423</v>
      </c>
      <c r="I77" s="3" t="s">
        <v>213</v>
      </c>
      <c r="J77" s="3" t="s">
        <v>424</v>
      </c>
      <c r="K77" s="3" t="s">
        <v>425</v>
      </c>
    </row>
    <row r="78" spans="1:11" ht="99.5" customHeight="1" x14ac:dyDescent="0.3">
      <c r="A78" s="3" t="s">
        <v>426</v>
      </c>
      <c r="B78" s="3" t="str">
        <f>VLOOKUP(A78,'[1]MASTER LIST'!$C:$H,2,FALSE)</f>
        <v>ODENIYI, AKINOLA TEMITOPE</v>
      </c>
      <c r="C78" s="3" t="str">
        <f>VLOOKUP(A78,'[1]MASTER LIST'!$C:$H,4,FALSE)</f>
        <v>HEAD - PERFORMANCE &amp; PLANNING</v>
      </c>
      <c r="D78" s="3" t="str">
        <f>VLOOKUP(A78,'[1]MASTER LIST'!$C:$H,5,FALSE)</f>
        <v xml:space="preserve">SUPPLY CHAIN </v>
      </c>
      <c r="E78" s="3" t="str">
        <f>VLOOKUP(A78,'[1]MASTER LIST'!$C:$H,6,FALSE)</f>
        <v>MALE</v>
      </c>
      <c r="F78" s="3" t="str">
        <f>VLOOKUP(A78,'[1]MASTER LIST'!$C:$O,13,FALSE)</f>
        <v>LAGOS</v>
      </c>
      <c r="G78" s="3" t="s">
        <v>184</v>
      </c>
      <c r="H78" s="3" t="s">
        <v>427</v>
      </c>
      <c r="I78" s="3" t="s">
        <v>428</v>
      </c>
      <c r="J78" s="3" t="s">
        <v>429</v>
      </c>
      <c r="K78" s="3" t="s">
        <v>430</v>
      </c>
    </row>
    <row r="79" spans="1:11" ht="105" customHeight="1" x14ac:dyDescent="0.3">
      <c r="A79" s="3" t="s">
        <v>431</v>
      </c>
      <c r="B79" s="3" t="str">
        <f>VLOOKUP(A79,'[1]MASTER LIST'!$C:$H,2,FALSE)</f>
        <v>UKPEBOR, THOMPSON OSALEN</v>
      </c>
      <c r="C79" s="3" t="str">
        <f>VLOOKUP(A79,'[1]MASTER LIST'!$C:$H,4,FALSE)</f>
        <v>HEAD - SALES WEST</v>
      </c>
      <c r="D79" s="3" t="str">
        <f>VLOOKUP(A79,'[1]MASTER LIST'!$C:$H,5,FALSE)</f>
        <v xml:space="preserve">COMMERCIAL </v>
      </c>
      <c r="E79" s="3" t="str">
        <f>VLOOKUP(A79,'[1]MASTER LIST'!$C:$H,6,FALSE)</f>
        <v>MALE</v>
      </c>
      <c r="F79" s="3" t="str">
        <f>VLOOKUP(A79,'[1]MASTER LIST'!$C:$O,13,FALSE)</f>
        <v>ELEYELE</v>
      </c>
      <c r="G79" s="3" t="s">
        <v>28</v>
      </c>
      <c r="H79" s="3" t="s">
        <v>432</v>
      </c>
      <c r="I79" s="3" t="s">
        <v>36</v>
      </c>
      <c r="J79" s="3" t="s">
        <v>433</v>
      </c>
      <c r="K79" s="3" t="s">
        <v>434</v>
      </c>
    </row>
    <row r="80" spans="1:11" ht="93.5" customHeight="1" x14ac:dyDescent="0.3">
      <c r="A80" s="3" t="s">
        <v>435</v>
      </c>
      <c r="B80" s="3" t="str">
        <f>VLOOKUP(A80,'[1]MASTER LIST'!$C:$H,2,FALSE)</f>
        <v>ORIADE, JAMIU OLADIPUPO</v>
      </c>
      <c r="C80" s="3" t="str">
        <f>VLOOKUP(A80,'[1]MASTER LIST'!$C:$H,4,FALSE)</f>
        <v>INDUSTRIAL PERFORMANCE &amp; GRINDING STATION MANAGER</v>
      </c>
      <c r="D80" s="3" t="str">
        <f>VLOOKUP(A80,'[1]MASTER LIST'!$C:$H,5,FALSE)</f>
        <v>INDUSTRIAL</v>
      </c>
      <c r="E80" s="3" t="str">
        <f>VLOOKUP(A80,'[1]MASTER LIST'!$C:$H,6,FALSE)</f>
        <v>MALE</v>
      </c>
      <c r="F80" s="3" t="str">
        <f>VLOOKUP(A80,'[1]MASTER LIST'!$C:$O,13,FALSE)</f>
        <v>SAGAMU PLANT</v>
      </c>
      <c r="G80" s="3" t="s">
        <v>436</v>
      </c>
      <c r="H80" s="3" t="s">
        <v>437</v>
      </c>
      <c r="I80" s="3" t="s">
        <v>438</v>
      </c>
      <c r="J80" s="3" t="s">
        <v>439</v>
      </c>
      <c r="K80" s="3" t="s">
        <v>440</v>
      </c>
    </row>
    <row r="81" spans="1:11" ht="84.5" customHeight="1" x14ac:dyDescent="0.3">
      <c r="A81" s="3" t="s">
        <v>441</v>
      </c>
      <c r="B81" s="3" t="str">
        <f>VLOOKUP(A81,'[1]MASTER LIST'!$C:$H,2,FALSE)</f>
        <v>ADEBOYE, OWOYEMI AZEEZ</v>
      </c>
      <c r="C81" s="3" t="str">
        <f>VLOOKUP(A81,'[1]MASTER LIST'!$C:$H,4,FALSE)</f>
        <v>MAINTENANCE MANAGER - EWEKORO PLANT</v>
      </c>
      <c r="D81" s="3" t="str">
        <f>VLOOKUP(A81,'[1]MASTER LIST'!$C:$H,5,FALSE)</f>
        <v>INDUSTRIAL</v>
      </c>
      <c r="E81" s="3" t="str">
        <f>VLOOKUP(A81,'[1]MASTER LIST'!$C:$H,6,FALSE)</f>
        <v>MALE</v>
      </c>
      <c r="F81" s="3" t="str">
        <f>VLOOKUP(A81,'[1]MASTER LIST'!$C:$O,13,FALSE)</f>
        <v>EWEKORO PLANT</v>
      </c>
      <c r="G81" s="3" t="s">
        <v>442</v>
      </c>
      <c r="H81" s="3" t="s">
        <v>443</v>
      </c>
      <c r="I81" s="3" t="s">
        <v>444</v>
      </c>
      <c r="J81" s="3" t="s">
        <v>445</v>
      </c>
      <c r="K81" s="3" t="s">
        <v>446</v>
      </c>
    </row>
    <row r="82" spans="1:11" ht="93.5" customHeight="1" x14ac:dyDescent="0.3">
      <c r="A82" s="3" t="s">
        <v>447</v>
      </c>
      <c r="B82" s="3" t="str">
        <f>VLOOKUP(A82,'[1]MASTER LIST'!$C:$H,2,FALSE)</f>
        <v xml:space="preserve">OJIEH, LAMBERT UGOCHUKWU </v>
      </c>
      <c r="C82" s="3" t="str">
        <f>VLOOKUP(A82,'[1]MASTER LIST'!$C:$H,4,FALSE)</f>
        <v xml:space="preserve">HEAD - CATEGORY INDIRECT SERVICES </v>
      </c>
      <c r="D82" s="3" t="str">
        <f>VLOOKUP(A82,'[1]MASTER LIST'!$C:$H,5,FALSE)</f>
        <v>PROCUREMENT</v>
      </c>
      <c r="E82" s="3" t="str">
        <f>VLOOKUP(A82,'[1]MASTER LIST'!$C:$H,6,FALSE)</f>
        <v>MALE</v>
      </c>
      <c r="F82" s="3" t="str">
        <f>VLOOKUP(A82,'[1]MASTER LIST'!$C:$O,13,FALSE)</f>
        <v>LAGOS</v>
      </c>
      <c r="G82" s="3" t="s">
        <v>346</v>
      </c>
      <c r="H82" s="3" t="s">
        <v>410</v>
      </c>
      <c r="I82" s="3" t="s">
        <v>448</v>
      </c>
      <c r="J82" s="3" t="s">
        <v>22</v>
      </c>
      <c r="K82" s="3" t="s">
        <v>449</v>
      </c>
    </row>
    <row r="83" spans="1:11" ht="108" customHeight="1" x14ac:dyDescent="0.3">
      <c r="A83" s="3" t="s">
        <v>450</v>
      </c>
      <c r="B83" s="3" t="str">
        <f>VLOOKUP(A83,'[1]MASTER LIST'!$C:$H,2,FALSE)</f>
        <v>ARUA, OGBONNA AGWU</v>
      </c>
      <c r="C83" s="3" t="str">
        <f>VLOOKUP(A83,'[1]MASTER LIST'!$C:$H,4,FALSE)</f>
        <v xml:space="preserve">HEAD - LOGISTICS PROJECTS </v>
      </c>
      <c r="D83" s="3" t="str">
        <f>VLOOKUP(A83,'[1]MASTER LIST'!$C:$H,5,FALSE)</f>
        <v xml:space="preserve">LOGISTICS </v>
      </c>
      <c r="E83" s="3" t="str">
        <f>VLOOKUP(A83,'[1]MASTER LIST'!$C:$H,6,FALSE)</f>
        <v>MALE</v>
      </c>
      <c r="F83" s="3" t="str">
        <f>VLOOKUP(A83,'[1]MASTER LIST'!$C:$O,13,FALSE)</f>
        <v>LAGOS</v>
      </c>
      <c r="G83" s="3" t="s">
        <v>451</v>
      </c>
      <c r="H83" s="3" t="s">
        <v>452</v>
      </c>
      <c r="I83" s="3" t="s">
        <v>453</v>
      </c>
      <c r="J83" s="3" t="s">
        <v>11</v>
      </c>
      <c r="K83" s="3" t="s">
        <v>454</v>
      </c>
    </row>
    <row r="84" spans="1:11" ht="118.5" customHeight="1" x14ac:dyDescent="0.3">
      <c r="A84" s="3" t="s">
        <v>455</v>
      </c>
      <c r="B84" s="3" t="str">
        <f>VLOOKUP(A84,'[1]MASTER LIST'!$C:$H,2,FALSE)</f>
        <v>WEERASINGHE, JAWARAN WEERAGE JANAKA THUSHAN</v>
      </c>
      <c r="C84" s="3" t="str">
        <f>VLOOKUP(A84,'[1]MASTER LIST'!$C:$H,4,FALSE)</f>
        <v>BUSINESS DEVELOPMENT &amp; STRATEGY MANAGER - GEOCYCLE</v>
      </c>
      <c r="D84" s="3" t="str">
        <f>VLOOKUP(A84,'[1]MASTER LIST'!$C:$H,5,FALSE)</f>
        <v xml:space="preserve">GEOCYCLE </v>
      </c>
      <c r="E84" s="3" t="str">
        <f>VLOOKUP(A84,'[1]MASTER LIST'!$C:$H,6,FALSE)</f>
        <v>MALE</v>
      </c>
      <c r="F84" s="3" t="str">
        <f>VLOOKUP(A84,'[1]MASTER LIST'!$C:$O,13,FALSE)</f>
        <v>LAGOS</v>
      </c>
      <c r="G84" s="3" t="s">
        <v>456</v>
      </c>
      <c r="H84" s="3" t="s">
        <v>457</v>
      </c>
      <c r="I84" s="3" t="s">
        <v>458</v>
      </c>
      <c r="J84" s="3" t="s">
        <v>459</v>
      </c>
      <c r="K84" s="3" t="s">
        <v>460</v>
      </c>
    </row>
    <row r="85" spans="1:11" ht="71" customHeight="1" x14ac:dyDescent="0.3">
      <c r="A85" s="3" t="s">
        <v>461</v>
      </c>
      <c r="B85" s="3" t="str">
        <f>VLOOKUP(A85,'[1]MASTER LIST'!$C:$H,2,FALSE)</f>
        <v>MADAKI, MUSA BUNGUM</v>
      </c>
      <c r="C85" s="3" t="str">
        <f>VLOOKUP(A85,'[1]MASTER LIST'!$C:$H,4,FALSE)</f>
        <v>HEAD - LOGISTICS NORTH</v>
      </c>
      <c r="D85" s="3" t="str">
        <f>VLOOKUP(A85,'[1]MASTER LIST'!$C:$H,5,FALSE)</f>
        <v xml:space="preserve">LOGISTICS </v>
      </c>
      <c r="E85" s="3" t="str">
        <f>VLOOKUP(A85,'[1]MASTER LIST'!$C:$H,6,FALSE)</f>
        <v>MALE</v>
      </c>
      <c r="F85" s="3" t="str">
        <f>VLOOKUP(A85,'[1]MASTER LIST'!$C:$O,13,FALSE)</f>
        <v>MFAMOSING PLANT</v>
      </c>
      <c r="G85" s="3" t="s">
        <v>442</v>
      </c>
      <c r="H85" s="3" t="s">
        <v>462</v>
      </c>
      <c r="I85" s="3" t="s">
        <v>190</v>
      </c>
      <c r="J85" s="3" t="s">
        <v>463</v>
      </c>
      <c r="K85" s="3" t="s">
        <v>464</v>
      </c>
    </row>
    <row r="86" spans="1:11" ht="90" customHeight="1" x14ac:dyDescent="0.3">
      <c r="A86" s="3" t="s">
        <v>465</v>
      </c>
      <c r="B86" s="3" t="str">
        <f>VLOOKUP(A86,'[1]MASTER LIST'!$C:$H,2,FALSE)</f>
        <v>BEDE-NWOKOYE, UGOCHI DAWN</v>
      </c>
      <c r="C86" s="3" t="str">
        <f>VLOOKUP(A86,'[1]MASTER LIST'!$C:$H,4,FALSE)</f>
        <v>HEAD - TALENT MANAGEMENT/OD</v>
      </c>
      <c r="D86" s="3" t="str">
        <f>VLOOKUP(A86,'[1]MASTER LIST'!$C:$H,5,FALSE)</f>
        <v>ORGANIZATION &amp; HUMAN RESOURCES</v>
      </c>
      <c r="E86" s="3" t="str">
        <f>VLOOKUP(A86,'[1]MASTER LIST'!$C:$H,6,FALSE)</f>
        <v>FEMALE</v>
      </c>
      <c r="F86" s="3" t="str">
        <f>VLOOKUP(A86,'[1]MASTER LIST'!$C:$O,13,FALSE)</f>
        <v>LAGOS</v>
      </c>
      <c r="G86" s="3" t="s">
        <v>466</v>
      </c>
      <c r="H86" s="3" t="s">
        <v>467</v>
      </c>
      <c r="I86" s="3" t="s">
        <v>468</v>
      </c>
      <c r="J86" s="3" t="s">
        <v>469</v>
      </c>
      <c r="K86" s="3" t="s">
        <v>470</v>
      </c>
    </row>
    <row r="87" spans="1:11" ht="106" customHeight="1" x14ac:dyDescent="0.3">
      <c r="A87" s="3" t="s">
        <v>471</v>
      </c>
      <c r="B87" s="3" t="str">
        <f>VLOOKUP(A87,'[1]MASTER LIST'!$C:$H,2,FALSE)</f>
        <v>ANAOBI, PHILIP HASSAN</v>
      </c>
      <c r="C87" s="3" t="str">
        <f>VLOOKUP(A87,'[1]MASTER LIST'!$C:$H,4,FALSE)</f>
        <v>PLANT MANAGER - EWEKORO</v>
      </c>
      <c r="D87" s="3" t="str">
        <f>VLOOKUP(A87,'[1]MASTER LIST'!$C:$H,5,FALSE)</f>
        <v>INDUSTRIAL</v>
      </c>
      <c r="E87" s="3" t="str">
        <f>VLOOKUP(A87,'[1]MASTER LIST'!$C:$H,6,FALSE)</f>
        <v>MALE</v>
      </c>
      <c r="F87" s="3" t="str">
        <f>VLOOKUP(A87,'[1]MASTER LIST'!$C:$O,13,FALSE)</f>
        <v>EWEKORO PLANT</v>
      </c>
      <c r="G87" s="3" t="s">
        <v>472</v>
      </c>
      <c r="H87" s="3" t="s">
        <v>393</v>
      </c>
      <c r="I87" s="3" t="s">
        <v>473</v>
      </c>
      <c r="J87" s="3" t="s">
        <v>474</v>
      </c>
      <c r="K87" s="3" t="s">
        <v>475</v>
      </c>
    </row>
    <row r="88" spans="1:11" ht="106.5" customHeight="1" x14ac:dyDescent="0.3">
      <c r="A88" s="5" t="s">
        <v>605</v>
      </c>
      <c r="B88" s="3" t="str">
        <f>VLOOKUP(A88,'[1]MASTER LIST'!$C:$H,2,FALSE)</f>
        <v>ALADE-AKINYEMI, LOLU</v>
      </c>
      <c r="C88" s="3" t="str">
        <f>VLOOKUP(A88,'[1]MASTER LIST'!$C:$H,4,FALSE)</f>
        <v>Country CEO</v>
      </c>
      <c r="D88" s="3" t="str">
        <f>VLOOKUP(A88,'[1]MASTER LIST'!$C:$H,5,FALSE)</f>
        <v>CEO</v>
      </c>
      <c r="E88" s="3" t="str">
        <f>VLOOKUP(A88,'[1]MASTER LIST'!$C:$H,6,FALSE)</f>
        <v>MALE</v>
      </c>
      <c r="F88" s="3" t="str">
        <f>VLOOKUP(A88,'[1]MASTER LIST'!$C:$O,13,FALSE)</f>
        <v>LAGOS</v>
      </c>
      <c r="G88" s="3" t="s">
        <v>303</v>
      </c>
      <c r="H88" s="3" t="s">
        <v>476</v>
      </c>
      <c r="I88" s="3" t="s">
        <v>477</v>
      </c>
      <c r="J88" s="3" t="s">
        <v>478</v>
      </c>
      <c r="K88" s="3" t="s">
        <v>479</v>
      </c>
    </row>
    <row r="89" spans="1:11" ht="88.5" customHeight="1" x14ac:dyDescent="0.3">
      <c r="A89" s="3" t="s">
        <v>480</v>
      </c>
      <c r="B89" s="3" t="str">
        <f>VLOOKUP(A89,'[1]MASTER LIST'!$C:$H,2,FALSE)</f>
        <v>MA'AJI, ALIYU ILIYASU</v>
      </c>
      <c r="C89" s="3" t="str">
        <f>VLOOKUP(A89,'[1]MASTER LIST'!$C:$H,4,FALSE)</f>
        <v>HEAD - PUBLIC AFFAIRS</v>
      </c>
      <c r="D89" s="3" t="str">
        <f>VLOOKUP(A89,'[1]MASTER LIST'!$C:$H,5,FALSE)</f>
        <v xml:space="preserve">COMMUNICATIONS, PUBLIC AFFAIRS &amp; SUSTAINABILITY DEVELOPMENT </v>
      </c>
      <c r="E89" s="3" t="str">
        <f>VLOOKUP(A89,'[1]MASTER LIST'!$C:$H,6,FALSE)</f>
        <v>MALE</v>
      </c>
      <c r="F89" s="3" t="str">
        <f>VLOOKUP(A89,'[1]MASTER LIST'!$C:$O,13,FALSE)</f>
        <v>ASHAKA PLANT</v>
      </c>
      <c r="G89" s="3" t="s">
        <v>40</v>
      </c>
      <c r="H89" s="3" t="s">
        <v>481</v>
      </c>
      <c r="I89" s="3" t="s">
        <v>482</v>
      </c>
      <c r="J89" s="3" t="s">
        <v>483</v>
      </c>
      <c r="K89" s="3" t="s">
        <v>17</v>
      </c>
    </row>
    <row r="90" spans="1:11" ht="88" customHeight="1" x14ac:dyDescent="0.3">
      <c r="A90" s="3" t="s">
        <v>484</v>
      </c>
      <c r="B90" s="3" t="str">
        <f>VLOOKUP(A90,'[1]MASTER LIST'!$C:$H,2,FALSE)</f>
        <v>SALAMI, GREGORY IMOUKHUEDE</v>
      </c>
      <c r="C90" s="3" t="str">
        <f>VLOOKUP(A90,'[1]MASTER LIST'!$C:$H,4,FALSE)</f>
        <v xml:space="preserve">OPERATIONS MANAGER – GEOCYCLE  </v>
      </c>
      <c r="D90" s="3" t="str">
        <f>VLOOKUP(A90,'[1]MASTER LIST'!$C:$H,5,FALSE)</f>
        <v xml:space="preserve">GEOCYCLE </v>
      </c>
      <c r="E90" s="3" t="str">
        <f>VLOOKUP(A90,'[1]MASTER LIST'!$C:$H,6,FALSE)</f>
        <v>MALE</v>
      </c>
      <c r="F90" s="3" t="str">
        <f>VLOOKUP(A90,'[1]MASTER LIST'!$C:$O,13,FALSE)</f>
        <v>LAGOS</v>
      </c>
      <c r="G90" s="3" t="s">
        <v>485</v>
      </c>
      <c r="H90" s="3" t="s">
        <v>486</v>
      </c>
      <c r="I90" s="3" t="s">
        <v>487</v>
      </c>
      <c r="J90" s="3" t="s">
        <v>488</v>
      </c>
      <c r="K90" s="3" t="s">
        <v>489</v>
      </c>
    </row>
    <row r="91" spans="1:11" ht="83.5" customHeight="1" x14ac:dyDescent="0.3">
      <c r="A91" s="3" t="s">
        <v>490</v>
      </c>
      <c r="B91" s="3" t="str">
        <f>VLOOKUP(A91,'[1]MASTER LIST'!$C:$H,2,FALSE)</f>
        <v>YAKUBU, MUHAMMAD MUSTAPHA</v>
      </c>
      <c r="C91" s="3" t="str">
        <f>VLOOKUP(A91,'[1]MASTER LIST'!$C:$H,4,FALSE)</f>
        <v>TRANSPORT MANAGER - EAST</v>
      </c>
      <c r="D91" s="3" t="str">
        <f>VLOOKUP(A91,'[1]MASTER LIST'!$C:$H,5,FALSE)</f>
        <v xml:space="preserve">LOGISTICS </v>
      </c>
      <c r="E91" s="3" t="str">
        <f>VLOOKUP(A91,'[1]MASTER LIST'!$C:$H,6,FALSE)</f>
        <v>MALE</v>
      </c>
      <c r="F91" s="3" t="str">
        <f>VLOOKUP(A91,'[1]MASTER LIST'!$C:$O,13,FALSE)</f>
        <v>ASHAKA PLANT</v>
      </c>
      <c r="G91" s="3" t="s">
        <v>491</v>
      </c>
      <c r="H91" s="3" t="s">
        <v>393</v>
      </c>
      <c r="I91" s="3" t="s">
        <v>492</v>
      </c>
      <c r="J91" s="3" t="s">
        <v>493</v>
      </c>
      <c r="K91" s="3" t="s">
        <v>494</v>
      </c>
    </row>
    <row r="92" spans="1:11" ht="95" customHeight="1" x14ac:dyDescent="0.3">
      <c r="A92" s="3" t="s">
        <v>495</v>
      </c>
      <c r="B92" s="3" t="str">
        <f>VLOOKUP(A92,'[1]MASTER LIST'!$C:$H,2,FALSE)</f>
        <v>ALIMI, OLANIYI RAUF</v>
      </c>
      <c r="C92" s="3" t="str">
        <f>VLOOKUP(A92,'[1]MASTER LIST'!$C:$H,4,FALSE)</f>
        <v>PROCESS MANAGER</v>
      </c>
      <c r="D92" s="3" t="str">
        <f>VLOOKUP(A92,'[1]MASTER LIST'!$C:$H,5,FALSE)</f>
        <v>INDUSTRIAL</v>
      </c>
      <c r="E92" s="3" t="str">
        <f>VLOOKUP(A92,'[1]MASTER LIST'!$C:$H,6,FALSE)</f>
        <v>MALE</v>
      </c>
      <c r="F92" s="3" t="str">
        <f>VLOOKUP(A92,'[1]MASTER LIST'!$C:$O,13,FALSE)</f>
        <v>EWEKORO PLANT</v>
      </c>
      <c r="G92" s="3" t="s">
        <v>496</v>
      </c>
      <c r="H92" s="3" t="s">
        <v>497</v>
      </c>
      <c r="I92" s="3" t="s">
        <v>498</v>
      </c>
      <c r="J92" s="3" t="s">
        <v>499</v>
      </c>
      <c r="K92" s="3" t="s">
        <v>500</v>
      </c>
    </row>
    <row r="93" spans="1:11" ht="126" customHeight="1" x14ac:dyDescent="0.3">
      <c r="A93" s="3" t="s">
        <v>501</v>
      </c>
      <c r="B93" s="3" t="str">
        <f>VLOOKUP(A93,'[1]MASTER LIST'!$C:$H,2,FALSE)</f>
        <v>ADAMU, FRANCIS KAYODE</v>
      </c>
      <c r="C93" s="3" t="str">
        <f>VLOOKUP(A93,'[1]MASTER LIST'!$C:$H,4,FALSE)</f>
        <v>HEAD - QUALITY &amp; MATERIAL MSGN</v>
      </c>
      <c r="D93" s="3" t="str">
        <f>VLOOKUP(A93,'[1]MASTER LIST'!$C:$H,5,FALSE)</f>
        <v>INDUSTRIAL</v>
      </c>
      <c r="E93" s="3" t="str">
        <f>VLOOKUP(A93,'[1]MASTER LIST'!$C:$H,6,FALSE)</f>
        <v>MALE</v>
      </c>
      <c r="F93" s="3" t="str">
        <f>VLOOKUP(A93,'[1]MASTER LIST'!$C:$O,13,FALSE)</f>
        <v>EWEKORO PLANT</v>
      </c>
      <c r="G93" s="3" t="s">
        <v>502</v>
      </c>
      <c r="H93" s="3" t="s">
        <v>503</v>
      </c>
      <c r="I93" s="3" t="s">
        <v>203</v>
      </c>
      <c r="J93" s="3" t="s">
        <v>504</v>
      </c>
      <c r="K93" s="3" t="s">
        <v>505</v>
      </c>
    </row>
    <row r="94" spans="1:11" ht="101" customHeight="1" x14ac:dyDescent="0.3">
      <c r="A94" s="3" t="s">
        <v>506</v>
      </c>
      <c r="B94" s="3" t="str">
        <f>VLOOKUP(A94,'[1]MASTER LIST'!$C:$H,2,FALSE)</f>
        <v>JIMOH, TAIWO LUQMAN</v>
      </c>
      <c r="C94" s="3" t="str">
        <f>VLOOKUP(A94,'[1]MASTER LIST'!$C:$H,4,FALSE)</f>
        <v>HEAD - LOGISTICS DEPOT OPERATIONS</v>
      </c>
      <c r="D94" s="3" t="str">
        <f>VLOOKUP(A94,'[1]MASTER LIST'!$C:$H,5,FALSE)</f>
        <v xml:space="preserve">LOGISTICS </v>
      </c>
      <c r="E94" s="3" t="str">
        <f>VLOOKUP(A94,'[1]MASTER LIST'!$C:$H,6,FALSE)</f>
        <v>MALE</v>
      </c>
      <c r="F94" s="3" t="str">
        <f>VLOOKUP(A94,'[1]MASTER LIST'!$C:$O,13,FALSE)</f>
        <v>LAGOS</v>
      </c>
      <c r="G94" s="3" t="s">
        <v>184</v>
      </c>
      <c r="H94" s="3" t="s">
        <v>507</v>
      </c>
      <c r="I94" s="3" t="s">
        <v>508</v>
      </c>
      <c r="J94" s="3" t="s">
        <v>509</v>
      </c>
      <c r="K94" s="3" t="s">
        <v>510</v>
      </c>
    </row>
    <row r="95" spans="1:11" ht="111" customHeight="1" x14ac:dyDescent="0.3">
      <c r="A95" s="3" t="s">
        <v>511</v>
      </c>
      <c r="B95" s="3" t="str">
        <f>VLOOKUP(A95,'[1]MASTER LIST'!$C:$H,2,FALSE)</f>
        <v>IWUEZE-IFEANYI, CHIDINMA JOY</v>
      </c>
      <c r="C95" s="3" t="str">
        <f>VLOOKUP(A95,'[1]MASTER LIST'!$C:$H,4,FALSE)</f>
        <v>HEAD - LOGISTICS WEST</v>
      </c>
      <c r="D95" s="3" t="str">
        <f>VLOOKUP(A95,'[1]MASTER LIST'!$C:$H,5,FALSE)</f>
        <v xml:space="preserve">LOGISTICS </v>
      </c>
      <c r="E95" s="3" t="str">
        <f>VLOOKUP(A95,'[1]MASTER LIST'!$C:$H,6,FALSE)</f>
        <v>FEMALE</v>
      </c>
      <c r="F95" s="3" t="str">
        <f>VLOOKUP(A95,'[1]MASTER LIST'!$C:$O,13,FALSE)</f>
        <v>EWEKORO PLANT</v>
      </c>
      <c r="G95" s="3" t="s">
        <v>40</v>
      </c>
      <c r="H95" s="3" t="s">
        <v>512</v>
      </c>
      <c r="I95" s="3" t="s">
        <v>513</v>
      </c>
      <c r="J95" s="3" t="s">
        <v>514</v>
      </c>
      <c r="K95" s="3" t="s">
        <v>515</v>
      </c>
    </row>
    <row r="96" spans="1:11" ht="102.5" customHeight="1" x14ac:dyDescent="0.3">
      <c r="A96" s="3" t="s">
        <v>516</v>
      </c>
      <c r="B96" s="3" t="str">
        <f>VLOOKUP(A96,'[1]MASTER LIST'!$C:$H,2,FALSE)</f>
        <v>OKUTACHI, PETER AROME</v>
      </c>
      <c r="C96" s="3" t="str">
        <f>VLOOKUP(A96,'[1]MASTER LIST'!$C:$H,4,FALSE)</f>
        <v>COMPENSATION &amp; BENEFITS MANAGER</v>
      </c>
      <c r="D96" s="3" t="str">
        <f>VLOOKUP(A96,'[1]MASTER LIST'!$C:$H,5,FALSE)</f>
        <v>ORGANIZATION &amp; HUMAN RESOURCES</v>
      </c>
      <c r="E96" s="3" t="str">
        <f>VLOOKUP(A96,'[1]MASTER LIST'!$C:$H,6,FALSE)</f>
        <v>MALE</v>
      </c>
      <c r="F96" s="3" t="str">
        <f>VLOOKUP(A96,'[1]MASTER LIST'!$C:$O,13,FALSE)</f>
        <v>LAGOS</v>
      </c>
      <c r="G96" s="3" t="s">
        <v>517</v>
      </c>
      <c r="H96" s="3" t="s">
        <v>518</v>
      </c>
      <c r="I96" s="3" t="s">
        <v>519</v>
      </c>
      <c r="J96" s="3" t="s">
        <v>520</v>
      </c>
      <c r="K96" s="3" t="s">
        <v>521</v>
      </c>
    </row>
    <row r="97" spans="1:11" ht="98" customHeight="1" x14ac:dyDescent="0.3">
      <c r="A97" s="3" t="s">
        <v>522</v>
      </c>
      <c r="B97" s="3" t="str">
        <f>VLOOKUP(A97,'[1]MASTER LIST'!$C:$H,2,FALSE)</f>
        <v>STEPHEN DARAMOLA</v>
      </c>
      <c r="C97" s="3" t="str">
        <f>VLOOKUP(A97,'[1]MASTER LIST'!$C:$H,4,FALSE)</f>
        <v>FIELD SALES MANAGER</v>
      </c>
      <c r="D97" s="3" t="str">
        <f>VLOOKUP(A97,'[1]MASTER LIST'!$C:$H,5,FALSE)</f>
        <v>AGGREGATES &amp; CONCRETE</v>
      </c>
      <c r="E97" s="3" t="str">
        <f>VLOOKUP(A97,'[1]MASTER LIST'!$C:$H,6,FALSE)</f>
        <v>MALE</v>
      </c>
      <c r="F97" s="3" t="str">
        <f>VLOOKUP(A97,'[1]MASTER LIST'!$C:$O,13,FALSE)</f>
        <v>GRAVITAS PLANT</v>
      </c>
      <c r="G97" s="3" t="s">
        <v>523</v>
      </c>
      <c r="H97" s="3" t="s">
        <v>524</v>
      </c>
      <c r="I97" s="3" t="s">
        <v>525</v>
      </c>
      <c r="J97" s="3" t="s">
        <v>526</v>
      </c>
      <c r="K97" s="3" t="s">
        <v>527</v>
      </c>
    </row>
    <row r="98" spans="1:11" ht="102.5" customHeight="1" x14ac:dyDescent="0.3">
      <c r="A98" s="3" t="s">
        <v>528</v>
      </c>
      <c r="B98" s="3" t="str">
        <f>VLOOKUP(A98,'[1]MASTER LIST'!$C:$H,2,FALSE)</f>
        <v>AYEKPESA, EGHEORIARERE MIGHTY</v>
      </c>
      <c r="C98" s="3" t="str">
        <f>VLOOKUP(A98,'[1]MASTER LIST'!$C:$H,4,FALSE)</f>
        <v>ZONAL SALES MANAGER - SOUTH EAST</v>
      </c>
      <c r="D98" s="3" t="str">
        <f>VLOOKUP(A98,'[1]MASTER LIST'!$C:$H,5,FALSE)</f>
        <v xml:space="preserve">COMMERCIAL </v>
      </c>
      <c r="E98" s="3" t="str">
        <f>VLOOKUP(A98,'[1]MASTER LIST'!$C:$H,6,FALSE)</f>
        <v>MALE</v>
      </c>
      <c r="F98" s="3" t="str">
        <f>VLOOKUP(A98,'[1]MASTER LIST'!$C:$O,13,FALSE)</f>
        <v>ASHAKA PLANT</v>
      </c>
      <c r="G98" s="3" t="s">
        <v>410</v>
      </c>
      <c r="H98" s="3" t="s">
        <v>529</v>
      </c>
      <c r="I98" s="3" t="s">
        <v>530</v>
      </c>
      <c r="J98" s="3" t="s">
        <v>531</v>
      </c>
      <c r="K98" s="3" t="s">
        <v>532</v>
      </c>
    </row>
    <row r="99" spans="1:11" ht="107.5" customHeight="1" x14ac:dyDescent="0.3">
      <c r="A99" s="3" t="s">
        <v>533</v>
      </c>
      <c r="B99" s="3" t="str">
        <f>VLOOKUP(A99,'[1]MASTER LIST'!$C:$H,2,FALSE)</f>
        <v>KUNDE, ALI</v>
      </c>
      <c r="C99" s="3" t="str">
        <f>VLOOKUP(A99,'[1]MASTER LIST'!$C:$H,4,FALSE)</f>
        <v>PLANNER</v>
      </c>
      <c r="D99" s="3" t="str">
        <f>VLOOKUP(A99,'[1]MASTER LIST'!$C:$H,5,FALSE)</f>
        <v>INDUSTRIAL</v>
      </c>
      <c r="E99" s="3" t="str">
        <f>VLOOKUP(A99,'[1]MASTER LIST'!$C:$H,6,FALSE)</f>
        <v>MALE</v>
      </c>
      <c r="F99" s="3" t="str">
        <f>VLOOKUP(A99,'[1]MASTER LIST'!$C:$O,13,FALSE)</f>
        <v>ASHAKA PLANT</v>
      </c>
      <c r="G99" s="3" t="s">
        <v>534</v>
      </c>
      <c r="H99" s="3" t="s">
        <v>535</v>
      </c>
      <c r="I99" s="3" t="s">
        <v>193</v>
      </c>
      <c r="J99" s="3" t="s">
        <v>536</v>
      </c>
      <c r="K99" s="3" t="s">
        <v>226</v>
      </c>
    </row>
    <row r="100" spans="1:11" ht="87.5" customHeight="1" x14ac:dyDescent="0.3">
      <c r="A100" s="3" t="s">
        <v>537</v>
      </c>
      <c r="B100" s="3" t="str">
        <f>VLOOKUP(A100,'[1]MASTER LIST'!$C:$H,2,FALSE)</f>
        <v>MOSUGU, EMMANUEL AWONTO</v>
      </c>
      <c r="C100" s="3" t="str">
        <f>VLOOKUP(A100,'[1]MASTER LIST'!$C:$H,4,FALSE)</f>
        <v>ZONAL SALES MANAGER - NORTH EAST</v>
      </c>
      <c r="D100" s="3" t="str">
        <f>VLOOKUP(A100,'[1]MASTER LIST'!$C:$H,5,FALSE)</f>
        <v xml:space="preserve">COMMERCIAL </v>
      </c>
      <c r="E100" s="3" t="str">
        <f>VLOOKUP(A100,'[1]MASTER LIST'!$C:$H,6,FALSE)</f>
        <v>MALE</v>
      </c>
      <c r="F100" s="3" t="str">
        <f>VLOOKUP(A100,'[1]MASTER LIST'!$C:$O,13,FALSE)</f>
        <v>MFAMOSING PLANT</v>
      </c>
      <c r="G100" s="3" t="s">
        <v>303</v>
      </c>
      <c r="H100" s="3" t="s">
        <v>538</v>
      </c>
      <c r="I100" s="3" t="s">
        <v>365</v>
      </c>
      <c r="J100" s="3" t="s">
        <v>539</v>
      </c>
      <c r="K100" s="3" t="s">
        <v>540</v>
      </c>
    </row>
    <row r="101" spans="1:11" ht="96.5" customHeight="1" x14ac:dyDescent="0.3">
      <c r="A101" s="3" t="s">
        <v>541</v>
      </c>
      <c r="B101" s="3" t="str">
        <f>VLOOKUP(A101,'[1]MASTER LIST'!$C:$H,2,FALSE)</f>
        <v>ORABUCHE, COLLINS IKECHUKWU</v>
      </c>
      <c r="C101" s="3" t="str">
        <f>VLOOKUP(A101,'[1]MASTER LIST'!$C:$H,4,FALSE)</f>
        <v>ON TIME DELIVERY MANAGER</v>
      </c>
      <c r="D101" s="3" t="str">
        <f>VLOOKUP(A101,'[1]MASTER LIST'!$C:$H,5,FALSE)</f>
        <v xml:space="preserve">LOGISTICS </v>
      </c>
      <c r="E101" s="3" t="str">
        <f>VLOOKUP(A101,'[1]MASTER LIST'!$C:$H,6,FALSE)</f>
        <v>MALE</v>
      </c>
      <c r="F101" s="3" t="str">
        <f>VLOOKUP(A101,'[1]MASTER LIST'!$C:$O,13,FALSE)</f>
        <v>LAGOS</v>
      </c>
      <c r="G101" s="3" t="s">
        <v>542</v>
      </c>
      <c r="H101" s="3" t="s">
        <v>543</v>
      </c>
      <c r="I101" s="3" t="s">
        <v>544</v>
      </c>
      <c r="J101" s="3" t="s">
        <v>545</v>
      </c>
      <c r="K101" s="3" t="s">
        <v>40</v>
      </c>
    </row>
    <row r="102" spans="1:11" ht="103.5" customHeight="1" x14ac:dyDescent="0.3">
      <c r="A102" s="3" t="s">
        <v>546</v>
      </c>
      <c r="B102" s="3" t="str">
        <f>VLOOKUP(A102,'[1]MASTER LIST'!$C:$H,2,FALSE)</f>
        <v>JAMES, NSIDIETI VICTOR</v>
      </c>
      <c r="C102" s="3" t="str">
        <f>VLOOKUP(A102,'[1]MASTER LIST'!$C:$H,4,FALSE)</f>
        <v>QUALITY MANAGER - MFAMOSING PLANT</v>
      </c>
      <c r="D102" s="3" t="str">
        <f>VLOOKUP(A102,'[1]MASTER LIST'!$C:$H,5,FALSE)</f>
        <v>INDUSTRIAL</v>
      </c>
      <c r="E102" s="3" t="str">
        <f>VLOOKUP(A102,'[1]MASTER LIST'!$C:$H,6,FALSE)</f>
        <v>MALE</v>
      </c>
      <c r="F102" s="3" t="str">
        <f>VLOOKUP(A102,'[1]MASTER LIST'!$C:$O,13,FALSE)</f>
        <v>ASHAKA PLANT</v>
      </c>
      <c r="G102" s="3" t="s">
        <v>547</v>
      </c>
      <c r="H102" s="3" t="s">
        <v>548</v>
      </c>
      <c r="I102" s="3" t="s">
        <v>190</v>
      </c>
      <c r="J102" s="3" t="s">
        <v>549</v>
      </c>
      <c r="K102" s="3" t="s">
        <v>231</v>
      </c>
    </row>
    <row r="103" spans="1:11" ht="86.5" customHeight="1" x14ac:dyDescent="0.3">
      <c r="A103" s="3" t="s">
        <v>550</v>
      </c>
      <c r="B103" s="3" t="str">
        <f>VLOOKUP(A103,'[1]MASTER LIST'!$C:$H,2,FALSE)</f>
        <v>DOSUMU, TEMITOPE OLUJOKE</v>
      </c>
      <c r="C103" s="3" t="str">
        <f>VLOOKUP(A103,'[1]MASTER LIST'!$C:$H,4,FALSE)</f>
        <v xml:space="preserve">COMMERCIAL MANAGER -  GEOCYCLE </v>
      </c>
      <c r="D103" s="3" t="str">
        <f>VLOOKUP(A103,'[1]MASTER LIST'!$C:$H,5,FALSE)</f>
        <v xml:space="preserve">GEOCYCLE </v>
      </c>
      <c r="E103" s="3" t="str">
        <f>VLOOKUP(A103,'[1]MASTER LIST'!$C:$H,6,FALSE)</f>
        <v>FEMALE</v>
      </c>
      <c r="F103" s="3" t="str">
        <f>VLOOKUP(A103,'[1]MASTER LIST'!$C:$O,13,FALSE)</f>
        <v>LAGOS</v>
      </c>
      <c r="G103" s="3" t="s">
        <v>551</v>
      </c>
      <c r="H103" s="3" t="s">
        <v>552</v>
      </c>
      <c r="I103" s="3" t="s">
        <v>553</v>
      </c>
      <c r="J103" s="3" t="s">
        <v>554</v>
      </c>
      <c r="K103" s="3" t="s">
        <v>555</v>
      </c>
    </row>
    <row r="104" spans="1:11" ht="111" customHeight="1" x14ac:dyDescent="0.3">
      <c r="A104" s="3" t="s">
        <v>556</v>
      </c>
      <c r="B104" s="3" t="str">
        <f>VLOOKUP(A104,'[1]MASTER LIST'!$C:$H,2,FALSE)</f>
        <v>Saidi FARAGI AHMED</v>
      </c>
      <c r="C104" s="3" t="str">
        <f>VLOOKUP(A104,'[1]MASTER LIST'!$C:$H,4,FALSE)</f>
        <v xml:space="preserve">SECURITY MANAGER - NORTH EAST </v>
      </c>
      <c r="D104" s="3" t="str">
        <f>VLOOKUP(A104,'[1]MASTER LIST'!$C:$H,5,FALSE)</f>
        <v>SECURITY</v>
      </c>
      <c r="E104" s="3" t="str">
        <f>VLOOKUP(A104,'[1]MASTER LIST'!$C:$H,6,FALSE)</f>
        <v>MALE</v>
      </c>
      <c r="F104" s="3" t="str">
        <f>VLOOKUP(A104,'[1]MASTER LIST'!$C:$O,13,FALSE)</f>
        <v>ASHAKA PLANT</v>
      </c>
      <c r="G104" s="4" t="s">
        <v>557</v>
      </c>
      <c r="H104" s="4" t="s">
        <v>558</v>
      </c>
      <c r="I104" s="4" t="s">
        <v>559</v>
      </c>
      <c r="J104" s="4" t="s">
        <v>560</v>
      </c>
      <c r="K104" s="3" t="s">
        <v>561</v>
      </c>
    </row>
    <row r="105" spans="1:11" ht="113.5" customHeight="1" x14ac:dyDescent="0.3">
      <c r="A105" s="3" t="s">
        <v>562</v>
      </c>
      <c r="B105" s="3" t="str">
        <f>VLOOKUP(A105,'[1]MASTER LIST'!$C:$H,2,FALSE)</f>
        <v>ALODE, ADEWUNMI AJIKE</v>
      </c>
      <c r="C105" s="3" t="str">
        <f>VLOOKUP(A105,'[1]MASTER LIST'!$C:$H,4,FALSE)</f>
        <v>GENERAL COUNSEL/COMPANY SECRETARY</v>
      </c>
      <c r="D105" s="3" t="str">
        <f>VLOOKUP(A105,'[1]MASTER LIST'!$C:$H,5,FALSE)</f>
        <v>LEGAL</v>
      </c>
      <c r="E105" s="3" t="str">
        <f>VLOOKUP(A105,'[1]MASTER LIST'!$C:$H,6,FALSE)</f>
        <v>FEMALE</v>
      </c>
      <c r="F105" s="3" t="str">
        <f>VLOOKUP(A105,'[1]MASTER LIST'!$C:$O,13,FALSE)</f>
        <v>LAGOS</v>
      </c>
      <c r="G105" s="3" t="s">
        <v>563</v>
      </c>
      <c r="H105" s="3" t="s">
        <v>564</v>
      </c>
      <c r="I105" s="3" t="s">
        <v>565</v>
      </c>
      <c r="J105" s="3" t="s">
        <v>566</v>
      </c>
      <c r="K105" s="3" t="s">
        <v>567</v>
      </c>
    </row>
    <row r="106" spans="1:11" ht="98.5" customHeight="1" x14ac:dyDescent="0.3">
      <c r="A106" s="3" t="s">
        <v>568</v>
      </c>
      <c r="B106" s="3" t="str">
        <f>VLOOKUP(A106,'[1]MASTER LIST'!$C:$H,2,FALSE)</f>
        <v>SHOKUNBI, MICHEAL ATANDA</v>
      </c>
      <c r="C106" s="3" t="str">
        <f>VLOOKUP(A106,'[1]MASTER LIST'!$C:$H,4,FALSE)</f>
        <v>HEAD - INDUSTRIAL LEARNING &amp; DEVELOPMENT MSGN</v>
      </c>
      <c r="D106" s="3" t="str">
        <f>VLOOKUP(A106,'[1]MASTER LIST'!$C:$H,5,FALSE)</f>
        <v>INDUSTRIAL</v>
      </c>
      <c r="E106" s="3" t="str">
        <f>VLOOKUP(A106,'[1]MASTER LIST'!$C:$H,6,FALSE)</f>
        <v>MALE</v>
      </c>
      <c r="F106" s="3" t="str">
        <f>VLOOKUP(A106,'[1]MASTER LIST'!$C:$O,13,FALSE)</f>
        <v>EWEKORO PLANT</v>
      </c>
      <c r="G106" s="4" t="s">
        <v>569</v>
      </c>
      <c r="H106" s="4" t="s">
        <v>570</v>
      </c>
      <c r="I106" s="4" t="s">
        <v>571</v>
      </c>
      <c r="J106" s="4" t="s">
        <v>572</v>
      </c>
      <c r="K106" s="3" t="s">
        <v>573</v>
      </c>
    </row>
    <row r="107" spans="1:11" ht="75" customHeight="1" x14ac:dyDescent="0.3">
      <c r="A107" s="3" t="s">
        <v>574</v>
      </c>
      <c r="B107" s="3" t="str">
        <f>VLOOKUP(A107,'[1]MASTER LIST'!$C:$H,2,FALSE)</f>
        <v>AKPATA, ADERONKE EKONG</v>
      </c>
      <c r="C107" s="3" t="str">
        <f>VLOOKUP(A107,'[1]MASTER LIST'!$C:$H,4,FALSE)</f>
        <v>HEAD HR - COMMERCIAL</v>
      </c>
      <c r="D107" s="3" t="str">
        <f>VLOOKUP(A107,'[1]MASTER LIST'!$C:$H,5,FALSE)</f>
        <v>ORGANIZATION &amp; HUMAN RESOURCES</v>
      </c>
      <c r="E107" s="3" t="str">
        <f>VLOOKUP(A107,'[1]MASTER LIST'!$C:$H,6,FALSE)</f>
        <v>FEMALE</v>
      </c>
      <c r="F107" s="3" t="str">
        <f>VLOOKUP(A107,'[1]MASTER LIST'!$C:$O,13,FALSE)</f>
        <v>LAGOS</v>
      </c>
      <c r="G107" s="3" t="s">
        <v>575</v>
      </c>
      <c r="H107" s="3" t="s">
        <v>576</v>
      </c>
      <c r="I107" s="3" t="s">
        <v>577</v>
      </c>
      <c r="J107" s="3" t="s">
        <v>578</v>
      </c>
      <c r="K107" s="3" t="s">
        <v>475</v>
      </c>
    </row>
    <row r="108" spans="1:11" ht="79.5" customHeight="1" x14ac:dyDescent="0.3">
      <c r="A108" s="3" t="s">
        <v>579</v>
      </c>
      <c r="B108" s="3" t="str">
        <f>VLOOKUP(A108,'[1]MASTER LIST'!$C:$H,2,FALSE)</f>
        <v>SOBOLA, AUGUSTINA IFEYINWA</v>
      </c>
      <c r="C108" s="3" t="str">
        <f>VLOOKUP(A108,'[1]MASTER LIST'!$C:$H,4,FALSE)</f>
        <v>CATEGORY MANAGER - CEMENT</v>
      </c>
      <c r="D108" s="3" t="str">
        <f>VLOOKUP(A108,'[1]MASTER LIST'!$C:$H,5,FALSE)</f>
        <v xml:space="preserve">COMMERCIAL </v>
      </c>
      <c r="E108" s="3" t="str">
        <f>VLOOKUP(A108,'[1]MASTER LIST'!$C:$H,6,FALSE)</f>
        <v>FEMALE</v>
      </c>
      <c r="F108" s="3" t="str">
        <f>VLOOKUP(A108,'[1]MASTER LIST'!$C:$O,13,FALSE)</f>
        <v>LAGOS</v>
      </c>
      <c r="G108" s="3" t="s">
        <v>207</v>
      </c>
      <c r="H108" s="3" t="s">
        <v>580</v>
      </c>
      <c r="I108" s="3" t="s">
        <v>581</v>
      </c>
      <c r="J108" s="3" t="s">
        <v>582</v>
      </c>
      <c r="K108" s="3" t="s">
        <v>583</v>
      </c>
    </row>
    <row r="109" spans="1:11" ht="78" customHeight="1" x14ac:dyDescent="0.3">
      <c r="A109" s="3" t="s">
        <v>584</v>
      </c>
      <c r="B109" s="3" t="str">
        <f>VLOOKUP(A109,'[1]MASTER LIST'!$C:$H,2,FALSE)</f>
        <v>RICHARD, CHINEDU NNAMANI</v>
      </c>
      <c r="C109" s="3" t="str">
        <f>VLOOKUP(A109,'[1]MASTER LIST'!$C:$H,4,FALSE)</f>
        <v>OPERATIONS FINANCE DIRECTOR</v>
      </c>
      <c r="D109" s="3" t="str">
        <f>VLOOKUP(A109,'[1]MASTER LIST'!$C:$H,5,FALSE)</f>
        <v>FINANCE &amp; IT</v>
      </c>
      <c r="E109" s="3" t="str">
        <f>VLOOKUP(A109,'[1]MASTER LIST'!$C:$H,6,FALSE)</f>
        <v>MALE</v>
      </c>
      <c r="F109" s="3" t="str">
        <f>VLOOKUP(A109,'[1]MASTER LIST'!$C:$O,13,FALSE)</f>
        <v>LAGOS</v>
      </c>
      <c r="G109" s="3" t="s">
        <v>585</v>
      </c>
      <c r="H109" s="3" t="s">
        <v>585</v>
      </c>
      <c r="I109" s="3" t="s">
        <v>586</v>
      </c>
      <c r="J109" s="3" t="s">
        <v>587</v>
      </c>
      <c r="K109" s="3" t="s">
        <v>585</v>
      </c>
    </row>
    <row r="110" spans="1:11" ht="95" customHeight="1" x14ac:dyDescent="0.3">
      <c r="A110" s="3" t="s">
        <v>588</v>
      </c>
      <c r="B110" s="3" t="str">
        <f>VLOOKUP(A110,'[1]MASTER LIST'!$C:$H,2,FALSE)</f>
        <v>AKPAN, MFONOBONG KINGSLEY</v>
      </c>
      <c r="C110" s="3" t="str">
        <f>VLOOKUP(A110,'[1]MASTER LIST'!$C:$H,4,FALSE)</f>
        <v>HEAD - LOGISTICS, PROCUREMENT &amp; PROJECTS</v>
      </c>
      <c r="D110" s="3" t="str">
        <f>VLOOKUP(A110,'[1]MASTER LIST'!$C:$H,5,FALSE)</f>
        <v>PROCUREMENT</v>
      </c>
      <c r="E110" s="3" t="str">
        <f>VLOOKUP(A110,'[1]MASTER LIST'!$C:$H,6,FALSE)</f>
        <v>MALE</v>
      </c>
      <c r="F110" s="3" t="str">
        <f>VLOOKUP(A110,'[1]MASTER LIST'!$C:$O,13,FALSE)</f>
        <v>LAGOS</v>
      </c>
      <c r="G110" s="3" t="s">
        <v>589</v>
      </c>
      <c r="H110" s="3" t="s">
        <v>590</v>
      </c>
      <c r="I110" s="3" t="s">
        <v>591</v>
      </c>
      <c r="J110" s="3" t="s">
        <v>592</v>
      </c>
      <c r="K110" s="3" t="s">
        <v>593</v>
      </c>
    </row>
    <row r="111" spans="1:11" ht="104.5" customHeight="1" x14ac:dyDescent="0.3">
      <c r="A111" s="3" t="s">
        <v>594</v>
      </c>
      <c r="B111" s="3" t="str">
        <f>VLOOKUP(A111,'[1]MASTER LIST'!$C:$H,2,FALSE)</f>
        <v xml:space="preserve">GRAHAM-DOUGLAS, VIOLA IBISO </v>
      </c>
      <c r="C111" s="3" t="str">
        <f>VLOOKUP(A111,'[1]MASTER LIST'!$C:$H,4,FALSE)</f>
        <v xml:space="preserve">COMMUNICATIONS, PUBLIC AFFAIRS &amp; SUSTAINABILITY DEVELOPMENT DIRECTOR </v>
      </c>
      <c r="D111" s="3" t="str">
        <f>VLOOKUP(A111,'[1]MASTER LIST'!$C:$H,5,FALSE)</f>
        <v xml:space="preserve">COMMUNICATIONS, PUBLIC AFFAIRS &amp; SUSTAINABILITY DEVELOPMENT </v>
      </c>
      <c r="E111" s="3" t="str">
        <f>VLOOKUP(A111,'[1]MASTER LIST'!$C:$H,6,FALSE)</f>
        <v>FEMALE</v>
      </c>
      <c r="F111" s="3" t="str">
        <f>VLOOKUP(A111,'[1]MASTER LIST'!$C:$O,13,FALSE)</f>
        <v>LAGOS</v>
      </c>
      <c r="G111" s="3" t="s">
        <v>595</v>
      </c>
      <c r="H111" s="3" t="s">
        <v>596</v>
      </c>
      <c r="I111" s="3" t="s">
        <v>597</v>
      </c>
      <c r="J111" s="3" t="s">
        <v>598</v>
      </c>
      <c r="K111" s="3" t="s">
        <v>599</v>
      </c>
    </row>
    <row r="112" spans="1:11" ht="106.5" customHeight="1" x14ac:dyDescent="0.3">
      <c r="A112" s="3" t="s">
        <v>600</v>
      </c>
      <c r="B112" s="3" t="str">
        <f>VLOOKUP(A112,'[1]MASTER LIST'!$C:$H,2,FALSE)</f>
        <v>GYEBO, JOEL BABA MABO</v>
      </c>
      <c r="C112" s="3" t="str">
        <f>VLOOKUP(A112,'[1]MASTER LIST'!$C:$H,4,FALSE)</f>
        <v>HEAD - SALES NORTH</v>
      </c>
      <c r="D112" s="3" t="str">
        <f>VLOOKUP(A112,'[1]MASTER LIST'!$C:$H,5,FALSE)</f>
        <v xml:space="preserve">COMMERCIAL </v>
      </c>
      <c r="E112" s="3" t="str">
        <f>VLOOKUP(A112,'[1]MASTER LIST'!$C:$H,6,FALSE)</f>
        <v>MALE</v>
      </c>
      <c r="F112" s="3" t="str">
        <f>VLOOKUP(A112,'[1]MASTER LIST'!$C:$O,13,FALSE)</f>
        <v>TRANS AMADI PLANT</v>
      </c>
      <c r="G112" s="3" t="s">
        <v>601</v>
      </c>
      <c r="H112" s="3" t="s">
        <v>602</v>
      </c>
      <c r="I112" s="3" t="s">
        <v>78</v>
      </c>
      <c r="J112" s="3" t="s">
        <v>603</v>
      </c>
      <c r="K112" s="3" t="s">
        <v>604</v>
      </c>
    </row>
  </sheetData>
  <autoFilter ref="A1:K112"/>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Getting to Know the Delegates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KUJEBE</dc:creator>
  <cp:lastModifiedBy>Samson Emmanuel</cp:lastModifiedBy>
  <dcterms:created xsi:type="dcterms:W3CDTF">2025-01-11T14:47:49Z</dcterms:created>
  <dcterms:modified xsi:type="dcterms:W3CDTF">2025-01-16T13:32:16Z</dcterms:modified>
</cp:coreProperties>
</file>