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Delegates'!$A$1:$K$112</definedName>
  </definedNames>
  <calcPr calcId="162913"/>
</workbook>
</file>

<file path=xl/calcChain.xml><?xml version="1.0" encoding="utf-8"?>
<calcChain xmlns="http://schemas.openxmlformats.org/spreadsheetml/2006/main">
  <c r="B60" i="1" l="1"/>
  <c r="B4"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2" i="1"/>
</calcChain>
</file>

<file path=xl/sharedStrings.xml><?xml version="1.0" encoding="utf-8"?>
<sst xmlns="http://schemas.openxmlformats.org/spreadsheetml/2006/main" count="687" uniqueCount="621">
  <si>
    <t>Username</t>
  </si>
  <si>
    <t xml:space="preserve">Something you can't live without </t>
  </si>
  <si>
    <t>Something you can't wait for</t>
  </si>
  <si>
    <t>Currently watching</t>
  </si>
  <si>
    <t>Currently reading</t>
  </si>
  <si>
    <t>Can't live with it</t>
  </si>
  <si>
    <t>nnamdi.esionye@lafarge.com</t>
  </si>
  <si>
    <t>My Books</t>
  </si>
  <si>
    <t>The ripple effect of Donald Trumps election</t>
  </si>
  <si>
    <t>The Madness (Netflix show)</t>
  </si>
  <si>
    <t>Kill Shot - Vince Flynn</t>
  </si>
  <si>
    <t>My Bible</t>
  </si>
  <si>
    <t>adesegun.onabajo@lafarge.com</t>
  </si>
  <si>
    <t>Internet</t>
  </si>
  <si>
    <t>Food</t>
  </si>
  <si>
    <t>Blue Eye Samurai</t>
  </si>
  <si>
    <t>Wizard's First Rule - Sword of Truth 01 by Terry Goodkind</t>
  </si>
  <si>
    <t>Failure</t>
  </si>
  <si>
    <t>olatunji.adeleye@lafarge.com</t>
  </si>
  <si>
    <t>My Phone</t>
  </si>
  <si>
    <t>Better exchange Rates... lol</t>
  </si>
  <si>
    <t>Agency</t>
  </si>
  <si>
    <t>Extreme Ownership</t>
  </si>
  <si>
    <t>Dogs/Cats</t>
  </si>
  <si>
    <t>puneet.sharma@lafarge.com</t>
  </si>
  <si>
    <t>Oxygen</t>
  </si>
  <si>
    <t>Uneasiness in any close relationship</t>
  </si>
  <si>
    <t>oluyomi.moses@lafarge.com</t>
  </si>
  <si>
    <t>Coffee</t>
  </si>
  <si>
    <t xml:space="preserve">Christmas </t>
  </si>
  <si>
    <t xml:space="preserve">PBD podcast </t>
  </si>
  <si>
    <t>Brand Architypes</t>
  </si>
  <si>
    <t xml:space="preserve">Chaos </t>
  </si>
  <si>
    <t>kayode.oluwaseun@lafarge.com</t>
  </si>
  <si>
    <t>Jesus</t>
  </si>
  <si>
    <t>Rapture</t>
  </si>
  <si>
    <t>Suit</t>
  </si>
  <si>
    <t>Bible</t>
  </si>
  <si>
    <t>Devil</t>
  </si>
  <si>
    <t>adewale.adesina@lafarge.com</t>
  </si>
  <si>
    <t>Family</t>
  </si>
  <si>
    <t>Personal Achievement</t>
  </si>
  <si>
    <t>The Jackal</t>
  </si>
  <si>
    <t>Shaolin: How to Win Without Conflict: The Ancient Chinese Path to Peace, Clarity and Inner Strength. Bernhard Moestl</t>
  </si>
  <si>
    <t>Dishonesty</t>
  </si>
  <si>
    <t>mofe.akindolire@lafarge.com</t>
  </si>
  <si>
    <t>Cold Water</t>
  </si>
  <si>
    <t>A Robot house keeper</t>
  </si>
  <si>
    <t>New Amsterdam (for a 2nd time)</t>
  </si>
  <si>
    <t>Women &amp; leadership by Julia Gillard and Ngozi Okonjo Iweala</t>
  </si>
  <si>
    <t xml:space="preserve">Cockroaches, Oppression &amp; Bullying </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</si>
  <si>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</si>
  <si>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</si>
  <si>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</si>
  <si>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</si>
  <si>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</si>
  <si>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</si>
  <si>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odewusi.samson@lafarge.com</t>
  </si>
  <si>
    <t>Phone</t>
  </si>
  <si>
    <t>Watching my Favorite Team</t>
  </si>
  <si>
    <t>EPL Matches</t>
  </si>
  <si>
    <t>The Excellent Pastor by EA Adeboye</t>
  </si>
  <si>
    <t>Sadist</t>
  </si>
  <si>
    <t>oluwaseun.awolola@lafarge.com</t>
  </si>
  <si>
    <t>The birth of my first child</t>
  </si>
  <si>
    <t>UCL</t>
  </si>
  <si>
    <t>Final Quest</t>
  </si>
  <si>
    <t>Hate</t>
  </si>
  <si>
    <t>funke.olakanmi-noble@lafarge.com</t>
  </si>
  <si>
    <t>Air</t>
  </si>
  <si>
    <t>My children successful and excelling in all areas of life</t>
  </si>
  <si>
    <t>Nothing</t>
  </si>
  <si>
    <t>For a professional certification</t>
  </si>
  <si>
    <t>Pets</t>
  </si>
  <si>
    <t>jemine.aragho@lafarge.com</t>
  </si>
  <si>
    <t>Family and TV</t>
  </si>
  <si>
    <t>Comfort and financial freedom</t>
  </si>
  <si>
    <t>House of Cards</t>
  </si>
  <si>
    <t>None</t>
  </si>
  <si>
    <t>Cats</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</si>
  <si>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</si>
  <si>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</si>
  <si>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</si>
  <si>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</si>
  <si>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</si>
  <si>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</si>
  <si>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narsimha.rao@lafarge.com</t>
  </si>
  <si>
    <t xml:space="preserve">checking my next day tasks </t>
  </si>
  <si>
    <t>Bonus plus</t>
  </si>
  <si>
    <t>NEWS</t>
  </si>
  <si>
    <t>NEWS PAPER</t>
  </si>
  <si>
    <t>unhygienic conditions</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</si>
  <si>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</si>
  <si>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</si>
  <si>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</si>
  <si>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</si>
  <si>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</si>
  <si>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Exercising</t>
  </si>
  <si>
    <t>derek.williamson@lafarge.com</t>
  </si>
  <si>
    <t>my glasses</t>
  </si>
  <si>
    <t>creating something new</t>
  </si>
  <si>
    <t>action movies</t>
  </si>
  <si>
    <t>current news</t>
  </si>
  <si>
    <t>Bully-have to push back eveythime</t>
  </si>
  <si>
    <t>akan.ukap@lafarge.com</t>
  </si>
  <si>
    <t>My twin babies</t>
  </si>
  <si>
    <t xml:space="preserve">Prison Break </t>
  </si>
  <si>
    <t>Fast Lane Millionaire</t>
  </si>
  <si>
    <t>Complainers</t>
  </si>
  <si>
    <t>chukwuemeka.okonkwo@lafarge.com</t>
  </si>
  <si>
    <t>Music</t>
  </si>
  <si>
    <t>Multiple Product, Multi Site Mortar Business Operations.</t>
  </si>
  <si>
    <t>The kids own the TV. Not much TV for me.</t>
  </si>
  <si>
    <t>Smell</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</si>
  <si>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</si>
  <si>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</si>
  <si>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</si>
  <si>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</si>
  <si>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</si>
  <si>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</si>
  <si>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Vacation without laptop</t>
  </si>
  <si>
    <t>Share market &amp; MF</t>
  </si>
  <si>
    <t>Money Market &amp; world economy</t>
  </si>
  <si>
    <t>sharafa.onaolapo@lafarge.com</t>
  </si>
  <si>
    <t>Continuous learning and self improvement</t>
  </si>
  <si>
    <t>The opportunity to take on a higher challenges and responsibilities</t>
  </si>
  <si>
    <t>Leadership with a purpose</t>
  </si>
  <si>
    <t>Lack of transparency and open communicaton</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</si>
  <si>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</si>
  <si>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</si>
  <si>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</si>
  <si>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</si>
  <si>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</si>
  <si>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</si>
  <si>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</si>
  <si>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</si>
  <si>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</si>
  <si>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</si>
  <si>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</si>
  <si>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ekpenyong.akiba@lafarge.com</t>
  </si>
  <si>
    <t xml:space="preserve">My final Ph.D. Defence </t>
  </si>
  <si>
    <t>Attitude is everything by Jeff Keller.</t>
  </si>
  <si>
    <t>A Complainer.</t>
  </si>
  <si>
    <t>inyang.bassey@lafarge.com</t>
  </si>
  <si>
    <t xml:space="preserve">Water and food </t>
  </si>
  <si>
    <t>time</t>
  </si>
  <si>
    <t xml:space="preserve">health </t>
  </si>
  <si>
    <t xml:space="preserve">biblical motivational books </t>
  </si>
  <si>
    <t xml:space="preserve">sycophant </t>
  </si>
  <si>
    <t>ibrahim.aminu@lafarge.com</t>
  </si>
  <si>
    <t>A true and reliable friend</t>
  </si>
  <si>
    <t>To see the success of the people around me</t>
  </si>
  <si>
    <t>-</t>
  </si>
  <si>
    <t>Excessive noise</t>
  </si>
  <si>
    <t>alayode.omotunde@lafarge.com</t>
  </si>
  <si>
    <t>plantain - in any form</t>
  </si>
  <si>
    <t>cruises</t>
  </si>
  <si>
    <t>nothing really</t>
  </si>
  <si>
    <t>UNBROKEN</t>
  </si>
  <si>
    <t>cats</t>
  </si>
  <si>
    <t>egbo.egbo@lafarge.com</t>
  </si>
  <si>
    <t>My Wife</t>
  </si>
  <si>
    <t>My destiny helper</t>
  </si>
  <si>
    <t>Chuck TV series</t>
  </si>
  <si>
    <t>The Bible</t>
  </si>
  <si>
    <t>Bad smell/odour especially body odour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</si>
  <si>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</si>
  <si>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</si>
  <si>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</si>
  <si>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</si>
  <si>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</si>
  <si>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</si>
  <si>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adewuyi.olusoji@lafarge.com</t>
  </si>
  <si>
    <t xml:space="preserve">Family and friends </t>
  </si>
  <si>
    <t xml:space="preserve">Career Promotion </t>
  </si>
  <si>
    <t>Non</t>
  </si>
  <si>
    <t xml:space="preserve">Dishonesty </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</si>
  <si>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</si>
  <si>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</si>
  <si>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</si>
  <si>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</si>
  <si>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</si>
  <si>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</si>
  <si>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abduwasiu.ajetunmobi@lafarge.com</t>
  </si>
  <si>
    <t>Prayer</t>
  </si>
  <si>
    <t>Frequent Moments with my wife and kids</t>
  </si>
  <si>
    <t>English Premier League &amp; Champions League, Seasonal Movies (Omera, Italo &amp; Epe Idile)</t>
  </si>
  <si>
    <t>Six Sigma Handbook &amp; PMP Exam Prep</t>
  </si>
  <si>
    <t>Guilt in my mind</t>
  </si>
  <si>
    <t>ibrahim.hamma@lafarge.com</t>
  </si>
  <si>
    <t>Nil</t>
  </si>
  <si>
    <t>Nill</t>
  </si>
  <si>
    <t xml:space="preserve">News </t>
  </si>
  <si>
    <t>News</t>
  </si>
  <si>
    <t>Noise</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</si>
  <si>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</si>
  <si>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</si>
  <si>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</si>
  <si>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</si>
  <si>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</si>
  <si>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</si>
  <si>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olalekan.olayemi@lafarge.com</t>
  </si>
  <si>
    <t>My Next role</t>
  </si>
  <si>
    <t>Seven Doors</t>
  </si>
  <si>
    <t>John Maxwell Leadership and Relationship 101</t>
  </si>
  <si>
    <t>Dirt</t>
  </si>
  <si>
    <t>adamu.mohammed@lafarge.com</t>
  </si>
  <si>
    <t>Water</t>
  </si>
  <si>
    <t>25th of every month</t>
  </si>
  <si>
    <t>emails</t>
  </si>
  <si>
    <t>segun.agbaje@lafarge.com</t>
  </si>
  <si>
    <t>My Family</t>
  </si>
  <si>
    <t>Become a CEO</t>
  </si>
  <si>
    <t>Football</t>
  </si>
  <si>
    <t>Guide to Investment</t>
  </si>
  <si>
    <t>Fake Friends</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</si>
  <si>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</si>
  <si>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</si>
  <si>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</si>
  <si>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</si>
  <si>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</si>
  <si>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</si>
  <si>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lanre.abosede@lafarge.com</t>
  </si>
  <si>
    <t xml:space="preserve">Hot food </t>
  </si>
  <si>
    <t>Can't wait to see my family each day</t>
  </si>
  <si>
    <t>The Godfather</t>
  </si>
  <si>
    <t>Deception</t>
  </si>
  <si>
    <t>lateef.alaka@lafarge.com</t>
  </si>
  <si>
    <t>Doing good things</t>
  </si>
  <si>
    <t>Premiership Football League</t>
  </si>
  <si>
    <t>Time Management</t>
  </si>
  <si>
    <t>Lies</t>
  </si>
  <si>
    <t>tunde.odufote@lafarge.com</t>
  </si>
  <si>
    <t xml:space="preserve">Self Leadership - </t>
  </si>
  <si>
    <t>Mastering Others</t>
  </si>
  <si>
    <t>What Makes A Leader Great/Simon Sinek</t>
  </si>
  <si>
    <t>The 8th Habit - Stephen Covey</t>
  </si>
  <si>
    <t>Neuroticism</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</si>
  <si>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</si>
  <si>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</si>
  <si>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</si>
  <si>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</si>
  <si>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</si>
  <si>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</si>
  <si>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olufemi.kupolati@lafarge.com</t>
  </si>
  <si>
    <t>My God and MY Family</t>
  </si>
  <si>
    <t>failure</t>
  </si>
  <si>
    <t>Economics Trends</t>
  </si>
  <si>
    <t>Leadership Development</t>
  </si>
  <si>
    <t>Liars and fraudulent people</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</si>
  <si>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</si>
  <si>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</si>
  <si>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</si>
  <si>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</si>
  <si>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</si>
  <si>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</si>
  <si>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adeola.aina@lafarge.com</t>
  </si>
  <si>
    <t>My Relationship with GOD and Family</t>
  </si>
  <si>
    <t>The economy trend of Nigeria</t>
  </si>
  <si>
    <t>Leadership Development and Process Optimal Control</t>
  </si>
  <si>
    <t>Deceivers</t>
  </si>
  <si>
    <t>gabriel.pollyn@lafarge.com</t>
  </si>
  <si>
    <t>Personal Determination</t>
  </si>
  <si>
    <t xml:space="preserve">I can't wait to achieve my goals </t>
  </si>
  <si>
    <t>To start watching Barbarians at the Gate</t>
  </si>
  <si>
    <t>Think Again: The Power of Knowing What You Don't Know</t>
  </si>
  <si>
    <t>Adaptability</t>
  </si>
  <si>
    <t>abubakar.ngulde@lafarge.com</t>
  </si>
  <si>
    <t>Family/Community</t>
  </si>
  <si>
    <t xml:space="preserve">Have a large expanse of land with lush gardens </t>
  </si>
  <si>
    <t xml:space="preserve">A walk to remember </t>
  </si>
  <si>
    <t>Who moved my Cheese by Spencer Johnson</t>
  </si>
  <si>
    <t>Pets within the house</t>
  </si>
  <si>
    <t>sunday.ogunyinka@lafarge.com</t>
  </si>
  <si>
    <t>Learning and upgrading</t>
  </si>
  <si>
    <t>A transformed community where efforts are duly rewarded.</t>
  </si>
  <si>
    <t>Nigeria economy dynamics</t>
  </si>
  <si>
    <t>Effect of present government policies on the Economy</t>
  </si>
  <si>
    <t>Lack of challenge</t>
  </si>
  <si>
    <t>abiodun.akingbade@lafarge.com</t>
  </si>
  <si>
    <t>Fun</t>
  </si>
  <si>
    <t>Netflix</t>
  </si>
  <si>
    <t>Bad behaviour</t>
  </si>
  <si>
    <t>ginikanwa.frank-durugbor@lafarge.com</t>
  </si>
  <si>
    <t>My rosary and my family</t>
  </si>
  <si>
    <t>Having all my kids out of school</t>
  </si>
  <si>
    <t>Virgin River, Season 6</t>
  </si>
  <si>
    <t>Creative Writing by Dianne Doubtfire</t>
  </si>
  <si>
    <t>Disorganized spaces</t>
  </si>
  <si>
    <t>mosun.azeez-enilolobo@lafarge.com</t>
  </si>
  <si>
    <t>Good music (no techno please!)</t>
  </si>
  <si>
    <t>My next vacation!</t>
  </si>
  <si>
    <t>Dr Ola Brown's YouTube videos on Finance</t>
  </si>
  <si>
    <t>Atomic Habits by James Clear</t>
  </si>
  <si>
    <t>ekpen.osagie@lafarge.com</t>
  </si>
  <si>
    <t>Warmth .....</t>
  </si>
  <si>
    <t>Ransom</t>
  </si>
  <si>
    <t>Pricing Reports</t>
  </si>
  <si>
    <t>lies</t>
  </si>
  <si>
    <t>olubiyi.kolade@lafarge.com</t>
  </si>
  <si>
    <t>Good governance in Nigeria</t>
  </si>
  <si>
    <t>Blacklist</t>
  </si>
  <si>
    <t>Toxic environment</t>
  </si>
  <si>
    <t>God</t>
  </si>
  <si>
    <t>aanu.olaoluwa.ogunkunle@lafarge.com</t>
  </si>
  <si>
    <t>Fresh Air</t>
  </si>
  <si>
    <t>Holidays</t>
  </si>
  <si>
    <t>NIL</t>
  </si>
  <si>
    <t>Failing Forward - John C Maxwell</t>
  </si>
  <si>
    <t>Heat</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</si>
  <si>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</si>
  <si>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</si>
  <si>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</si>
  <si>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</si>
  <si>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</si>
  <si>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</si>
  <si>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olanike.olakanle@lafarge.com</t>
  </si>
  <si>
    <t>To be a Billionaire</t>
  </si>
  <si>
    <t>When the Phone Rings</t>
  </si>
  <si>
    <t>Atomic Habits</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</si>
  <si>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</si>
  <si>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</si>
  <si>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</si>
  <si>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</si>
  <si>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</si>
  <si>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</si>
  <si>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mela.mela@lafarge.com</t>
  </si>
  <si>
    <t>Laughter...it actually costs nothing</t>
  </si>
  <si>
    <t>The next big challenge life has to offer</t>
  </si>
  <si>
    <t>The Last Dance (Michael Jordan's Docuseries)</t>
  </si>
  <si>
    <t>The New Manager's Handbook by Rossana Campbell</t>
  </si>
  <si>
    <t>Negativity</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</si>
  <si>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</si>
  <si>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</si>
  <si>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</si>
  <si>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</si>
  <si>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</si>
  <si>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</si>
  <si>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</si>
  <si>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</si>
  <si>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</si>
  <si>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</si>
  <si>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</si>
  <si>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</si>
  <si>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oluwaseun.fabiyi@lafarge.com</t>
  </si>
  <si>
    <t>family</t>
  </si>
  <si>
    <t>Money</t>
  </si>
  <si>
    <t>football</t>
  </si>
  <si>
    <t>psychology of money</t>
  </si>
  <si>
    <t>dogs</t>
  </si>
  <si>
    <t>sandra.opute@lafarge.com</t>
  </si>
  <si>
    <t>exciting and inspiring moments</t>
  </si>
  <si>
    <t>NA</t>
  </si>
  <si>
    <t>stella.ugwoeruchukwu@lafarge.com</t>
  </si>
  <si>
    <t>Heaven</t>
  </si>
  <si>
    <t>Nothing Really</t>
  </si>
  <si>
    <t>Serve Your Way To The Top</t>
  </si>
  <si>
    <t>olawalelateef.bakare@lafarge.com</t>
  </si>
  <si>
    <t>My family. They is that absolute joy from knowing that they are around me.</t>
  </si>
  <si>
    <t>My next leadership opportunity.</t>
  </si>
  <si>
    <t>Nothing o</t>
  </si>
  <si>
    <t>Nothing.</t>
  </si>
  <si>
    <t>Boredom. You will find me everywhere is excitement</t>
  </si>
  <si>
    <t>anuoluwapo.gbadegesin@lafarge.com</t>
  </si>
  <si>
    <t>Realization of my goals</t>
  </si>
  <si>
    <t>Prison Break</t>
  </si>
  <si>
    <t>Excellence Wins (Horst Schulze)</t>
  </si>
  <si>
    <t>Insincerity</t>
  </si>
  <si>
    <t>phillian.ebadan@lafarge.com</t>
  </si>
  <si>
    <t xml:space="preserve">My next career vertical move </t>
  </si>
  <si>
    <t>Precious Pearl</t>
  </si>
  <si>
    <t>5a.m Club by Robin Sharma</t>
  </si>
  <si>
    <t>gabriel.ibiyemi@lafarge.com</t>
  </si>
  <si>
    <t>Sleep</t>
  </si>
  <si>
    <t>RX 350 2018 Model Lexus Car</t>
  </si>
  <si>
    <t>Barbara O'neil - Compass series</t>
  </si>
  <si>
    <t>Book of John</t>
  </si>
  <si>
    <t>kayode.akintolu@lafarge.com</t>
  </si>
  <si>
    <t xml:space="preserve">Maybe my phones </t>
  </si>
  <si>
    <t>My own CEO</t>
  </si>
  <si>
    <t xml:space="preserve">Who moved the cheese </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</si>
  <si>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</si>
  <si>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</si>
  <si>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</si>
  <si>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</si>
  <si>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</si>
  <si>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</si>
  <si>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mark.reginald.edwards@lafarge.com</t>
  </si>
  <si>
    <t>To see my kids</t>
  </si>
  <si>
    <t>Apologies have no TV or Streaming</t>
  </si>
  <si>
    <t>Reports</t>
  </si>
  <si>
    <t>Clutter</t>
  </si>
  <si>
    <t>daniel.adedokun@geocycle.com</t>
  </si>
  <si>
    <t>Retirement</t>
  </si>
  <si>
    <t>Universe and Galaxies</t>
  </si>
  <si>
    <t>Space development</t>
  </si>
  <si>
    <t>Grudges and unforgiveness</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</si>
  <si>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</si>
  <si>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</si>
  <si>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</si>
  <si>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</si>
  <si>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</si>
  <si>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</si>
  <si>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jamiu.salako@lafarge.com</t>
  </si>
  <si>
    <t xml:space="preserve">Love and connection </t>
  </si>
  <si>
    <t xml:space="preserve">Career promotion </t>
  </si>
  <si>
    <t>Movies</t>
  </si>
  <si>
    <t xml:space="preserve">Novel </t>
  </si>
  <si>
    <t xml:space="preserve">Technology </t>
  </si>
  <si>
    <t>emmanuel.onavwie@lafarge.com</t>
  </si>
  <si>
    <t>My phone</t>
  </si>
  <si>
    <t>Vacation to the Bahamas</t>
  </si>
  <si>
    <t>His secret power within</t>
  </si>
  <si>
    <t>Agora</t>
  </si>
  <si>
    <t>Dishonesty &amp; deceit</t>
  </si>
  <si>
    <t>oluwole.edun@lafarge.com</t>
  </si>
  <si>
    <t>Handset</t>
  </si>
  <si>
    <t>Huaxin policies on people Management</t>
  </si>
  <si>
    <t>none</t>
  </si>
  <si>
    <t>Leadership and labour books</t>
  </si>
  <si>
    <t>Eye service</t>
  </si>
  <si>
    <t>moses.ekpo@lafarge.com</t>
  </si>
  <si>
    <t>Learning</t>
  </si>
  <si>
    <t>Completing a challenging project</t>
  </si>
  <si>
    <t>PID control</t>
  </si>
  <si>
    <t>Unreliability</t>
  </si>
  <si>
    <t>odeniyi.akinola.temitope@lafarge.com</t>
  </si>
  <si>
    <t>Healing for a loved one</t>
  </si>
  <si>
    <t>FAUDA</t>
  </si>
  <si>
    <t>The Mountain Is You Transforming Self Sabotage into Self Mastery</t>
  </si>
  <si>
    <t>Will struggle to love with a CAT</t>
  </si>
  <si>
    <t>thompson.ukpebor@lafarge.com</t>
  </si>
  <si>
    <t>All Expensed paid vacation</t>
  </si>
  <si>
    <t>Tribes</t>
  </si>
  <si>
    <t>A flipped tongue</t>
  </si>
  <si>
    <t>jamiu.oriade@lafarge.com</t>
  </si>
  <si>
    <t>Solaat (daily prayers)</t>
  </si>
  <si>
    <t>Next Ramadhan</t>
  </si>
  <si>
    <t>EPL</t>
  </si>
  <si>
    <t>Book of Ethics by Imaam Bukhari</t>
  </si>
  <si>
    <t>Deliberate Ignorance</t>
  </si>
  <si>
    <t>adeboye.owoyemi@lafarge.com</t>
  </si>
  <si>
    <t>My family</t>
  </si>
  <si>
    <t>Time</t>
  </si>
  <si>
    <t>The Suit</t>
  </si>
  <si>
    <t>Alpha God</t>
  </si>
  <si>
    <t>Fraudulent attitude</t>
  </si>
  <si>
    <t>lambert.ojieh@lafarge.com</t>
  </si>
  <si>
    <t>Random on Youtube</t>
  </si>
  <si>
    <t>Smoke of Cigarette</t>
  </si>
  <si>
    <t>ogbonna.arua@lafarge.com</t>
  </si>
  <si>
    <t xml:space="preserve">Supporting Others </t>
  </si>
  <si>
    <t>Seeing People Grow and Making Progress</t>
  </si>
  <si>
    <t>My Weight, looking forward to live as health as my Dad is currently doing!</t>
  </si>
  <si>
    <t>Proud &amp; Selfish People</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</si>
  <si>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</si>
  <si>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</si>
  <si>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</si>
  <si>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</si>
  <si>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</si>
  <si>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</si>
  <si>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musa.bungum@lafarge.com</t>
  </si>
  <si>
    <t xml:space="preserve">My daughters to graduate </t>
  </si>
  <si>
    <t xml:space="preserve">Surrounded by idiots (by thomas erikson) </t>
  </si>
  <si>
    <t>Fake life</t>
  </si>
  <si>
    <t>ugochi.bede-nwokoye@lafarge.com</t>
  </si>
  <si>
    <t>Something to Read</t>
  </si>
  <si>
    <t>My next personal retreat</t>
  </si>
  <si>
    <t>Yellowstone</t>
  </si>
  <si>
    <t>The World Ahead 2025 - The Economist; 2025 Predictions Medium</t>
  </si>
  <si>
    <t>The World Ahead 2025 - The Economist ; 2025 Predictions</t>
  </si>
  <si>
    <t>philip.anaobi@lafarge.com</t>
  </si>
  <si>
    <t>Love</t>
  </si>
  <si>
    <t>Designated survivor</t>
  </si>
  <si>
    <t>Motivational quotes</t>
  </si>
  <si>
    <t>Filth</t>
  </si>
  <si>
    <t>Arsenal to win the Premier League</t>
  </si>
  <si>
    <t>Succession</t>
  </si>
  <si>
    <t>Leaders Eat Last by Simon Sinek</t>
  </si>
  <si>
    <t>Disloyalty</t>
  </si>
  <si>
    <t>aliyu.maaji@lafarge.com</t>
  </si>
  <si>
    <t>Kids to finish school</t>
  </si>
  <si>
    <t>Bourne Ultimatum for the 10th time</t>
  </si>
  <si>
    <t>Emirs in London by Prof. Moses Ochonu</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</si>
  <si>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</si>
  <si>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</si>
  <si>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</si>
  <si>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</si>
  <si>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</si>
  <si>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</si>
  <si>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muhammad.yakubu@lafarge.com</t>
  </si>
  <si>
    <t xml:space="preserve">Water </t>
  </si>
  <si>
    <t>My weight ðŸ˜Ž</t>
  </si>
  <si>
    <t>Atomic Habit</t>
  </si>
  <si>
    <t>Reptiles</t>
  </si>
  <si>
    <t>olaniyi.alimi@lafarge.com</t>
  </si>
  <si>
    <t>Internet connection</t>
  </si>
  <si>
    <t>Meeting my family again</t>
  </si>
  <si>
    <t>Breath of Life</t>
  </si>
  <si>
    <t>Quran</t>
  </si>
  <si>
    <t>Loneliness</t>
  </si>
  <si>
    <t>francis.adamu@lafarge.com</t>
  </si>
  <si>
    <t>Freedom  - especially to do my morning exercises and meditation</t>
  </si>
  <si>
    <t>Achieving one year daily meditation and exercises</t>
  </si>
  <si>
    <t>Death - An inside story</t>
  </si>
  <si>
    <t>Betrayal</t>
  </si>
  <si>
    <t>taiwo.jimoh@lafarge.com</t>
  </si>
  <si>
    <t xml:space="preserve"> Phd  Graduation ceremony of my Son</t>
  </si>
  <si>
    <t>The last cowboy-</t>
  </si>
  <si>
    <t>Managerial Psychology - Stephens Fiona</t>
  </si>
  <si>
    <t>A fool</t>
  </si>
  <si>
    <t>chidinma.okonkwo@lafarge.com</t>
  </si>
  <si>
    <t>First million dollars</t>
  </si>
  <si>
    <t>SWAT Season 7</t>
  </si>
  <si>
    <t>The leader who had no Title</t>
  </si>
  <si>
    <t>Proud people</t>
  </si>
  <si>
    <t>peter.okutachi@lafarge.com</t>
  </si>
  <si>
    <t xml:space="preserve">Oxygen </t>
  </si>
  <si>
    <t>Holidays / Personal time off</t>
  </si>
  <si>
    <t>Lupin - A Netflix series</t>
  </si>
  <si>
    <t>The 7 Habits of Highly Effective People</t>
  </si>
  <si>
    <t>Non accountability</t>
  </si>
  <si>
    <t>stephen.daramola@lafarge.com</t>
  </si>
  <si>
    <t>Water, Oxygen and Shelter ðŸ˜„</t>
  </si>
  <si>
    <t xml:space="preserve">The Next Adventures, My Kids becoming teenagers and taking camping trips together </t>
  </si>
  <si>
    <t>SUITS</t>
  </si>
  <si>
    <t>The Decision Book -- 50 Models of Strategic Thinking</t>
  </si>
  <si>
    <t>Disorder</t>
  </si>
  <si>
    <t>mighty.ayekpesa@lafarge.com</t>
  </si>
  <si>
    <t>CEO</t>
  </si>
  <si>
    <t>Bridgerton</t>
  </si>
  <si>
    <t>Gifted hands</t>
  </si>
  <si>
    <t xml:space="preserve">Smoking </t>
  </si>
  <si>
    <t>mohammed.kunde@lafarge.com</t>
  </si>
  <si>
    <t xml:space="preserve">Learning Something New </t>
  </si>
  <si>
    <t xml:space="preserve">Meeting New Opportunities </t>
  </si>
  <si>
    <t>Training Material</t>
  </si>
  <si>
    <t>emmanuel.mosugu@lafarge.com</t>
  </si>
  <si>
    <t xml:space="preserve">Another Christmas </t>
  </si>
  <si>
    <t xml:space="preserve">Attitude is Everything </t>
  </si>
  <si>
    <t>Pretentious people</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</si>
  <si>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</si>
  <si>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</si>
  <si>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</si>
  <si>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</si>
  <si>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</si>
  <si>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victor.james@lafarge.com</t>
  </si>
  <si>
    <t>Achieving Milestones &amp; Results</t>
  </si>
  <si>
    <t>Indiscipline</t>
  </si>
  <si>
    <t>Lord of the Flies</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</si>
  <si>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</si>
  <si>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</si>
  <si>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</si>
  <si>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</si>
  <si>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</si>
  <si>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</si>
  <si>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saidi.faragi@lafarge.com</t>
  </si>
  <si>
    <t>My morning coffee.
Why? Itâ€™s not just about the caffeine boostâ€”itâ€™s my moment of peace to start the day right. Whether I'm tackling security protocols or planning ahead for the team, that first cup sets the tone for focus, energy, and a positive mindset. Itâ€™s my little ritual that keeps me grounded amidst a busy, fast-paced day!</t>
  </si>
  <si>
    <t>The opportunity to lead and inspire my team to new heights.
Why? As a security manager, I thrive on the chance to foster a culture of safety, trust, and teamwork. Every day brings a new challenge, and I canâ€™t wait to see how we can grow together, improve our operations, and achieve more in the coming year. Iâ€™m excited about the potential to make a real impact on both the team and the company!</t>
  </si>
  <si>
    <t>"Breaking Bad"
Why? Iâ€™m hooked on the intense character development and the unpredictable twists! Itâ€™s not just about the actionâ€”itâ€™s about the decisions people make under pressure, which I can definitely relate to in my role as a security manager. Every episode teaches me something about risk, strategy, and consequences, but mostly, it keeps me on the edge of my seat!</t>
  </si>
  <si>
    <t>"The 5 Levels of Leadership" by John C. Maxwell
Why? This book is all about developing leadership skills at every stage of your career, from building solid relationships to empowering others and leaving a legacy. As I grow into my role as a security manager, I find it really valuable to understand the different dimensions of leadership. Itâ€™s helping me think about how I can influence and support my team, not just through authority, but through inspiration and collaboration. Itâ€™s practical and insightful, with lessons I can apply both professionally and personally.</t>
  </si>
  <si>
    <t>Disorganization. Why? As a security manager, structure and order are key to maintaining a safe and effective environment. Disorganization can create confusion and lead to overlooked details that could jeopardize safety or efficiency. Whether it's keeping track of security protocols, team schedules, or daily tasks, a lack of organization is something I can't tolerate. I thrive in environments where systems are clear, tasks are prioritized, and everything runs smoothly. Itâ€™s all about setting up a space where people feel secure and things run without a hitch!</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</si>
  <si>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</si>
  <si>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</si>
  <si>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</si>
  <si>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</si>
  <si>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</si>
  <si>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</si>
  <si>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</si>
  <si>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</si>
  <si>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</si>
  <si>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</si>
  <si>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</si>
  <si>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</si>
  <si>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aderonke.akpata@lafarge.com</t>
  </si>
  <si>
    <t>My freedom</t>
  </si>
  <si>
    <t>Advancement</t>
  </si>
  <si>
    <t>Crown</t>
  </si>
  <si>
    <t>The 10 Great Stories Leaders Tell By Paul Smith</t>
  </si>
  <si>
    <t>tina.sobola@lafarge.com</t>
  </si>
  <si>
    <t>Fuel</t>
  </si>
  <si>
    <t>Squid Game</t>
  </si>
  <si>
    <t>Turn the Ship around by David Marquet</t>
  </si>
  <si>
    <t>snakes</t>
  </si>
  <si>
    <t>chinedu.richard@lafarge.com</t>
  </si>
  <si>
    <t xml:space="preserve">Nothing </t>
  </si>
  <si>
    <t xml:space="preserve">Squid game 2 </t>
  </si>
  <si>
    <t xml:space="preserve">Bible </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</si>
  <si>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</si>
  <si>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</si>
  <si>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</si>
  <si>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</si>
  <si>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</si>
  <si>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</si>
  <si>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</si>
  <si>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</si>
  <si>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</si>
  <si>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</si>
  <si>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</si>
  <si>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</si>
  <si>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joel.gyebo@lafarge.com</t>
  </si>
  <si>
    <t xml:space="preserve">Phone and Internet </t>
  </si>
  <si>
    <t xml:space="preserve">I am patient </t>
  </si>
  <si>
    <t>The rules of everything by Richard Templer.</t>
  </si>
  <si>
    <t xml:space="preserve">Dirty person or environment </t>
  </si>
  <si>
    <t>LOLU.AKINYEMI@LAFARGE.COM</t>
  </si>
  <si>
    <t>NAME</t>
  </si>
  <si>
    <t>DESIGNATION</t>
  </si>
  <si>
    <t>GENDER</t>
  </si>
  <si>
    <t>FUNCTION</t>
  </si>
  <si>
    <t>LOCATION</t>
  </si>
  <si>
    <t>image</t>
  </si>
  <si>
    <t>9ZSJpRlO7Eso3Yg8yQLu/laB8PUlkA/eOx2BD7vpyv5wwUJcyTiSHCXYsK5Hw4a/TKG1rsqbEoh0sznCQXIwh6MGL8ORLgF6EyFWtwokhg+nPtbufSIQqSn3lJT4kD5xvW1qh7x05kBgQBrdzbS51GjPAVNUJhCQoMb6sSWNm5DfW9rENBVmsyxhBFAS5zyAGwf56ZB4qjoQHJASTuP7cu4pI7QciIGqcigliCAD2Qb6jvBHPvYwHLlEDmR5Nc98PSwA9wXZu0+j95g2WgMXsbX13Pe2kNcfVpaiufcPIZeEAWSxBWGuQATrnrUj+3C4/wDdAfsg/Ae+39bfGDE0gAKQeXld/wAV/wAoIFQktYXd+07fC7w4JiSHzA8iSE5ubO2kQKnTjozaP2fJvltDlFhsKQRiSXaoSKMEDnuk95fWHUyVJza6WJGl9SMzl9O7yiPn0uUjKAQ7AO2z2cvsSQS/K0SJrQE+8CDpoxY3vl2iMmVJ7OxLu4cBmblr3CNJXWuVMBkDnUt3ENn3s1YNtxsPVhIINEsWTibEmgYkYWUCHOTqZqwvZE/iH6/zxGHC1FQWWzB/k34+XcIkUzyTdSWOjNdtWYF++9m8oNStKizjLtfnfa6udnaJhOnSnYu4Ggy1Az8Ozk6YWKwW4jElik4g4YCstSa0JVUaEcRZniuTMIFLrcmzuQ/h2hpygASA7lTtszP6K+cWevqusOYkEIBCSAGvlB08tSddAxEV2dNIy30dku+rO517w/lBtnmz5iXmFyW9OzHTJgO5zXLfYbDYylMoJ4cLhLs7yw5FC9Cov+ZwBxFnpZAUHIHjbcRjOrn8B9I0ccx68tYHccx6iJMAJJNXbemmm8QrndWEgEHP8zaJbLlXvi+y9/L84cgXrk/j+JjdzzPqYRMdj4R1ZM+WzBWJtuZ5Pz8PA5zyPw+sJzyPw+sO5SdFk/rxhdX3/D+sDdw8/v6c8mbiQTk/inllXtHh2RCS5WUXDdzu+u7nxiZkrZrjzOmuxL3hkycockgDvO55BXOEXTcA5TsxGltT3mJZihMzLnTNtKV1PzaopANkkqsOQwsElVQVM7Ym/S9Mmq4Duzs/RPiYGgmYoF2c9k7Hv7oFcd/ofpGIy7/tE9owqmFWNNWo42HPnAEKFCguK9BEKFCiFSnajeh674KSrC9M4UKFCjFKxNRmjEpxPVu6FBEM5FcviPrD0awRJSpOJwzt9fvGZPeGsdfGH4UKICXJO8MEygkNifubYb9njCjLHkfQwbnR+JP8w+sEZknRST5iIsZ/T5/tzHjE7HY+B5fceI3iI6sfhPxgmnpEkksEjQF3J5s55trvpziR6s8j/MfrC6s8j/MfrHhnEggKbnifyNInFkQCCUuRlwAN4gwyJai9jZra/wDiCPZB+Bf8o/0wfTJvdwSSzqIdgX3274P6s8j/ADH6wDMtBSpgCGY0PMH6Hy5xN7kTkinJP+X+zn/zDQtFfnUaip0uX1ABLlud2a25Dd4LviQ3Jtg6reepeLOA35Dx5sSD+UDppA7g6d31VEIthIZThsiKuCxL0Fab6ljFjsdgAJpiUewVAoKl61c4hRmTiFI5VMA/a95t02Zu+/5Q6sBwebv8IkFUqdSxbvUG9C/wMDLBe5tszjk+h584iE3FhLuz8qFm7cuQ73MVq97tKg9SWKiCXJ+HEfhYkFyMKqh6g4XDILvq2g01sb/GGikuwufTZ4k1JADizfGB1ghyNCz+TNBUi0qllmBCmzOuWeE/lcMx2EVpNhyGJXJ8A/b00GUwICXBHu2L2920TEYcHQg+cTDm1ub305eLxMbelLOV17OX9w38ztQE2E6ADsJHyQfQHONaOwD8/wAkxL0236/FAjHkfQxKUuh7h/1QJStRUj5ADxp4iGFgFFV+JYH/ACivl5xZaKkFZXUdCGUUgEpBcvZOa9szP4G+jCPpF0R8PIosHpKJLGwcuNAdyWSkXIcgWPJgPAHRvQrxbizrMijLDkryqKANHUpiBta2vLT6b8EU1JR0eVCVZiNk5QQFFykqDHTW93dyIBv5IdRb4mS+TpCKDLmqo1d6gQ66MLUbZKtylDEJblLgtMUoKWQSVKSHws5ZinAA0ej8A0X4D5R2XBVJBLkC+5A3744rw9Vkgu4sDyYp/r37+MddoSDoQfd0IPKOdgVA+2Ywczt6zjrNgovsUPKWI6XR3Ulr66X2VFyYnQPFZwff/DF5o+yQ9rDW26ecbak9g+r/APN5Q1FWHP5sPpEhTAglwRfez9n9C7RbKEghTF+1/wBMQ4IOhB8CD8omcHBILD75/KEEGYWSQ7uRXtIi54eCVWBPgCdl8o6NgNHoWuXAPpse9wXPlpEPhFIEqzKUkBNrENcENq/oPIR0fh+jdmSXAsbhtjZQvyLmzjcpjGOx9fyPGBra2EBx8OuZ4wcsxmGfPEMqx1rhkjNQ9zv3WVHXaSiIuxJvcj4/lY8xyEUfhrBSFOQAEvmJIKg4NyLEA2F9BqNo7jR0gSNQ9/q2/Ld730eLxYahTV4jlX8vKKZbDlXNIoNeJ6+PfAtHSZX79T+f/g876CDKulcW7QZ7O2um2httfuixUdGNSx5DUdxLG/cx83YCY/dX/wDL/wCH+kO9G0OpLElxXenqtIg11JplpX0zNWgpWPPmMUe7WOtv1qP8tu+OaIo1B3QoaapI5/wx6SxjB1AkFJB3BcOPMe7HJsSoV0gIQkqbdvGxy87OQC7lg0AWnX1+mIrKHbuHiT5s/mdI84cX0gb3mdtCG/IHQcjqO+OBYvTZZhcsFMGOrgC2r2D6jfTWPS3ElAqqABSoAi7gjXV2BOhc+POOF8S0as7gEnskWBcMAdL7X2s+jRz+1sCBriPgwb69usdAuNQINQ+F8w+mnM9zxwnGVoBupIZAd1ANc8zFQrdR/hH/ADRb+I6N+Qfx1HPQaEPvfnEASE+8cvjb5wrhs+E5OWZuwAbVqCIq8QdTv+vwxZ6m5TY3Jax2F9oq9UpKdSA+jlnbLBEbJYE1DUY7vt4jxG8c44gmMkKB6xjqGS75hps3xaPGXThgNJjOD1dGJZPvJSGJBye9ca5WJbbyt7MxRSAgArSwZyNLkEMHJPqY86dIdIk0VUhJCnBIAcEuSQQHYgaHK6e8Q6uWlt2GQ01oPMN2iK30lsnvtiAZyGYYqkM7ZlTHEBRyW+LOPjZXYPUUdbWURUBlGZlHKwAbMQWfUgFmY7O0RUdm6R8MoqXiJC0IIRiOGakKlkPl99C0hSVXAyKCSBmcBgByKrSUEi+5D7+9zd4+gbHbVWqxuHoHBcn4gmrVY6BiO8h4+SbdZVWS2WtBzSWxMANARkAWIZ3YPShDQNVqPH8hEZEnVajvP/TAJWhLEqAfR7QapSRmRknUbJ+48RuIKlAmXLYfkT/0iIqI+JCFE2NDPiS2b4gzUrn/AHJ/1DcQSpOJqs0YY7n0cfnBJYO6gCGdJF7/AMT5dL+bQ+45j1EC1awWcjTn/F4t8PWKNb03gVUDsGSGyUySSQU5uEhLsAonKghjYVWAAgMCaO1CeGvwipBAdiHSXIiuVtQQ1xYkdolnynno225J8QaxVzyX33DqWxIA2cAWcX5vEhilcFCxBbRikv3bXJA0uACWvaDQs1WoBuXUwbtOfdLlxdzdLE2ZmAssopQJigwBDueYI8fnTKDTMsZLMPy14T8WAjKv5v7S6dqgcJVVe9qCTmLsxv7qjoDuOyX01gmjo1B8ymZrEAWP3SAQ2l3I0FgqJn2QEe8W5Wv5663Ln6RlgGClBJOxb6wRNtq5rgHYMKqDUZ2Bq3cXIFTGWG40EhTjCCAe0By1SaYtwCoigCi8YSBqQPEgfOKhiSWyhJCgNxdjYsXUon498WirKGDKSbOz21SLl7eZvpESqlNwHUPJP58/CDbIoIKVqOrgMQCaPXKg+vYUd+WJN40OoZRSyhQpOX5TVPFzyJNYWiSaQW7Ifa7q7QNwdtC99QeUSCcUUlgpQCuSlhw/lu/fGlSo9pkqNywbUdrT0e7a9xilYnMmmpLA3USCEEgXDnsu/i47tDDSVZxa1vNASoh3PLDTIO715jV2iKx2+yXDYUhIdTiWBkX/AKYII4mWyuKlX1LxNYpXFd0kKT+IEEFu4As17Cx1Eb4fZSXI2ubbD5Rt7D/dt38FN6a/GCpCEp2KSLXJGubXMQLvqecbqXKEnq0B8KiP9OFnHaz+ekHSrFbLeXJDkghzhLBSMizAOQabYmdTwFiCSc7F7uA3Mnd4pS0Ekn/E3exJO8dDqu0AAtOmwfcHZUViqp0gk5wNPItbfcMLaB94KsM4JS2eRHczZDXPvY1aEM2wuNSo/IYWHxHm2hcbVA6zu+P9IXXK7Jc9p2ubtr4N367QHDWc2837+W1mhlgTt8/vu3hAxtiksz1+hSdBs/8ADhT6Z61Ps3efrBiFEvtpo4598AxJoIDuQNNfONJjAfCDt4hvXhEljCquvbQf3Nr6ygSMseR9DBBmJWzEW5KB1ghSkklQIbm9tOcRFRDOmp0fw0q7xMlMs5zUjJqpr/zQF1nd8f6RgTlEjW+hc35+Dd+u0MTzcEXvt4Dx3gULL3v3WH5RMlAIBId/Aat26wGbaQRhLilQQQRQ7ZZ5P/pcK1jfIeY+P0jSH3A1IHnEoJGWsApSC76N8/2H8tAS/eP62gWDZiDrZ9wCC/o/60vDUEpU2ju3KFc5KkrLjPJtvRiyS9/L84Il7+X5wNLUL3108nghCk3IsCza7O9zClenf9I6HZyHQXGuu4LctR2uGd4kkLIYO2z8hZto2642vze2nLa7wL1iPxCMdbL/ABfBX0gTAT+XxA+sPBa0pSAVpDf3JD0S/wCYbeZ7i+uNr83tpy2u8PZxbzfu5bXeAXBa+rt5aw/mTzF/15ecaFA1DeXL1zHbBUqdm6n+FmVu3PUKBHaNCIySBqQPGGIydT4n5xiNmo/Mjwb7xGuZ1hZmw83d25DaNV+6f1uIy45j1ENzCLXG+47oGzk6F/SJ0g4Qzmj5b1hdMnhCy7OQKDYNz5/LvOhRslOYO7XbT+sE9WfxD+U/6ohWsUc9hY1yfzg+XZlLDsdMin6kdvlnmIhKQeQ37R5eMPZE8vifrDJBGoZ9iR+TwZLQxsPC7833aPFHDUl9quXpzOR+8bWaWFnB1Yo1MLGraYX7da9hOuRXL4j6w9D9+Y9D9Yd6vv8Ah/WBjMCmcinIw4TZFF6n/lH/AHGG4UGyw+4HN+4W3EY6vv8Ah/WNOs5ef7Qz91GEEnNxlqGf8/N+yAr8x6H6xrLJve4I+W5cvp+WkS3s45H0P1jTqP4/+H/ujXrknn4/aPfw+aFJIVk+bch+vvP3h8vsH7tIfyi4bXW52h2mAChmYA6OQN0tu/hzvyMFdgF3SG/i0fzheuYxYAltiWLs2RGtNaw2FjQwNXIBpiyU3PUEg6Owq5hqJCI+MGpUNWHioxEpJUzenaN4m0e8PP5GDoi6KoLgai+t7MfDR+7lpE5C+ckoLEOwJDHP7RO+bVb57QH/APZP1+GHl+8fL5CNv/sn6/DGilJzHtD1HKIogtnwJ/yp/wD2kuBMieXxP1gTIXN/Atr8YMYB76M/b56bxnIb2Nte0d/OJhMw5Ah+Q+/Pziv+5/8A2/8Ak7P7eY8RuIcpQSQHF32P8X8UWO/Meh+sQlNt+vxRNuDoQfOIl2pSFEEFVaVAZiOVab9mRMBCwBWSw4zodcvzcj8ucG5lFrC7t5a7xIBZYqIBSNTdhrqX7N9H1vyhmka+bTL365u6DK7LR4LWLBAQA+ZRGUJFySonKAAO4DXd4iTblzFBASUuFagkkJcJHCliTRwXcilaeLsaUJCnd1y0O5w/1JktAI3YLKmcO6Q4Z1d5+z1MUrDMLxKtDnFJctczKCUpK0BSh3DMbEnu11+g3DxHslHfTXu1jwX0LSzR4RQ0KEtLSGDBkoSLAWYBhZIHcEgx7k4eq2ozce9bQnv3fbcA3HfDG9QfeklKSRgBpX8z/Iu/3iPo6VKs0wqzxlOQFE8IDADJISPAmpjuWDVa5ZF8yW7ZYJa5bclTk2cAg2NjHbOHigAgEFWdyH1ZT9l1BKWBa2vjHCsHUpnYkZj5+gsz+cdlwp6Uf2YUUqAKCHNtRqXsTYlgHG1xQ7dYQwI3B7NMVTtuX+FjpHT7HbQTQts5d2wqUkthfuDNUijnuODkE2P3SND3GLu45j1EUHBVJUl0qChlcFJBBcDl4O+720i2ex1QCVsyVvkVmsprHKdD5QKnEQSA+VK6gHOrB30MOvfSPibwI2Y1B/dxlrZ6MoV7qkkHQJdTe89wou+vdHR+G6EZgl3UuwGUudmCSTme78nGhCXo+A0FPKXLlTamRLmruiUqdKRMPLKlawo7knK1iOZjqeF8WcE4JJmV1TjFIv8AdTqCEIzqKU5pilBKQoZUBCXuFEqQUJUAvLH7iWAc8viapDEDsOW6hXcL30j8znhdyNMOVS3Zq4CtX6xhHDqC3VsdXIvdnDAHc/1dhHY+EOGKqsSkKJBAI9xRLkgXcFi9mvq2hLcYwjpT4XICqSUmWgOCsqZLlrZwyAL7Eci5j1H0d8d8PYpQzE1XV0FYn/eTUTEhMvkFqcJSWI94i6iMoILsLFcdrcOaEBmzHwFxlRyxJ0SGo7JbXfNlOSWcJJwhwASjEQBkzqILAhTHXEL7hFIR7aTSIBVYXcEpH3b79zEM+pjptIukGbOkg7O4vd9uX6eKiilkTwlVBWLCFZSCFnIRzBCmIcvmzEbxPBSSWCk/zD6wZYkiwuHqcIJPwmgAFTxVoKAqVpQRAHJ4avk1Trlr6rHQMIpaMH3SxDOTr+EFXrcWfaJ/PSfg+H/bFCpMXuQohJN/eA0DGx7r6/wgPCq+IlK0BLkd58gHAuX5AatcQ0BGgGernYtStCNq17/IksWpRW2BGa9yXc+AOj+Ghjl+L4RqQLaqHLm4H6F7NpdBjKjVOCCnkC++r+PczW74HqCaxnUHOwIHN9bnT+saun9Xqm5yybd6tSMFcq9lflHm/iLB37CRmJYsHKgAX0SCWJHoC5sY8/8AEPDgWAkXyuewkqdySPdBY7bi9jaPaWL0iTVhTgAEgEOXe2pAJBYsAX1e4D8cxn9xURUVmW+4K0oUNrgkDQB/de/fFTtlgViDOXIZg5JJDp5Uqkkl6kuXIa2K3iwUJBdiwIbMGub64SC7tpiSfA3FuCTCeyHIbRjdtAx0Ib0AMc4rKBYJCpZCtO0wLPtfch7dx749l8Q0+A4if7nV4elwcoCUnMAxISMzqJsLPrqA0cRxjhtBq1MUlKSElQJZJs6XJvu4vlJIHahP7mrZf+nXUHsizC8pfI0AIxbhOee/2zBVwWuSoFLgjs7gj73fHOcYISSSQBmFyQNu+O/Yzw9PYkzLZszlJuxN331Je2jxwviSmSkOslCW1UCAC4ILqYcyH9bgxGx2PgYIdJDYgWpQ1bhLtVqA943pHJMXVlYhQZSdXF8pIFnVl1Ljd97RwbjmtJci5B1CgyiSQNxq73Nvu8o6xi9bmKnIAltmGYfeYXIuA41PreOBcWVTWCgXFySAwBJuddwR3a8oNsgJ+vMcT827OXcrt9sqwNADiBJ0wpOlci7Z0Ad2HgjpcVSioosQyuUkhja5cMSTYltLk+ccHrClIAUQCD2SSzuA9nt567R3zppXSJo1snKEYi9y2VJcurMLJsbksOceZcWrQ3ZUNQwzA7uXJL7m5vfTl2Lo7bVpsIJGFwFAFkkNhUGL0FSXJYDM6x83dI0GZb7WlNVKJZmqAxJzDsAcszShMNVCkl2Uk+Y/h74rlYQpiCCMo0/xb8j3G8SMR8OSXJOXnp3QElHVS0y3xNiqzZqxZOWzbMwM45j1EZgj2I80/wDFEhHkbBBOdO6IYqSNVAeJA+cVGrxdWxYePeNyee/KxvFqq6Yd2ur9+obv3B5EHQxRqyly+8G3AVZ2Lsxbcd1+7TIEJSAXLOKOQHZn10endrnB16gpAIINntyKksfPbnBlAQEJcgX3IG6YiVrQEl1JGmpA3741l1NksSWzZsrnctobs/lAlrBWo4dXrp8Snryz7oiu5SRbUnElinNwB+VRrlQA+GkWs1jEDMnvOfTk994jKmqUSctwPMGznR/M35M0RZBUksCdNL790HIBBUD3fnCwSESTiorkzP8AC5dydW+cXW7iVXcA7cRI71JduyjnmOURySkarTfbMLa98GCsAftJLtqQW8O1vu7xEQR7OskhPaZtGO3jBhQlZSFVOg7wT4N4PCAJxFu/zGmsOoJGigwsm6S/OwUfU97aGIv9zrIJCyGbXKXfzEWCio9zYB7lTOCCCHzC212tpeDqiWMp2sBdRDdp9H37vOJ7XbpiZ/VpIBo5IZ/h0Obsa0FWbUjWC5RbQC+LLiDkYXQXcaYSWyKgqgcOIRUqxvba6BuHvv620iMqpadlJBP8YLNuNu7X6Q9VTCDZyT4guAOZts938WaKzV1B+6A3PMOfJwe7yexLRJZpKlkHExOQZswKHt+/ZBjWuwEOGypUOAUqBJYhlDKqSUioNHmFLlgKZQYs99PzLxVaguUqN3BuL6FtBD5qgS50Gieb63y+cLOkuc6Tz7QPdzhnJldSTQl25HY6cxpt3r7dbMTpfFlk1KAFWWJlEOMWQo7iBxRklgPgqM+xKu7BvukFz5hbD0ibQQS+YW7xu/fGZ+Qj3khmI7Q0Otn5xhtMxwkPVnOdSdO1w+tc4rqiE7HIksPLkzPn8xFcgdf3vP8AOLBS0HtI7Tgg6FRuA/NWtywHfcOW3/dJ/Efh/riYWuUhRBLECu1a0OsM1JEwBi4ORTV+zwioo98eCf8Apgs1JTqSPEt81Qb7KOY+P1iNxME6AntbB4KSpE1aEs7kB8mbDpq/8cq5bEKSg4RiAJJIdwGVsD3lwwqIIlkHMxB00IPPlCmSEoJ02YP+eaIajqmBGZn38y2uu/y0LRJT6jrFG7jZhrt3cna1tnjdUpcuZh0155d2pz0rC+41JSpSl0ZBo7AtgBbvIbthpxzHqITjmPUQxCjcpI5vt3feHAmvkMm9fP1mSZa0h2I8XPo5gaHZ1WuYSSWCyLDuc6lt35ecD5xyPw+sbSwoB1AAlqO/rOIlzpYIGIONiwY4WzJG+RyrzBcERHxvnNvN+/ltZo0MsnPR9e39vLnBku0ir0y0f1r5t+WJeWoPa77+DwdLmJCcqrNobl3JOws3xiIBALgW5P3NrBKFsACXHNm57NAkyXqKgtQj+Q4p26RYbJa8Jamof8rOKkFi5L5as9IloUNmYgakjxSr6Q5Aq9O/6Q/QsVYhWTsXbw741R7o8/mYIR7o8/mYYQCwDXv+ZgmV93z/ADiNRqo9piezpICQf0gZMx4QR3RFqBBPcFP55oekqYAXBvd+82A2tBU6WE21CnDG7M3fceHhAqSRoCo7B2Hfrbv0iUKC0uAex27K+qwIqSqzTqqbIUDvROxJyZmqSdGiRQpRyhWt30vq2mjd0ECYS3YId2F9vKAwoaA+93atBAINxAqw2Qp6+b+VNoeyZhAwhRoEgvxEmjVqaJBY7qcgtV5aC/f8+/8AX5Q6j3h5/Iw9CgcrcMR3/tDdMgJXjB1BZtn1fntChQoUaQalWJ6ZNBEPuDoQYGCny21fyaMyhpez27mJ+cRFDB3y5euZgtC+IJAfFq7M2Fs/83qsTMKCKcjMC4YEuXDDsxipUnMTmSxIYuL9kd8A4jjwYTk7/Rm+sOGo76s31gCMOOY9RCcHQg+cMRKlLu9Gbz/aNFKZmYu/k37wfnSbZklu8bwHM18vzMYQQ7uGbV+8QcxueWvnHvwE0pls5LP5xoD1svRLnt1B5Z+ng7ClJBS6gLAXIF7WvFhccx6iK/SUZd1Wazvf46ef1VEzCu0FJW6S7gPyYBvrEKAW7S4jDjmPUQnHMeogdxzHqITjmPURp1Y3Pr0fQru43Hr+R4xmJOmItceo/iiMgumBBLgi+4baPJwBQatQ01OUZBsSdLqfH8jAbjmPUQ/TVTWJAfmQLO25+vPWFk3EtBZOQ33bKnp4SqOXaPIjTWrDeuRiap9V/wCEf8wgXi6rVTcMYgqUq6ZM5TpVcKyKZQI0ILEHZQfugmnUl13HujcfiERvFpkHhnEE9WtRVLmpCEe8sqQQEIOVTqUSAgMok3CVMYywf/M7Ca/70A5MygpJd9wSO93DQBeIe7reC2QUH3SqWUnmAoAmrUYu8eseiGrJpAAXfYAWDaBja+jG+haPZPCug7wlu+ytOceI+hdSTTJSD2hmccnLjxtHvLhGlCk0QSQp9wQe5yxt6763Ai1TwShIY1SkZbhP3HiIX3T/ALqd/nX8zHo3h2jzozG3eDmSLhy9ho4Vc6jujpuE0NV7bR0xLSku8z/7GHDMTYO7K7raO8c+wgGlo8qbh9Hci+h3H9QXi701XidKStEub7IkH+xCFg9opIBBS7i5diezsGiv2yx5a0qwcvRISRrQhs3c0ekWGyWtVjYuFE65FuHEexu6tGNTfJuNUmEVJpKVBly02XMUoISAC4zLJCRb3i+jvqxm67jPDiiZVVGJTqLD8MSpZEkKWVJCSskJlhRGUBrgkmw1iiYJh+I1mG1WJ4jRey0SmaXiKTNIHvKSGSsKUglIJCyCxAKgATFzqnCE+2KKQiku0lRCSXZnTbssLgM251MAixCxB0jbI5lgM8uwDJnZINSk2m12wBJKsgNm+EYc2agf81TtS6HGV4pxEMQnzpCVYYT1MyYqWCMwAPVrUQRmDA5bEJbRjDczG5GDYxXU1SgTpRsJkvLMQWJS6FozII3SpJII0JsTybF5WETAEmqK0zcyVpBCgpIBDZPvA6HWzg6xIHGaagoR7YOsJ95IUCFXsH0Swu2p0LWgIX1ZiB/TUapHwuz4GdhzIqNORjb8JtAZ1IGWZOuEf93e3MR2Wm4gm0aqukFUtWHKcdWcywob9kA+9oRcEk21EejujDj6sOC44mtJVLxlKkzgkuJ6CJaSJpSxUGCQAdMiSA6QY8CUvSLhr5VS8oDuFMCHezMHdnsbb2vHVOEelvCqZXsdGqUjMLAzEI1bmrkHvYWF3DLz0jWMw2WpP6H2yAVowJGQTBViukEilPh4dKgkAtqKU3BOiT9pejfpDNXRro1Va8uH4ckSwSzlRAyp1zk+8yS4IsNI6uniaS4OZBO6utT5WCj4R8suB+lQU2TLOQFXypExCiblgBnILNoA9xyAj0DTdJVI4SioWU7ci4JscwH3nvq7CE1svdSu0ZgsQxCAX4Q7hOIvqVZO8Waw3M5qMmJcMQOE8LkB3cFi5O1QPbQ4jQa3LnQCX++DoW0Cri2r6wZ+9Nf7QbN/aC3Pe7x5ZwficVKRWqmoz3dJWgKGZ2sSCrMm5DWe5cB5ccVgnKJ0zMPu3zB/4czg8wz84M/Gl0oM9WBzT+mmQPieUBCxk/kIyyQd0mnCHqXBq5UN6+kP3sKSX1gmJ6s2e6kahIuFcyNDyfeAa/i9VKAUKDKswIYN/Hcs9zy5i8eexxdQmn9i9vnqR+LtjZ2bUHwtm2a8cx4o6VqSjXlFSc7gGWFMoNuUue4sDoNID/FVYsQVXWu+EKqGP5Qzu2RcAMdYrlxAPwmhI+F6pZtRmeZKRixEx6D4s6QpXDeGYpi1bXkqwbB1Y2hpjTVTJZBMuQgEFdQXzBCSlWUKUGZz88enf7QNNgOEVqZNQtVan76TmS5F7pcguNybKexMVrj7plkVSq5dbiaJtK5IlpnIKiDmJsFvzJtcNpt4I6S+lDh7FplZQVc0z1EaBTlmtZOYa6AcsxykwZZOki04cQBYp+I5sU4jo4KQc34i9TSFFt6NlA4m0oNHKM33AUQzsWTU1i31n2jsbxusmCgoZWBy8PtKlycSmoQAlIAQDMJUkEhTJzrGVKSFAdhM/wAJ/amqKKsqqPiapnTJasQKs6wsJYBwQVWUAQTZncWIePIU+dhmJ1SVUMtS011lqlpJCSSAHKHFxYO7FJ0EX0dHVHieHrRic6qKSFIUlSyklK8wIdwsDLYMUkM4JsIeC+7qthBUggFi7EINUFvhOQAIoKGhLF04ua9SWxA/CaAKP5GLYqv3s9TQv7OqvtBUorFUE9qmWHAmSlS5ssjMq4XLUtJClJZwshQuCUs8ZiHE9LxE8xZAo7AyRlUQ1iwcrJJOwszWKbcJpeC8Jk0VJQUc/LVh887ruyAw+9mSBq2oIcMHcRHGnxvh6rUqVNzJA/3iVKUm9jo6Q2nvdqxukWS+/WM5A0YUKMgQ4HBVsR+IguCARo1Mu97G3E7Bgz1cIrzZxmKEVTm87xbhQk+2GW0xDvmSoKSTqO0hgbA+6Td+5/JnGFaolISc53D6vdnIDMA/KzamOw43xnXUVKKJKtPdN9VXURmLXBcuQXfKLGOFcSKDgIsUqH3szPf3jbn4abQdYbGANxUOpnOQxOMgSPynVn0PlsthBIHjRmKRXwJZ2Yc2I8d9M/8AfaOsIILggMQRazvfZnY3ZyHMeXqy5LcvzXHqLpVQv91VhpELlJAUCpYZksnUlNtEgsPhePM6yACCQDaxIfWOhXd/8E/9jeCT9X7H3eORXy5tk1JOkumgJQQSBzYdrDaGoIYnQPAhmSxqtId9SBp46ecPUda7uQPMMz95PoSeesPHGpAG/rtHjChRIBwpxKYsknCCRpiYsSHZwxOZGcYR7w8/kYeg7Oj8Sf5h9YjytCfeWlPioD5mJJgqDuG8K/WALTP65J4MGEJ/M74lD+0Nlzd4iq3RPgfmI5Jj2LLyBnPvXd9CXsHvdrG3lbpNdXNckCxIchtQN2JueV/VUclxG6LXvM0v948ocsyQCauzPRydRrTTZ+2F1tDLY7j/AKREQP7wLv5m9u9u+J+ios5zqsnYGz6hgXBAcXNuQvpE0gBcqIYKv2gBdOxKrX8YJ/eE3mr1/rFXUHJTkEszVzALEjs2IDeOtgu8scxkXUwCjQFOKpAeoovCSxowNgC6elZkqLuDuFAJJ8XBI0IBudWeNTWJVooHwUD8Qoj0MV+qxVRdw735b7i+9t9oiKOrV2iAVBu1Ymzna99eb6sTGkq71FCpiyoq4cy7+OvZnllFms1uIbEklLFgkB80NQFKSHq6QSSSoFi8WhxzHqIkqWtpkv2G5/PsuzX8DvoYgQondm1LA66W+FoD6mdd32ADet9fPWNupCqlbFJDE9o0Lg5DNm3rDD3U21bKDkBieFinEnMZFn2xYQrRnv6SkuEKSRsxdvEg/SIuvqlkhrDUukqcXAIbTQvlPc7AgvYSAAXvYsHY7PcqG57mgyrpFkkpdiwJTc+6zjl5929oWFaUWjjAJAAclgWDEh3rlStcqUB9jt1juVACJSi6gkYRxNwvX4iWUTUhi5DYlKFVJNUl1BmfUsbZd27/AOu0Uuppp6FFSgSLbk+Fu/077x0FSVMQUlJ5G2/e0U3FahSjl9R4WbXTdrjvh5YFq6xQQE4S3NgBoebsdqQtvJACAFghlF83bACCO/I18Kiu5zyHx+sKXMI5gd4uPqP1rBtNT+0lgflvz137rXjFRJAJ7Q5kZkvpsHvbxs28OjMQ5Q1daktt3FyPprFX6tbBYXlkNCC1Xc7BtSeeePbVcvgI3qpiQQHDNq4O/IRDe0L5fEw/LWpTHV9Lm+r6mNjIwKBYBgSQNXbXRm1pCklFtLEggkEj4v0s4ypw0LKdtVRP0uIJ7XbSGaxIf1PhqdrDVoL9vKnYu7MxJ/K7xUkA3PPT4xIS5hSzONwNL8vXfY3HOIJllQDiAclqdjZO+of1VvYFoACVAhwwqdVOKGuTdxcNrNAAtdJbmRf1JfS75n3hiqpEg2uA4FzYcwHOV337r7QCKwhRG47g9w/gLc3fZoLy1arZ3I10LPp6jkYhwLlqScQSNjR/hbwc9r5PEwmWE2ABiE5s+QGCiku4qpyasdeMRV1ScpIYAd47vCGnA1IHnBtUC4sdeXcIjV+8fL5CHMtRUkE8vkIqU0hCQQBryyA+gaHoUKFG8eQIvQeP1hqCIUbpVhDM/f8AtABLkneFBkvfy/OAnDgc9PKCAQbiIl/Ce75wZYl4FHI1yeuR+8SLg6F4IgKWRfv0sdngvMLF9dLHaBVglmG/0iySVhSSqgy1p6rB0vfy/OCJe/l+cCy1pvflse/ughCkh7jbv58oCWDhND4cxFksikuk4ktWrjUKaJPrBZ7av3ctrvDPXG1+b205bXeNJixlF7Avod/JzA/Wy/xfBX0iBMsFzTvrvy7PWbadamUAFCgeqxV28tOfbk6pYLOw11PhDEyblskueY20O4IL38IHnrfKRu9/BhoYYCgGce6DvuW8O/nBCJVHfs9PuPWqefbnWpIbTieoBZyGplV6DmCXByCCoMQfDwMTlMQAXLW/MxCUxAJcgX59xiYQoAE6uzd+rwNaA7Ddq9hPzh7c5CeIkNiL9wNO09jxJZwWB311ty2u8NFQJckeogITPd3d/P4Wb4wutDjTez6/C35wIJR59wJ9Vfwh6q3Sy2Ry7fy7BqOe92egJrjmPUQ3nPIfH6xpD4INxHhSE51fub55/fulStUx2ODC3N3bsybwLdu6LqDd/wAjBkhAdOg1Z7Nr33geQgABy+uu9zoPnr8YlxIy3JBy6hnd9LkQNNWBw1qCfBvuD/EO7DJKjLUoBwUsObod9hkfBo0krch7jS5AvbdwfQ2hpcwliVeLsfqP0I2ccx6iBFkMN+Rf18YiQnEolmcAANTJ+zto7HWkErtSsAAJoA5KjUnC9A+Zp2Kcs9HJBdxyHzMJwdC8A0+Z0sCdXH82+0SNNJKWKra6sH7+YbuN+egiaYAkqJPYMnNX15HxbSE4tqsIpRhp/lerdvltxbSZBWWukXcneztttrpaLNSSEh7pSBo5A2chnFuZsCO+8DpBCtNNfMFodhVPmKmMAWDaMRm/0EO8KUMkZADtPf2M0SEDwwalXMjyH5vDzjmPUQMEKSa6gt3N943l6931hiFD+YXvprCcB76M/npG8BOncaajVufMN2jcPmJdxzHqIh3B0IPnBLg6F4hmpxYeT+eH13x7DntWt17Nc25/fu8SYINgQSNQCDGrpLnwfXy/QjNKAQw1Yv8AzFu7SA5mEhwAlvPIV7AI9LuxByPlhG2xHlvE9Tbfr8UCcXBauG0pQFqBxjh9RSkEjsT0HMQPwJKi590FVwCYlqe5UQCbbDv/AKRjikk8LKCVAgYxw8tSQoEsiekmYUO+WWkLKpjFMsEhSk57j3XM/wDNbG7AY1lyaf7pWcVu/gTdlsKQVOZTAavaJeRy8S25Eegvs+pNUVldiySxtq97+BsXfePo3wfhHsvsTEEadm9gXBtfQMeY3sDHzx+zgDVGZms5SDbQsQzEa62+MfUng+iJ9jUEqIAvYnvzFr62seYvYC6z/hT2f90C3dSTNoE8STQ0qhJfIVVmf7iQ5zPT8JpECxWA51JAfuufe5D3dY6xhE3DpVGaysqiVNYJLqCX1ym7Fgbh/i/M6OlCt9Xu3Lf9HnfQRUuJuLV4VSBKSSpWw1OjOAx11Bu+jljCt9H9evpSsNHG48ez7jxEdU4w6TKWnp/Y6JSUUd2kGYAtQsXKSykuXfV7Fo4PT45ifFFVVmgpw50UHKTewSbpul9NNRYgxyDGuJpfXjEsSmy5aFMDPnz5UqUDokqXNUmWLkuokAC5IN4HoftHmtCKLoT4UpuJ5s5WeTxVxVNTgWDvJC1plmgQFzCJ0xCZU4Fc6UZaj1cxMxREvYXQkMcK8w4Jf9GXDrWmVdHpAu+7FY9Q9KOHIPVmhdslMCThoQCTHtjo+6EMT4rraBEyv6tSlZUpmKEsjMAS5mqSEpSAVFa7JS5Kgl1R7Yw77F3D2MUpCDiq2UpOUomA+8wBSMzKP3khSjmBudY+NvDHGHTdxbjBoeI+lGtoFLlKlIqMDwqjpFKWElQUzTU5kB1FMnqmYTCUrK5h+p/A/QdgdTh9RiPFnTX9oNM2lm5Jk7BelSdJVLDrSQuarCZYlJdwgDqwpySCxBUWC5bWWTixMHYDiSDgqoBsyVMWAxBmZnNtl82UgKKSHKXcE1OE1OWIuTqHGZVnA9J/2JKHCKKXX4Zj9VSJckCdLEjOySJiQFkqKUrUBmSsLJSkkAKMuPmP0jcC8bdFmJpmTZq1oCbzZaFmWosA6XK/eU5SHUALEks/0O6RcNx3ozKh0edN3SbiFRKmCXNwXpIrsE4uo5E2UopMpaMSp5z5WAEhSUZZjKU4QlA8QdIXTNXY6lOB8f06ZFWlLJmozTZMsk55iUzFAApzKLEhLlRUUgqIhJfVzBwQcKqEbE8LKAplkQSH7WEOLptjPyKS4V2OpgST8WmraYVGp8D/AGiqjC6ukNaXQEuypgATcgupRUwIvcggWYaR746Numuk4kFCpdaoAAlPae6lAFwClIJsH0bZnEfDbpMJwLFTOoG9gIJSkFk22B0UMosSoaWA39CdCvSDXrNEKJZSz2ctqBcMe1Y231Yaml2yxsQaszjZqEgH9huzGlxsFtLjif4cNQ4oHS7KAJBYAlgwAzaPv1w1xJKrAFe2KyqfKXsb5XBJDhgzjc6bx0mlx6sA9r6wBfvAH3uemZzZnBJHfvHjHo44inVVJRhVOgqDuN3IubfNxewDWj06aiamg9sU4XqxYKbP+E+PKBWOx8DD6hAqKszECoCaCurU0yOgdjibjeZgjnOAOy5JKQ+gdyBd9DaxZzePCfST0wYfSVRr/wB6TMxLWWH0FmJd7C+hbZ2iz9NPFVdS01b/AHua7BgxSb9khi+7ENrsS4MfK/pe4srQopE8AozZhmDi4F72B7RY3Om4gaNCTZCTRwzucTBTGppkKxYOkPpwqJ1dXKw8qKSP7MIC1qWCk5siUkrWoZSAlIJUT2QoljK9EnQp0l9NOJTJs6fNwnA1y8krFJS1JqO0hSVLTmlgS1yyp0KSuYQRmKQU5VeZ+AadNfihxXG1ImUOGgFCVrQnrXIT/ZZlATFAqFkZiwKyyUrKfb/Bf2u6PhWdRcL8FcNVuPVoCZ02hw2cmnoCEZwgTq1SkUsgzQmYiWrrCoErITfKqy3N0b95YW8FxhAch34K1qVB8wxBFRoKbfF9YzhSxIZ2JoSEhTkKJJDUNM3d3A+jnRb9ivDaGmohV1TqAulkkqYu7DTlYXLW3iw9IP2XqXC6ImixNaEoLEjshiBdRB537R5+8HEDdC1d9pfjqgViGK9OnAHRdh0vrScP6POj2s48xtSMyRll4pxdOw2UpK1ZyM04JQAkpWTlTKq/2muKftLcAYXiUjhv7RvEmMK6xaijjPou4WkzZCZhJsaRdyyiEoUhKEpU0sBICDb7XcxsljATY0qxMQHBI4kJKiVA5OkkYizME1isWO+ALWybacTAFLuwBS6c8nwvlkdRHmXjnA8S4TWaKSokAnQlVgzOAHG521dymOQp6Rlypgoq2akpH/2PMkgFzf3iS4uQNTqQ5SOC439rXpJopFaekfgPAcfpwFzRifAmKVcyrUkJQUy0y8UKUEOFFKkCcViwQklBTyfEOkTBOJKH968LVSqiflBXTr7E9tUkyyRNSSC4OQcyQ7xTDYVgPgJYsW4mLA/lWqjF3LcqgiLjbbwsB+FhiINWJrSjU/Moqo7hORDx6Z4t4pwxSTMSgqR2UhSQVJ10cOOTX00O0cpqcZ9ul5syRlzZu0CxKtVDNbTdr37hUsF4l/elKaGasJBSWUSGLakE25M+rDXSB6RQFZV4cSApYOVKiE5lAlQKTqSNSxu93ZocWIsoYqOAQTQF+ryc1y28MordpIJLEGujF3wszb1b+YqvStQ+3cMY6lScyVABaVJJCkqABBBBBBFiDbmLR4vraQAZtDvtb4dw29Gj3nxhmqeG8bQoFK1YcEoSQQVKCgSAlWrKNxdydDqfD+KkdXqPdG/eYvV2oxWBRNClJKS+XCSQ2xZq9oqBHMr/AJikXikJJKVKQFgNmcQBJYkBOIGhDuxahFKqd/1+GCqJaAS60jsnVQ/F4wLU7/r8MKkpgNWGwPL11csQ/d3qh6K5VfJq/KF/r16795YTk6Eh/EPzZvhq27xB1dakkkrTe/vgh37zsdL/AFgh0hg43a/mYp1U5JYubXb/AA7fD/zBdvHuR4TiIY0DgDEHS+tDRWTlwHYEG7yq3BlFmIByFSlDmmEVJLMGGJhlEbjOKqOUhKnDka2dn0Vpbx3iHCSHJszMdW52ifNCqrspKiRuAoM/MeXoDtG1VR+yEsHbUMb2LPu4sNez4XgC225SlAA6ghQfMsQkEDLXicFw2pjPcWt2LEGpxEjE5IrRk8SaM+R+HKKyimIe5azm1tWtvDS5CuZc79nZu9omkhLOSn1DDzBh0sCzjx5wNJnjrUY6JKgDsA4evaa1yLNDy1oBsRKUlXwhgCairDm1TnSu78/rdvP/AKIJwqlZPIrNu8fUva+VtIsH7sXyHp/SCTTCkzKfMfuvs9g+j630a9tGKmWsdSZaAXLB8taZjcjfxhaEtXNmYM1SzZ8z6NIH9mSnkH5q+qoAlkF2IOm/jG1TVKLtpoDzD3O3c2nMh7AqipGDmxOx7ntv+d2+7cjh0IxzD8XwiujPvuNsxBtiBLir4tf8jjy9UiTpVHJm1tfa2Yj6RYDNCWzEDm5Ad9NdPziGuGD827Q894rtXiS2AZRDKDkOxsCzH5uX2bUBNnVaphw8NXLh82Zqh8tsmOsbe+rR8SFH4WbIfA4FH1oGq6DmtTT1ZUyyq0xDMN3LuN3b4RzurkmqUCAxLam4YeCtXOgiSFQs6D4D6w4xuHTbVtb6aK+XnDmzS/dPhLktU6AcqvUvU6EZGuluTarZhClgYgwOIM5MupS7ULEjJ0kF1EvEU9IKRJDsOZZ3PiRqw+cQFSAoqZWrOG5Zf04iwVM5SiQxbk12J/XKwdnMNHCylwQztqpvDUw0kzMB6yaplTGI1dmr4kU+gitmxoZgwbL4syBo+VMopbEaho3kHKQDZ38ve2giq1SOZtfWwHN/hAAqQ7FTfE6eD/p4dJeYhwHfOuW2QOXPbnFUmBNktoxKSkkAEsA7EaNUFxsAVv2n5zyHx+sFU6rjKwZ7Fzrm7xEUO17pB8CIJkr6kkuHIuXFuW4ufAa7NEUyW6SHGLQVrpXPTluO09FqUnjHws5WCGABBzZm1OhatIwba28bfOLVSkEliDfYg7d0V9H97sSPJifn+rnZ4nKSbSUarAKJdgTfNuwcnY+DQFaiSjDhJWARhA3ZySWYUO9IwKS+YZs3GtH5s70zjaokBW7NyL2fTbfwv3RW6inKS6b62D2vp6uPHui2OOaf5k/WK+attVJHjl+seWVUxzh4mw6tnlv/ABuKRssIINRhNMwwNO7Iu21coi+qXy+B+kNxLJWlT5VAtqxgSo7RDMb7EchBgWVFjoHz7OXrviNcpKUgpL8gM8g4Y6N6pEblI1YeY+sJj3eo+sZWC5PPT0EM9Z3fH+kFgE5CFCsCVEFOWtN+zavYR3tyvu+f5wUj3h5/IwOi6g3f8jBCPeHn8jGy8x2fUxFZ0thq7t/2/eEj3h5/IwYiYQ75Rpr598AwRESxQnb7iDrJNUkumla1zp3ejEtnTz+B+kZccx6iIvObeb9/LazQRnNvN+/ltZoHMpmqfLf14jYiHabWD+XbcbdvPw1o80iYm3aGa/dz590OompyhyBru+55C3nEKlYSQoEbttzG/wBILlzcpBB00PJ32bfvgWZJYakUrkaO458u06w7s94Yyl2BAYs5ccPFUgu4J0/K5Z30hwy0nVz4t9IbgliWtq7eWseqUQzc/pGiEhTgh8qEPrt2tDyVB3B07vrBaZjgEMRz5/rwiFVOXoO2S7XFt/C/foAw2EFyJisqApQY+HMPtbU374iXKLA05fvR2oYPsduHWdWkqqAolqUUgAcRZuLR8g+bRKwPBEbZFcviPrAxIGZA7YemWVs2n17xCR7w8/kYOhgIYhwA76M9hBiBZ+flo+5geapxtkPN4cWOSSpTnDlpsO0aqA79oLgnrD+IfCBnB0LwoCUnC1c/2iyImFD4TmzsdvXns4J7g6EHzjb2c9/x/wBMMIIc3GnMcxEzTKTbtJHiQPxbkwKsqluQ5y79fnTv7iwStCwCrCDoCRuDR92ED0tKontApfUqfnowf8y+zayhpEh+0HGzK+bwImuObKVJfcMlxrsC9/DwgwVBUonU9wAGh91lPpY3gWaZxUDk+jPtWo58qbM8DWBrXhThfiSMRZLsArEWYhLE0FaNVhGudH4k/wAw+sLOj8Sf5h9YZ9j7/h/3wvY+/wCH/fGjS/1q/wBP79voVc/h5/UfL1v6FXVkZTcbbjmIZzJ/EPUQ4qlJdISrMdmIPPc8rxk0oNiR/wAX1jZJQB8Th6sOQ9D6witIOElvyjP/ADpPygiXv5fnDy/ePl8hDMsEuwJ0084nIEmqw4aPnr2feF1s+PvH/SIg5e/l+cSFMQ2oHaLvs6QxMPKplWyjx0/NUOdQQAx52bTze7xouchSSl2dta0IOrbQXY/X/PEi4OhB84Ip2YAkBxv/AJfP0gWms72tvbcwRMWJUtcxTlMtClqa5ZCSosCQHYWci+8LVuSUAEuWBGpcZBocR0vhfgjiviGUmfw9gdbXSZoR1U7LMXKmJWwR1U3KULC3ARlJzGw5xFcT8O4rh2GVlDiOHLCFOf7WQvKpKgQWzpHZNwdU7XDR6hwHpO466GeJ+i3C8NqqDFsDocH4Sn43w3Opp0qlm9cZUymUqnSopmS8pE4qKUS1pVNlpUjKlUn2n0mdGHDHSbwevHMIlql5sP6uX1gCppQkZZaTqCoIASyXCSBlcAQms1pUqZLmuwJMyWpBchQUZYSoHErEoByWcgoKGFRDeF0A2Up97lrlEuGxJmLQiYlSFKIXjSRxEAhIZZxIIIjwX9mgFHtYJAMzErAhidTYEury/wDH1m4GJTRsks4IspnBVoCC+utrx8qOgnB6rBa2vw3EJubEcHxNEhcxkhMyeuRKUoy73frHygA5kqTlYAn6r8CKT7FRXbKouArQZwLsXv3x0SXaQhCQVVDkuAAKg1oQRUNuKkAkiKPKsqZk+ZMR8KikBsTEJwhhiSFYuFyMJZRYEpAUrqddSGlQopBdGikhRA0CtCNbvpvHB+OplIpwEkkA6AkB7oFweYuC3NiI9L1qiukIQczKBcMXufRr+McC4iweZW5SELWQCxANnUxDZWNjY5dt4yx26yMkHClyHBI1CSRTC/xcuIUAd4Ze50FWD0oQGOFg4bV27RzB+efTaKSpo1UtRVyU4cp0rqalD4SlywM2iJzKSksFJSCpQFi7GOAS/tQcPcCYTSYXw9g87FcSliYqaJEvriJSQgjshJMtSBnWorWy0ulIRlJV7n6QuiTB+IKSroMRo6tSFJUFJUAQsMoaq2ynKQOyQ7uY5L0Z/s4sa6Q66XxX0Y8eSujziWoaXLw/iPD6itlyxOQAQZfUzEpmrzmWtC5qUBSAMkzrCIsib4syzwpSf8mEhxgdwABQEs2RwhmrFStVx2gWwGYvCQoHEukoslJYqSlRKitRSRwApSViYVBKDX+Kf/w9eB+h3GvtQYn0Yjox6LOAcG4axYz+IpdJTVmM1/FfSUeAVScGpqpcqfjaxLyz6tVNRrRR0HV1kxa5CJmXyHTftFvtZV+G8QU2FY1U1GGzECfWqpqSsqJNDLM5KhUVhzLlZiQgCavqBm5pPVx9lPtR0XTD9p37O3DPQT024bg54o6L6GXU8KY3gHFtfN4dp6mZnUpKaBZKZl5oE2XLsEqdSFrkzEI82dCP2C/tJ9G3RfxrwdhuHdBsyq6TZv8As9V4zjXFqJ0yRKkuwmDrUtLSsTf7TMBlQjMUshS2FivToYq2JRZJltQlN3SzehSt5ylEOpKRwS8DiWMMzGoEniNTFfvm5unkiymYi0lMiXLAKUzMSlrxEOpPVrOFilyk4RhAVhUUmZwPoj+2z9pPppxPiGhRwSrpFxbDEzOJcWFBnkTKmauewROKJQMpMxBmqVlmy5eaWrImUpacvfODukzgvpWp59DVVK8J4ywNaJWMYJjkoy502YpWUpRJnhBE2WVJCpZlkHLNWidMUlUuX9XvsO/YNl/Y24R4wwafxr0TcX9IfF2VKuOKjirBDgsrqQoyZaaWomKqZctChLZU1UwBSlKA7axHm7pB/Z58K9LfFvFVbhPSZ0PVHGNVx1JkU3FfAfHkvhudUSVlMqZOlVVVTSfaZa5c5iqSqply0I6uWgLbLzm+Td9sWSEgSiU4a4iAMJKuMhXFxKwukIJwkOCYv/RhFulywm8itRAWcZDKWpXFLCkhXVpSlOGWooAW7zSCoiUPA/THwlitPw/i0qfhk+WvAsyVomSlSlS1JzGYmYJoQZKgQzTsmRXvKSxMWf7OPC+J4hh9FiCDnStiFJcg2BBd2JIdyCATdmIJ90/Z/wAC6R6bCuknoW+0xhXD1dxBS9HXFnF/AnSPgU2k4jmdInDXDBlmTwtiK1T5ktXGFVNCV0uLkypk5KEyUzp6JCpk2S6EOioYMUUtFRCVhntyQiWrMgBCEgJy5gVKAPZcFw7uSHisW2ypsLm3rQokgcKioVCS6RsVYkgUTQ4sJBa/WFC7cEixJKX6tRdiKhNSQSk4SriQWAUaqBOGPUnQ/RU4VRSVSVgpHuAdoOSQBbMSdblrAbB/cOLcNrVg5rlUYKTle5GjhmSCoXAANrF9C0Uvou6OlCtpKz2RAmJ+6wBAIJLkDWwN99BsPd46OZdZw3lIOZA7QILnMWBO4Y2cNc6BjFYsX/jffATVgrfUOUuR/a+eQFKNZbf/AODF3kVZnz0Y6PmaD4Wf/V8Nenii7NXtYMDzISPg7aeOihHx86WMCxedXy0SpCZszEXUpMoZlAZj7wQkkPlGnJ9HMfoj6deixChV5ZS1PmAZJuxezp1Y6WdwS7ED56Hoco5/FlFNnUKUygzqmJKE8rraydbkgWO0JrL/APFf8X0g63g+5Ch131AA7HY0pV2EfNqRwfU4dhNJQrJl5UJnKzgpaUsdiYoKAIlrHuzC6TZrxUkdIPAnRHS1lKupoqRaErX1FJKQSlKVBKiJUsWSlcxAX2QEzJgD5lhJ+h32yOifpN4t6T6Tok6AeCp2DexYdwxUdI3Slw5wXjGI4ThXDiVmcmmog84Tp9LNWmZPpKcmcvq1LUqXNnlUnyp9m37EPSRhKeKUdLfQJxPxqcXmcQ8OqxKpwqqmVYpEhKPausnVaapSZqkukMpaUIBACRLXN7AlIKAolRdQdKQsHDQqUSUYABk4KlFSkkhIrHJ5ZRa7J74o4SJeIDhJVMdDSwHBS+MqKyGAQcIWohJ53gf7X9fR3hy8I4T4RxOsROwhMgKnVEtIVUicieUqJUpUtQCOrUEJWmWntlc1YImEcc/tjeMOmTFeIsIpui44hiHGFdJpeG8Ow+mXWV68RqJ2SloqGioZcyoXU1E2amTJkU0qdNqlrS0kzCJKgeiD9mh9oToi6dOHeMelb7LfEHST0XU03H0V1DSmjk0s9UtPVy5q0zy6MpLyx1ZSoLUUmWl0xzrhH7Cv2huBftQ4Z0vYl0TdIvQbwPw7xxN6UuFMRwM0CcX4WRwhisvHMPlYcJdWqfLqKeop5SqcdTLmMlKZRmJPbv8AjuMXXZDarUQhNQmYp5gBEsJJUEhKlV1SKJdz+Xkvu3S38aQLHKkTSqch+pQtKJUk4FEqKlkhTBSSkY1JKpZwniw89qPtR8IY/UJk4rh9TQyZgzImezzZaFpdScyStCAUuFX93MLFnivJr5NNiqeL+EsQokSsUOZaKcylVDyyyetRLeajI/8AZGaA4dSWDx2H7TfRZXccYoim4Y4WwThyXhnYkyqal9nkrQkLKUJUkpdQzBBmdp0JbI+VvPvR/wBBfElDiC6STi8wGziWmYwJ3YZhzJAYAhooarf0bwObWpgpICQFLUQ8rixBAlpAAAUFFlDM4XEX+TdnSJQsSjKSkpSoKTMXLKCkBKsBQFCZMCjhImJBUlSRgT1mFQ9mcISKIAKZwQQkmwN3sH2e72bzfo6MHVVYrSV5fMwCllIOmj6pTb3rJzM9ntzbgvgzi/C/YaKvllKA75kqA8ioWux7wzsAW9ZUnCFQaMJVmZycrHtMQQxKQoEFzoQQzRS7deFiUwYlwOIUo6DkGJd9hRJIzEXOx2NRrhOgduw6jUEYc37HMcA4rzS+2kqSQUlBGYFJBJCkrJJcEggguDo23z5xDq+q6xDhCkjKVzDMLFLpeYJkxKiAXKs687PmU4VH0l6QaUS6iRSrzBEmWqZMDfdSM51KQCALZjl952ie49+y10a4FgGL1nEGNIwX2aeUS0TlSZc6akzVSllImTZSVzEJRmUlFizFaQXFks96qs1gwpIQFYQlQBDKBScLAapSQH4noHJaKpP6N2m9byti7KopABOF8JYpCSouwU7khJzcB2Lx8kqhScxTmSVDUAhx7uqXcco1NS1yWHMlvmqLjxhg+F4Di1ZRU2K0GNUxZsVw9BlJmKDE9X1mVTEgpLvuyyCCeV1tUoqZ3G19gOTnbe7Nl01a3fbFpIlqqQRlhNOFWAKJVmDRshhoSyRW7bY02RKVoIKVB+IKQC2b4wCFFQCAxxNpxAEgV6WZS0nvCgn8jGks57JIUndiDzI0vFdi44LRhiSHDaC1+0AXF9y77Ne0M74tRkWRCAQ3c5wqSoFy9XqMtCC4cr7BYUy7c7aJbEpNHKSzl0knMYiVFRAzckqlBTmK0qQCr7zD7vNyP1pEdXEJdRIAY3JAH3t/AxaK45aUgkC9nNz2e8km7CKbVZqujKSDZtQQS4Y2N7vY6kF23hbc1qNpUZcxgKJBJAdsNCaElRDBnqSXcBMZf1iFiHCcT4aB3YEGgFalsNHbIDKKRV19MAQU5SS3aJszhr2L6vztpczGDqVVD8QLlyrbx7m57elTxSlIexte5IzO5JFmcX0tqxBaOhcJ0ZFMxSUnktwQ5VtYudTYM5uwYsZ0lHuyOrJxLURUvhAwksCQzUfV+VIVdH+lh6z8NUgs4ZanYk4OFwourhKjRlEuigiV/dH8fw/7or1VSE6AnwB56W/pfujpvszPYWZ9N9NoijTgasPEt/1QIFozCk6HMDZj/wAyfEbxZY5kMKvsX72/Jh6RtVqNN2R/FocxK7kuxJDMSXOneIuddTAM6gDcahPioZvC+Y8hzEVKqNlXBZzbZsxB1O40iSzmZaSFFikPwqOTMDxa8hhGYANKaWK2+58JBzyLg8KkCmtKmrlqB3aIj2iZ3f8AF/qgVaDqxB5Gx272t3Ra6TCyQSRYWYtvuQ3nqdy28a1VOmxcWsLj118Ne7vEbC1ygvAgbEsWOQaniM+b5w5wG3AFSmI/4swAQo0IXQEg0AINQqlUVRgB7D/EwHrl2iAralVMohJLdmwJNyHsXYbuRrzNoudYgEWG43Pd3xS64FJs4uHdzbKOffDSwr6xXGMQpwmlRRyR2Fi2deyvW8YgnTjIfsSdO7cfbajUaqrdeUakEtb7vvG9300e7PeLRU3Cm/B/riCo6eWkWUkvZwQX77eoe3xMWTrZZ++jzUB841tS/wCqkpBwpDAafl7c6P8AcxqQQMiXDPXcNRsqU35ZRymoQu4YuG7OViXb+Ij4mK+qlBJzHxcEEN/m+kXqpAUVBwQ5FvFV/wBaxCzZTqY6jx3AOxtFjstpISzNk+uQ0pSpy+cVO8bjQySWUU8JeoU7FiaN+YM1QKMXMQlGrLNd2sdt2V9TE0qSZhdz5N4bnugP2USyCCTq+t/WYdH5Q6KohuzZW4JGnkT8onmqMxQVL1DVHPKrd30eFt3WVNjsirFbiFhwQakflowxUTw0IzFXh3DpApSTmDFyS4D2G5INtm3FojqwT/aSQbEpIUFAubeGmmvfuYklEaA38Tv3u3q/IQAtAJsSe8BjtzUPhGsskTFTVAEqABdOgaoL5/PsEBW25pSgnAoUYMDn8LjMlwSakOHScmESntZ5j0H1iGqLvvrpv72msFISSpjcdwPfreCzTMTZu53+OaPEKRJPMgE6O2nLy7Yl9xJu/BqwDlsTlNQ4ZOQZOYALsol4BpqggsQzc72+rh9+esETJgzgZgRfRjsDs5iPqkmnZKWU58r3Oo7/ANCGUzXF2ca7bnyibqgppiWrTLWjdnKhr3RDZLwLYVBQVQuoEOKKKaYSoDKgDsS2RU8tdkvq58/htaGesP4h8IGmKSWIL2OW51u/5a9zRo6eZ9VQQmWG2erAev27oCmW1RUeICoI/qaFKeQ7czocyTG8KFCiWIer5+X7wRChQoHgjq+fl+8F5zbzfv5bWaHxM93d38/hZvjAjeNu8/o+cZjQoB5Z+u4n6bM2RPWXcuza9j6cj5E5qhyXv5fnBEvfy/OB5e/l+cGOOcRkuSWZ/tBMgOGdv5MSec2837+W1mhwEG4gNJIKS7AZm03DH9HyjVyGvo7eesA4Nj49/wCz9sWYWhgCxD6O2iT31J0qG3MEpkAkAhne7ksw5ONe4waAEhgGA/8AO8RcueVBN2Ad/N22gqVVF0l2N9u4jdMazEzPAGmXZVqP/OkTWOfZRrhxNUAHho7MRQEvShPYIlUTMzPZnf4tt8o3W1nIDbEgO7bnSI1K3YEjdyND6kkesOzJpW5A08215ty3YPA3VHEGpuRln3ZgnuaHQtiVyTiclk4Uh6slyaAh0lq5EucqRMoWA7X07ufdBqPdHn8zANIDm0Puj5RNyZRNnYDUu3gNmDW8Ad4XzVBJJ+ezDl3d8XS7UrnS0qJIChs+HirmQTueznAqEjTYd/6f9eEOZlfhNu/+l/KH+r7/AIf1jdxzF9O+BlLcuA/LbLlz8aZw4TZsIbFh7hXzOXbUmA5UkqIF+/n+uXn3mJGZt5/lG7jmPUQVJYlLkAXckizvEcyaXCimgdh2itWPKFNqQAEpRxDQ7k4PDs01iBUiaJna1DuXffV93dx3fG5UlIxcnwBYWv2RYFtb2sBvAYpkAuG/m/7okTWSw5zpA8QfygO0zlTglMsZJILDN8LdzjR+7V1YUYZgUSp1KSqperoYCmXae8RK+xH8R9B9YXsR/EfQfWHvak93qn/XC9qT3eqf9cJ8U3lpvy/bz3rZcaP1J/1D7xsSwJ5QGqnUdA5O7i3lmgwkC5gsqIKmUNnNvK0RhZRlq+ZzYhtNztUltS1ItlrxHCkkiv6iG4aEpcZljQEktkWiP6lP6f6wV7Ov8H/Cf9MbuOY9REzEU2etOHV312w9ufqlICSnE9WaInItyMptr5xIezFzr3F03+MGDKNCPX+sPhIdQ8HF7ecBzJ6iwAYjvGQ/bxhzY/g7j/1GBfZTzPw+sRtUwpakn3U084qsTYS1E6dzxbsyfxD1ECooxMlTJSiEiZLXLJ95s6SnOWIc7sGsGBGghl2rAcSw4Ckl30BrkK0bvOpLFoMiSpLAOVEhIApmdqivOPeGMdEGLcRcRdFs6bOEnGeIOBuiRWad10h8wEqWlAnSpa+qnJT1UpKs61lwsB2PrngDF6bAOLMT6NMXINLOqkU2CKmq6rqFKUhI9pzoTlm5s4WhpZT2CwKVINl6PeHFcW1f2W+IcTJnGf0V/Z0UuaypqQKYy6mumA9oKVJlKFRULCv7OWpM1YSlifPHSdg3E2J4xinHeBrn9SvipEybXzJUwUaCslCymoIlU6Zc3JMKZmcyRMWtYUrIpMMboVZ7HZCFJUVC8UpJCSWSkIQk1JSEoCchUAEoBoIXWpibCoVSbAz6OQadtcs3zEc7r8BwrAemHHZGDK/+mT8UmY2E5pZKlDJLQT1fZK1JlpMxrqWV3Zo9vcCkFmL2P/ODHz+4YrkY1xrW16Fy1hALlCkkJFtSFWymx21UbAGPoJ0cAksNWV8hDi1//Bo5opz4kZbxXLmpa8/zBxkzKOcejqKlQKMAqSs38S+xy8tbXBukNrlPDdJ7SVFAsTcJ1OYjUB3f1iSwiiSn3ywGpLjws7jy7VjHTKHBioqUSSAxWAx5gdoWfdnLp5AGOeW63OyWA1d2NcNe/PkCATiNOk2Cw4siWDAuCXqKJoX4lbqYqAAbPzzxbwKutBzUqT72QEBTFVjdA1YuCyg5ZhcjidZ0i8WdGIrMR4bXX0k8ApeXPVJXfKLFISrVKTbkDs4+olFwVSVxYy8xT7oZ2JubIDXAD5gpm7OUuYaxD7PPC+PUjV2EUCwHLCSHBLEknMBqQQ+7sXsHHRvpJbLEwxlwRhOJiPgTuNyDpViC4dR0k6NptZwliSRV3XmjJJDAUIcaEjUA/B3GOnWtxaorRU0lfQWtlmLAUC5LKHaFg+hsQkjaC6Xp7k0ALrrEhIK+1NISUgpSVEkmyVLQCSAHIBPaAV9fcX+xJ0cKqy+DJUCEgtKsQLjRPZsolrvYkRZeGvsW9E+HVINVgGGBBUo5uoSUuSpai4SE5lLJUTck5iSXMMvdLGLZ78AQSGO+SACA44iQXyo1C8JQLUbILEDycCpJKNKpcFIw9ubR8TcD4w6bulitNLwJwrxFileUKTNq8HlTJsnNLSh5aK+vTSyZzNmARNfq5edYQnLHqjo8+xV0qYMqg4t+0T0h1GEqyheB9GXB5XLr6NSUJlJnT66Ur+xEsnMlEyYyx1iZQyWH2NwLgCg4foBgXCeC4fKpcxXlRJSJZUoJBKiEgKbIDLC3CCFFACismZl9Fs6vqxX44vOv93tmN2bYaAmw5Kc6bxrbLfYw1BoS2VQjmEjPFSjBzUpxe2WxWuuSS2JiSksMIIDs/wAQGgIAGefzmwfoqm0VbQy6Omq6X/6ajAsLQqYqRT00px1aVSsyJElCUgJStaUJQgNmCXSPUXRz0eST7FlABbQh2OhUQHDu5fQ2N3aOm4vw8VVy1mZ1q3zLBcqWSXBUWU6nOdRV2idcztHQuFcMpMHYZQA5DAptfcFixbQAbWs8c2va9jbS5BBagAUaADFs1auwNXZRLR1i57nTYhoSQH2NEMwAIc1L6mrsQ3UejDCB7WSpQSRrnAS17AvlcO7MLFh4ez6RdIaJwg6fit7xDEN2n017zePHfCFSr2wMCUL0URqzA2toS1200IAMenaPEGpMomIvqHGhGty2/JrOb663RbKJNTQAMc6DMgh25mtCxFI8vix4geRxcR7AdDuSAG1AOUcL6XeFaXEABSUstATmDuk3NzbVTqfsvvdhaPm9xjwImlrB/ZnKokAspNg+igEjQPcb9lnJj6ecb1iVtlZZYglLqskcw+jt3bggR5J4joziywmYDLnAA9Wo5SsEWyhRcWd7PuDzUm2e52sMEsTmXwkukVLHTCAMuIBqhnKbKm1WMJXUFCXCmqDhJoc6/pGr8o8WY6jpEw+XW1fCnF3EPCKsTKRN/dNb1XWKBBSZiEheYoAIT7oBOY308U9Lh+1t0e1VRiMnF+KuKsCkJky5/H3RtUzq2S5YJlVGHVXXVIdalKSkS1KTmSRKly8yx9ZMHwqRVVpo6ukQpCVOSEkAOwOpNxpYgli+oAuczokxSVUoVwXUqNZiakyk0HX+zygqYpAEsziUJQkqCSVTCALKUQ1uqXL0lNrsmGYQCA7ZFjhr8QD1LhxWqco5RfPRv3G2JCUuVBwoJf8AKgFycgCVfESC+dVAfAvDftn9NSqKbhWKdMPE+IrmWErEJlVRzUjIDm9mqAhcwsQsKmS1y3bKkMp2+OPtB8f8ZTVYhxFx3ilbOCgsLmVc+pmBYSe3mVMWsKGZV8wbNqHePqvxb9mjo26QKKnp+Lej/D6TiBChMNYtCZiUOlJVL7aeqOVbETUNmZNtFx57rP2bvAWLprkU2McRYcopIQqlxSoUokFxlUZ60J7GYlQSsl0hkg50uraU2ux4Sa8J+JJ4WFHO5UPiBAcigoEtksirLawQCSwBAzZmIdPaXrSueUfJrHcXxjiGoZcmrWEt2gts2utyLH4DR3jsnRB0ZYvInmsracJmKD5lJKrAuC7KGltQWtqGj6U4B+zy6JsBRNlzpvG2Ly5hmBSanGKmSpKZiitKSoT6gKBSoodIlMhISc+YEdxX0F8N4JRn93ScrsFAJdgG0AD3um9gwLh7U22oVYrGCAVKYvh24QGyLDDmwOtSA9ksNj98toJPC4qX3GpbIAMakBQJG/hCt4AlVNZSKVLUyWGZmFxfMSS3xf1e1qwGVRUuV8pBNluC+mhD+9yff+GPR2NcHpo2ASQzEZibOC7APruWPwjk/ElCA+x+8FEAlubns2AN7PraK1F1NiBAoNNCK0bMfqD5DVtAPnz0tYcqWusqEm82QuWSSWSZktSU8yAL3tswePL32huPsb6fekPHMHwqs6zhHD6iomUslQMw5p9RPmhmUoSiiXMSoAISoGa6VBQWD7X6W6QGjry4KVEMX2DjY5hozm9zyMeduiPgOkpaPEsXOHpTJQsLUAgoTLppah1sxWXLklS0JKlzAUIQhJJUkAE3WfMVKua7piAywt5SqFlguFJBBBUljhzZXEKgRzWwqKb5tqhmglVXZNDhUWI+EkKAU6SQApJSSD85OPaL9x45iXDzgnCJipJGSZLSCggJSZa0S5ksAJJyFCFi4VLSSQOfLILAX1diLaa3i48STavinGsT4jWMszG65FVNzLClkzZYVmmKtnIBCCskg5UlzZoWlwsOSpQ8CpJLctAAfD7p2N4ul2SfdzZEOokkF2JKiEjrFKKaAFRqp2KS4LMI5telsXb7RasRJV1aCQfixmWhRBB4iSr41FiSWzAAhmPI+hiTpsTmUhbKo2sGO9++x8ufN5A0iBrbxYfNMBp7Xu9r/Df5PDw2JORB2yGrFvg14XGtOUVUW9J3yGgGgrTsLtridwUxLS6w4q+Z9Tr3dw2+BuYO9m7v1/NGKOkFJ7pu783I0J7x+n2NF9L+F/lCC32FYIUjEo5OKvkAQB4FuVPzGY1DZGhDuAd+xti/1Fbq8BoasPmQLqsQn/LszDSxJ8IsdFRimBDglLM5cav90gNqLHexBvEQEqHvPY7BSfIuT8fSJSkWoJICg7WHZ/Ef4r+vf3BdbU25SQFFRAIJAqAcQAJwlgSwcYagsKlo1u6xWM29KUXeluElWEgEgy8BcEuOFSQoGrgRJkpDOQH5kD0ciI+tUkkMoHs8x+KG62tvdQAGxN9D33LDvsMrNc1GpxVavd90bknxsH83J0szxrLlqmFkjv0i2xritZnPZIIcMxf87eNj3WiEYnQPD4UkuygW1Ygt4wLTVChq4+vnr+ubQ9ALE7M/fyz+0LwQpikuDkRV+xovNMsDKdGY3Kf4SLPyu0V+pmpJATe/NPIcifi0CGtUNQB4rIiB9ul/+6j+dP8ArgKz2RRWtZLnhoAWdqHPQeOerFqbekhsKT3qzp/aDv6pBy5iQGcB+Zb5xS8TWCpSUqBc7EWZi7O9+8D0iSrKwAAqIAuRmIAsATcnsgcgdzvaKFPrlKYuQLlnva17N393zs93WRZV1mwFMhuKvy+QNaRW7zvFKeElLkVo4SkFOYKVAu5o71/SYMk1OUi+XVxdxfZgHs5t4bw7+8l2u/MX8ndN+59IhOuT+n+kOpUHcHTu+sOlWdJJKkvty766t+5hWi8VkBKVhxmphslmBP8AaT38gRLr90+XzEB1NMUqIF35a2AOl9vF/HWWpv8AeD9fdVG1UCVIIuAS7X+6BAwmlK0JAowcvuB8m/hoNtwBJCmZjn2qrFGchr6O3nrGHNhy084zUkpzba6/5ucaZkuQ4trfnDoJSUhQFCMnLigNa8/WvPRaUEkcdGocL1Aoz8vVG2gynpysvrbQX3079O/0eA4k8PnqQop/o7/M666+sQLKky1lOYYt60Z/KC0YcQepalOx9R2isTUinZg4D7qYaNe/zH0ENrICi5A01IG3fBClgs7DXU+ERtSpJWCFJIbUEHl3wBLxLUXeradp83FeYzixPhTXMaPz/cRFVKkk2UDfYjkIhJ2p8R8v6iJGb97y/KI6ZLuSATp4bd0OZIwjPQfTnFJvNSpuIBP5iTV88Q2y4fWoqUgF2bkHdttd3h3Irl8R9YNTJILk+GlrF9Dd/hBvV9/w/rEq5wcPlpn36H14kSRdalpJUVBjkAkampJUxdqNlTsAcKFCiKDIfccx6iGIUKMjZSsTUy/aCIUYccx6iE45j1EZBPWdnj2ffzHenHMesGSyL3G2474jke8PP5GCpe/l+caLFH2+pES2RZKmbX/t/n0K2JSAsEHy1530I5QMqn7Q3fcsNByzX79GhlFW+UA2vtrr/DtBaFuE7C77822hcUrlu/qlfBvl2RbxMstqZg5AB1dnSQXLirlOWQfmQuqP4h6j/VG6JJJ2Pe4tY7Zr/lB/UfxH+UW/4vk8bolAMXPPfS38XdrrGKnuDXPsO+w5R6i7hiS4JDjMj+3nzOhamojUDQAeHz3g4ySN3PcxZn5Eu/js2saoAAAfmw5av69/lDyFghnAbmD397QJMUS2HTtLv2bat472CzSEAcRBKsOEOAzAOGBGYVTKjFgXaRkq6nT13Hg7374mxVSTolJ8/wCsVdCySzgHbYHXV7esGymYtpt6nz9YAnSUqYqcEbFndqdzfOLTYLVklKQR25AN4tirkzp3pMmeU6nV/wBMxaEJiCAcwvoHuObsSD3QAqaC1wrXu5d14Hp1ELByn6W</t>
  </si>
  <si>
    <t>UP1bwgfqE4SXYgOW17Ccstj9zrbbSpk4gofE5qCwQzKBPhv2l7DmSdFJPmI2NUoalm5qIb1MAoUkPcbb332gObPKjve4a7s7sPr9TEQkhZGwzLZZHLuPYO+A7KoJJUTQEv2lLAeKk+I3ETntht2m1+87eQAd/hDPWptcbvfTl4vET1yv030h6Wp7C/IN4vtHvu4SCQ2jsNmHk3pq2FNvxqAc6kkrr+XnyGtMI2eLjTqucxAcF1EAAMX9139DbwiRUUhnNxoLORobHUc4g6cqCAopJ9Burm3wiVUsEh1B7tceen5wmmoZdHLPlXQV82fLMgPENrtpDF8SiMyWbhSl1YWPEkNiJrkFYlEpk5JAQp7W/6oNBB0IPgQflEMqpJSWJOm/f/ig+l0Ph+ZhetBAxGjnLuT99oVWA8Tc1H/l9eEP9X3/D+sTT/wASf1/mgPKLnNprY7xnKA/a0Z7c9N4DWcbaM+xzbly8+12IsShliB7Dy/u5jxG8SsKFChdB0SEGS1FlDQOPP4c/WGJCsrDQ21s3u89XguICgrPVpHap9mJpyqAH0OVTAtomCTLw4MXWpmIfE2E4QHbCX+OgcM25ePuR0Emtx77HfQV0g8OTJUriLAaT/wDB9zKmSesp+JVTJ3BkuZ1JzlMubhqzNK5gQqbRoNTLCZK1KF06a+JsPwLoUk9F2G4PIosHoz7Ri+KqWomoly0dVLKlrVkEiVLCQSXT2UrKkqClL8m/YHx2px/gmf0S5csub9ofhTi/NLWAuYhPRt+75k5KClRMqXUgSps66eum9WsoUU5vT/2h+H6mbQYnw4uYECqROwQLSUzQZawqWZkopVlXLSlQUClRQrNZTXByrZbbKy0pUEEOCa1OFWE4WZSXShQLMpJehBLi6fdrZIsmMBKsblnwuopVjBNVILpKDV0KB4nD/L7oywRPCvEuKYZUAlKRkQjtOJaEhIAzdpXZBDkqJ1Knd/pr0ZEOsuGYFwXGiN9x3x4Exqamh6d+PcGWlQm4BUzZc0TOwsTJi5jIMokrQpKQAUrGYkl0lgV+3+i+rJpqNi/gcxILH3bPqSHAIPIqINktoPuVhoRw655geB30oNYpljb3y21FVJYvQ8KHberaduceycDUqqSwHaTYhwSx8w+VxcP38o7VhNGCVAq7AZ2LagsbFxfn66xyzh6nCkhWYOkliFI0cAbukjba76GOv4QoEEKOVldlySzsC+j3b3jrpHNr4sCgXALaON8LBwHJYvUVqpqx1W5rdUjFmxJDaYQxfkRkqjscQZu0cI6i4AOpP+YC+0daoqdCczlLEpBdaU5Q5vcudcwc8gLXjifDladFKHIkqbvBOguHD7m5vaOi0FSqpOinUzMVAl2/CpNmzajxDQDZThLmldeYI5QfbbH76Q1KsdaEDOlGoDow3i3MVE5CDzNy/KxVbyjShwhNaPY81vesCASLWKbG/aAceZETGFUiK1QQVJChzUAzh/vFm+VjyEXbCsKoqQkJSFM1kXA5Xe7hrC2o1ht77bbWAMTNWrBNcLlm1YHQnclnSLsVisRwpUxKQU0dg6Er8xiCSeGoJrDHDnDlNR0gAlG+oCSSpnYCzgJNnGt35iD4zBwiiVlOZKWJPJy4+I0G3J47OoiiQbgKO5B+6TZgWfwO1gbCPPnSliKRSuVoCewx6xI5voWLtc63Itcwxtre5JG4BrSgIepyzGfhAdhHvltSSFMQ2WiSnEQl0ulyA4qosAMRAPC8QrU0lZVkLT2hZlJdVrgd+mh19YxguMGtrHzWa7kNo40Oth/R3ilT5dVjVYk0ZbP7pdwWY2YPqfy0NundHXBxn1gM9CkglnWFJFm952LKuzcj3E89YuQxcZjWOsOGdw2+kd84RwSsWWAUsBh2UquNfdDEfdD3Ivpmj0FR8L1odwQQLukgByW23HOJTouwCjw8g1iX/wAVm7INvdsU33cX8fSpOFuf7OgJswy3PmSNNbjSLVcvRoGwpchJZLDcjq0khtypWYyUS1WNKtt9qTbUpCXFAzHJ0mgALipUQ4yFTV/GvEXBddIBUhMxbWCghSg1gr3XG1rn6eMekvD6vBqs1pzDKWJIKCCBuS/MHy1vH16q5eGppGK5drMVoJJsznM5uXOxt4jwr0zcJ0dbQ1nYz5gGa42UDbXYu9zcawove6PcjoSwKSHq2EqLeLuznN2obct9G2fEcJS1PhqyAG+Ehi5cg5gjQR4ok1fWqVV0SskwG6Qe21mJQbgguym0IuPdj1FwhNpK7CSgAKrnAzoZYJysA4e1ywBtp4+P6inxDCRW1qZc4llEJRLmLUQlIJCEJSpa7CyUJKlKskBREejujnG6SZT9XRBKV5g6cyQoMA7odx6a2GrxpdNLWCaB6EsA2AVc8/pyjbpGDhSWLOa+IjpGL8L4Zi4M1dCnL3gM1hcAh3ezOLxyGu4OqsMSfYcyACSSxZBdRZRAIBfmp9Dcx6WzoUVZFpUC3usW/wAR1t3CITFqSX7DVJC0haycozZs2oBZwbJUSORPvEgRcba5PDXsYuxW/wBe+KZYrWQxIIrUZuNicOwbJxmdFR51rRm7QDh31Z7JSXDh2it1WZOe7e6xUw/C7DMw5F9Y6TjWEJo3Gh2N1Ai5UwGtmdz5Br844lOQEK7DOGPijfxv8NorFrtdrJBcknD/ANudWNACQdiGekWmyWKxgA4SoOnbJgkUFcJzyUKjLhI4BxkQ4uPd5j8QjzpxapOSq7QuC1xdjdubbtHf+LiHIJAPeQPw8/Ax5l4trTlvtq5UGcmz2J0DDbd4WMdj6/keMOLaHKe3vqB67xHj7pSUFUVYHS6gyQTymMCACl9G8/OAKato+j/7NvTV0hVZlzU4PhfEXCslAmACfMXPVKlCXNUjKfahKIp5YTnqFKCEg5RmC6T6xQTdRdi47nbUPzCtX2LOQOLfa84qm8F9B+DdHcoJXK6Scb6KOMErSGQUU82YUzpqiciJSBULQZ8xXVBMtJK0uhEdHsNiTbLJcZKSQlXEHwFjhLOWFQzPiSQp0sXxcatdsNj/AMTW0KTiXdwQnGomqVBThqnEXVRy1AKEH5tTJSZMqXJSVKEmUiUFZg56tBQ5ZZYlnZ3DxA1pFJ2kuVAke+VJ5W7bHftF+QESvtZ5j0H1gSsn0eVVkq2yghyW3tbtemupAi8aCu1d9/GOWC3rLOok8FaGgCdlABwK6h6NkKArGV1TIvq5dkszX1AdnAc2O3OwYOWIBOY5C5sDqLsSP16wGnBwCwls+rgkepf4QWSKKzgqZiAWIAHmbljmazMIMQkYcZbC1DRmoH2aoA0L00hFd9hS2JYBySlyGw6khX/DhemrZKi5RGza4URBUoDfUAkHU3I5t321ivjG1sFEpKQ7qzpYvpfQN3ecUnFcYmVdi7s5DPmffSwF2Au/dpslSlFgl/p27a+hXz8QVsNH/wCV9D/duzjPDxW6r4mBynMACDsS7MnuZhsdYVFjaVAALSSQRlKmVYn3Ry8yMote0UFNBUVdnZgMzqLB76Dm3xfV4FVKq6eqftIbRQBYBj/hJY+noD4LEGoagfpp+VgCA/Oo2PYvVfkywAYQssHolRZIwGpoGzwuSKYcQAMdMqqsVbaC6mvsbt7w2Te6n+UJUsHD89Tc+9ziB/eM25Y7PYkDwvvvAYn1lQ2ZRysxfb8OYqcm52ZnZVhYSXYlJ4nSkBiSoqL5b12HhqWg67elptyaipwKcp+EFMslwahPEQo5kjhDkkWCl0Ph+Zg+Xv5fnGlICChwRdOvimD4BmF1GjVfySPpFtsCWDv+YnxQIgqoC4NtHe34YpPZS4BY+BMXfEzmSoBSWAPebk6MRqL77edQVTKLqCS3w5au0OLAQJZKi2IigNHFdaH4u2CLeBZDRyGBABfkMTUBccTgZ1fXTFCFUrJIUWOhB2HJ4pM9Hu+bH0cM/wCuesXk0pTqG8x/qiuYlTKcFPaKXBKQ+ve2tjrYZdLmHNgmJltLSpw5VioM9MyDprkYp14yyqWSpJBAHCoEfmSDnyII+1TGxvdGhBfu/X6eNupVyVbXsm0OinUSQEEszseem8HKWktWmodnyPr+IFRKWlyBWjGtPB3embQVSzJ4U0sqIs+p3IHfzAe0WMkDUgeJAhqjpBTOynJY7XIJvr3geI72G9SlTE5VNzYt92E05aJs0BIADsFBnU4T2ZEMO2GaQUpzxGnlQ+uVYoWLTBcgpUSoAgEWv4nkOVzEGlZJAPr8dGiz1eHKFzLX6KAszjVtwwfWI8UTEjIQ2juHfzA/XOLHZ50pMoAFxWtOQc119c6ZeF3W5VvJVQnKj4i6CpmSKKd3AZIDPURHyKslXaLNuTzezsOW7as7XEpTTsvaToR9dnby89Yjp9OxzWJFyARazAEgl9eWnMwMla3ACmKXbspLvqxciw5gd2kTKQiaMSABQPqA3hyH8QuRbJ13nDbQVgUDOXBwDZqaBgKF2eLVOnO5J79XYv57+kQ86cHB94l2uzsA+2wB9IxPmnVr2+YHL/w3nEetZcOX1tb6RHJkBLHXl8gB59tIaXleapiikUG7vQlLODTdqHRnHDG0PuOY9RDfVLcDLrpcbecLq1lrau1xtrvE6sKm4hTmOUKWmfoPpvuPEd5gUk6EF++HOtHd/MPpEKmaTptubG/gYkOuR/7o/l/pEa5TGrk8hlrz3giz24rSSCBlVWGoIy4lIqCFAniNQ+VZGfJKg4FzqHF2bS7Bvj46x5QEkEBwHs5s9tXcuYsM0ArUBpb5D84jlyxq1vlp33eB5U5TB3BDZZih/ceOlA9t9hRjJS1TUsDUMxpRtS1DQs9YjYUZY273a42jUkDUgeMTwiUSlqEv+3LmIzChQoyNOs5ef7QoUKFGRJBcuYxBfs3/AD7n1iQROIIJD6ts+2zs3gIhZamA2Te2vPfXWJFEwMkEM79+j90RTUA6akFqHy3q9dM9Yb2K1HVTNhO4ejMC4YaO3zETZqQQwseYfnyI8tYDUtJNiLbvrpEXLnGz6X5DnyfeHpayoDNre/O55Bgwgb3bBUHXuqDl4ZQ1/FlWkJo4YHIUYJ7M3Lmr70iVl1AKhdzfss2x3y+fwgtE4EA7l2Zi7ODyiHSspIcsA+oFte7nBSGYc1P5s8QLlJqT2VfStKPq/ZnDSy26aW4nYuoBgx4QKYlPV0g0GdHoZMTSdz6D8gYIQtyDycnuJG51u2wMCJKbAG5OpBHzEFSlpSzlrHnzflAqwzsk7dr0pQ894sNnmEkFUwaVBBpTV219UIkELDgm2u4G3MkRuJ/Mn1IPwcQGlWYO1tu/UGHkpBAPi/fy8GgUpD1Fcs/tDhMwz0AEBSaHicO2FiwAoKnZT5M0E9a7sSfP58vjG8MyZTltXO9ge4HmPM3iQyk6XGx0+BiFeFJZ2Or+X1PjtQxBUQCoAEjTz/bv0jTqwWtq7X5a7xI0kkUxCnCncAAu/O/9GjQ5TYn/AIj9YcXODEJIe1wcwexN2Y8oEWtS0hLEBTuNxRiTmACeVK6sJEWskhbANRy1ASkKq1ASCDkcsospWSQCtO7W9d43ShRu4HLsu/8AxRFIJKgsEHXTaxHMu/hE6Eku2zWZyfC9tORhPMTgw1d8iwDVGQYZkjz3hlYFe+tjwqAIwsA1MCl4WoQ5TWrppQLqXTo953DEaEjUHkRExICRdRA925OnuDnDBKb7uzsRtpqRGSpN2IIDXzI3/wA0K5hMw1DOw8xvk7gVz5w6RZgMwBWrhQb4Kl0kahszxVDFMSIIOhB8CD8ozDNIEkDtB7b3DZdn8omsqS7KBfRi7Nrvf8oCmr6ss2Ly2rkd27RGwUDyNPNvu0NwoUKIogiQjfrR3fzD6RpAxIGpA8SB84GKQWcPtnGR9Df2fnHFLwl0yYVV1oE3DZc5BUhJH3CFKCGWn+0SAFJBLZ8uYFGYH6R9O+N4LjmMTpk9SsJwOsWsYZiKHM+ikElImHLmUlUuWQQSXdNszMfh59n2ZU4jxNWUGDV6sLxiswafi2BCXJmTJpqZKErMpMoIUvrkpmP1KgFTFgJIBJKPp3wrhvFnSX0T8WVvE9UlOLYLgkuavrFlLn+yp1S0LmHIEy+sCUJz5lDIiWlZJKWNqxKsJATUHDhQCWwKUHCQMmqAXIFNIGuO19XNWCpSjQ8akmYSQhfHUgrBcEpJSSCocJMeF8X4kPEPTlx/xVMmJVN4kxxdVMQFZg609oAgJIIWpTlznQlDZGIj330QVswmjSQxBuMwJTyBu/aZs2liOzHyu4OFbJ4hxmTibJxaXiRlz0ZhmkzkpSZspQJ7KgVA5VkqAIexBj6LdEWKpRQisLIXexUXJCsujvbR7dwbKIvtrsgVZGOYJ7mLBnq9D3s4aOfWS2YLeACFY0yy+FIAxolqw5qI+PC4AdgTsPpBwlXOAHSFXbtJtl1YEhJdJ5uNORjtNJVgg5SySTmyqKgAzp7QJJPeCltN2jxvwlxGlICSoA/dJN3FzZ3Jy8yxF9QY9L8N43/cwygCHYA5inYhnvmLs9he9iYqdtsIIYuyjQcwE0ckCgU6SXqf1YTHSLptoBY0djQkF3BJzDUOYY5ZgAR2rCalaSCQzgsCWfRwS7BtWPZtrHWsHrVIYlQAsASpLf8ANmuWDaW2d44bQVxmOBlzBmYi7i7AFrDS+7bGLZSYotS2AKgbAOBsTq48XOoHOOfWyyMHYuwcnCQzJU9CeZUQ9a5cR6BYba+ndkSwor4S4GZzIzdy59OYZX0qQVsA4ck2YBtXUBmF99ovFJjVLTDKkJUokgELCiXvoHbVtu7W/mKi4iWujrUi6iCAARclySznZLOC1tgCS5/tRX0hJKjmDEnRgAGATYpYBwwL+Ea2TMN6qoO1MgTvAdtsImEMGdhnQklIBIcPqSU6nEQ3En0hjHH1OpWZgMw5k6AAkXBO21mjxl0u8czEzaGhuhSyyCoFix2STezAEJHPYRaRidVVFKJiyCNEhXaU4sxTvfYkE+QjyN088QV2AcecJzsXUhWGTlqQ6lJIVMQhJSiXlV/aTDlWTLSgkpC5hWnqwiaaAq3EFuIV/UCDh2alWOQAIGRgA/8AgiOIgAgbAtlWhKWA1BcsRSPavR3gdBPosOrsWSKIqBOZPZCgHuHOXKlmB9DaOn4jxlw5w+DMSJXV3dWdOTXtHrAWSzOLhgWHZJj5q9Kf2p8H6M+jviHjfiWum0HDnC+GyxKlSVS1TZxVUJlpkUcozEqmTZhXMWiXKExRUFdgqICvzadKX7X/AO07xZi9b/s8vA+EuGqtKGwIUhr0oUUpXnVPJlKu6coCStKkqUFgFISZdnRG33rbLd+HYUISoJXMmKCEF0pKUgtVQCS6Ug5pxDKA+kfT+7ujVju/8SJ42ZCUrmKWE9WCrAhJCUgk8SylLYqKUCY/crhHTxS+xzctYVplt1iisJyA3zKv2N0hJIsHL2gr/wCf1ct1KxNQSfeOdLW07IIe45d8fk9+x/8AtWMA44xzDuCumiqk8C4ziNUuUjjCZNXUcOYkuYkqQjFpc1MmXQKK5cxpy1plALly+3MWSj6ncVdOScCnLkLHVz0B1SkrQpQSNVpSCrMhWgWklJBBCiFAxLNu2+bgJ/EVNk4OIuAUCinCVJoEqUCzBnLkRPdnSO4ukUsXldy0TAOEFKgcKgEEJIxOFhgONIUARRJLx9dP/n+ueHmzEJKCSStYRdRUHVmKWcqa7baPHLeLOnHDq1aMPViMvtdkIM1AVmLkgJKwVEjYOQO60fMHHvtI4JwtwPV8T8WY1h3DmA4VMSjEsYxUoCp5WtIKaZD9ZUzESyZi5clKiEJzKKQb/n+6Xf2pPGtbxycR6OaVP7ooaxU6kOLJnS+vBQ6TLlJCZiUFSkqJmZDlSUoSAoKTDZujd+9IC8tClMBVRwpTRNMSiEJKgAwJSX4gGBMa3p0z6K9E2F4qSHUyQBjWtsFQgBUxTsCwSoAh6O5/aFhwwjF8HTXFKFMSwDEv95w+Zy/kcwAZoonC02jwvjKuoaFpSuyEgs+pLgOQdN7OdwGj5NfYY/aV4H9oWh/dWJ4fKwLpNwcGsxDhpBy4TiNBLmTUy6qhXM6jrgkSkoqJEtK1jrETFZc2ZXs/o/6RVY30uzJaFdauSElaU9tSUrJCc4SSpIJCgFHXKQDYugmXbbbtt5u28EKCkKSFAuXcJrrQioILMxDgh7RPv2w39cIvO7lJKFgFBBcKyBNAXIDggaghgXI+iOEYqWUFHLk7XJubqBto4PjfSJmsxCkqnz5XLOHAswb4BwfBo5PXVNc1YKj+5OCAEOBr/C+Ygs7lwLP2iDBK4lqkllLSknQKmJBPkUwy98IPElsqEHOhPkXFdQ8Ifcl7HT9O3brn8qRfMYr6ZgAkquQWvyskh27gO1pbeOK8W1mZTFQuz3BDC5Z9Gezk6+LS1ZxES5JYJPvFrPYNc6tluPrHJcfxYhT3DAtmOgPcDuSfvHm1oVWocQA305pT2bh8sxlSLNY8xswyf+zuf99GjlHFlafeuCRbm7tsG0GjX30EeSuO8YJSFFQBWwAzMLM4ewsObO7WePQXF+LlalAqSlgNSAAznml+8HkCN48WdI2NOVKSoEIZk5k3zAA3B1NmcEOPCA7L+Xu/7Y0vi2lIy1SmpJzwkCneHBOrhi8ec+lXFk1EqbLSv/eIXLKk3bOkpBSCoOxGjh76dmOUfbo4k4e4z4W+y7iuA05kdV0EcJycbSUZVTKgo7SUy3SykpRlUMiigoUhTEggjpGxrMlkTQtTgBiObHU3a7vqbtqB5G6Q8cxjHqLAUYhOzJwjCTgeCBanNNSpWpeQKJzJlBZKiVFQUWcgJDdWuqxn8OsgKS2AuwAIdKQWUT20PC4oliG4Pf8AbU47QnEAesQWJKlFlAgfCSp2CKB3KTRIURxeqsxOj6+UQRUAQ+735NFtqlDK4vYfFQiuoMtDgrSFWdzl1chwVEGx203vFtWrQVGrVfWnoRy+8LaVEpSSoM6mZWJsJHE5f9LDCX1IIwt4hXpoUgoUkgh7KGhIZr6Bz3NoLNFHTikysq1McjM5IJDXBd1J1djf6m51uEisu4J0AcAgP3tb5W1Z4cw/hOUEkzFJA07TDMHPNQ79CfBnA1t95WKxSUWeWosAS43OB8LUago5NTiIj1V3W62jHd4KX6sgJdLMqWTiLUDkKzYs/wAJaATQkUxDXAACWJUXD3GpGV9QXY7RDfuhtVH0b5mOnzaVCTlJShR1BUHszWK4r1aWJcjQ7jU5vPRoVXVeqpk0S1kMSCHKWfhSEgEVJVWinLs2QDG3XEmyMQTVKSS7g00p+qpNRQkBsMVlc2jonJAB5knbwzMAB8bjWEfZK0jMlyl+bB/DK9vhZrxTsSmVSzZ1F9r2uXSQWCdS4O/iBacIpqkEuVBjqbO5OxIt7uo5FtHZT1okShMRgDvwkuSApJzZwGLEVDDU1hXd8z3u8TdqgpQBSOIcJAVLcjsagNBsQTBP7slqvm/4hfb9aQOml10IswCWb4HWDZqSFFwUvbLulgNe0x5i1vlHGqKR2nf/AAlIPg6Tp4xDYpSrUoIJyYYqAua1LtmKEbavEgsAu8OWYFIIAH5sGIviJdnAZsgHCXBNccx6iBk1qWAzBr3cd/8ADEaqrmaFwQ72Y30s40fwNi0QiZ7lwkhvE6v/AAxPNsIKyXGQyd9KeJAFT8yTLDb1EkNhGjOSSMLkMCAK6ucKlAcQDylWtKgO0kEG6XBOln5WvCZd78msL8/BoiSpKfeUE+JA+cbmrALE/A/6Y3EkhIAGJtW7PWeggv3xf6hpqOXPkfE5UwtYtWKpicty4BLgh+5n7r2sfSr+1C5UfLR9tctm+MN4hXrnKzKLJDgNfly19W8oglTCSbu7MfnZofWSxYZSQocTDEzHJqOR29j5Qqt96BK8IIUWGo4SzOC4JBajmmQO1rcHQgxtTVkh9HJ2NjbndtNgX13gCmUlJXmIFhqQN+/xHrAsYJCTiSSTlXKrP65R4VnhOhdx2Ea+PjFvoloGZ1pFhqoDc98S8oiqAzG93cgE5TbQd76aRQETllQZjroByPMgfGLVg8qqqgNbP4BiXIN/C6me7vC+1WfqwZqlgMxctTz3rmMmD5w1sJKlJCElThmAJzwHMAjenachExVmlKQQgkDcXALjUte1ruzbRQK9KgE2ZgXfxT3jnHWV4UlNIQpWUEsMwYKuLMVc/wBAiOcYmAsjIoKNrAg7J3fleIbrnoUpSUEqCVMSpz2Z0D1fSjQXftgDBqlVOHM/AA4cqPEa6nEGIAis9Sr9N9Yb9lV+L4D/AFRY+q/iT8L/AB+bRp1Kf0/1h2LUUuzV3H7QlmXGFNiqzs53w7HXLv3iqTpLgjw+odvy8DtEeqQUkC93Z2uzPobN3xZFpSzfC99O+35xHTEFJYWfzbTvu8MJc4gM1OeejdvjUc4qVuu2WTiOZzILmhBALtoaO1SaBJrrCjfq1HRj6/SCPZTzPw+saLWKVHe3Lf13GsqZazptvsO07/y8RPso5j4/WGuq/h+P9YlFpupgwu9xzL7mGcieXxP1idMwkP8AP9vrC+bYUggJSQzu6c8v7Rz3z2aJjqVfpvrGDKI1Ovh/q+US/V9/w/rGhkjYt5E/9UKRaG27ht3GL+q6zSih2KD0bnrl27horqpJSdw+gsT8FHkYYiwT5QSkAWDEDzZ9zz+HfELNlkF7d5cX07/lBkqb1tCzfz+2pL7RXbfYDZVcALipAq3w5NTU8iDlDMKM5SdGPmPrGIJcbws6vnnlTPzgeFBEDxkCqTharvBEKMOC19Xby1hAg3EeEsCWdoKStyBSvPkPXeO/MKFCiJKsL0z7vWcSQZM28/yglGh8fyEYWjN+vj4/l8X5csrLaAWf/wA/n9SIFLGHtz5VHjD2TJWJyjowrpm+fL6hs4Jpi1uYPwMGQ0kdoab7jke+HgCdBAExnfUuT9Is9kQUpCWNCdCH4RVu+JFPvDz+RgqXv5fnAcFIUATcX3fTXlAKg6S3qsW6xLGLiIFd90kfPweu8OuOY9RGnWr5/E/WGnBa+rt5awnBa+rt5ax4EAZ17fXrLd/esOjem9d/YY39oUSxJ8ybf8UO01UsFxobNdvdBfUbEXsdtIEAM4sb/wBf18A0TFNSJJJUQRsCe6xJfm5Deu0RzerQggpqWoOTN25NpoTtCu1kkJL0Ytzqnw8avowiXolZUixa9gz2K23b4xcaGak5u0ACQAH/AMTDS9zbviqUimDGwAuxBdyT4hu523aJcKSNS7adshn13vFftaesKgQQ+orqCKUfLQvUQzuW1e55F1YgaaALSAvC9WwnPdiRrJlSlWyqHjd/SMZ1AAACzu9/zS3xh0zmv1ibah0h/M6NGc7v2hdnuNtIX7cPPXcUqDp8xFlTaDbUvMoHSw0ySc2atXApic5KEG01gXtbe255tEtTWJe197bHnEN1if8A3kW/w/W/lDpqVAsZg/k/pAcyUZjt+bOhpkaU+vlEgtaeW9ApqsdjTiGv5huItDjmPURlwdC8VH2tJbtC7t5a/diXpa4hnWBuHKQP/B9PnAi7KtAep7iNt+3zHf4FpJFE6ZMc2bzI/wBQ5PLEgakDxIHziKqFJLspJ8x/D3xpV1TuygT3KCr/AJt+g94j3HMeojaTIIZaiQdm0MeqU9Bk+e8dc6EuKTwn0scAY3LICqDHpVQVhYQJJly5iguYspUEJ+4FHIylJLlilX3D4fmUWL4EqgwcTJGH4jh6EY2iWc65sszwVZZSUOQlISrIpK/7RAXewR+eXD0iROmVKmUJiFJVLJuQsdpLpLDMCRqGGh3j6r/Zy+01RYZKRNxKYhOIyqMr6yfNQjOSo50hcz7y0khWqu1mT2gCWVmMtK1pDjgCir9RJAOZDYXCCAzgOM1MjwK98lzKYcGDOoIdWWxehqHBdiz+NuHEYtJ6UOllHE5nzMZHSdxMqcuemZ1h6zqzK94JspBl9VkHVqR/uzkIJ9u9HdUVUQLGxPauyX177crv4m3i2Zi0vGOm7iydRV03EP31iYx3rJ6VhPXGXLkzM1QoqlLUoISvISJj5lEEKBHtXgc+yYSkJLKD7F2NgS17ZVBiD4OAYvKT77ZCasFEUyckUenEcQJzUCWPFlTbPYjYrfLIqDKlKBL6SUJNC1MctVSBiDFPCQT6S4exZSS5sQLuWcG1z5h/IPHoXhHi1YUsEuOzq4Fged+WirA6av5doSCSxfs/9UXzh3FilSndF0i5AAIDHUizd19GIhZafX/LFvsuv+UtyDju9Uj21hHEKiVLHbD5n90uQQCw0DgbEMNNRFuo+I84JJdbgkl3PaCTZmZgUnvLgg3jy7w5j9WgJJmAKJIYrCSQCA9wwypPK/MPHR6bGCSHUAkkkGzCzmw7Rc2bzdo5tbLCCUlIZmSMKVUAwuQ3EzCpDn9ILtF5sVrL7EUo4BAKThwjNydByrHoWj4jI3ZhZ7gXba+g5fGDE8QVdW5VMAu3aAfw/IOXPeBHF6LF1F2OYaG7kb6g8352Fr6dAwY+0vmJSSAGVb3r3tq4DX21iqRb/iFKnkxB+El3D7EvpVyI7BwfMo59VRitT2e12ibDRTlRLJ1G41B7xx77Z/Qiekjoqxmo4CxRVDxlgIk4rwzOlpUqZLq5i1yShASUvNyzcpQ5JlLmdlQDp6pR4fVU1KQFe8xDMeZ93MTcDubytL1Qq0U0umRNymuVmzpUHQoKSQqxBCgSLuliytQ8PLmtuEgKPCMWZLAuC9XroSWSKB6wsvmx4si4yOW6WAAFK4gcWVKFzH5duK/tIYD0mYLK4U6X8Dq+F6tYk1eLcH1dBVzcNKFEzQET1yMhAKZakBCD1bqtK6sJPL6T7HHQz0i4cmtwTHcb4fSGQUzaSfMCDKmJkrzJqFomslaVKUhcpCgEKlgzJgBX+iDjP7NvRzj89VTWcNYaquWzLEkEczolibAElmJVlJGUCMpfs8cJYTLKk4Yg5A6z1bBIJUQVFiAGBuSQWLsxaex3jbrDa/6Cp9mSTimIRPWZZUVIbAlKZaglLhASuZNUAarIxEh2y5rvtVgAvFMtZKcKutTLmoXiUCQZa0FJADMCCEKdQzCU/lS4p+xdiXC2NU8iXi0zF8Im1okHEqGgrFTBLWFNN6sywUhsw6yZKloDOpwb+6JvSnXU2DcL0tRUcQYxWcPYeeH8ZxuolVc6qmqExSl5VCUtQQUGSV5EIkKmDspKssfarFuifhg06gnBJKym68iB/ZsALo7UxL6EqD274G4a6IuCq+gNd/s5hwGQqBFOPdLZVkJF0KABSokguCDcGLFbZt4X5Yk/ic1SsNZaVEAIcoKg2FLqUAAcTkNRqg0uw2C47kBN12STJxlJmzJcvAuaUMJYWoGuDEoJwhAUSSvGoAx+db7QGG9LXTlOwbA0S8ZpuDaCapdHQVcqtRTSqorzOZExCFJUO2SghOckKOYhCk17gz7DGEnBpuK8dcYTMCmAgJpaSjqJ05mcrIWopCb2OdybFASxV+krD+jLCayWubV4dInYe5xpcsSJyyahVmMtlK9pIJCklPXEnK2a0Yxb7N/C+Le29ZSSCoOSCES2DF3JASxBNrMADq8QWy9+kVy2dFnlzmkJLrTKCUFS1FKitawMZLKSmiwlkBwwCYMsVydFb3t4mXpY5My9OECfNR1jpCsWApmFUgDjUQUywrEVEmtfz99HlN0M/Z74uHGnD3SHMq5yMKn4MiXJpZtRNKKpzUr6uXLnTVS1ITaYkqOYoQJYJ6xP6UvsBdG9dxDg8npW4hkVEqs4xyJo5VXmlTKVUqWhZkzUTRLVTiSKgFXXIluqZMUollJl8R4a+w30QScUpK6u4QwNRCShZFFJfIoFCkq/swAkocKSSyg6WYkR9OeBcM/2Nw+kw3B1dVRLJWt2BJICSTnvnBJcqLqO76pLPeAWReFuNomTSGWufME1SqISgJGEFLBJKsSl4nBASASq022ye62NN32Hq0pThCUSUIlpQxxCksJBfGVA4cROajRui8RUqSGSQbXYvkYuSWLEK5667x5txmsUKskukJ95RZmZ2JcAABtQwJOxY9yrsXUDXJJ7ROhKSbOTYF9HAa+xAZo4jxWwTWEMsKCmIVqygWF1EsTtFftdrfRh38q5eVavVoslisidw3bUlhxOCC4cAtTJiQoJFJreIj7qiSWdvdLuxtZWnd+cc44j4nAtnTuzKA25u/ibBtA8RfE+L+xVYUpQAGa+ZIAsHO5AYgDc7PvwjiTiXbMCG3IDsNTuA+gYc4EFcq9lY2HKpOeu2pc07wMzVkmL434jICiFhwEA2zEZiXHvdolJsABlDPHj3jnGACoBQsxUkKdrB+0DfTU2YkDeOpcX8RrW6UvmsAMpUAPeP+J2JLm2kea+Lq3vbKzEHtAqYlwl+QGja+bm57Ekl6UDUPwsz5/5sNBqM2EVW+rY9GdhVgCHGHvApkA4OxaOCcfKSUqIUkhxdxyV3x5x43zLwzgueeyjG8GRPHaJCAoqSyyQlmUhR5EEGx7I7RxlVqykFwSxa5HvADXcMdTuANY82cb8TUNcnBMOo6haJeDYX1MkE2CQVKCHLkkKUVEqK1kC5AAbrkg/+BAdiSGqxIxIdq1GHNtKHaOBXiB+KoKg4StRJZwCACHpmCHHMBqtEDFKqlJS7kDTUgfh5xYfbRupA7s7/I38oo+J1eYkhQ8Qyrtaw1BbdvG8eSrUZpACK8L0UwJCTnQHWrh3LBikwqNikgElqc1Z0/v5+DbxbqWqSRcp3J7Q1OzP2t7vZtdoZm8RyGHZJL7KG47r7dw1iqoqFaqDfisO8Df5RGTFhJcpIJ1Dg6AcyALcvOBE2FEw4ZpKkpLoSKAE1VXMvQ1dqsA5hxM9+sl3gXcSGwoZyHdSSHZJZysM5LAlVc46eK8VpdSkkDbMkZrM7sDfM+23OAKuWFKcl7DL2k3uHcdadG5Hyiu0c0OkBQdhd0kH3dGcXb8tYOFSkBgpNuagdb6kfnAgshkzP6ZYJYAANtUF6F3GVTTYw+u42W1Ae/hKjhwcSgCCVS0lkqriCiQSHIKQ+XFG+wnv9D/qiw0tNkYABiBuHAfViQbm4J2BsdYPYOAC5L2008TfyjZS5QJBWli18zksH0ckN8YjmWqZNASx3zJ25DX1Qu5RdF32PCoUAYqTUsAEAFwXSyhU64glJKjWOqVJDgqDhndhrlI+EVqqWjtDOgFj95P8V9YmK4J7JcMTckm7Abk/LlFJAQkKcpSbM6m58zDm7VrloWUH4sOaXqT5gNl/dWgimW2xdXbGaimIIoCGTk5yALOxok0fCC5Vz8ylEKBe5yqcWJCdFH17IIvu4BACSWUli1tfjmI+EarUm1wSLgvbbbRXm8MqUALLSD33+AUD8YbEzFl1rK1HNRFdBo/yOYz11NksViLMAAkISQk0fDiepIPCVEh68JFaCVfuq8vmmI01KyXPzMHlSRqoDxIECBdGSdCLN2h+Rf18oMlMkEFBUzVAfMjfJyxzhJjCfzAd40I+rfxEJOw4j3CVBwGZyDdnY+Tg83AvA3s5Z8xbnlt6vFwowxLi4/PNBlVS0RoywJKWISkgF3t5HUAMQ+7Xn9+UhSZakqU5ACk1Z8yQR2a17g46ruk1UwdnzU1GO/8Am7X7RFLgeCTTquDLNme/PTeJOmw4qP4jcMbDzBvo52Gtt4JVMQgOpQHhl2vEHVLWQ4YDWpzbRhy118QKaQucSchygHRzZtXAGjO55cnMdbwRUmjpGRLc3ckXDlTe6HAS27jY6wDguDywSCoA9+7vZ390M7fN7Xn2SkpKQskgjK40yuRYgOSS7PZmL8xVb2vGXOIkALPGKJJBLt8WgqzF89chF+6LXHagj3/GhJALMWOHgVUUFCWAdlFKQkgllc9xnEaoaKLAvodLXdhcFg3qLBqYFJNwR6xZMbqyGBtrdXZa6Xsrk4vre4iiomqJJD2a6ru4PjpDe75A6gEJCMqhuLtpoPAvRoRW23hNtLggGjFwzNmxwvhSK0zKS5LxIdcDop/L+kNmYA2j7h2b4XeBpQzKBBATd1GwFjq7cjE6jCfaSSFAHxI08zrpcX2LwZMVLkkY1BIOZA5jNuRfWmkLzbFKSCPiOQHEGOGrl2zbI5vsIqMyYUlrW0trob66PEXMrMqg7nXcjYfw28ottXhM5KdATd1B73BFnOw5DlrFNqqWZmzJQouw0J2HIH4em8NbLMkTfzDx8OwHMefKn37Jt9iqkKDEGgdwcJBIBU2GgqavQlqk088gM7ONz3vzvoddiRuwlE1JIAJJPIlzr/iiIRIKWcsz2YuNebeMFo94efyMbTEIUSoMaPl2FvJ+wwPYVzEJAUGqli+biWTo9aNpXXKMTp+a5uPH8gD8/lYXrx+MfD6QytYLWbXcfm0R0ES5IwtVLaBj6NIWW23rC0kcTvkopYgJ2FXDaUzq9Lv7eoMS/i4Hpy+LxgVZDDk79/8Aw2aBJlOp3S528vB/13wpchWpcA/Lwc/rlC7q5TPTsr277HLOuVARdPerwxhCsRGiqbJD5NkBrU8ngj2gBu5289fuwvatNiXYeHgloY6s2L66W5ecbdSr9N9Y9wS8yBq1df2OcRifbNHo2g5cxmB5mNoDmbef5QZASyCzEHX8olR8Q7/lAtp9f8saQPD2dJbtC7tflrCzpLdoXdr8tYmhQplNxDyLu3PmPEbiGYIhQoyJZScOKubct/vCghwdC8DwZTAglwRfcNsYimFgDsCfBoKl1Lbt8/3ibkSQHUtQSNyosB3ku1u4877QiU3BI2+8QR6EG8Rs6rWuQQC5OV2YBIY3IBueTaa90ZoVrmrGYuQ/aNyzrcnm4AA5D1gIylALWpQoctKBwQds6najtDOzTkTregFLFfwpDUJCRhUWJcJOKiqk/EEuDZpX+7T5/wDMY2R7o8/mYeTTqSkJBdn5bknnBCZKgG3Gum7kbwoUtIxVDYnfx+/0jp0iSpaUDJgnbUJpmIFX7x8vkIbTZnsykO+3u6wYuWWNxlOinDWZ9+doDmEMdn0GujPeNkFyGq7fMH6RtPl4cRJAoaUzrRwW1Ha4aH+qP4h6j/VDUN9Z3fH+kbuOY9RGYVDMeHdzOp84iExP5R2vTYD1ufEynUkM6gPEgfiiVcHQvFeccx6iC6eoKdTY3uWHn+vrEE2UVcQz2IzoNd2D8/nulYVSj9ufqnjFm9q7/j/3Q+KzmpD92X6xGTNvP8oGCHAL6939YXmQgs4y/b7Hx8dbCogKA2H/AFH5xZRUXsz+R/OJBFQWN2dmLPo72yxCUg7TEbn/AJTE045j1EATkoSWAdmLtuBRq6827Xi4FZIZhz19d7wcpSSk9pN9O0L38YGVOWSotybtHz3+capDnS2/xg626gkcyQPmRAysKMxiOnzAatS2vKPcXV0BfXbamr5ZdkR/tC+XxMEe1d/x/wC6ByMpAJAfRyB+cD6tcXdrjbXeN8CS1B3d32+udYTAr2J7uz7gd+5ic9q75fr/AN0Fgg6EHwL/ACiAiWkKSyjmSxZi4YtmdvCBZ0kJSCl6PpyH28xtV3UEAl330YD5+qu8y45j1ETlPWClsFJL3soWfXdr6eQPdFM9rfRST/L9YkIAm2b4cdKghxqMKgeTesqnnDMSpJBKSClQNHCgQQ4L5Pkxi/8ABGMmh45BqyF5h2SlQL35h3NhYE6Ek7R9LeEKt6csoG/MDY7PybxtchwPlLgE1FBxdg3thQRmZRKkkAagEOOW5Ayve0fS3gKrM+lzqOWWAVZ1qZPVm2YnQJSbObOwfeL/AHaxsFhNWJHES5IKnBJo+7+IFI5eMKLytQKkJARLAIGBAIIcJS5bC4o5ADMo0J9V4RZ3/DE5J979cjFT4ZrPbKQJLOzs9zoAwJOyhcMb37reXUSW5P8AKE9qBBqCHV/2gUiyWMji5+Ge+uY8QRnHTsMUnMi495W45CLvh1YLh3fKQxcO52Dm5bR9B4xyHCqzMUpfmX0tqwFnOpv6ax1bA1UrPkLlPZtoA+bbe3prFZtINaGmfL4PuPGLLZHcMWcty/N57fMR1HB8qs4SXS4JYnkWu76gx3fhpUsoAJ7IIKjcM+Yi6S+o2PjHCcKKb52SQTlckgu7jKCAdBY+Udhwyv8AY6IqBSmWXI/tEsDmZszCzi/I2CVB4q9usKgoEPxZcywDAVycOXIYjWLHYbdhyU4YOKVBwuXJFavwhNWKqMFdeVWClWoBQSsM6ApJVZjo7td9N7a3BmYlISopmTpYI1QpaUqToC7XDm1wLho49jHFxkINcFoKjplKVvzOVOxsGIBc6xRxxcZuH4hjU0qRNQlS1ysqlzQhOYkiWHXZJJZCCSqwTHtjuRWZCkin5S5UWzNW1PNJzrHtsvsq4QoNQcLUZmxHM5GodzRRdo7NjXGEiiNklh7wCwS482DOXB0B03iMl49NxnGk4PSiYlNfh4BWUKEsMQGWpsiVAFwlanLEhJDkc+o+Ca3GqvDq7HcXm4bVUoIxnCwoIp5y2AIKpyM4EpSVZMqkqFs6VgMO8cOVfDlOMuFpFVXuUiZMv7vvdom4ALBwA7MbXdJsIVRKlOTvV1YWd9K/TJhAf/jLWpIKgHI4iSogOnV2NaqDNgf4iSInOGehvE8VFXWTDNz4ixUlUmYi2rKGUZQNS7O4AO0WCX0VHB1VtF7MEJOHBKc0pYClJ2BIAJsGTcsSxe0dP4e4wxmrUPa8ao8OObMV5847anWosVEvdRUyibkAq7MWOT0qS52IonVf7vxTq1hZNQiWtMwqV2gu7qGynV23sQ9zxYbUSKVLaGj4eTDNu0c4AIsoPEkswdwGHwkMGAYuQSK0PbHEuFOibEE+2zlUJ9i/eOZCcihnSpwSAwBDB3I/C28ch4/4M4gwOWECiMxMtJTiakySUTnGVZCWXmS/ZyqUpgdSCX9bq6SJ83+40+KU1A/35SQB8OzYFhcaOLAxzPjfiKvKawycVpq5KWfOxCnLBgDoGAOW73YaRpbrDbGDHVzt8SWqRwqBfPMDMZwfYzYwDQlwkUd3JTUHVgc6CtMwqOD8P8f4dT4z7DiKCkEkjrE5dHAICmPjYaCO1DjnC1e6mWrwY/Ix5u4kVw9xFUCUpKcLxgAgVP8Au5YA1HWLZKQB2Te9/du1Ex+vxbg5KjUqUoJBRmAJSk7gkhQBBFwoguG1islizV7CKVBr4aRY0kH4WJfQvsdKCubtQx6jHEyqmsrUKmJY+6QQHYuSLkm73TzHK0NxEpOQlK0qUczAKHcmwKm3d/4TrHjtXTHQ0FWFKqDLT+JcwJAuoFyWKgSWA5jfboND0l0uMJKkqSUFmIWkpSbFveQpTuA+xuzAmK1aQTiYE56f5oYWK32MtQuwPwgYXKUmu+5NCA5cvFJ46Untdofd3H8P0MeceI64dX7yAN+2NM1nZXZc32YDdyY6xx3jTupKwxa4WkszCxBdx4B3DbR5t4krFFGUEEi7BYLAFwPey3d30cEsDp5Zfy93/bG1rUlplRqWJGgrV/y6jV2ij8R1uZSWLvn0UFBgO5wbnntrpHDeJSOuNxvuPwy46LjFacyCNbhnBu3JrjmD63aOXcRqSqfYg9kaEH7ndFisOY73/wBQy7mjnt7/APb9BT698edOLvemDdJSVDdIyaq5CxuWEfP7FKqoXXe+lQHIpP3LWB9e+PcfSTi/sVJjdbnCScOSACWJUQdHsTrbk7DWPn9PyJqkhLJQkgJAACQkABIAsABYNsNrNHYbIl7MhJbIOCH/ACAZPXXtaOLXwoC2TQ7UQE8yAXANHKQxIAdi5akSasSVd1MdmCm79A3w+MN0MpVURnBzM5DEFr63BDAC/qHtDDg6EHziYoKhkup3JuTbdTWHPS3iz3jSb/TklMtOdQxDAszgNqAOwu2cR2KxJtlt/qfA6RxOGZQOJ1B/hBb9IINXiR9jBdiARt2i3m/n8IhVSiTd78u5uRiUOIhAOeYlGjlRCe/QuDryiPON05JIZQT4Npe+o53AgOUm0B+Ar+GoyALbhqk0yNKxZbZeNgLWBSw1CSllJyl0cqKQwUQVZAsQlnYVVWaN1FQS17kB9wA7Avq1tiLwHSYmX7JKTqHU4Nx38wzMXbXSIWvqlVKhZQCSXB59/Lw0794No6VhmV3BI/O/+Vn8eRht7vLRJxTAMa8xRqNTXckjwEJXqRtn2nKL4caNypSU6AqKgAOV9NIop4imKqiUgsSHDEgBIAuLAWu+jjwfNWSLEGwDsAGdQ5k6hx7pvfxq0iVUGcnqwoKdiWcd1yd28T6R5YrvsyETVKCSFJSA/CAz1etCwPa1NY1vC229KkJJLKw/CAzAS1cWh4QlQLkYSSXVl16XWKqaUAvmvY7gvq5vuA7XdmERdfSpJGazd5TYkBtR96w0L2ZokKGakDtLQkEXCiH1U3aKj6bv3QBVVBqXClBJYAggnQluySND5vCqSCicRLSUIBckZDEaDIPka5VqYLF4plquwXity+EMQWLgB6sz1OgJcviSYgDKJsxA7gp/UF/RoZUlQfOGDOxDEWcuoKbzFhz3icVNJD5hvsCBtsA7mIjFphS5zB8oezP8wLf0hpJmKWtMtgMXN2qAWoGPN9OZie3qsTZJDEEjMO6XJBBcglIAAIIxHJRetVRAzOQNdSP4ojKQKn66jcuGFnI9dG7tbwly6moJDKbZwQ53Yak/oXidpacC5IA7z36anfxv3Q8UoSJTYgVqYU/KzPQO4NNso5wOK3PUAqcgjRwQ/h5xI0nup8/mqHofccx6iIP2yYCQyXFyMxdjuzvCtAVMKiEtlmdyTy39OIsDjcev5HjEmpQS1wOZOw2t3mBfbSzgjxCgR5sqI2qqCsOC76A6BvA95NiAX7mjampSlzMGUKZ85yaFnPw5ctwCQJKQkKmGpyGuYfXfzaFQvAm8zdlAML4jQAFKSGUaMSc1ZHI8QAv2H1GU3JAH3iTo6jtu/jsfuxM1eLpljKVOU2Z21IVd7DX572PNKvGF0qgxF7DcOBckAEbgG1tg8VasxmsqSyllR3Fj33JTo2xawFyRAMq5F2ualZYIJGF9SVJYh2o9CXGdYsSul1lucjqzj4QWSzM6KFhm6sLqBcMRhwgG14pVe1uU3Tcm7gBJIYP5k7vpyiBXII95rbFSRq38UEUtyXDMLHxJfu+cSFRSggXBHIMWL6pIOmny3aGSCizkShRI7K5acwRzyBfOBVBVtLqAKiCw+F8LHY5ghjTftr68QCWBWBrsBy0cfLzicoOJZQHuqzEM5JNwVE6oLOL+N+UUOvCiQCCC6rMzEkEi/czX05wFIJCh3aW5gvDU3fItEkFYdq59+mbkDPQdsU09KrxsNvASXSkoBFSSCUFmOJ6hi75uwYN0mrxQzHuVOxd2GvdfXUNyLxArqr6nzJ7tATaBlTW0IPcw+qvygJUxKSA4u7X5RFJsiEJZIbLTNquz8uxux4Ptl5HejMeJRcHAKs7vzc1ZyCxLNQrUjTfMd4jVru4U/Ms3LmIbJJ1MMOnL2lAcn2vfxf4QeiUE8ztvoO3lQRV7bb1EJBSSQC1X4mQKgEBm76AA1MawoUKJYTxesiuXxH1gfIrl8R9YOhzq+/4f1hAF4e/kT8u2Oz+649SG/wApd/Dbz5VBX7p8vmIHX7p8vmILWjsqYuQ1vEjewgRQJBA/V4lSQQOQA8oBtSVOqhqKNXIrBy507YYcDUgecMQ5M2to/wCUbuDoQfOCoTkMojZq9v2iCyK5fEfWHuq/h+P9YL6tZa2rtcba7wurWWtq7XG2u8EmY/5gOwt9YSCxHZdWySRmzflP6h4xpGHB0IPnGY0QCHccvzjVxuI2Y4khixerGkG+zPoonzT9YloAploDOoDxt+LnEsSBqQPEgfOAZqiCAz7aVYPvvDSWEgOnVn7nbxz++cDJpb2IfYXvz3bSCpVJIlH+0UH5JYNu5uToxY8vTKJxJJBBbk13B7rRhUxKmVmd3fXYkd7jkfnqRlKmKoVEAtUV5irUo/IvrURZ7PZZEsJUQhRBUakEkMl1Bmq7fCVdgAD2JNZl3fzb87xJhaDcLT6iKSlcx76bv/WJdKgoA2BL2cHQnlC6dZgMJBbN2H+Vte3yfnYrunIXjDEEBJrTM15ZkBs6jODzMQH7STlZ+0CL6Obj4/GGwtKX7SSdw4tyvd3iEVOQo+8O4foRupT3JAA5kWe2ttTG4s9QCTXKhFe4uewVy5uDbbaVZEElg6WIDFJ1Cnc4hm4fURvNIMxRBcOf+Yw3ChRMKADaCiXLwRB7g6EGB3HMeogmQ7uNiX8ww/OIFqo7Zc83blDCUCMTMpwG0roHD5vseQMS6Uv7jEnzffn5w+gKITlQopbWxV6OHL6sTz0hUoKQkG4tsA106ue/4aRNU2QJbMBzJfmrb6QomzSgGmLTPMGmzjkD3CHVjuYH4uEULmhAcOzNk35g2LQkkQoIhRhxzHqIXqViamXfm0O0pwvXPu9ZxMOOY9RDsvfy/OAnHMeojCavK+7/AK/DASpaiXHyOwbT1SJVhi+/0aMVaklKmUD4EHcwOojKbj174HURkJcNzcNrz0jZxzHrBaU4UhIcsT25JEDy1JYhxvmKu33H+obiJGEL6X8L/KFElSUwLEgAOMpNj3m/MsQ/j/FAi1hCST3DfevLs3g2I6mpBYqswJY6ai2+9t3OttbLJIcXGp3HKI8rQNVJHioD5mBKaqVYEhhp2hoQCN+WmnLTSCZjnhSiGAbz50f4fOIpagVFIIJOgqachXy79C1jRFFUUuIkqCZSSqYQ5ASlIKyoJB7QSLMCWDAOb+9+jDiStnYbS4ZiTLFMpeD4xKUkTRMlKZBBZRCkuCCQChX4iI8MYzelJGjpb1OrEgvtyj1J0X40KfD6yuRNlqCiMpCkKBdmZip+9joDF2uEKtNzKllI4FFBUlKiUgEAEsCGVhZ8T6MwEcmv57FfCRhDqJUxbECQly5Y4V4goviajsWj6U8OkFFEaPsgG7kJG2UkqFgxS7XIYC9o6VmSVJZQOuhB27o8ncHcdLxhXsVOoyh2hclLhNyLltWuDt5R6QwmvSpmmJUUuwC0kuRYNdgG25u9oXXo4C6HIinOn1HiGi13OzJL8vMHzcMIveEEAXIHbOvgI6BhFc2qkuCdSNPW+4J10s5vz6kWhObMtCWVd1JGqbam/lFhplJSRmUkZSl3Umz5SN+UIMwSxdxTcHCNtXDcyGi6MAoBwahjpVvHMeI3jp9DxGpJINiz99nDseQN/WLrj3GScGwhIqpqFnQBK0KKi4YWJJbZvX7sebU4sU1aiSQA3bKkgPfvZttfKM8W49R1lMm6WYhPaGcixPZ+6XADHm50iG0nEzVoOxyU1rStHOTnOI7KoJKSSwr8lbRd6XjibVVholApSWYkMks4ICiwfzG3c/WZPFfCvBFB+9+IcSo583MnMlKUzJjZg5EtKgVLuSA4BVYqAII+WnSh0x4pwrhuJ4jhaVzFYYiYuUmW5VOISViWlSczkqDAMrW4uRHlTiD7UGH4uj+9cUJmoKUkZamUpJSMpzZgs21IVazsTB9jBYHSj5tUIbk551PjCsAqLAEkuwAclqmgrQVMfX/i77Rk7G6pcyXOl0FArIAJakXAD6BVu9Q7T896FX/a5qsBBTQTClSA6i9wC6i4NgCCGJ5jcCPjfin2msElhVNJxhU1AAKlIklYLd6UlyyeQL6O8Wmi4km4xh8uvrsXw2j/AHjh7FddiFJRy1KU/wDZom1E6VLVM1ISk52SogWLF2S6rSDWzyw6UhgoZhSeQwuwNdwWfFBVrvSz2VOJM+YtKVJSpkFRQo5OEgmuFRfIkAGrE/T5P24uJSpBBmkks4BLk2SANydgBeLBhf21cYBdS1BRN3U57NrudgPQ30EeVOhXok6C+OOjXDOKKrp14VxPpHGNcYDinhIcTyMIpMDk8L9WqkNCamvky6uXVpvIVITNTVFXZXNTmUuK474J4Z4MlmavinA0pSO2pOOYXO6s6BS+prF9WCoMFlKUuUg3IJa/hU6xii0nhSoEKSqgCAFUc5DVq0hKOlci1lLz5wADgqlTHoEgOwYDCkENifFoHb1pXfbXxOiqUj21WS7OspzXb3rKsb3PJNhFbxb7ddca0UoqJykqUyZgByqLA5UgJKczHKwFyxYRxmV0FYfxK8tVfhk9KkqzezYhQ1klQBUCkzaefNkKBBJIzXBckggnxj9oJNV0V8e4rwRgNZRcRVeEYFLx1NXQy11lCsrlla0oqJCVInLkrcTUIWmalOVWUJUGEtt2Tv8A6iRlqlhiUgBgDUOS1Kks7h4ZWC/ETVhCJk9SmDAS1nIAmpAA4UlhiDqSEipp9Lx9q6n4jpVddVkFQyqSvLcEZDmSWBJZsuUi97RaMN+1VTpXLkcRql4xhoKSqVNnJSJiUkHK755b3TmQQoFz2mEfEaR0lcTSg9fwVxDJCmIVJw+aSBcaGQnc3L7NteGxTpgq5dKkIo8ckp1SudSZRcWIJT2gs6M7guDzrlpudMxScLKxKS2E1d0ZtWo5/CGdNIsfWXjYgVFJQw6xRWoIKR/TKirrFBncUAeqiEhILfZHpD44wWrbEuHKs1lACcomKSFqCyUoJSCQSQA6UKWxJuWvf+BOOFmjZKtf4n5mwAL7DwciPj90PcQ9LfSRUrHC/BvE1VgWCS83EnEDpRheEJK5iJa5KFy5aF5piUyjLlLXMQc01TSgrL7+6PqbGMNpFprM4UliXDW5AKyjMAC1wfKE9uuRNiwkFLs4AIUXGEVw5GhYGpBBIdRhdY71WKgKahyLioTSicQAcg7qBScm9McRcRCsGUzE5nLAK7vG3e5udDYxxjGMWDP1jg2BAJzAdzu+lyAPI3NratQcdkeLCzat4PzLpIysxNDra0hwCARcns6vsN7/AK+9FX90ByBrQVH9oL13OWdRSlXJtac3Geb/AOVy4VpR+58xAFXWEITmATld7jdVhtfTfvttScULAFXZCdXIZOmpBIHrErWVPWSyx7Kg5Ke0BlU+oIfQ7gC76ExzLjLiX2KkrgZiUqLHLqRZgLB7v+FrgHZ3dgDlOEKUwCXFR/6ZL6vUMO2lIrd7Wx61YEDUbB8gSDmE1JpXbzb004jRGkraAhwQQCFF1NdwxGlnZ+5nePIVZRLKRlSpWxLEu5DWH5f1jrnSfxPS1dYzpJ1bMCRazh7OAXOw1AvFRSUqPvJ7y4LeN46VOJsVmsYTxKSCkh82Ar47UJ8+RdX75e1uXUOXAOxZi71CgM+Jwt9IoNNR1IDEF9Q5I1Gz919N+cWD2FtVAeSvrEv1lMDcAf4m/MQFUVQIASoHkxBv5P4/+GgedOnLmABIBGZGVW1Ygs1SCM8zQw0UqWgElYLZDEN+XPsz0NYomKS5igDlLhJYJDl+67aDctZjsYApZbuWLOwIJS1joQXOu0WypCSQygwJu6SFW2IUbDTSHaOlox2i4Ylwb+GjA87Dxv2oZi2lMllJUXyKXfsLAN+UBqglnGUAWG5kqNFbpPEmgCkpZWY/UciQrWpgA4S33reID+pPxjSmUlJCiyQCksVAfh0zEPz7otNSqWrLfMSDorNdwC7Evp36HSKXXNSkpSQxIAuHLt3n4+HcR7PNXaRhXmWKaZCj7VoD3w69xTYRw4dAcNHAASNKBNATlkyUu0GSkCpBKkuFaOo3Z9we+N1UCqYHICR3XbTbMCXZ7G/zjsFrRqtYBLuSb9nMwYO/JxeOgGZLIcrTl/xJAL6MQoJLeJ9Y8tUydZZoQE8BLkOQ5SEszAh+zMeEA2Gx++KxLKXajkVTwVACc3xUJYtlqaVMWpJdfZB1CiQBpzU19dO+INGJD2ogLDtcuLli1mcXv8NLwbxHUhSuyQQAzAgkAAOSxdvJtQ7Rznq6oVbguR94XFxpdLacxz3hzYLGmfJVMmKSlRQaKy01plQdtaxRr/AsNuBSCoHUElhwOpQYlgkYnGEg1qaK6qFoOiknwUD8jA9XTpqmdSQ1rkCz6G/r/wCGrNLVzACwcgbnbMeZuxNgNnLcrMlaVAEEX7wd2j0WKYkukqca8A+ai4NR3Q0Tb/xAJSoBImBJUSXIGFJAY6qYBzRWLExObHsSnbML7s4S3+YEv4WiTGE27Kw/Jzz5uT8IykrHunTw3fnEsmYANQRtcQpnT5wYA12Ib9J1ALt2ZneC7HYLCHVhSaJoKFRoA6WxVIUCyCRiUCzgGD6lNrMC7G23gHiDVTAOFEjuIiyKIbtHKfVr93OBahSMqgVJZ1akC3aL6xNJmrBbdq7Mw7NfQy3vGwJJAChqwBBYsl3qcz2gJNHMUmq0Hh+YhqoxJSmCXI2L6/E7+PqIk6kKWFEEfesAS7g6X5eN790Rv7umaEt42/K8PZZlkIMwDhcgH+4pfudtNIQKsEwDhcuKuwA+A6KLsSpNWyxChir9bUz7KJJNzmIctzJ1s3oOUS0ghKiokBmZyA7hW5PnD4pQ92I5uBt/jfWGPY393MrzT+TfODjNQtJSAEJ0bKrdm3rWuplru5mONRCagOKMwCQAMSgKtoQX1Eqa03ZSdmsPPx827oRxdV2PJrHz/R8ojv3ar8Ew+BJ+SoxWIAICgQx3UobDvgZMqzKUkfETsAGbCcqu5GpDNqTBgvy3jNKtM0SxnhY1VqQKvXEc3LxU2aqaXVcu/wCuXfr4w1CjDjmPUQ1AADAMIVKUQXJCic9Mm8y/iR3vTJhFiR3EkDltEbMWFlwnKOTvsBqw5RsskMx5/lDUSS0BIfXTPvcc9M+WcLrVaVTmTkBUgsXyIrnTuegLsDElLWC7kCz3Isx/rDa1h3DF+/TSAYUZ1Qcl6nl+8em2qKQnBlri7P7eUEQoUPuOY9RGkboRnxbadvOOkODoQfOMw1LUL3Z2YnzjfOkt2hd2vy1irx35K0kAuHPMVqBvqSlv8w3Dw+dPP4H6Q71o7v5h9IDccx6xmDerG59ftFNTbgHOGhZyxp8L15Yq/uMQ8OdX3/D+sOQokBIyMQiW2YJ7iPrzHoxsj3h5/IwYi6Q3f8zAaPeHn8jD0oFkli177bxCsVfkB4v9oY2ZRSzB3DeaPXa0JUkbFv13qgRUkAuzHxN9udrQQqYRlBDO9ubX1H5+UDGcAWI7I0PN9bM9jziVGMHf5kO1dx8nNQ0DWk2ctTCoYaNQFkl6hwWO6WNNRCp3Gx8LP97m0YnzlrVlD/lba/L9DeDHFy472Nhy1Jb84YAJ0u/6+UeJUCoqKRTInnUl2y1A74R2KxMlhR81EO5cEgdpLgcTOPyni1zp5/A/SG5kxha+2uttPBodUl7PpuLxp1ff8P6xskpzLnsZjtDRYm1S+eu/cT68REhLmKGxvzd/6+P/AIgpJJF/Xnr8oj5LksCBtt5m/wAL89hBYWBluLPuLvAy0gkgUy9eZ8YeWaeQlJUo0ZgSNwDk53PcwzjUkBwVJB2BYvz0I01jRazM7RLDZr8wTrs2/hDS5ZCy9wGzbM4Db3fuh9KQkADTfX69/nHrAMXc9mW4122aBZErC6EhhqompyD0zeuR5NRoLSgqY6Dbu8bsfyiRSkqu7Dwd/jb84GSHIHj8okJISct7Ev4897Nz0MAzCAz6D18vqYuNis4xYNSzl2q6a0bfIGoITq0OSKMp2sPdu9y7guST6s/MPE0KZJcuCzPd9fEHWB5UxJvmGhc2YXs4s793nCvzD72P1hdMVMWqpwsaM5fI69nfmQzPY0Ku+wAEVGEOxBZPC6XFEsCFNmACRVokL8x6H6xKdWfxD+U/6ojIkXIa+jt56wBNB4WLZ/SIPfV82/4f/bzPo0Occx6iB3HMeojGdH4k/wAw+sRTHkfQxBLl43cszaZv6HiO94pYU1RTn2RLwoUKI4Exo/Un/UPvCjXOj8Sf5h9YWdH4k/zD6xEODoQfOJJcvG7khm0zf9vmO9TFnC0HRST4KB+Rg3rj+Iep+sVqkspINjex10VtEy45j1EDTZKUqAqrNqcx8yPMa1izJLh+6FWqJWMqwQ+oIv2UkXB7LfGNSqTIDrWmWon3pi8idB+MhIsfXmYBmTcrJcBRe+Y7Me8aHcnyjnXEWLTKqQ8xQATl0Ce1c7ZnDEBiQQSBs79H6DezW9Ol0qfeUxSrv6M3Wofit7rDBCeElFnQx62YHAJCVIlguXwlMc26a+0Oz9EZ8qz2ZPWXupQGFCqkky3xkEhCWapdX5Us/EdxH0hTUTDS4WfaZCFHNMnpABIsANH7wAQWcx6E6E6moq8JoilaRQpOTqwoOkJLFIAIIyMGuMrEONI8P1dSFKUOe9y2j7GzW1cR6Z6B8eOFURFQFCUalRlqUlkrC1BLBwAXmlSLFypgLgxe72uW5rnl2u7ejqFYUFxOOJakkKCVFalFTKW6FY1lqEGqgY49dfSG972vlNst83rpkyWoqlkMk4QkJwJcnFiOIByyjiDMAfpf0eYnRS6P2xa0pWQQylgKsQWyk83azaEnSPU3AFaKsjtDU5QSHZje97HkNo8L8IYjIqRmXTSgkbqIA/mDBmYj6R3jgXi40oJQQQmyi4LW+8XLG253e9m5Zeuae7fZPrffSOwXNQrHNIz7c/DV949qZknRST5iH/bT+MfD/THKcH4iVUBOdQT2dSQ1nDXVbwfztE3++FnQpPr9Yp4A1B8QNnz7+zLeL44ORBi11danZSVHWxBHw2H63UK/Uk1oc9rZtRblqA7kkjnziI9r/iT/AD/1ix4TMQnPmWgaaqA/FzMCxkRMro5wDGaWskY5hyJuHO/VLT2VsWIbsqCSl3Y5uRSS8cGmfs3ujGbxH+9cNNRiPB8vIhNOVKlTFJllioBZmzEqmJHaM1c0sEqUAvOT7boptJU0mQh2s1gSdeZI1d2GZ9RrE1hfGB4cUZE+YF0Nv7N3FgfvC3uuX15iwgyxLUhmUUhWH8xDvhpQ1o/1jc2RxWo5hJ1By7W7+yOGcDfs8OhyXSV6JnCdPVzFhIlZsqyghWYnIUrM5wGAKglGZRYlin0dhn2EugSmp+HpGMdE2EYpQ05m9ambToPWiYWHuyiacIIGYy/98S637Qjq/A/SLhVNU0iE5AUXISsFSVE5m7Jd2S7G7kAWd/ZOB8U8N18igCFSJhuyJc2Wt2RsEkkEsLZRa+bcF2xNpIcYcRSQTmScSSAWNRmWcA5GhAPS+jV6SGwKkWAISxSkDgFQxShgUstT0YBy4YqfzThP7NP7POMqoMQwfoL4HQZa1KUheFSZr3mFIUph1ZlgoJUhKFKXLKioJUpJ6PhP7Jf7NuKLra/iPoq4dq5k4jJLVR0klcxgAVf7jrJhFgGUQySCFFin3r0Y9IXDdHSsaxLjVKly3D9m1wSBzc3N9Gj0enjrg6iFHWT8RoZxwzIpACJcwEjtMQCsLOZOl0kJu4GWPBZpWXvx0piTrhyz20yemVTLYZvvga6LuIJAbAFYfgoaEszgvmUitRHyawf9nT0NcDUMnDeGuFPZlJJJUiXLfNnzy1I6uVmQpIZyZiyS2XKLGLxX7H3A/D3D6RUcBYTKkCZauThFN7WhDgqRLQUoUEOArKOrcuCvKpQj62HpE4Kl1YWVUKA5YqQyNWcgksx077h9Y889LnSnw3X0uSlxCjlqILS1Mlb63QpSVPpYhyG74zqLEM7YW4Hd9kt4uagihOTRljtVuLe6WNKAAl8RwnhCA44QAxHCVM70BDx8jqz7PfCEwFOK4BhtCpaQGkynyEu6XyArS5IHZTzIFwPNHH32euAkOFYFhKVOEkLlyk5SpzkdYBcpcsPe2bWPolx50r8GYMpVbWSBMMopM6WhSc5ADh/fMo3DFaWCiCoF2Pyi6Z+nip4lxpWGcP01P+98WxJX7qoErmGkp1FM2Y0+YjrVSpYShRzTDmVlCM4KsxVYktmGFc6vR9W7OWYhd0mvhylGJKjRShmQUlBooaAPkwwkvF/4U4a4ew6jHCvBGFYdS0iHOLzpco9XUmWVKlhak5kDI6sqUBCS4UoKUkKEXxLwth+E0jIyizhiCTc5rFiLjtedtjZ+DEHh3htMv3a2vP8AazGbIBc5yS21sxYd5Lmmcb417YQSoEEC4WE5msGBZvdL7sHa8Ve220EMOIFmw7EJoXb9T5V4SP1Gue6ABmG7EZ1S4cJfNnLnP/KBxLF6tbEhwScrtv6XFt/W8USsrANwTyzNtqTc7X10ys0WTF6shgezvfz15aHT00jnVWtAzqK0gOq5UANVbu0a69vkA1Pn5wLUFtaAHYsHLau+cR+MYgmlpFBMxBShndSU993uA4OvKxjyDx3xBV1NVXKEwABg5IaxDl1HLoQXBDfCOi9KfFysLpazqVZlHZCkqUrvDKJZraasb6x484hx6tq6SsKl3UHBJbNcAZRpZ9H0EXLo9dKZYNtJ4yAQTT9DMwoXSSpiCSkPRhHO79vFSygkgoSpIUPixlKZasKQHOqSo/CMaSMXwim44pNbixWlaFDRwUkfeAGYFgzb6kmN6WflDrUEj+JQbRr9obNy1A74jEyQgAKsb62Op/ia4/QiHr6rKogl+TOAS4VpdmzFxqdTdybLNe2TipDoBLpAZRSSXooYa1200BMAWK6Bd1kReNvbGABhJrRKCVAakl3xOGqc6SmK4qpejm219XdmOjM++xeIr96qO4vyB/IxCCpzG5N/4Ry3AHyfvaNqaiqUkuCGIscw1B5sQNtGe3KCkWOTKl4V4RhZnLPUO1dGHa9TFPt1jxq/8tKk0BxBKgMwcK8I/SAwcuxSVVcWVII91QU7XADDx7bl9m84bM6oe5IVzAb67Q4pYYEEMd30v8IJZJAuyfuspSfFzm7Wln0D66wMVAM6Qp9w+oy9aND6w2EJObHMuW1FP9Tb1LVDuxMrhSH30p7gpJZmuXN7i2vLeKrUVntCgSoB7CwJSAzWGrkXbTVtRDWIrTnAzAsAWGtx/wCIElSytiAyRu1viG8z/UMrPZZctPWPxKAqRyelfAfZoWG2zFTOrABBFUg1bhoCGU1NC/EP7cMrTEhTjV/pFwTMAoylw4Huvf3nfnoT3RXaVdIgAqBvuX1HJgzP3fARMOOY9RAdrHWLTwkYVO6tWamXLuhlhBAerAVHr1pFLq56jUBQOlr7lx3AMdT6u9hHzCAzkb7+EWSspxb8Ll22vYHTe9mLj8LiK9OpVgp0DvYBR0bmIb2aZLUlLUYMB2U176Zc6RVrWFJ5uXZ8vgftfNy3ZSCqX7vl/wBMWiI6jpALlkvoXA/zXtyYqtu33omHB0IPnDIZk7s3dTz+UBsdj6/keMFJWAfeDb3HfD/tC+XxMRzjmPURsJgTYkdzkDnFVn2cIUQQFZVBcMWIIIzBdOfIcg6UxYhSSaairs2v9yW5KTuHCq60kliAPEctSS9y19dMul4g59USbKClHU7D0b4eFgGOlWsOwId7juOY7/oQC4LX1dvLWGUiQlKQQHblyHizeVcohUsCgIcs1RkWbxcNu45RJUywyQpSUszE+CWBv9IIq6slrhbDawF/M+Xnc2ivZ/4v+L+sGunmfVUSGQkqCyXbQpAFWO/oNpSFfvk0ADsySks2Hcf5u2mVRDQJBcRYcKp06lYSRpmIHxJZm8z4xCBWrhmbv18I0NUaUhiQ7g99uT99tbnkIydLXNSUILE6htKtXKhpu5iI2xQORKiR+kpAZJUKJISTw4TSlWOIiLiqdLCWzJL6gKBe9tHZvjFcxaQlRZJCiNWUDyL6+OnI30eH9rd+1cs9x5Pf6ecZpJVTVKLEqA3Ju50u/wCh5RrKshkHrTMYJIxYgzggEVJZs/EZREm3G3BJD4ilyAAU1ALfD8JIIDFYIyb4RCzfveX5RFzNvP8AKLRiNNlUQCASz738j5c310iBVSTT91VuYY37rvDyzzUFGJwApjU5UHjnmOW8Vu8pEwqBSklLZ61WkZdqh2vSGYUbZFcviPrG3V9/w/rBHWcvP9oBElZ0I7v47O3ud5EhyHGmpe/oCf15w7NkOXAfud7dxe8EAAaBn/XMw9lH4T6j/VASpqgoZUdxTl2kZa90P5Vhlql4QDmDQc6Oyc88/pSJcDUgecNZ1c/gPpBE2Vl8Nj+v18DGsEAghxUeu31WFMxEzE2LABqA7vntlyzeLp1nd8f6Q5GHBa+rt5awswJBd30tq0II605OZfanjmTyhhUgEbjmG/7vlC9nJIZXN7Nt/iH5wpc7tBLM2+rOCdGu/wAIKQtOlr6l777frnGylLTzpy9fMmI0SLHaWKkpqQ7vRiigNMzQiic3qWGco/GPh9Y0gvKPxj4fWFlH4x8PrEAWda+A+kNDZ1nIAd45f3c/MQN1Aseemu3nC6lP6f6xrKmOEvYEKs+jHwu8OhYLaXfd2bwjYhYJDinZz5eniJHu6khTM4BrscNcqDiGeVXygIyeTDvcmBl05LOltd35fxRMOOY9RDiCA7nk1vHxjYTlDQ9pJ+fePHnCO2y0lHAlyAGCa/mD5Octu+IVjyPoYekSAdSAL6kcu9tteQ79JBxzHqIGKkjVSR4kR71ilggDDlXN38PRHfoAgEHECdKjXDpzJS3+Ybh2lU4B/wB4kPoGJ/OGJi/ZWAIUS4cfws2zubF+TWctDxUDuH3Li/K2zRE+1Ehnd9C5J8u16tE8pCl5uoBnFA+TOW7+dYUWy2A4GQalgDmXUkOXGEAYhQOrEQzgvB0bpnrO+nMD8ojhPUSwf4/WJILAFteV+fNvONpgq+HE5D</t>
  </si>
  <si>
    <t>VyZnJ7cts30iWyHEsYTqXYf2Eh/t4xIKKg/K12Dd+pfXSxhrrWYA2vtp8LvD6iQLD+nlvABIGpgRAxUwgdvLenhrrlFjTalEcR7K9j0o2XfyDMdLnJsMzku4YjnuzQciY7AguX2PedhyiLFOBv8vySImaRRFwHIdyVNrnbV2F9oinJSA44uTgEOzdg01yGkF2K9CcwpqAUDH4KnNg+IFQo+hesrS041UoJ7iQ78tmtfUWbUmJDOn7xSnk6gH23beIxJSSWIB+7d25/oxshRqQC4cWBbm+xGt3fvhWtBUSpRpR6Cgowq+das3JzVj77ibixEmmHCMsOPQ6GhrmDUNimQoksEue4v37CD+s7vj/SDKWiy5syspLM4AYt2rEg3AAuwYuz3hKStOZylOjOPdbXVd33fSFCpyVKZLFtXId2OTaetHe+6WvCFdYWP5sIwnLI5UJrU/J4/rf4vh/SDfaA5AUCzcrv5QxnR+JP8w+sMOOY9RGxSFNQ+O7ch6MCe/o0SlyPzOr9NaNQOXbXKmEKJhQM45j1EM+0Hv8Aj/qj0JJy8/Xf6EepvAtxBDv/AHhhw6BK9zrkFUfC79T/ALw/r7qYHh/Mn8Q9RBainKO2ks+4u58Y9C8ASkh9Hy78juPGHVk+J91Gn/CTn3xookKWjMGOVnsdHsQoHeNkJQGcgq2Y67FgFEnUPyjVShmfMnKfAbW1PyaGZUkqUpK2As10h+yCQGINiO4M2pvDvox0ZvbpffNhuC5ZPX3jeEwS5KCSlCWAK5k2YAoS5aAOJRSzlIzIeG/r/sPRO4bdeF4LDKSNWNVIYIxEAkgswYsQRQEKSErqZyphIJOV1AggHIRZIWl/db3e+2scs4vndVVJlg2Afv8Aui+r6k6b90dqlBEuUXQUje5J947OefOOCcYZlV69WyywkHkyPAfC2lt/vnpP0esvQD2bSrjux1KunixurFMmTJiMa1EsFqWpalFgAFEHMGPhKxX1bek3SS13neKwubNSDlwpSkBCQlyfhFS5Lkk5mgnB/C+Ncc8VcPcI8P0iq7HuJ8awzAcHpEOTUYli9TLoqOU6Q6UqqJqM62IlpKlqDJMfbH9ov9lHAPswYd9mDhbghExVCropxmhx3iBFOpMzivj/AIbxSbOrKiqUJZ9nnTBUVE4U5VJKAJSAkBPVDhP7HHohndIn2xuGuK6jDRiOC9DOBY70m1smcTLpZ9XhFLMpsMopkwJKVTZ0+smVEmTnTMUukzy83VlJ+9/7Vbo7n8RfZf4W6T5XUVR4H42m1meRNROSql4oRLTWVkxaCtMmnkpM1U6qy9RLSpJWpCUZim6K+z42n2L9MekS5cw3zalKEjEkYzJlYDRLF8U3rA4JC0ykKLE4AYnpGqx+0XozdzIVYUHrLQCopJnLUkJSVHgSESwkgkUM1WIUST+dPot4wpMRwsYTiM+b+8FMO0ClRIDmygDe9nsRyEeoOBlH2QAsRiHvjskh0sAoAEgO6bs9u9/E3ENCvgfjSmxcJUnDZSSqapiJcsS8pUpUwBkJRqVLUkJ5DQ+oeD8bp5oKqOubKPezZE689DazA3Lvcx8eXzYsJcAszVamTJGRZz+YatvH1ZcdqQhaFhATLWD8RBAUCyggjRJYGjVYABwn1NhuMgMCoAF7FQcfxNqBe4PMF4v1Fiqvu5rM/wAhu3Pz2AjjFMulPuoJUO9y58vw9w8zF4pK4Jd1JAs+YgWc8z9eZcxRACHcEbOG7dG8O8PnebJkex9H+LOlNR4jeLsiqUVDtEi+55HXtRZ6UguxBvsRyI+dvG0VSjClLsMxJPusrRJ/C8XejoyWYMNAR3ch8n+qoT2xJDUIo2tS4dqDceI3Aho4OReLdhOLLBYughi4s5Di76qtYs2vKDqpdHWUoSU3Z9bnVjlLkFt9/vOIjvYSWtMu7dnlrtDRw2sACiCAp2JQsAtrcoGm8Q07fQ3HaP2zYONx6/keMc7xGsxvAwK6gr1BTXGYBRYfhBcKJbXKDc2Budwx9pGt4arKJeJVq6TQgy17d4BADaNm/wA1yImMYwJVakpZRHcPPSzu3MF7hmMcH4g6KxWNmlrW+jS1htTdhybYMHA1tJ72BtlqVUyqPAeUalNssxAsTpqMuGuJIz0qAxo1C9XPvbAPtY4RU5er4kopDAuJsxEsu/8AGpJAvp3NHZqX7WeBCjAXxHThTkkGplJJAASkn+0HKw0OXvj4c8T9DFTUpCJMmdlNgJhSpyHuUqCtHIdTFnALFo4TV9EHEE3KPaccmZTmSP31iSyFpFlJecrKpJLgs/acc48UuxhuEqHDkJemEB8SkO4YAVqT+qrtHSy+1ZyUpNGxJWXdqjCheTglyCxDOXj9CeK/bW4bSl6zihKyLhqmUs+iZgDbFju4tHmvpM+2twrNqPb5XE9LMA95cuYhTOAA6kKASHYByxB5qMfK3AugqepjKpsWqClmXNU6xmBKnmTHX2h2XKrJJSGByjqfDH2b5Eq0jDJUtLDrOqkiWLBg4SlLs5AY2cnmIFtq7EcJYh3bIkFOH4ilSksDhKXOeJg4Mbqv++BiHUpUxQUlKZhQpXCS5WqWoYaAnqziKdi5vnGH2gOL+kWfU0PD0rEqelxRBbFC8uaj3SnMJgKkKJfKFoUAUkLAcJVdOizhCRhE84ziMtNfieIlPXTZwyqIACR1i1BJOUEBOdQAHZDBoteAdFisGpMsukT1jB2llRLKc9kpIGoDdo32JAN6PDVXS0YBK0qFw4U+5U4TZiHFwzB3BBMVi3W0k0NKFqUBCTTIkEcXF+UsC9IjFiVaki3253xAABJU5GHCVJNMikKHCkB+USlZxEtVJ7El2/Fyta4szfEC+0c+xSsVVkknW4Omob01Fm8GYxOfu+s/Ar+RX+mAq2lSzFQSQ97DxUAT3b/UQNzpRnYiuWg0dtMzV2iYuWYuQx7WY92+uebRzXiE3YXLAkX2SWYuwd72u0cC4vxj2OiV2gOrDKUGVlzOoOHGo7nciO78RV1OlgOxYlCSkm4a2Y8wbhwRYB1CPF/SrjPsqquiFnYJY+8RyIFwSACHPiwhvcihaipa8gKkUBAcmnEeEJTQAPUCpDIL1AsykpQzrKQGU7lZCSHchjodcWZEcI444kVWHKFhRZkgZQptHId7F7NyfVxx3EayWpfsoWkp2IUCDrysGIIZ/PUQRxDWg4tmlkLG+Ugi7feGmpa/qGegKqVM7H8jdXyPcz9946fZpBXZJKFcKnStQqMKwGZi5FWVxF3dyY5Mm2ImzwmUFKlYWBKgqhSAcSglIUxBlg4QwISCWi0Vs6kUCwCsoGhZwVDuszh3J8nvz6uIUSQzl++wzciAPMGHVVCi4cEHuZm8rvDa1ABjv3to3K8MrJZvdmGIqcvWmTE5jU/LviO+bbbrezLBKahVGHwAjJwCxejcVcoxSAMkgXDb/wCF9bXEWrOndafUD8zFTpSkBJCmNgS5Ye7qNO7zeJmpJL5Rm5sRb3frG09OKYlOWf8A2wou1F4EglywqAcRcJRhyyACVN8L1OZjCay5AIe3Zcv5MrbU3iXqpiTSpSSMwDC4fUbenzilSM/XpJBAQSzgADTUltbG768nMHVVStLhIJ0uBt4W1fubXWPJllBmSgmjcX/SA+2p0qfHy3W45qBzOAEkEHCkGoAKnclyzBw+IgRBVKhNqAkEEAE5kkEXTYdlR5cy790WKjUEUwuAoOdRqwdw99OR1szPFcpqU2DEPZ9Nw248bn6maSnK7nVu5vHV/hB1pCSEoSXCWahrk9NH+3KK9YbXeAtxvMqUaJozD4kl1cIDqwpFamtAFEQH7Sr9AfWJGlrQ5BIHm9n77+r89da5NXcAMWd2Iu4DeEayqhSGIfflz5MR5eesSKsyVpyz2bXJ9KsfHuDkXinFhUCcmzcUTtrU5GpBbMPcnB0LwLPUk5WUk+9oR3QPS1RDgnxcjR/P8/xawzNKFgETEOHtmTd23KgzNA8mWZcxQOVK70P3HiKxrbGLNk3/ALIlQCFOQ/8AFpty+ESTg7p81AfMwFSEJTcgWO4/EYfBQpyFpDM4BdnsLvvEdqtKpxAIw4cyHUSSRmW1YaZ9ocvEQ+R08Mjnq5yYQ845j1H1gOqAmIsQQwc/5g1nBu356QYhOye0Tyu/KwfnEuKaiHv9l+Zbnuog+nnASrUZZBJWp2AwgFTJKQzniDaVypyjFWSUMwkV3WXyBYFWznspTOOf1UslwlJN7s5sM312gM0N7W7mUfzizFnIBBbcQgkMWszW8TBybSpAAAbLU1y+g73fQQotxJWKsXFWf8qQ1e0RXfZD+gqCokG70217SbfGBnHMeoibrFTM9MqvmAfkx79miNm0buaNuoT+MeqfrEDiSknMxB10IMSwGbS7d4iKq6RrN3foD1t9DG9nATMBWvZqNqnNyTmB475r7xSTd/wqDoLUNeIZU3ispqFg/Psi+rMXvfXTzixYbWhDEqCddTlbb7zA6mxdxoHDxBVRUyQElyPFu0N2YvDJmOCAdPd89dvnDiZJRPlhLYcRIOuTZZZ84rl3W+ZYS4Bw8NKlwSBUpo2F3oUkEk8JJidrK32hYzFm522dtBp46+UDCoO5bu7RiNKnWHvrmGm1r/SGws2e/wCceJs6UIATRPwgDufV60/Z6mi8ihmAqAGYgADCwzOTq1P5sxhBJ6zu+P8ASF1nd8f6RHZzyHx+sOOOY9RE5kjQP3n6mF4toP5Bp+bs5do7W75IzJZu6STr2wG83aJkrRmzJUlVnYKTyA57vFNiVpVjMAWGlyoD8OrkfB/RzEE6zggHEaPoOT6xPd1tWiZhUE5APVzUDDV2c1SzAMKGpMlVTEukpKVXIsoHZPJ4AhAptYHXfX/x3RrnTz+B+kaJSwYOWguY3DUHP5J3HNu3kQTbpm3n+UBKWHL27rnbwg2Zt5/lATgakDzhZL17vrHQbWSEoYtU/IcxvGM6efwP0jaB4IiSAEqKnfTt17TygwTEnL3vzs3lCExJy9787N5REdee6+lxf4Rj2nv/AF/LGCQo5ff5D0x3iY3qlLORVtc/g+bv/wAXMPKqqCcpbnmHyYt5m0BqqUkuVHyDfSI5UxRud/d0s2u1374EVMIKVAWS7h9XYDaJkWYb9n2zamQ5+MLLVfUwYQ2bFlFVWwB8tgVa1NGJMWPr1c0/CJWlWi/aTr+Icj3xXkfd8vyg+R7yvD84FnShhIyG7Zu3PSGEqYV5688qfz/LvIxFVKkkOCCwD+arev8AWCTWzO1chmb+0fL9X8mgXqSCXCbNZhZ/K7x5KllBxEEGhAJd6Ochz8nyIdXhTodCMxqG+o8RGsR3UKOj/A/nEssgJLkDTU98b0pAKXIF06kDdPOJpcwioDPTtbYtvnEtrQMdasrszQg/SBKSly3dr9w202uwvo7ObvEx7Grv9U/WGM6PxJ/mH1iX6yX/AO4j+ZP1g+E2EimE0ozHl9x4jeN4j4Pccx6iI9xzHqIrcsGtDp68x4iLfGYkUrI3BA2Fue94CElZKmBBs7DN4Ox5RM0lEB2tHbVQF2vYqDfh0AYMNLZaFoCXNaUGbuUnWgqWoXrsIlFht1OI1YfE9RhpnrxZVVh4hxFmolKQszlmAd7feFye541NMLjsNZyzNysx+D98OlQL9oPzt/4MATFiYGAJBrr/AG5UycePbBYxWRTul8IFDiABIJFW/g6EuLWJqAQkqSBzKgPh+ucRuIVanDZmuX1DukaEWYg+JN9iY8TkByVAv38vKB66uJ0KdtSL3GocN4W5tcQvlWU9ammJ6EkMzsNHd9M22Ji0Wu+nsLpU7lJDFweEfDU1GIgJCQcRPw0h/rx+MfD6QuvH4x8PpEfmTzHqITjmPUQT1Y/u8By+/wAt6JTgDPhD5OwfsiQccx6iE45j1ER4nPof+X6xnrTz+KPrGdV2+XLlzEM2IOFji2YvpRs34hTVxvEjMOUkgnZ+WgGmYP6RsuarKVH3i1yRdiAWDuWHdbviOmVQSrMTlbXMWbQfeYD4w9T01XUkpWSlCX7SgAb5X7JAIv3sWLalmty3BenSC32e7Lpsky2220KaXKlgOQ6QVEkhKUJpiKiAxDAkgQLeN/XZ0fu9N5XlbnYJBxKBU7S3AzIqWbCaABioEqkaenFQkyUuHyu79kk5g4JIvd7tyOkWKShcq6gAtTWsQ4cFgFq1BfWz7wdRUfUOsgqY95uc6TdKyOWqdXu7xlWZayhuxZ7vls9+0VXOl/hH6L+yH2XWT2bXSbWj/wA06SW9KE3wTwy5MsELRIkBTshDua4lEkqIevxh069ol5dNLTJlT1hN3XeGs0p3UVEITMmLLOpRAASDklxm8aTQSVZbm1n8OZYb7XjmuN4IjEcUppKyt1gIeWlSyoluykJCypSiAyEJUpVsodo6UQDYw1SSKGn4s4bnYmn+4SeI8DmTipWVEuXLmAmbOURkTKR94ukC2ZaXjoN+2Gw25AReaBNBUhCkEYgUqUgua1TqrfNiQ4qF2WxdinLWhSgsSJqklAdZKUiiRqS9A47Y/Qp+zG6IKXoowSkTMpq6kxXivD5qKuZKpqlZHbRMmy6iYmWRLOZKRkmqQVZClP3gftPjnAWA9LPRdxT0VY3hNFX4HxFwrxRwjVTMOrsMp8IFOZkvqZU6gVSpmutSChCZkodsdVLWlVMhEzwh0G0tdwdw5wLicxHEWHVOMD2krlTpy5mSYtaEVKjJJnSpc0pWhS54SgFIm9asTUhP0poKVCKgVtNQycYqMUnp/e0nBxJwmZVgOEqkoqxTPmASmUjqgUZkoEnKCkdNuWxWKVcybvlpSAkJCUJYBKU4WSkAgAJo7UHwppFVFvXMt9hvFZUuYVlSlniJWWK1kFi7qYk1JatXP42+PujfFMAxHi7oy46pyvHuG8YxzAMdM1C5Kp4uZc2WJiUTOqVKWnq5+VphSpSFKbMefYDSJwPJRKIQ5UyVqCFHQMMwF32SNOWsfdH9p99neskYzhf2gOGeHpE2lKVp4+QjEKeZOq85XNmHLKUlUozJiF1aZcxUgraeiTMyGSB8XuLOHgauhq5aSsp2SrNuGbzPMgAahw35z+07oKjol0qtVyWsESJqQqWoh0zMISeBWEYgpRABBVxGowgFX2b0S6TTL+uOw29JbEypiAQU4kCjpoUJLuEuK8RBCUgdTwbiJJWohQKgO06xZTasFFmBuDpbbXpuH1fttyrMBoHbV3LOO7XS148I8P8AGdThmMVlLWIX1ZBDlCshzPYKUGtqxAezB47Dw5xtPYq9tVlILrChlOpAucqXsH/DcXaPn+2XMUAqVUBuIhgC6KvpXJy5WWGcdisd7TLQUiYA5CCliFJLhGJjxdh/LXicKCx7a4axCUrLlmoNiwCk6XsAlybjbctpHd+G6QVQsoOxcJKVEMdXJ73Oh7QbM0fOnEuOzgVbQqoJgQAD2nDMWGyiLan0Ab3fTXAnTRg5VgoOIUyjXP1oCEukFicx+67D38o+LVu12R/yvkefbUHQklqHSuFUNrDbh+ZaRlQkDLAnLMPkl3Gj5pj2hRYOFpLBgbki4F3dy1t+T3fncUcPUdXRtlNicqMqnuWOoLtvcG7C0UDB+M5C6bqez14OUSxMSZhU7FJSFEgpdu49kXjrHDuMmetPWf2alv2VEpWtrWQpiQHd06k3TZordssZOHiLEimZ+FLpIcpNFuznhNDiKTFmshBJYg10LnLvinnhAdVv4WP3uX9YiEcDoYC5F7uX35H8o6KvEJSU9WZ0pMw+6lS0JJu9goB7XjZNVlSFqIYO6nGX+YJy6d8Vi3nPsOj0437tzpFjsagyeJOmoOQR6PbHM6no4wyrd6GUQdykvdncBPpyO8D0fRNgQ1w6W5GmUl+0+hOjX1js1JWi5Bv/AIknnqA4720+9rEi45j1EBga4jyam2nYBm7vlqXfuY39U/v5/LeOOUvRdhlJ7lBLTd/czPdzdTkbXBeJ6m4DwmizJCHZnIGibd1gzMOeoe0dA9r/AIlfz/1gM1iU+8pI8ZoHPmO4+hj0AjM6DybXPN+VecZ7mP1eqf38/lvFMXw7SUgByszahTNpm0Onh4XaOfcSLpXLIJFhrux5jYW8bWMdOxjFiAXNhdWbUG1nNwe8/WOGcSVwS7qAKRdyLFWynPzL27gIQw0ypUsQwbR0tWjaO27kPEfMUhJBK0gB7kggu2wNmJ312jlnF2N0NCh+yzHtFWUci+csAAct2ufAEDirj6nwnMQg/wBmQCc4YElyCxGVQAZixJ0dIjwp0o9NTzKuiE2Xz7M4Kc2sHWNs34sx8bvbBctqtuaglINS4AIJSMw4IILacW9QKHfF82SxqAAINMIckknCXIDk4QS7FgkOXIi4cX9JFPLWRNWAsuwUQggixIBAN2s+jWA1jwvxv0jTKrGFpqj1i05XQkhSkFTAAsS2YgtoDsDYRQeKOkvGMbxcK64ZcWEv2FS1olmnzEBJm9aUGUCpRCjMyZC+ZiktWsNwnG63hfiji+mkS8RpeFjwwniHFlEZ5H7xndRQmoJzGWaycDLpAtuvmjq5ZJDR2Tov7PPeFiUlKgWSSMClLUkdWSopAHAAApiQleYLnCeH9IOn3uuCYeIqZlJICUrPVgArFVqeYGCClNVB1EpMSqZaU6ln1BJPPckxWa0kAhG4DADNopL/AD5xvPxAqfKoLJZylY5EaJJynZ/zhpagpRbQNbk4G55xibLaLNNa0pWiYWJQtJSoMyq4qsXFSKjnACLzsMxX4ddwT1YCSC4U6cMvDxAVq1Qz5hKeIKr/ALGv/wBtX8h/0wqulKCCPL89/meV9RFtccx6iIdLVqWUQku9/j+Y0sS7MxgxFpWohWSUtiIL/EB9Ek9lMomYMzUiDp5c0EnKpFtVJ8dnEWXQkEEvuNQ3cSAX8m74MOUu5AbcqBZ/8xiNq6gkpABJLkgKzPe2ttX0O3hGipqrQtLJYZ500YkkDatdqQ29xt1hSlSVvkaEYVHgUXIYOFOMgpk8Obl9UtGpXLfftEenPv5QwqnJ0Ulk7uN/EvrGKGV7Y4PaJZk73DmwI1DbPzDxaf3NOTZRTb7xzMfC5PIWHi0DzZyLOoJXMAUxLEHRg4Z3zI733hRLu+3W8FyVNgCSyUhWES0EtQnNT5EkYjQNEB7Ifxj0P1gWsp+rHaIO1zlI8t/L6ESxUkakDxIEVvE6rOcqSCBqxdjoxIPfcad8TSBMXMDGgdy3Y2Tfy0arsUtIdRBGrYtGP6ufy3pXZtMxIBBG4Gnq40NiLXFrQ/T0uYkkuzDTmf0b/Ugzq+/4f1iUpWQ4Kh7z3IH3TzPdDOZaFJRz05lwDkP5yiL8OkhWIucg3FyGhfdu0c4ijLVeyizN2Td/pDxpGsUkG1ilv+n0590WXOj8Sf5h9Y1qSCA3L8xAAtSiQAhn5nRjt6fk8b+4yACS1G1UdU8zz8tCYq/tPf8Ar+WD6XU+P5GIyfKyFwRfvHLx/XjrNUyknRST4EfxQVPKRLdOtM+yuu/mIkSqqnKaCjHN3Hc3flE/TzEUiWCtOZA3cd9njepmoOZi+uhB/F3xCT1ZgWtox1/C8CCqLm42tmNvPd4WJs+MhYLqOdOSW1rX7dsHvwFCAKA5KLDhca1qoA5OK0Yq0yD8B/8A1h+sSvUy/wAX/Er/AFREe3G/aTs3b05+Lxn24h/da1s7N/5gtcqatqFLbK3w/KnlydKm32AZIzZ2CjngfNWgUpt2B/MIJqQC4P692Itg4PLTzh+oqwtgkpJPIgsHPI7/AJEs7NqoEksNdS4u2ng0TSwoJGKhOhJzHb2j+GhkF/inw6aDioc2bJmrmz6MIOpiAS5AvuQNjziFq55Upm0IfvcBuegHrbS5kIBqiHRcWBe4s5DRkhI60khyQG5Nt2v3RsygDmKbcxFccDUgecMRvOIJUxeyh8TGkPNAd9NsvvFLUtizZftAhQNrd9z+caLQ9hv8GbmYlQkWYaeNn+vfGMiQ2tnbtK313iQTWLgVHP8AaNZl3pIAJAfbEf0vmeah3JNHIEDCjLHkfSMQZFchRvnPIfH6w7DORXL4j6x46dx4iNylSciS+w28YznPd6f1/MRtf8Y9B9Y1W7922nIefrGkZUtVt8j61jUldAVENmM9tewfXt6pNSCG1T4kHbd318PSIeoll+QAFrFuV3L6n9XgydUlwQQddQz6dwaIqdOU1xm95i4u2oZuZ+kVmQhbg0D7nXerDZ6fIiO23rarMoKSHLNUUDOnC7OWGgJPgoGNIIgN1AgEc9xf6N8Y1EzS76+foLN8YLMsaE99ftFdRaEpfEGdmoRs+/6h6Idnq+/4f1hdX3/D+sH+zTte23PKr9fGG2VzHofrEiVu+FT5PrpTPlECrIUtiS2z9xpxdkZhzq+/4f1hjrEFr6u1jtrtGzgtfV28tY0ViDUIzyc6jkNvmIKTMll2IVlkWzZu13Ddo3EbLlEsx57eHfEjTkBaXIF06lvwRHma+hA8wYPUQSSCCA13HLxjRRKSnEHZ3ZiQHSGyILuN++giCeEviSRUj/pFHzrSn3jEN+09/wCv5YcgePUAF3G31geG6kggEF7fnAntB7/j/qh+I+JRQAbRopRDNz+kHuOY9RGvXL7vSGwCdGPgQfkYkcp5p/nR/qjRSgGcA9rcoITiXlRtg75euwt2nQoIhQu6zl5/tFoxjnp5t/7h2vzDy0hSGSyk72zB99iXiU6xtWtrcb6bW/OKjnNjl10vy8oJ9tWWsm7t2htrtAkyyqWXBPN2O3Pt9ULH3xTgYFHLI7lA8wVEb8I/MYPVXKBBchnLqA21zOdu+Bk1xBPacjvFte9jANZULIAALbkCzPZztfTR9dYDpk5io6MB8T490Eos0rqsRSyjoGYB05lnJIfZixqM0BagZ3d+WFmJpV8s+/SLfky7M/e+nmecDVCQcwcHRj/K9n+cEJWCCEqcb3fv3gGomB0sHU/ugl9ObeekAoCipw7jx0Z+Tb8uwvrGuxpAcJBqC6hqqW4JyIZRYMFFuFnJh+QGb3m3dauam3JDE7B/EAQ+/cR4t+RP63genLgDM7PmIDalTWJ+RhhNStZAlomzCp2EtC1mzbJfmI2EtUxakpBJoGAJPcN6GnlqPbcqwJHE0slmqmgepqW2PEdFM4DweQm5lsbWYi+26gH11PfGyHAIBclmI7b66DMw82eJOm4erVApSoyyQzkX1zWdgXS4d7EvqGNxo8Dk09SV+zJcbWU9mZ0qLN/xXIjr3RP2G9OulShOVYRct3EAm8b1BlAhQSU4JCT1qs/z9WA4qXcczvn2s9GejaMNktCr7vIJSVKLKCcIQ+NTCW5JDkLduJIokil0eDmsWKupSV0p0kl8xZJJ7K2LFiSdSwYG0X+mw/IkqnZgSzDt2IKgWyzVA6h2Ft7vEwinkycxQA9nvM721fmYbnrXOzZAwLM7EDR3ul2bZtY+3/Zp7KLl6A2Ips+G8LbMCSu+VpSmacSkKYJBGFIYISkuEkKWXdz82dLunt79MbYJ1qIs1nB4JEtSjLQ+EuXGJRpRRDAMGoSrXOPwr7u1/wB1vjCzj8K+7tf91vjG2RYfsizPZG+kNGaQWL+iY6b1Ppzy5enO1KUkYssJZt+R9dp5Rhfuny+Yiq41JNRSgpIBn086U5cpT1iFIuBf7zm3Pm0Wpfuny+YiGqgTIYAkum29tbd0A24AyyDkUju40l/AEZ6vBtgWZc1CxmmYnwNPsdqVG36quh7jqV0ldAfQZ0h4ThHFc6kxXo8wmkqJOGVlBSiVWYfUVCa+mCpNZTIlqp1ys6mUFoSFkiWhRzfVDhuqpMY4dwLEKzEcErMWlzyUUvF0vEZuLTFdUkAoxClpZ6JalFSE5hNzqylLIC0zU/mW/ZbdIdBi3Rn0idDGKSaNWIcA4ynjThvPVzBMVgHFB6jF5KJExajUCStCFVBlyXppWdUyaqXMmAfpf+zviOK1fR3MeZxwlKkTCpIw+j7bS1MZxTNRJSsBKUlKpSkpSn+091QFouaYVSJS1KSFkIK2LDEMAmAOklgokZPlVLvC21SRZ7XPkpfAhf8ASKs1SVMuUs1IGOUpCwymZQzMSHSDwXgXGHCuL8J8QYPgFXg+KqCp8v2BKphT1oXOCFpCSDNClJXmUxzKPZUpRP5fPtP9BmJdAnFNVw5VCYrhbImmwXHSmYJATJShGWZVmWmSFLAVMlTFKT1vbT1aVIT1v6zKqnlqLibhoINz10462O4Au+gJPhHl/p36DeDelzhWq4N45m1VVgtQoJrMSwagpa+qwaWp0rVh0qsXLGd3WQhSUmYETFJmKloEVH2m+zy7+nFxrkzEg3jd6QbmW3+7XwO7VbhIcEVNSQ8W7oV0otnRS3lZWF3aoYMBUl6KSXoqqg5wl8k0JQWP44eJcIGOUVfJklWG4gkEdZLCQpGYJKWKkqTmDhQzpUkkuwuFcwwzHcVw7+74tSfu05QVlIcSypgUkgBJZTpJG4fSPb/2jfs/9IHQbxRV4ZjcpM+VTyh7ZWSgFUIXLQOumpqJbyRLCgolWcJQHBYCPK0+RR4mqt/eCSokkJFnKszlLXLgO4d2LNZ4/ODpBdd5dGrxt92dI7AVFQzYsUujEsFQD0xOaKfMUKR9a3deaLxsAtdzKCkTMNUlyycJU9MWeEkAsC7PiMRlTxJh1R7CrEMQqOrBBmTMucJSdSlKikOEksnOkKP3gLxVabj+rw85aCsmBRJGQDtE9nssCC99AHa5FhHPuI+HsRwhInVM6tXh+olpmFaeyWOiiATe/iWDxzSkx7EKOjNTKUsYinEgoLYhaSlmIa6L2CwHCmO8BC47vLVSqgyYgt1YOpDZV0xOzJLw2287VKSDhC68JWlBJwqS4xYcRUwDOVDDwgNQ/R/gT7TWIUHEVEakVS0uMyuvFw7FisLykhwCUsCXIWwj2xwJ9qelxGuwZNdiAFeXGdc2WhOrdtc1YTLAuStWUKdiwsPz8SOKKspFZOqplEbgGVmJN9AzHmrzOusXTDOk2voa1SVKIUixSogKDF3UktlIcC7s7eNWtnRdSMLuXSFEFIJIdIxCrYTUBmII1xCGF0dOhZCpiZf9qsS0kshgou6CTiJUSoMSRgFI/SRL6W8GxZFHiP7wpVjZQSCEhgNXY6/Fzs92wvpDmY8DR0SlCWhyVIIKAXCnzXF2SWJ7rO0fn94d6cJ9LhVLRSsXmqay0Ak2NruwQwcnR2a5j2/0ZfaDwhXD1X7NiM2UtQYJUcqrfhSb6eJJYjv5pfF0YsIqFmpDELBASajCASBUBtyHaOv3T0gs9qS6gAkAuvEkppgTqAU4itx1iQcXAAVAhP1Mo+JVCywEg7qUBbK/c3a5i+24Ft/2pLPmDXc5pbBu92+kfPvBOnHC8WGY1YI2LpD83ckHbLdVuV4nv/mHONNWgV5KlZcgzIdTP7ockgWFvJy4iue481eXLlzHoh7aL5UWbAXY0Y0OHY8zX7R7QHEiDmAWkkMzKT5uyiB/mZ9oh6vjGQE5yWQxY+6Cc2jqYZrMNAxA/FHkKt6RZlIlREwWuohYCQ+1lMORewHw5Zx908nBsGLTZTOSD1yS7nY5iOepNtCBaAE3cog8IORoDSiQz4dT/wBW9Y2/GGZynKrsNBpu7nYBw1Q3rXibpHocNNcmtqSok2SVkKZJBYB0qVmIFjoA2l48p8ZdN1Dh6601lciYS3Z6wAu9m7V73LBwzF3EfPPpB+0hitbizorytPaulaVXzMwUAx7y5PzjyvxN0s47jNXnmTcqRmBGYnv1uL2GoPjaLNYegNptbAEEuDWiT8JZyCBQEk5MS5AJIqF8+0WzWFutWEMEAuQpTrQCxSCoguUlSV9Wp/1MoR7P6XOnKqkUiUyq8zF4hiDzEIWFrCdyUpKjrYEuD5hvCXEHHlfi2LCvWtRp1EtJciwa5B3c89ORvEZNx8YvitFMmy6oSkqT1oRNTnCHGZSCpOUEpHZKnAJDu7GmSKebPWEywyhqVE820YlwNmvHVbp6N2K6MCgkMaJIcILFLhL8BU5YkNQtQkNwjpB0xtl7BKEqBNVFYSApJeWQnJ1I4WKSanicEsLnRKVjNeoTP7NKiDMWohIRkclJUoMlgkuSQwBOxj7b1fQhSdDv7IbjzFsWpcNkdIPTHxD0TcU4nSrppgxqXwzUdIM2dwTQ1FYtMvJUUVOZs6opZwTMlSpol9WmVljxJ9i37OlV01dJ2H0mJ0ftHDvDEhWPcaLUFFFTLmddKlyE1Cj1SpxZc0pK1TEzDTHKkLMxP2t/aPrq5v2KeOkSJOHYXR4Zi3RMJlPICUJUTOm08uVLlyksVklMwy1D+zIOdImS2P1z7HOiPvVz9JOmt44gqfLm3Jc6VpPBLKUuoBQwqACQArIAkV4sXGund+qu+3XFcASHFqs6lKAPxGbLZKigrwgkJSACSKtVJj8xMqmmrJ7erF3Ojf4u7ZvOJnrZjgi7Pfs3fzI9X8oY9lWMwGpy6gXb/NaH5WYMxJ5gEWcFnvv8NNYsF7dDOjF98F42BK2biwualKgxZBAIJYgs4cVIABk3nbLITMsdqVKLgkIIAejFi4ejJU1NOWc6hlBWmz7g6+Z+L9zRmip5V+sLEt2cyhzJsFMXs7/h5xLAImjKU2VZsxJBF/wju3V5aRk4WtblKS9vvEj16zu5Rza+P9n+7bYom5b3N2gsCmagz5ZIwhyxSoYSojhU1QCCS4sNg9pF42NhapciaMm/3ZPwZqAViyIAYBOKmZBjU0YmEEKBPgod3MDQRqaVSPusWcBxpp+LxibnYbUU5KkkqbRgkG7DTrm33aAKpVQ6gQ5L6pHJTMzc9ud44vffsk6eXK003TMt1iJYWizFKyBw0XJKhNSVOogBKnIzBJA7P0c9qnQ6bYxLtE+bZ1gkhE1JCg+B2UQQQCo7HMkAAmILDKw0dVnNwbE6CwIvsxdz4CLRU8ShjkIIcEkPszO2bUgln1ZxsKGmjqszFCweWUvpyAt5GLdRYBLXSEFaSSxIzgKs5cgkE3GqTo7Ntzu8bLZ5M1KrahaJowpwLSpCmLFylQBFMJDgODQxabDeFqVw3euURTKYhQcrQOEpLflDGjDFhqXiqVVdMmdkOHuX5u7dzFwR3WMCQbWyQKmxF+8Na5L6buGu/NngeUoJJKiALXPgYNRgwIwBgQD2kt8snasAMSCpSgwyFO9y+ZJYvV+0Rs45j1EJxzHqIYhRtE7jcev5HjElnVz+A+kE+2nmPU/64hPbO74/9kM51c/gPpGvu5PxJZsnL6g/p5CABbU7Hv7q07z3GmQKqqknvAtY7N57c35M0JdQadmdnuNQf0/r3CN/ZRzHx+sCVCkkkAg+Fx93cWgtOA4UpDgO47nHr6vCMqLEgjRmILZPs+YPeNxGnty++GPaF8viYcFIo6Zj4AH5Q+acDX9f8US/005ADzyZshyERATVZkhuQ5btt4udoiyQNSB4kD5wvajzH8x+sMzyCbEG5NjyzGBSQNSB4wYlAWASO7wP7eiDWbY5AAHwufEo838dos2HSyVA2U3vMSGJCwLZyC50YeMWhQSHKiQd2UoaW0Bio0NT1KrHXRib2UTcAttvBU+vU6dzd7g8m+58oVWmRMmzg1BWodzkfmO6L/c0+77vsALjMcLb4QCTQvkqpIcAqDFoscsJNwQo/wAJBbXkTqIArKYJU7hJGu/Ic/1zsRAMmsNIXdg4IuQzasBrqOXjyCqsTVNd1ZQ4OytgNB4Pe1+YiGXZ53W8J4d9+TDLPWh13MluvFIIKykZuCpIwjCmr0o9Q+HU4nZo2FCQR2b6M/wjbIrl8R9YbFbFm8/2irtjSlTs4yzzA593dEi49nZw/J76ctYgarQeH5iJJxzHqIGq5DOO4Mx1057732bvEayGQpifiL7aN9vTRrbwVy1BIxPtkAcVXD7jtcbiAYUKFBsKMH93l+8F9cjmfSGs6efz+kBiZpoddxf4bd0MZyGJ7+V/hZvjHglPuO2m+VOUaKvDKgI1YGnwZsTufppidhRhwWvq7eWsbdcO70MbMdj4QMFI/MsDbIvlzGhB7O0RbcwOjnyP0jaEkkBJGoAb0gioKSU5SCL6F/w/1hK9QGzeuzehHTZdUFSlVcMGox5lRLucm74ELkEAg6aePiYETJKicwclmOmmv3rv9YkZEs6trqXFtWs9+XnEiijBsUi2psTu1yR8owzkynBOev3ruB6MZLu1dtwKbLQgtUgPXMkEl6sA4Luwy61SacoUq/N723ZmbQefcYhJ08k8gNRrybYHW9vOJSbSEpCWcEncBmILe9e/JmbyiPVIc2F1aeQHNQjeziUlyCKkk5a+bUPMNSBryFuVhQpwyUgGpJICXq1QcKXY1JL6CA4UKFBUzTv+kIUpwvV3hQV7Uvmr1P8AqgWFHqkBTPp9SPt6yO4JGTd/a/r+IkfazzHoPrD8Q8E+0Hv+P+qIWAyAESBYObD169B4fiPg9wdCD5wV7CWsQT4Kb1BPyjQzf193lv3Hz3MYsAs5bPTs8IEp0KKgT33PfmD2PrY90TUOGmSDokg6AJD21uB5w0XFtD3/AEcE+XnAy5oml9diXOmv2DeMNgr8PSCCleJtHPCUgux0dqYchXiruyfxf8JhMn8X/CYbzo/En+YfWBM4/wDcHoI8CSXbTd/W3iIk98XsOeY2/tPPxGbVOSsO5UL66bC0PpJd03bleIJM8EsSQT36t57CDpM8i2oY9x1udNdr6gtsCPJkkgPkzP3ga68v5ZtYrwQeFRfEXNXIUQn4vm9SQxq9LAmhdRAIez6Ha1s/yh72IiyQT+X/ABQ9TzkkK7SWYaEH7x5d7RJ0XW4iM1DJm5FAD3FEFtTmymwbbl4sAhFutEzq5EmdOUnMS0KWQKVISCRQ86Dx3t67AyTOKZZJQrjUEhwE5hRSkcKwGNCQXNSmIQS1JBMxBSze9Zn8/CG6GWqtqexJmTQNkJmEDQs4SRoXJGmhMdYpeDKeWXxms9pSSCJY7XgyklyQQSMzsxuzRaKCglUD+z0aKFtRKS5SFA8mLeumkfRPQn/Zy6WX9LNu6SH/AA1drVUsomWkglIICQVJlu9CorNMhVuL9KPaz0buxSBcqDei82UClCWKcLlRxHCGOaiCzExzWk4RqAT7etNKk5XTKIXf/K515i++gi00OGyaBI9ipESu4gEhszHVOlrM9gxDAxNimf73yPyeNhJWAQFKv/hf11+MfVnRf2R9DOhKSi57tl2y8AxN9XwkTVsVJVhDBkh8LIDJS2FyaRwy9emvSK/FNabxmzUjCyQogkAo1Jx1KQXC2IcOU4hAdQmfmYEuGcO5dtz6M5/OJ7BMNSKX2yqCmTZrkm4ubEse051u9mMRNUmoFNU1IClKAJ6tIdayAOymWLqVslIuSdX16NSUhpcLa4Uo+6xzPrcXLhxrrc2Fo6WhIKya0Az55Fu75dsUm1z1Js6EJKRjWQooNQEJQVB9KzEjm+sVb2X2UF78vl/5PN+6Iyq1Hj+Qi0VWo8fyERFSQQG5fmINUnNPd4HaAZU1WN1cRyJyzYDT00RcDxJlSRTsVAHYEgHTk8RkREM1a6jaDUKKgaMxIGr5VyGbwoHgiFAsGJVhejvHXfso9LI6FvtHcFcX4goDhjGDM4H4oQSJYODcSpMutmqmrmyZUuVLSCpc2bMTLlZRMUCQko/Yv9n6tw7BazGcDM/hQGnnVNQmbh/G2I4yibRomGUamVMrpiQaN8qkqQZwQcxXOGSZH4aa+QipkT6eaHlzkTJSwGfKsMSCQWUA5SWLEA6tH6gvsGfaJxXpX6IOB+kVeOTZnHPBmJK6OOPKBHBlBNoJqKpClyUGfKRMlhc5CldW4tJlpXOSsSkqTP0dIT1ktwXxLTWoqApLVZsSDnXHUChPl6y+tTZ7WlOHAhNlmszOkYpKyc8S0iYghmAlJLkqLfdysk1ClqTLm4wsJUpIH7mp85Yl8yRnYhgSlyQXDkh4r1VJm1lGhJpMYzLAyoOBS0LKlWAymWlQV2j2SkKBsQDaDOHsbo63CDW0cuoldpWQTMYUVBBLpzKGTMRo+WWCDYDSHsYkUQmEexVRSlZCkp43rlkJSWIExNSqWSA46wJKHuEkFjdwagO9M3To1SAXDvoCHd2o6dqeq5ZfXujyX009CvCPS2aDA+KcDrKqhxyrp8BnFOFpMpdMkS5c1JmBHVBIpjlK5hCAVShnzTE5/wAwn2lfsnce/Z5mIr0DG+IeE04xT00zGE4QJ60zZuVKOuNPJSJaV+8ASqcvMe1MUBH676jDJIMuZWJNThuAkJTIHFlTmVLSv3HRUldQFHMVqeeHWZqiSsrPDuk7gLhzi/hqrwGrwOmxPCsVx3habPpp+NKpAuVJmTM6ZqlzEqTLSJqlzJhJRLCMiykTQ/Kfah7L7h9o93mTak/h1uNE3xLAE1LlNQXxKKS+HFqXfOOgdCumtu6KW/ERiuxxiScJxDhCVAHCMQNUkg4XUPiIf8XMmdRYusU9WUzMOKQpKHzApIBC2BUoAsGIsb5SoaUTiHgqkqaKsl4NSIRWzCAlQKTnKiwCWNySWYXJsHIaPp19sP7F2LdGdbXcadHGDiVwnKWJaMNkV1PMqZWpyzJKCmaFLCVrQqZJlS5pSAZgfrT83BWkqmUQLiTOXInAFJ6qfL9+RMs8uegl1ylZVp0UANfzu6YdDOlPswvsWS+1m0WdRfrUFRSEkS3RiYp3ZWJnBYMEv9e3N0huHpxYE267VJQQkJMhRBWpaVJHWkcSsSkkApwAHClJwgIw+Sayiqkn2QlgCL/dbUnwI28XG0RVbVVlbiM6vq1pXUzJiptYsywBMWpbrWsAXK1EEsNbgODHrGr4OwXF1BFLLEpRHZlq7KlXsyW7WmwJ0sY47xZwPiuGVtVklzJySQSqWhai1rDILszaO3e8RWHpFYLyHElSSkoVRxkUKYqLNxFQKcTNwqYKJiv3j0StdhLCYlakjEoAjIFCXAzDqUWB4nBGjjmdFjBw8gy5QIdz2i525bnu2i40nGOI4bSiXQV6kOAnKFHNYk2SSWKebFyxeKojhXH5l/3bVJ55pak66e8Bu241ERqaZdOse1SlpDkFwxBGurM+jW7oHtdnsdvWStMsJBThUohkkJQKgkliK4SwBBB0ZXYrXe135SpyUa45ahhAKC4LUcsGPCSrJ6jumF9LmN09OmVh4qQokvlnHNYKZks53dxa+2nX8K+03WSvZPa85LjtMVAEFzqGcN71iNi7CPG0ifMpyKijOVQNhqTf+YXYFy/ftANTNq5ypKZkpMhSElCUoQUHvUpJJIswFg+2t6/bejdyIbqSVAhBThHCAAkMCp9AliwwqADEISmLDZumN8WTCpUsLUpiSgKSFOqW7lDOCWYLP5wBur2fif2maubT1aEz5yioAAjMAoMQzs1n2sCwD78U4z6WMY4moaKkKlJkygpW4zEsBYpYpGUuAnZLFnEcYm081DEKPVH3bWJ1LOwNmNjfxiXRImVMl1y5ix7LkomDiWUqDgsbGxD6l4isXR6xWY4CSClgl1JILqSSVBOEflOEqoSpiWBgi09ML8t5WhMsSiEA4kYlKSoF8ctSyspNQMSAleLCXdgIaZXVU73phOpLnnd9m30/KB8qpilFRdRzG51bz2swDmzAROSOHsTny8xp1JCX99ISfQlJ5DfuciLHhnCBUU+163bKfe3dIDu1hZydS0NMdksoClMEKSC4ASmrOCwVUZCqgaMC+EVSVdd6W5QxIm7vNckOUiiKqdXYHYuQSHqOHU1ZVzSmmStSiA4QHUwBc2IIDga6uNbR2jor6I+LeN+JKfA8FpkVdbXS1kTJqJq6eUoWQJ60AhAzkZgSFqGYoCsqimb4P4RxTHuIKXA+H8Kl1/FtfLmTv3VhaUyEOFMlJyIySErmrRLS6UoGfspZBA++n2NvsrUfRTh37yx+jw7F+JMTSkzK/raVYUsKspSqeYEEhIKEJWpWSWoByrKs9a9kfQG8PaJbRabUVjozdawU48QExWJKnToxNRhNAE1AYRX+lt5WDorYsAVjvainSoEJDpLJQklRKEgYUlIqTUmg739m37O/D3QPwDQ8PUNHXjiKoqalOOVEqqVPkVYE1wSO1mKJpWpS1zFEk9YkqzpTL5h+0zqfZfsa8WySQheJdIHRX75SEp6teJdZmJUlKcpIzZlDJqSi8fQOTg1XOQqfis01omJWZs+Qj90y1LWSVqQachMsEqJGVY6sCxcJI+bv7V2sNJ9k+moJiTLl410rcO5FqWlIUunp1TJkuW6SFzBL/tFgE5AkkAgLJ+373stiuXonPsV3oKLuuqzrKU0SwShwAKkAJSBT8zhzHz5Lt1tt9/3cJhPVi3WIKJDOjrpRUK1YjiUl3UXf4mV+eGpvcXBSGIuCyi9+7eBZOjb8t9TtrB4Uk0zBQJd2BBLZtW5d8R5Ip59jYa379791wS7EgmKQQ2EnVj4NF3lkqQtDcSXCRuABU7fGBzYtEpTEBSXIHu/L+o9Yn5e/l+cV5BAdyA7M5Z9YsNKQxuNOY5mJ7EaKGwfxJ+0KbYSwUxqGbsKfu+USlNIBuSPUeD6/I8+4QvZe74f9sYL047PwLm77/SJfOi3aTfTtC/he/lDUAUoKevnCSYtaSFA4kqy/4WOm4PcOyImpw6mmFZAAPZsOttYaupIu28QC8FCFKyqTltbTYbk8yYv5TLAU4tbQrD+hf1hky5NwR43V47GArz6BdHOkTfjty3fe7YcKlpSwBMt1pJS4OxBoThFCWIu3pFel1KxWG2WuzK4X6qYpILN8QDAkNqG5mOL1vDVagkFew2CncMTY3uXLc7BhFVqVrSB1stcu2q0kP2treAj0fMUial5gBJb7xLsQNUgPYDU+bvEVU4BSVZUZ9IkizBipr3LhYdyLWDP3RxDpF/s4XfaShfR62rs6gzpmDHKIwy3IAOIZg0+I8TgcJ6LcvtYvKxKP4rZ0WugAUcKJgPCAyqFT5ksSHZw7Hz85L31Z/LSBzMJNiEga3Scz+Nw3dHVcX6OpSf8A0VQpLc2U+mqS531YvqWF453W8M41hah19MJoBYCWnrDs7ZEkNdrq2NmZ+BX77LOmPRwk266VzEAjis7zh+UVSkA1xABgWbQkA9YsPT+4L4KRY7b1RdLpnHqlD4aMqm+4O7Ymiiq1mfxF/wDjs0OGtmXZadmsm3P1iOKCkjMhQZ2cKGveQ36aNQpLdk2HjufP84pcywTEf70BLZdYFp5fmTqQAe/vapvIL+BQVvhmJW3w7dp72JZzEp7Sr9AfWNqYgAvy/Mw0SBqQPEgfOGfaD3/H/VAmEEEAZ7DnBRIGZb1+8WRVfT010h9yPEW1y6E+ROusVaprlrN3IL2B0sAXOl92GvjDNRUWBJ7Wg33Duwtbu+QERyiXASRd+Ub2axoQ6iCVKZ3JJOHKp2++WgV4XmpylKnUAlykAmuFmTo+2jjM1guV93z/ADgpHvDz+RgWV93z/OCEKSSCCGv8j5xKt+Jg7kj5xHZCBmQOKgJz+Fz3U8YUKNcyeYv+vLzjLgtfV28tY9iUTX2PYez5v5jvxWVSjfk/g7Bg+z9/hZmiCIYkcokaolRyhlOLBwNGOvry0aBpclSzmIfmLX1GoI0Z4IkhEuXRh9Wy+2zxX7eq02u2zMTrLhKdUjhS7EO5c1ZydjE1LlMGNkjz1J5F9SImqUAEAlxe7M/vbCK8qdkAJ1D2NmfvI3eGziiwdCX/AIhb0BN4CmSJs4cLHc99PqSX32izSrysdg4VAiiRqSzpBy/SSKFLgB86CWKgH5jb+sN1JGYDd3PoPrGiqonQgcrkn6n8oHXMJu4JPoP1+tGjxKVYkkhmfV9Qfp6rGmNASTiBZqJIObZsefrUCFGHHMeohODoQfODoRJUzsxf18j5iAIUbL94+XyEawRCchiRsWhQoUKMjyLbNmFRytYat3sbuflGZS1IYMd3LNz7i2sbBAQpBKgHF3DaZW1OvO3e1jB4Kc3aIbyO3MKfXkD+cIlLCQAEhSSDqRkQNs3PbrHRUJtZtoGIYSAwdIUkApJGdaFyPibtOOVLy9GL/l4H9WaNHPM+pjcTUHRTv3H6RuCDcQsYjMNHRWStsEwMMgkg6pOhyp5+MeK1QI0GrlnI8mu/jDQqTZzzew8treT98DBJPnoOba+Dd8bASzJ905nDF7Nro/Lud2OjwZ1cv9OoFAOdewP6q9cNstas5oLJKhVWQwAgYdwAS+inGaWHXJBACiDzL+HJVu7nAMynId7t5at/FBCpyWFwWd7+GzQKqcolLh9bBg/0gxAXudfPbt+2TRXLWuyqA4X+Hid68AGKlalxrwk1cvuv3T5fMQwSBqQPEgQ8ogggEbfP4xH1CSXYOzP/AMMSykuqtNPGv28YXW5TJKksoguAKu2IsG5QXCgfP/F/xf1hIX/UfmP1+RjOro9e1t29d474xaUkgNnz7OXP0aROU236/FFjpyAsEkAcyQ2ioqUicpBbY940fvL+vjrrMU9SDqoDzGp+fr9ABaZZUDsOe7Dn6bshtLIUkM/eDv8AuIn/AGIHRYPkfrEZPIDuQLjUttFgoyFBISQWCXYu3u6tcfpoq2IfhBBIOgLn7v6u3fAdnBWtlOMtN37I3JYE7B4ChQyUq/CS+gAzH4P8onMGwfEcUqfZsNpfbJ1mmZVGSN3MxurD2uSwynvhghC5hwy0LmLIcIloUtRZnYJBLBw9O6DesSPjUmWKAlagnPIVb7c6h4cUrKZQYja7m3crwiawTB8RxqqTT4fTLUk3M7IvqwCoJACinKouSLKsQecdZ4b6M6aWpNTxPVqkKcHLTtNUkKuVBKVJBNiwUUjMwBABMdTk09LQrNJhlHKw2WokhEklKUpcMhKiVKAGbsupSi3aU+v0Z0L/ANnfpHfWC3dJFi6ru1lghU9Xwkg1GCrpIALEAhTOI4/f3tWui58N39Gparwt4VVakK6sKdJIClJTiI+IhKmZQ3BPNuHej+nQoYhj5NZNHu4dQKTTIINmCjLUmxCcwKSCAR7ys0XuRS+zqNFTzaagSMrGVLITcXDoADfJnN2gqNikuQxLaguk/AFQ8h42j6u6M9AejfQ4vcFxISpTFSnS6yAgHEpYKlHho52qfy8avjpVfXSdSU3neMwnhASaAMRTCzKDgrbTtrAPs6fxJ9T9YNY8j6GF7IfwH+U/6Yn4vkUwqw83/uJ237flED7Jrps2l+e1mjIo3fkP4fmGcecTPs3d+v5oxlH95ue0zdo397S8etuRXmD4sYXe/TCGCy+4w8qs5q47OJVPhwwgkf3qmTZ/a3IcPkf3iDcB9Dfu5i+e2L/D/wAR+kU2i/veNHMRajuSwSCxASeRJ7LEuLNvF0q1pWAUkFlAn0b5xqgEvhSScTMA+QAGXZ5RFPKiZSSXV1aVNrxkqAA5OAM+UV2oBLsCf0mIOLe45j1ERfUDmPUf6o3IKiSBt8u6N0qwvR3ir1UgC7jk5I8v0PoYj51ypuR+Zg+ppJ4Ie4A5tqfFvANpfugWIF55d+9B8oZSSMKTjCynbQUP0bkzaQPCgljyPoYxs+3Pb1jSJIjq2QBlYg3NgdHfvPIDlH0n/ZL9ItXhHThxp0JKmY6rCulvhocSYXhGH4nKw2jm8dcJrVPwtS0zVypU+dPlTVSzLCjOmBWQJWpcsI+a0yfMkpFLJp01VQBeYq6C97r0bmx35GLL0SdIVR0LdLHRb0rUNOMTqej/AIuwDFqpFRlzT5dIspmMtRSxVmClTEslKkhagcpELJJw3omYB8JOMkEpAOBKhzwpW5YMKE5iGYlKn2K2WUjEqfJV7uARiXMl/wBeTR2T1kxCJSMTFePCmmIR+5Dod4nkppFUOJyaGbKbKtNTKFYhQUHZQTnBSc2VV8pBvrHoo4NKrlKlqxHgIgpIKpnRjiEuWX2ROCJaSplBkyl9YlJIDELbwlgOP4dU1OH4hgGKUWKYNi0yaqVO4bkzaCmnU65y0yp0hRRJeUtDLkrk5pOQpMqYpiY908PVmL49TYYFVnHCiniQKSf9rOHicgKilQYpUKcgIeoPWLUq5QA6UXqUOEEUwguSZYKQ+bzELGlWIpWrBlINBn/zfQijCrZE6a1niSmoqiiTOoxQKTjATOWaTDZtDlzJDGYhVPKCFFATYgBCShBylJSmgYzRU9QSmdh1NLKWSoKUhJClHspWCbE/cSbq2eO3TaKtVXCbV0XE0jCkS0zVSq6rw+uWmnWrtLSqRPmoyFSjlWpCZRUtJClkKjjfEBp05ZckYdIxLFMa4cXPnYlSLq8qJE7q1zZy5cqYEyaYLzTVTAUSVJlLX/Zy1qSQCCKfSnKlKR6efZ5pzFNSdcjq8eWekjgvDOLaaqoa7CqZacQTmWUy6NYCFgFKldshKVKDoUbLIGUhgI+IH2ufsI4jIxLiDjHobo8IwuXxJxjxJxGnh5dXTSkpFShSZZMoKUqXLUvqurKQBNVKUhKkhct/vxi1PhiJWJzptPwrVSFLncNiZhvCeJUEkyeDAEqmJM4qTMlSVSSlM1khCzNSpKFzpYVzDj/hxNSvERiGDUgOFT5vD0gpk4coTfZwkz+qMhf9v1SkATVgqIKUlailUpS6x0m6G3J0yuVV2dIbBLnIUkAhsnwPUMBkKBgxZzqbct9Xh0XtpvK63QoFKUkFip8CaA1JJBYslyWUCp3/AB11NYcGx1WB8SJm0PEGHEIlzVy1yutWpAUlMlUxKEziJd1JlKWpIAKrs9jpKw4cf7VScQ/+6ncsBcudCqzHZjqI+2f2nfsl9HHSay53DUzhtR43lVWE41SVwmVFJhySgnrZcsqyypfXEGZN7Ezq1l1WKPi3xR0V9IXRDNFHjcmdjmDyghC8TXKmrqZk9SglMvqEy1kGYCBLT1kyat0o/tVnOfz19q/sD6T9DSL0uFar3u4uBKKVKmJKhKS7By9AoOknCKqFDH1x0F9rlx30Pwu+ABLUAApRUA+KWoEqfhyTkUkqIBAYYi0ycIqgxRltqpibE5Uv2TcvqbaXF4isT4A4WxaiCjQJQsGwSpKVatY7MLtvmIBBjQTUKCgVJcNmAUFEXa4SSRdtYlBXIUrIFgq5J8H2LaR85otVsJwzZapSxhIxhiQ44kghKgWSkEgnTQlJ7fNu+Ra8CpEybPQS7KSZoRSUoYzWWoEkkHqw3EAVEOmh0/RPw1SlzLB197wZ3LnZ9GcRW6vok4f66rqfbapnKkJK9XD2JHaclmc8nBjqtXXoYstJL7LQRZTXu53e3PQ9qKpWVpa6ratmSzuBzb438bwgnX1eyFdUm2TSUkOcTjERkAoKGbEkBJBKk5MYIsvRm61oEybY0kEumWqUkMApIxkpCCCpCVBOYwrCv7RVKjo84dl09JR1ILh1Fcs3uAbqSXLmx7+13xldBh1JTexUdIlCQxJISASbs5NubhgPUw7V1VUpwZgKdCzHuax/NtBpeAq2vQkuuZLS5I7S0gFT6Bzcg7P+Zg1NsvBRA9+WojRIJNMJoAX0ORoAlq8UGque47vcqu9CDQknClWaXzBKjmoNRJJOVBA1TqBAzEZRZPaJZQc2WWYncjlfed4R4e4i6Q8apODuj7B/3ljqQOrmhMwylzFnLLlqnokzJSZi1EZJZVnWQSAE5lpkejno34j6YcT/AHTwyJsqkWmbkxcyJkwPKQDNWFHKmYmQxM4IWEoyqC1JKSR9x/s1fZ24a6LMOw8U6acTv3UMbRi0inm9bnCOvJQUpz50peYSh1KIC5ZUkgq+ofZN7Eb76Zru69b6K7t6NAD+mApKloZBSrCRwkvjdnxOakYRwzp/7UbD0bRhugpN5sMUxBStOEplAEKSwKgHOJPxYySksWD+yR9jrBujGXQ49U0cjiPHMTWrPjuIzZaaqalMwpCahcwy5kpGWWkBCjLUlASq5JmK+n3B/DXsuC0IXQU+FLCEkyaiipalaCpiyxKVNBUHKSQpQdgklLGIThHhoIo6WgXRzQEqIKVTUpYpJzuSrslFioFQuL2DDu1PRzpVZnCpFISVH+7UwWklw4SmUnInsqsEhgGAAYN+hNzXPYrmua77usNhRdt2pCR1ctgwZLAAMeI5mhBBpHyDardbbbbE3jeBEwsCzuQWRSlQUqcMAMShVhnV6gIkyqybPqJkql7RM2ahSKFkpcqFMtizXUSgADfWPjz+17xybU9CXRvgTyxh3/zirppp1FKZyFS8JlSyoSicxQUzFImdhSEskEpJSFfZ3jKYaJYTVKauJWVzKw+1OWcnMCoEqKiS7k3bnHwB/a1V1RNw7onln2tKK7jzi+tMxdYmYqY0mjkOVJZicxTMKx/aFKlAgKCQm6XkDo1eb5KAQQzk41JQKah1VGVcxEN1JKr9sWhTPTMH/wDrJmAvVjwhi1KUYR8hKanBawYbPqeZIIcnuPpYQxUUynsCW5Byx2ID+V9zvBuHEAagHMd9rf07/J4kopSbCmYgZEHOpq4FDQ0IOXPte1rnzJc5RABbckO+eh+vewivEgakDxIESlMQdCC2rF/xQDOpVGwSogbgG3f4W/VxBGHkAgkgB9y2/fEoCgsApOYY1/to3eO4iJJxSuSVAuzFhXMp+jn0YucCVb04pyNBck6aC3x0591oJCgQSGbYvY/SIOvnzsTq5OG0ygEj3wD7ttVXswBe2rBxeGd4nj4eIqUjCEkEklCSGbk2UV+RLUuZVky0JWucpVAhCUl1doeg59kXaDwpJ0UD4EH5QBB1PIA37r2YPoNbnU+8xLBxc2UAksISTCkByWbIb5PX120hmMseR9DB8EQX1fPygPr/AO3z/aIf2Xu+H/bA8WDqkh9LM91b6Qx1SA99Gex303jPcsmA8P8AKzMnmPFPfum1O71yZ32Hbo0Uit4Zw+pTMBpkADKxypvmI2C2tpd9AbRRq/o8oVKIpJi5dwPeHZs7sSNXs4dz/DHcZlOpily1swJSSNCL/SIpclZJQbq5AB7MbusJ05N3uYpt79B+jV9Afi1y3TMfDhZCHwgSwTQAh2Jb4SQCXTSLBdnSe9bCSqzW6ag0cdYSGZPxPXCcLs4HJjXzxW8F4rRk9UoVh7LFWVLdwDvob23HeU1DqVJUAtC0a2UgpFg/3jfyJ72j17WSUTXZJPgTu19A3u2s2g5g1irwGnrA9RT0qzZ/7HM9xsVAsG+fKOHdKP8AZ5utYBuC2TLOQzpLFLkICiUEAkkAVSzsQSnOOhXL7VLWhhe9mRa0BiGIStJ4XSHBBBIL5kBs2BHmNcuxuO57GAckxRHu72fXzy2Zn3eOyYt0c9WCumqFoyfiSku7BrKJ1IF+/k8c2rsCxnCVAVNKtQTmBYPl0dyygGPIm1rOY4B0m9m/SnostrbYeuluGnWcLmvwpLFIrV2oH4jyMdGsXSy4b5UgWa1GUPzIWRLJYpILEOSASWAUCwxBjWA649/oIYh8KBsDfl+vCMxRWwkhmOoZj3iGZBmAHFiAeoDjIPUHk8KFCF9LvCNtbNGQQkAAl3Baum+btUGNcyeYv+vLzg2lmSA4WkvsSdTfusw5/OISNs6u701/Xc0bLk4gRiIfUODmNj6y1eAE21QPEgGjb7PmDsTrTciplTNz3Bs3jy5/reAYUKJEICBhGkCzpypyytTudHdvlnDgmEEG3kL/ABMESlhgScut/e3OwHzgOECQXEeKSFCjA9nLL08ey5ypZ/UNideGvgNCHLEktBEboIDuQNNfONIURQTLXV6OCD26fP5jvZV7x/W0awoUEQAakneFChQoyMizVNSVF3cn52bnzsB6hgI2pUzJpAdSgmwH4XzPuHc+h8YjjMBIS4JDuX8x9NYm6GalABzMCC5vo5I+QhTMT1crhTVqftQ7Hx8b1YVptluC5kxkhlVUHJUU4gTqApnpRqNwtIKpvZi5WA24SSPw8+9oB9rEshLkZXcOSL3H3SN4GmYiqZ2tQS4dtdLjKN7B/LeGcgUXzMD3crbkcohRJIH9epIFW1G/7+VYbTbxlrwpu8hOAAkPovCcQBOTpSP7gzs9CxUKtYWfyf5+ekbdbpcbvcX5eDRDdaLHNo7hvefS7Wb4xgzCCxUO/s+n6vE/UDY+B7N+enLWFX4sUs5KhRiVDQJ2J21rw0ozkQo1zp5/A/SMuOY9RG6k4mrl+0DoUmvENNRzh3KkhLKuX2O3nGvVpLdo3dve213gLrlJZ8tn+9r8doZFWSQNdX0D/wDDZo2EpbEgk+B0Pb9PqIFW+yggLSAThDMXBaWTQ1eviOwQTDkvfy/OHIUZHqZZBCg5ZxlvD0uoWvKfu3YBgd3vbcPcd0SNOVkhxcOxcF7Ke2zC0RctSlTEy5EtcyaX/s5aVTFFhySFGz7Ax0XAOBeIcSQmsnSEU9Mm+SaQlZZi2VQSoMHfVrbXB1g6PXzfkwybouu1W1bH/cSlrSORmAdWDV2KgTUsTkSL9u67VJN42/CCWU+RBCXJfIfCzNhUwq7QXhoTSUii+Q+BDHS/NyCO1pqdogJmHV+IVilUFEtTkOqWkt2Rswa172u+tjHccI4Kw6gpSJ85VebBpmUOXDMkmwNtCLKBY2EWymVKkP7PIpaBst0SlFixdwkHnYi45aN2jop/s3dIrTNVP6SXii7LAs4h1SjMJKsP5VOkBVHUEOXIoWegX57XLmsgAupC70BCA8zC44gFfqJCSSk4VByaBRFOVYD0ZFCBV45XmnU4CRKZRSCC9kAl+y1yQORBAjqkqRh1DTex4Th6MMSklkyUlIQwbIntFWUCwzE2F3JeE2YskF+QJ5bt+cSOZu0deZIttcOAfM28Y+tOhnsz6LdCkpTdt3pF4cI/GlMJzEIYYyXzDsXQHYB+I8YvrpRfd8hKbyvAqcJyonNJokYgH4agFgA5Kc46CglahZKiLsAk+eZioG+lreMHeyAggKUP8Kg/wMSlM7FhoLlnA7WpuLecX8JJ0Ph2fcUFajeKxbreARXESzJckAAJAGKoHC1AK0yoIG9lBe2rPflp96CxSA1bi4JAzWch2Bb+vdEl+G47T5bi7cr3h2kOVVyAFE6tsk+nwgvh0Srs56b79laiEXvqv7fDdtldnk0A+zju+H+mNmPI+hh+JiN1EpahL923LmI0Y7Hw9bjxivFSQ7qAbVyA3je3nEeCDoQfAg/KJCrNMTWNLUXcpYG5tcdnT4DnEUXpbJue6+ngfHbZ++I0ln2YPy/Zz2tA4r26D93+kQnD8qqFRidYM19ZgZTAuHIDv2mvY310i9L7SsoBz/hBJJ02BGgjzpi2J8b8J4hUYlRpm1mCqWCJQSFywm3vBKCsFSifxDazRb+HOl3BMYVkxMqw6rdLTXCXcF9WSvcEApKQwAbSsp6X2BN4G6bWVXLejkATRgSsEhIVKUwStJqcQc8LqwkkGz2ro9ea0pveyKlWyQUSlBdjUZi5JCZY6udKA6xExGauEpcGtK9LhQ8lcteYy5sqYlJKSuVNlzJbpd2mS1KQRaygogi4JBBjY2DuG5uG566fGLE4w43GH9TjD45ecVc8PxU7afOKvU3du/8A6oAY8j6GJZwdCD5wlKSlOdSglH41EBP8xt8YggtKmoA7n0MojyQn3iE+Jb5xAibMqP7rKCkpBF1AgOdWKgG3JvZyXeJqpPtAdRAvoS1+57d7iNI1Ul2qw+fpuflBUqYJacRSFLOTnhQU5KZjiNdw1RV3iLqQZFP2SXBGgd3uHAckgC19tHaIKrFLMQqWuXmRMSpCkl2UhThadiAUkA3BbcxZKkgjX7w+AIMQXULZ7tzYN84AmguQACGAq1KDffX6Q3siwAFqdKgrECCUkuXDECjEBjUvH6cP2bPTZS9K/wBmPgrDcVrziPFvRRVTej3GEzZmZYw7BAKjCKiYlSkzJUqfKqCiRMMsSpqwpKVJmIMlH1l6LKpCsPwQ9ZwMVErQEyp2JLlJtNMwU6pVGXRMUghaZSwsBRKlOlRj8pn7LHpGRwb9orEujiurCnBuljA1YcZbsqZxXw2lU/CDLQyeumzc65dPTpXnqVkoQQQlK/1G8DcUVGBLw1qjGUT0KmFaTgtKSmYgqMoAFbrdQZYKZZRfszGY2W7STJSC+IDCrfEkEE6kYviqSQ4erwBMlIkWycmWB1cwifKSwpLm9WvCAyeGWoqlvhS+As2cejqujwGpo5MjC67g2q/2gV/s+RhldXUizIly2UU5ZUkmXJQUoewlylrmJYoEVheFTJ6K7EMHTi0tUzBZcuXNoqWlrkLHFJXSgJNUlTL7SpaQqWo9ZOloMsrUFS7pg2L1mKIw3FTiHE84YMsKlTa7hHBsKlLCpkzq2mUMoS15Z8icpCZbBRzzVFaFJEU3HaTD1UGHInSsLQtEuZPm02I4nPwycEcJcdibJmpl0olTOrRTy0VyElSZApZiZoIRPFRLYIJIYkFyz5nMliMKABhAYszk5ip9aoYaZbuRtTZyCcxQhgeZcR0NRUz8Nwurl4zSoUviKTLlcUyaeWUI40npppnXmR1gPWKTLlSwFqSVjKUzZhUI85VyMMqEYMtErhaZ/dqXihExInrQhHF0sLmLM+TLC8iiJyZqpKRMK/aGdS3PpnFaajwpOI4lQLoRWNNMv9w4jVcUKnf7GdIE2ukZJeLEzFnqZJUJaROaTNlK62dLUmYeXcWU+IUqcTw+tTjkuTgOHT+EZX7y4ew7CjOk8HkZUyUUctMta+zKKxKWtLhPVlKFOvcEFuYcDVvREeEabtqKbBjnlqxIDVIjxDxhglejhuuSul4iTUp6L14+mZMo6WSs4h1SEJpQJtQla6yYtRCJcsGYqblIQpskePekemwyXjFdUT1yMWwkcbcOVaUz6Wd1qqaRNUgzzllLKkpQuZNmqmpQpCprEy0JmqT9POJeGjimPYhg1HS4dMz8aK4fknB6+oxmSJS5ikIUmZNQgmWpJPVrUSmYlUs9ZnmBKfHPSNwnOrcOnzJntgSvBUTSuuw+mw9Zly0CXNWtNOMgEqalSJqxbrErCwlalABWyx+9tQFi5pkC3bqzPue/eyhiasxq4/sYOQdDoTr2GPiR0j9C1H1dbi/BeI4TS4gFGRJweYuop5SVBBShRGTq0SUqyoWM4UgB8gTceSp/Ei8Kq04fjGTDa1QIK3yjrEj+0CVr6sqEs2JIBZiUpcN9XOlzo6xHBK3EKgUWJzav978FASEJWufMTxpMUiVNEsoM45WK5nYUFhTomEl48K9NuBcFYBwxIXx9TSKHFv31xCpPD8qfLRxVjsgrkyZM2UrqZq8GpsyBPlzq9EsFK5wkyp0yUUL+Iva37LOj1vlKvGzJRc95hAWqY6UISEBKv6mIDMEgkDFkACQmPpb2Z+0i/rtT7glX4rKSUqHWKBRLQAhSiVHJGEH4iWViSElwI4AMZll8s+WX/CtO3gYBquIpagRd2ZgQHcvs1gz37uccArMYVUKBkBVKlv8AdpXnA8FFAJ8z3XgIVkxak+0T6haNxJUmWvyJDd2mjjePkeb0RHWjHb7JPCmJXKDJCmSXOMJUTQCgGWZq3cF+1OylxKuu0khmK7QlCSpk1PCopAIb81eLNiexY3x7RyFlNDLEwlyCkrCXLOCQknRyQ43D8u39BnQXifS5j2H4lx7UVOCcOfvNAmpp0KE0S1dlS8iDnCdVJKe0kZVEKI6tXIOi7iPonw6uwxPEuB19FVy8TlzpvEMyavE6OVTDMMqsJlyApWQlCj/vc2VSSQlQCftf0LdHVJj+FUtd0f4nQ4/RImLlol4euVWTyUlQzGnplzahCVs6TMQxSoMTmBV9Hexr2U9GZ14WK87XbrNePVqCTZkEFctTlLzFLdZJABQcCEu/xhinjvTr2hdIrenEsqIAHwoKgqssl1sCtTpqMgSmlGjt3QD0VcO8LUeAYbguCSqGT1nSvNmCpmpBSqqRLRSJMxaZBCalJUKcKSpU8oAkqWARHtvAsHm1v7gM9c/BFLwFEud7IhcxSJ54DXIEpZlrmGWkVQCSmZMRlWkSVZJnZHP+BuEKkCjFXMp1lNlESVdgBrqsCAQLvobkAm/qnhrCklgFBy3uudLliQwcA6i19d/vq5bGLFYm4dHLDhdiauaAh8h4x8y2tQJqoVIJJLn8jl9CXNdNSCaSiMNl4xX4rUUUrFqYT8b4jWjrqanlqTLVNX1M1JKigmYMy09nq1JyLSqYF5U9iw2kTQuQpM9ILCZhiitCglwCDUiWwcl3SgtqxEVSiolGk7IJbkHv3NqL7BwNWEWmrKFE0QWkgixScwB8RbcHW43DgwzgIbdzHWgDPQE0I37hXg3SLWeyVCCkkggkEXDbJSoEuLg7a3N3j4fftXeHlr6HegzjJdB1K1dLfHXDom5LLkIpqWtpmW1pdSgdZLOYpmhBmJOUMj7V9IqnrKKiSykAB8pNnyvm95mLux3OjtHzw/a88HDDvsM9DtSLDAemTDaUIUJgWiXVcP4jKT1mZASlayoqBBTLUhtVgpFJ6UpJ6M3uW+GXMmZP/u0pWxHMgDvpDO6FBF/WElyFT5UulP8AekSgewFYLctMx+dPDyC7F9fz7zFiR7o8/mYrmEaEOHAY3G7NvFkSlQADFxqG0vFTsQJRLoSSzMDUkpFO8tFht1JyxsPHhA9dsZiFqKTqSWBNgQwJ38Sb2e9r7Xix5S4Da6XG0PwQONwQQzaVq2XrbeAJVqVKLgFQLOklgWyqx5/PUxA1WNSqeSJYSQtQdKL5iQSHA94jm2b3t</t>
  </si>
  <si>
    <t>mg3h/DRTUxrqkE11WXW91JF2zWewI1AB/ymGKnCE1OISaokAhnux7RYamwNxe458rbJJYAkah3I0OUhy7fExPdt2278QC5hCcBCUqVQVKATq6mJDg0OpKkiNbZaJUuyol2YkG0NMtRKi/CeGS4HwE1JbiITSgiTgiNHHXO4bNrtBYIVoX8L/KLSkM9dQPJ/rFXmTPhpmHz3ALZRhxzHqIzA8HZknRST5iCoFUpmo7/t942hQoIjIHUrC1HeBvZx3fD/AEwP1B/EPQxIwoyMTPWnV8uWXrzMR8Y6g/iHoYkY39lPM/D6x6xOQJjYTzoCnvd69g9Pq0QNRT7b6O4JB52se8jnZrGIafSECpNQMxewFyX1YsbEa2HfvFw9mTd1AM1mVvDVRSO5CiWAY5VMddnOmm+41tEK7KCDwh+YJByYEYKVKW7d4MkW8SylJP8AxEEKoUlgQ+bM/nQxwniLo+o6sPSJFJVa5koUUG6QxImNzDu6RuAAI5TW8I8Q0APtGHTVy0n3kKlqS5Z2KFk+83PRo9fIo1JzPcWvYc9s0Q+IL9jzrNOlVKGCgHSElxZTaWvcaAHnHFulfsU6K3//AOYWaWq65gZzJSRQYarBDqZJUxZRLcT5xfrl6d3vYyLMhSbcigAnLUVEUdKVKIp+hC0qA0NGPixKlSlFEwFLaghiLE6EPqYzNdwoac7cgNDf4R3fjfgqnUmqq6OWcyWKSAd8jOM4cnS/lfTgsxC5ZyLBSU/dUwIfucn5x8hdLuh18dCryFgvKilDEibLChLmUSokByAXw/mL4XOVet3NftmvqxdZJcNhxIUeOWogFqgEpAxDIEZO0NwoUKKlDOCHB0Lw0pBT5a931iRlSHLEgPzYbFg5UNSL300vaN+oP4h6GIOtY1Lj594HrKGYsK1pBUpj2At/zVfP+XERCjZXvH9bRrE8LDmdYIhQoUDwRChQoUZGQoUKFGRkFhBLX1d9C3xu8aAF0ul3ezjaLTKoEDKWJF2ub7G2azC3ePhqmhlkpdrvdzdv89m8ngL3xFcz3EfqbKu3pzF0HRy1gIIUkFRFHf8A+kz0apV2VGpS1amT2yk31caNoBtvAJmEqCmuH+IblEjOprA+L3d2OnvWL/1iPMtibt3a/F4NlmWzjVx3V2zzNeTaRVrai1JWAsKABBG5LJL1/wAoIy15wQjQ+P5f0MbwPBEZG6VOGb4dd3/iM9SLW5vfTlvd4z1ZLA7693Le7wazXv6k/B/nGwQ7XYHcqb5qEQmYRmQPR9d3a7NNhFQMKnZw1GZPLIueTEb0EqVTpwQ4dszEkXfK9nTya790RqZayQw1djY6a2eLIZstCQo2CXe5Lc3Nxu9zYRZ8D6PeIOIGmqk/u2iB7VRUJAU1rplkoWdtQA6g77urgua+ekdsF33PYJ1utK24ZQdgS2Ja1EISHOalAZkUBhbfirBYEC2W63BIISVAkAsBLAamJsLgUJybIiKXKmqQpKJKVLmqJGRKSpZN2ATlUVEgmwDx1TAujXHcVlirxOYmgpE3VLdK5pBAILBKVAGzMkupwSGv1HhThDAeHAqokSOuqSQ1dXJ62Yg391I93fRmJLh7RcVKykhIse8EjzKu86P5R9Q9Bv8AZ2lSurvHpipM2ckYhdSWwEkpIUuYCFL4SwBwpZ1EEMY5XfftOtq1e43CcIJYrVQEvL+EHhZqkkHECGAyirYFw1gmAS+roKFNNUB8uJ1g66YHIsCyiyjY+82ZiN4siR7STmLENcuRfV799rNq7Q6XUSW5P8olqOkbdye7W9gBmuz3c3JGgj6Uua5rHctjTd9hsKLqu1kjAjCGLIBHDRgMjR3BDkOeZ2y2Wy2t+IW5VSC5U5BODkKKYM6eJ0qqQ0RDE6AmJL2Cp/En0P8ApiRpKPLoCH8b99+Wz+TXMShpgNQB42/6YdCxkh2bu03+H14Oj9+INETDSmIgPlslWbM512xEiv0dGUl1W7jvfTU2e1rv3am+zaW107/DtX8olyodp08s19OT2tCQoD2O2jZjysoX5Wv8IL9zP93ij1v6NADblGrpftLaf3dteQ3o3S0oSCWypFiVFIS7auVeWvwYQnPI/D6wcSBSsSAcx7O+guzabauTtaHuoT+JH86f9cMvQgM21RzSKtoeQGvMZfUPGyyCaFiCzOxBbtK1bTzh+HDRZ/8A0nYBP3nTc6MSLjla+jlzEm45j1EaFbAU7dGIamXOMjUTJatFoPgpJ+RguI6kpWfNSITfc+Ia6i3OJGMSGfPT5ZuHHhlGQAaVA1YeKm+a4heoo+Z9P++Jur91Xl80wB7PQ/x/r/LGDX4jVt8iOVPWoEZEXVUxFLWFKsq0tlIUywoe6UsSxCgGIuFAaaxxniforw7E3n4cn2OoUTmQAVILNqnMkP2SLXtqADHcKumCvblJ7TXCQRcks58C4v6xG5ah2zh+W/o8V6/bisF/yzLvS7pU5KglLKAP5UqDgjMFTgvQP2hpdl5Xldi0zLsmqlKKg4D4VgBAAWkulQLhRBGdQRHlGVX8c8DTFSFidMp0uFIUetkHNYEKAKkhwNQ3ZHO/UsA6YMLxJQpcVC8OQojtpfI4JIc6AOdyDqdAY6pWUFNPU1RRhhsSXN3YPfUEc2eOR490T0OIoFThpFHPJBUjtLlm6QWAWlILDVJSXuXdo5+ejPSzo+oTLivVV43ZQG4b/UZoAGBgieSojhBxFYmPQcNYt4vno5f7pv67fwy0qKSLZZyEnESOKYkAEnhHElJLPQAYo6ijGMNX7ktEz/C6v+UxGhJnkqrE5pCsw9gY9UoHMCCk9m5exDtEfwzwkvBaCRRzlTaiYtSl+1v1YRnmLISEFZISHyjtFgC55WeqKS1wQ/Mch3xdLvEwykGajArCCpGeElTsrIE1yZvKKjaPdpE6bLskxVolpmFKLQU4FLSCAFoR8SMYrxMpOmF3MYAZ9lKAPe4cHbx1PgDG0KMOOY9RDCItaZaDb1TwgCGf/wAl/wA3/VB0373l+UDxCoYTm9PmQfpBCFZFtQf9JPzjXgrjfGei7i/hPpN4fJRxDwNxJgfFeHLCcyk1mHzVTZawLkZA5UQCUjNcAkx+0HDqrA8XwuVjuCT8MHDfEdXVjhfEJHF4q6peHon1KJU2nXJqVTpkhUtBUmpCHCpaUicFpWVfipKQUrQpIIUACkjMCDqCLgggsx10j9Jv7LnphoulH7OnD3CeP4rhFHxT0K8RngKl63hEYkv92VazOTUzZlPInrTTIlLmPMmSimWCtQlpQjq1GWBQTPWjE4WQtOWYQyq6khaOwBx8Rg21IM1dmtQTWTM6mYsEn+nNllUpLNhSiUtE5zmTPSmjJj7W9HlUMQ4Yn4caWkTMKjlR/thPlzFTCZqxLkTOulz15zlJRJlqXKGWXLQEsld3xRUkVkjESJlQJ2BSpYOF4PLxjNU8VcCzaWZIAqaeYsTVVFROkFKZaJoqUKkJQqYTTr4v0fUdP7fRmol4VWIwQJ4lkpouAsQopMmaUqnqSlc1KZWZEgTFrp5IzIlrWUBIM0Hoi61dfLwwSKvFAUY1UVEybQVH7sKf9k+P+tpWmThKVLlLlyZFQglJMySiat1qyphhZQVOC2EpUkpOSnfN3yCSNQMRo1IKFAO7Rq9mhfziEq1dTiGFKnVNaAMDkGYcR4cGEFCuKuAFU8yUoyKZQlqROmmWpalrPtYVImLlTKlUsU5GHUuMJw7JMly5k6TJ4lmSZ+PnGhKXxMpp65i6ifM6gGcjqVpWZQQqSEKRLMsoT1DEpNIUYpJqaSvlkGfKlorOKJuInPwr0g9dToHVTZgWZyZQnezlJC5KVVBV1cunSIsYPMnYni9bhppaulnTRgCKXCcEpKCpny/9upkzrTT9ieUvNTUKKZazLlyVTJYFOshDZJoMjQAqLcQATV0ukVUWS41KaQg8uW0cUw/huuxqZwfJpMSo6tAxvhCZi+LypQwOuqZMoy1Tqimk0WafLCspC8nYyqCppEwoA4nxnwbRI4TRV1tfhGE8ML6J+J5CpnEMiVwNw1Lmq6SJMyXKqeJsVUqroF1CFBctLoE6WpU9KcklBX6O6SekDgHofwrBcY4jxGXIn0WGrFHheDU8yj4imSpZmKUmhmCkJqVpMnOhFN7RNUJaJYy9WAj8qn7WX7RX2hOkPiThnhfFJNTwp9n1eD0yeHk4NiCpuHcYVCFLmVNVxHNlTFlGIoqEzpaKGoTKIlkqWqaoplyKX0v6UTei1wW+9Jd3qnqSAEypaCTXqwSpg6UIBUVTCGSEkBKnANp6LXTLva+bBYphlhKAFYlqSgOClnJYPq4ACUklSUhJYj7Xf2++FlYtxbwP9m/CKTHqqon8ITh0z1FfW1qqEcIhSpUnAKWuk5EpVnAVMziUhM0iWk3lyvjDiqsVxyvqcax7EsRxjGcRWZlXi2MVdRX189YSEhdRVT5k2dOWZaUoClKJSlKU2Zh0rB6uurJCUzz1ZbKmUBTqcnQBUtDEhgcoFwAO6FV4fLXf2UzD3BRuQA1nYEhj3jXUR8Q9LrbfnTS2o95WkggLSiXMX1aCoISMIWlBUtAJ41ucSqYeED7GuXoZ0ZuW7EqsdqtKUhIJTeV0m7EVKAlX9NJSopDpxU+J0CXURxVWBzQ39sd3/s0jw1XAysOqASBNJ/8A0aeXeoR06owimQsImJyZQSHStw4uybEkmzENvtDg4co1ZQpQSTmuSskt3CYxZm0LeMclFyzQwIKgUhSSJKiVAlIxJILKArXLPUww/wAJyrQrDYxISQQkj8SUlQITLGFSVB0r4gWXxVcmKPJo5lL/AOoOcF9AlL6/gKifeTpy5Et2Hon6U+P+iLiWm4p6LuLMY4TxaWmYEpoamql4fMKwkZp1MhcpCljqwQsALDMcyFLQuHpeFZlPNAn9rUBGYA6NcpANswPkxZofXhKJwSaVBk3OomDQhx21JGxOosQxdoY9Hl2y77wF53YtSFqKWUl0oBBSQMJU5DlYzUEgDNimHKOiptFiTYrxsQkzSMQua8Ck3uUjCVYZgWUsRQ8ZS/xUTH6JPsR/tAOBOnWowvos6VeHcA6P+k8groeLZeMqo+GcdkpWrOaqTNUtElWVzkBTNlqMpIM+WVzEfWmlw6bhKlykyVTFoWqSZcsmYesStSVJBlhSVFC0kWfkHdUfhVr01WG1MmtoqkUNZSCYmVOSyVIM1GRSparkKyqPu3J0LsR+rb9mT9tnDenjoplcE8cV0xXS3wfUTqitxWcZdOMRp1zFTkTKeauaj2iasmdVkU+YywmYhADpUfuD2Te0ZXSmxC7L0So3mAFYymhHC5fEBiL0AZw6g7Kb5R9pXs3Tcl4EXecISpOE0NVCW5YbGlQMLAnhIA+l1JlXRKFG6GLFyQQGGpI1IY9lI7haAk0NRXMesTigJCcylpwtDksMy0qShIfVRUAzlTDSRMqZRVdZTiWoyNOuQCuSWUQGnJeWoGwBSog2IJBzF+ZSJFJ7FTASUgsnOSkA25tZgdd947fHJGOoI7X0IPIF9+5tB544ww5a8VJlzsRU6VqSqVh6ZsxgCc0tCZa+sWG7KBLmZlAAIU7Hx7+2TlVtV9jLB6SYpS1I6T+AELSClkCXQVFKCpAZTyklCSop7AfrFAqv74RTzMS424fw3DKuenrnTL/+gYxMSuYpBEtCZiVolomBQOeQoiaosgBClhR8e/tjxSHoQwzAZMtU6XjfHsyqGSUVoMmUulnJmruwkiSJwWooORxnUATCq8ZSplwXjJII62RMlsxrjGHLXPJnfmYkss8Wa1Wa0Ziz2iROYEV6mZKWwD1onufnH5UcH3/xRdZZBdiDpv4xRsDUTLSqYMizkK0HsmWtSQShSTdJBLZVdoRdqcg5iC47Nx/migXUCKEEOSagjJJ0PbFgvUNPWT+XwNE6+sxAqPdHn8zBCPdHn8zA6bJD28+8wQgFmY21seZhuvPsFfEwFN1/zE91a+Y8YKlfd8/zg/2cd3w/0wxEhBaUsN6vl2faF8xRcEUf6NAWSq/Ef5xB0ioN+oBlsf8AAb3s5BAbU2DvyID8NdQJ4csCd9CG7/m9r84nCSmoL7vr36b+GbQMqYlYAWlKQGYgU0HEnXKlQz7QY4OhB84xJIBU9rQwf7uOTfn+tW1v3wQ4OhB84KB8aONngNQGFndKjQ5O3jvEg45j1EOuPadQ3PbWAnHMeoglwdC8Eg7Eem+48YFI3o4I8W/bxEKJCI+JCJJZFajT15jxEaL07/pChRhwdCD5xmN3G48ez7jxERxHxIQoUeJAS9QXb1nzEbKViajNEPUJ6ksllf4WOmosDzez/GB6ilM+nqaUlnYcuYFj3cg/iIkIUQ5wSlZRhKaKSQrFriBBSW0Yg058q0eSqdiVCyXUsB1JKSlaQoJbNLUAtNhoUhQbKQ4aPPXH2DmirfbElwS0y4JdpaUH3iNSzAcnOseh8NUafH8SpgoKSrMlBdICxlI7LDtA6gg92peKTxzhEirFRICFM4KSQQCypY7JzDQjVu57GOPe1DomOlXRG2SyEqvW6iyVFT4lICGISC7EcRAAwhiQpxHROjV4/hd9ykg4ZM5EuYoABsE4IKgSGfASGO4ejV8xxJyJbk3D95A2PMjvvb1aI3KpyGLjUGxHkYkJRABBLEM7+J30j8+p2TDPYZ6fSPoCwN1hJDhTBJOT8TtoaP3Aw+4Bu3g7QN13j6D6wNMWol31cvqDzZ3+p3hmPEyWdyDXZ8o2mW9TgJBAFXJAd8JGQypSpDEkZmFBkvfy/OA4kI3mad/0iKxpxKVVmw+YVA3s6y3e7aba/ejHUKtcXdrp2/zRO5QW7WrtblrvCmSElrvmcBwdtf8Ay35GB/eC9eemz8vTHLRsblASSFOzUxJDvh/u1GX+YcohIUKFEkKer5+X7woUKFG61lZc5+ho20Zg/u8v3i9KWkhJcb7+G+8BFYBYMed9OUMGcSwDjVy1zyZiPnA0xZJsbcmFrDdrvr3Qnlyd/r5t6PlHSLTbgoDCKAh2auJKTQEvm+b8nAeGF+6fL5iAJpBzMRtv4QWv3j5fIRHr94+XyEMECpPJvH+IpdtXR2yJGe+L7Q645j1EZgcAksIKyK5fEfWJCQMyB2xBLUouyScsgfWvmO90JSsBRPZHcWL22I084k8JocUxWcmkwqim1qhrlDs76jKoi5bVxY6NBvD/AA1WcS4vS4VSgpBJ6xYGZKUlOYFSgeyxSGuxe7R7o4N4YwPhijXQUNGlM3MopxJQAnLClKYLda2JABICyxB7RYlXaPZZ7Grz9oZ95nzl3fdAIaaQMU+tCglxgcVJS5FQwAJpHTb2g2XoeTJlI6y8ikFSU1YOgKCxXCn8oGasBqHIPn3hro1mUkz2/iOjTUVF8uHlIUggjL2yCElxYgeZeL9iFfOFYqXNz5VKK1rmOVKUr7xUbFRLlRLlRcntEmO2y5dJOqSAlkWc3SwszFTgXJ0tfk0Qs/BcLxEqNYCoLYgZbdm5Y6lyAbtqdY+6ui/QK4+h1gTYejctMpBIcn4lFQTiUtVHX+Z3PMhyI+frb0+t/SC8DbL2CioJDAfkxBBcJUGxnCS4IJZ1Fw550O0CU9obFJSQedwos0GHfsKuz3Tdv823lGKzBqnCqn2/DgavCy2WWpDqN2ZSGzPsbd4JF4lKQ09VTlISFnUsMzDm1zqWPqDDgFSixQyhyZxuDsS9Mw+hIgOZPShCZkpQmS1MCoM6FUdExLnCsUFCxBOElgU7eyO+t2fTbTeJKmcAuki27Dc98HBCixAcF2IuC2txa0PhJLMHd2721jZkjRR0Yjs7PRgU21R1SKvRuX93I/6jsnDiH60ElLXufkIkYUMCtyC2T6790CRFexVX98AU4Ojn3ru4N/UF7tuW0iYhG2tvG3zj3Hy8/wBvvGQzV+6ry+aYK9nT+JPqfrDcERiWU7jV89/4jIwkhXukK/wkH5Rr7KOY+P1jWl/ugGQ+QN37218Ty5wbG1FZjufJ8nbcRkDw+45j1EZgeNoyFAxUlOpA8SB84Iccx6iAqv3VeXzTGigDhrq3j684yA0+9X+fyMAGYhNe6loAzalQA9SYKxBSaP2JedKU4iB1hcJQGa6gwKBc+8HuecPK4d6qsatuLjKQQSQSFAJJFwQQbvtrpgp20GtHCQdM8m0j1qOXw7tTxoPOITq6qoIcK8CGJfu3d4RemUmlDKQBqHIPaOh08ebauz2oqSnVSR4kD5mK0QQz2fRyB84VscmOfN9Kee2vZHkR9Wmo5nuuNNPkw+GsR0TtVoPD8xEUrs+92f8AFb5xh05j6kfSJUFwzCmTCpfffIRHwPE0acDVTeJSPmYjYGYjMQQhYW7BmbzgeFChRkbwPHvX9l50yVHRP9rjhrhHE8Yxeg4M6dFSuBMYGE1Mulkox2oBl0M+qnTjLlIQcykI6xf9op0CWUqJHhb/AOx/r8URs+dV0sygxDCKybheI0NavEcExSnWqXU0fEGEMaWtGX+1lhKylUuaUATAFmUSpLpHs4LIWDVKkkCjkcAUA5A4kqKQSWBIMHSFpm9bIWkBE+SqSVGoQof1ZcxwkqAlzZaJikoBUuWhaADij95uCUeJLwPFZU48bZpfDtRUGVNxwSKtCafo3OabLXMnZEyEUyFqTMWlaUyyZ6UmVlnC8Y4mmoa9VFiHsICsH4kkKOI0Kq2QkzGkmWubLCpTzHT1ckqT1y0omJOSTMUPMH2aumzBvtB/Zi6POmmQukOIcedHU/D59Mtcs1X/AMwuBuAZnR5xnwuadE2VOl0GNSQpFKRKQmskz5cylQQkLjuh/fnFVbmos5oeyCgAhIzrCMy1KZKEEqSCtakpTmuXvFqsVlDY8ScJCWObKchQCqBh8JoC4ql42NqWlSkrSUqSohSQEBQUMLpIAGpUBkRwjIMJMleK09Pml4YjCBinEy5uJ4BI9nrApZGYpkykmYkJVnUkhKGn9blllS1olcD+2P8AbE6KfssYBxxV8UY9hmI43UVaZWDYPhFBOk8SoKp4KkomTJByrKc6igJHWIIBMtEpU1Xkr7ZH7S7ov+zFgVV0e9HFRK6QOnTF1cRpoMOwWpl1WBUNMoCTLm1tXSKmyECp6uoRL61aHlLmqMiaqTlH57Zld0xfaK4uxDjvpbxTFuKeKMYxHNh0ismz5kqWtYQkuZqFKlCYpwuYUqWpKQGOi9bVagZmFP5AoEJDpBUULClEZMySkYg6VOQHBAxlKRLTPmDDLOEoBUEzJqQoJJlJIUSgEKBmlHVJUhSQpS0lB7P0g/ba6Y+lri08dccYLi1RUUHaocEl1qapHDSwZmdOGLVlmoQCpQShC1qQ4QhIGYmF4j+0nwFjHDFXwx0h8G43xHhOKzJK5uDJkFFOFdalldYlIQmdoEhNRIWRZ1EIy9M4Q6ElMDh9CqoSN50spAaw95IF/dLXAUDtHYZXRTwnUU6DX8NYbOSkpMxBklJYKBKFKSMycwJAIDjxMTkFmcZNUODu4DZ9w+UYlSQoKwqCQrEAlSklLEEMpWMjARQlyNXBxR8B8W4fkcO4zX1fD1TW4jwgcQV+66+eQioXKTmabOQCVImL942CUlTgs5idoq2bMV1ZW3cUJcC6rgXLte/eL6/SXG+hTC+IeNMe4KosOwshfBM3iWWoyiqXPTIA9qkIHVlMydIBT1ssP1Z6xM7qwgKX87+O+GaLhiplU+F4vNrVZElMucgSp6+sGcKVKUlE4KU4UoGWkpdsiTaPmDpv7NpdlSm3XWlCSlsOEKZCF4QrCEgF8PAlmAAd8Iwn6r9k3tTTI6u7bwtF4Ily26kkgJvoEIB6wlICUoDk0QHcgoDiG0rp6hCauvwsrWA91rzAkAWTkS5YIBIGgHlpSYXRVaypaDJSPdSpyzi/vMSSRvfVrBoNpsQqqmZkkTxkG5CSbgEkhSc9iS/iDu0TeELpqj/16CpnzAgavbRkhh3a99jxRN34AoqlpUqYAuabqvmehVw9G09WoypSJqQozKKGFDlgQA6mP07ey7HMQ9st6L2lpR1Uv8b6ICzWe/Okf9Np8zpD0dlpmoY/02wn9IchjF0WC1VbVk5nBI7WpL2YJCre6QHBG7OY0rqA1dcaOoSqgSAVZ0BbAOxUNiMuW9za6iB2upUPD9PidZRHBqlSEA9pThhY2uym1ZmuC7hnO4ikS6LDxhtVSJmLXhp/+qhOZaspNnDgqSTYAFX3u814yCm3AGwJxBuBYKV5JUcQWGK8AFBkEihJ4pZIuy8rBJt1pnXpZLtUOs/E7LMN83Nf3SHAkquG4L7WBaEWbEGKiZaDiTgxDCB5T4uo0e0GlSoEBSgFPbsqRqQrK9yDYMS9iLd/6JOl6t6HOJeGeJuC1GTVYLKnHEMLmFKKOsmKz5EomgtbLLupnJmpExMtRjiMvAavG8VqBLC5ykpmTFCWgqKU9kFRCEq7AADqIYPcgmHMT4fraelUyFpZJCTkU6LhyXIa4cZtXta47v7K7Cqx3T/iNCVca1srCpVMUtCQAEAmrh3LpJ3SR8pe2m2y5/SY3fMAu8VASFBlghCUlxog8fCrE5+IsQf3E/Z76W+FPtMdEuE9JfCqq2upsUrKlNTNlTZVHh9OrMZiZMzDFLRU0y0haUq65CEBaerRn1HS84q0pUJUqoSQ6VTlJCVhTEKClMC4YgAqsdWj8mf7Mz7aFd9m7pPpuDuMKwp6OOK86OqxZaVUOEzyla+vX1i5SJAUkKUla5ksy5mZAXKNQpcfrVx/EKPEqaRxFQVFBjkhEyYf3bQyVU9LM6peVRQVpkSBLmKChLVKmlCWKesQMqj9KXXeSbyloU+yJiPhwzUoQcJBAIBxJWguykqThcKc/P182ZdjtKpUxilTLlLekyUSkJUDQFsKkrAomYlSKtWt9GSp8zphwGca7Dkz8BQjiE4bOpMZFMZkpaurlrqJU+XJSFTGQJCx1hP9oDLYTZfhr9qdIXjnBnDvDNBKmIkYBhOOIltKmFI6+aVA9ZdLKQZIQCUqUEry9YUlUfUvou4fMun4kx2tp5ays9lTpIWXJGRV8w00US5u2seFPtz4WnF8G4pzHMnD6BIltcFQSHAUNbjMBqC4u8PrYh7MpkusjCQPiISkkADUgrcCjvnFZNQe/wA2GQ7qVzoI/GyqmNLjWJ0auyRWF0qsRlKQA2rA3fW3OLPI+/8A5f8AqjHHtEcL6QsZQxBExTBrkK7dn1d9QSG8ofpiMoDhwC43Dqs/jHPZSSkzUAcSVqGGrB3IAo7VzbKrZxbbZMMyz2WaXPW2WSVaMvAhKvNIFdYHne9+uQgqNp3u/rmI1gwBiTu3lAQViSmjM/mYPpiBlcgOQA5Ac9mw5nu1gogh3BDauCPnEf8Adpu6sc9wtc8h3wWmbUUvtImK9sdgAok33AHMvfY89YxJoHdgA5FdAcs9dHgGY7uliouySWJZSUli2EMC5cjk9WlHA1LQoZp62mmkFZCQObJazPdn35/KNuvVzHpr4c/KGAINQYXFMwKKSgghnegroC1W1diKFmMbTiCUtexhiSQyS4a99t4JgWR/uEjflvqNtYzUdh+aY2T/ALtQ2KfP+IkfZx3fD/TBlMCCX5/kYbccx6iD86PxJ/mH1jdIc5sxB7a+vGF5WtQY17uz508ecAwe45j1EZiPjb4Ob92X8xpBdOQNSB4kD8UOxHxIRiNeTfMn6xkKFChRJGQoUKEba28bfOMjIoVSael4iwwhPZBfMQMoILnu/FmL+POCuIqenckJURa5Bb1Yn43JbnA/EgNOnDatvdCc1vduzK5eBbMweJivepwxJd2e4Op2/wCU3exYjRoSAAovWWGKnCkpZycUtLADZ0kcyKcrAJmH8NtDqAwKkKOIu6JpJqxaiwW13cx4yximVQ4vUy1ffWSktZbIzOnuBV3d8Q8xOZWrN9BHROkSiMubT1adSCkl9LSdQVFmJOwd7vZqPLCXClENdi9twdDePzj9oVwf4Y6VXjdwBMtJTMlhmotIKmOoCwoDurH1F0Ztf4tdNlCyHASJiqsCOFT8Tg4kvpUpH5oCWglntr38u+GILmEWuN9x3QGSBqQPGKfLJJBPP6wwtISCgjV3r/lbxfvjSXv5fnEhL38vziPl7+X5wamaS/5j6R5NBJIGrfSMsSkhJBLOadz/AHh3Onn8D9IWdPP4H6QJnNvN+/ltZoHzm3m/fy2s0aiU+T+Xbt6cRMq3pDcOfb/b9z4HOjuwoUERtEKU4nqzRpkHM/D6RvD7jmPUQxGqVO9G9evGCuqSMqef2g9wWvq7eWsO9Z3fH+kRXWfxH4xsHsz9zflEfUjVu5/uPVYOl29QfCxydi2RDflP93kN3k5m3n+UBw+SBqQPGB3HMesRoBwinp4kti8agWAL5P8A2p9d47ToheZhq739dmg5C9L9m+3j3PrEJLzAgZee474NQQAEjvtfmTE0xAq1RyrvXVvpAVitikVKWdnfEmoY4chiFS5qaax6J6Jqc0lLOry2avVKCQ92T1yBowLC/PuLPHcF4j2FM4NncsNfED4WjmHBVCKPAsPsXSHNybqnTnBLtu92ZmGgi4T5hyKBIBs976p3d4/Ur2YXObk6GXHd9Wl3ZKBBzC1SpRUSABxYgC+ENnrHyV0pmpvbpBeFsmMpU22TKgFhhWlKQHd2SE6iu5Ii6SMRIsos7DYHV/dJY+Ia3fErS1QN0kEHvBIvvc+I1cX11pwUlXuqSrwIPyMH4fUFLFQZx5gE7P4OBoxud46AiaXAPZ6G/Z2NFJtFiTgUtAqGploG3JyJi9hYzBSFMUkEFKrpIYggguCDcHUGKFjWD1WGTzjOCoVlCSZeHJJAzAHKnMXCQ9sygQ5YgxZqHEZC1lJSGs1w6bHZwVAm9hY914khVqSQoKylJBCrAgguCCC7ghwRcEPHiwlQqW1SRmCNRu21RvAkmau7FgIHWJmUmS1sywcOJJAYgM5cELBbCoPiELRVlJXUixRz5iRKS61KDhN37ah7oBGqmNi2hETdMQAX5fmYoE5NXwziInyln9zY4lqiUlRymXnCss1IZmUlKhmFiB94dnoSSFh0EKHNJzD1DiBUHEa0UksQ2pGbvqPMEZvDqbLCMKkHFLmJCkk5g5LQpslIU4OhDKFDCcHQg+cJwdCD5xrTWBe1t7bnnGlNMRfto0/EOZ743Cnw0zd+77/URFD0N1SVKSMqSuwsAS7KD6X8WgtxzHqI1y1NObKHq9gfl+UensOYyrkRp9oHhqExOgJgimtle2mtvw84MpFJCu0oJDm5IA90xj0dtHb6QRAXswvYdn3raePZt5wiQn3iB4lvnBjjNW3F3a+txYc+cBVRNUHWWe1+y9r7PdvzjB2Nyy0HLu7vDI2geCIw4dnD8nv6R7GQBCcDUtEgL6X8L/KMVVOnZSS3Ig+YL/M93MRGUbFztl9YyOGdJuJ1VBSyAHUAAhYINnIBChsO4i+jMY6XwLxBS8X8P4Zik+oX1siYZU0KN5ZJy5VB+ys5QCADmIN8pBiM464bRjUmrW6VAPZKnftFruouSRuSrdwDHGeibHpnDnEOIcNVedOG4wZNZSoWFJaploIlFSFkKTNCVBISUhaGmaFbGlW63XhdvSG7CpTXTfRKCkt/TmhKSMWZCVPh4mGJSa8BEWy7JEi3dHJokpJttgUbQtLE9dZpigJjIBDrlsJgeuGWqlaeiaykB7QZXMuD/mYeeYjxbeBKykCTrb5X93UOdPw3OjaWIyEBnKQ+jkB/C1/KIms7Wl2d2u3uat4j1EXjJhSpy5M/ke5jlFLiHgOqp01LHMAXvcDc89tNx+cSxQoEAggl2fu1gX2XRwA7s7DTXVO0KW3B8Ozs3+W8EAkFxQiIKq1Hj+QiLccx6iJ2p3/X4YivZx3fD/TA5zPOvjX6xNKWlLglnII+Xln47QBCh7qf40wxOUO1cbd/LlGpLAnYPBaQFEAOd6cgcvWbaVzA8SEY6g/iHoY8UnE1WaPUrSl31y9d8fZj9kV9pDom6IMH6Xuj3pv43p+EcC4Rxrg7pI4DqsRUmfTjDpE2YarC5SisCbV08yYKhUiWoz1TUqVNkoyTEH0RX/bM6bft+VXGnRd9kelPR30NcP4vKwrGulabnl8TzqaoANPOmUEtUuoVLm9cVBRSuXKluUDrJUoK/OdicnARMpTxCZqcJVWdfiqJUnrVKly09YVJdC0pUQhQSuYMiVFLkkhJ/RZ+z46LMX+xB08p4HrwMU6MOm7CE0mD4zUJTl9qrjkw9WeZNloWqsMoGidRmVGSYmlSpCjMg67LXb7X7ggYBKRLOJJKjMB4DKQPhSEoSVJJdTqGEAAFyFCzrRMtSjaferUZapbykpshwYU2yYqYSTMmzJ2GYEJSEy0zXmKWVJesYN+y5oujqvEuuo6vF8WqiJWM4xis0VU6aqSVDtrQ8tZAKkPLZKkkG5AMX3DvsxJ4TfJhxLJdQCFnK3MjYl3NiBdwBH36xPA6TF6FNd7JLZaSUEKBcWdSCXKwSCQQXBL9rSOIcR8FUp9s7BLlxYF8pJcdkFQ177veLGlViYcDZUY58L5HfP8A4ogVjWXOJRoHLkkAJSnOoASUgAUAwgUAj5V0vRvUYXShEskqOgSCqwILskE6fFnsGir1/CElPthqKiZQ2IJQlYCgNwAO1Zhe7+g+muOdGNFRIJopeVI0KgpIDnnsoB1AltBbWOP8QdD8qrICpZzHkDZtQDu9tNGAJtc2yWUABiKtTtUmgqSGJAfCak6QGkYcs9+zKPl5wRhWDYN9qHoaGJIQnBuMeIMb6NawzkHqZVPxvKSgLmTCnqpaJnsmRKp5TLWVpQ4CipPOvtsfs78FxPiDFMe4JpThGMJxuZKHskkKqZhzLlCSv+xmLmEABkkFSlJSEqBIf6L9Mf2fJWHcDYnxRhakS8c4QrsC4oogqXMUJ8/hVUyagSUDNLnTXSjIggnKVqSls4j2z0m4Bg/EQkcWU8ohOOzZ3E1LNlZllSZlZOQJ8paWISKhC0SyQFJUgS3K051Jr3sllWGwhTsa1cuhqVBypmSwI0ZxcdutqA4VhLgAB2ySBiJ0W2HCeFSXoBhj8NXF/R/i/R7XKw7HQuixAZc6pYJQSwDZihLtcAqSH1ASSwiKOryhIJGVRLF9/wAOYntEvsS1gRtH6D/thfYywnj1c2dhiU4dWzpyJXXykOAFLEvMWKQyHJKXAIBYgs355KrhXi/hTEJ3DfEODVUrFaKXIUqWtysGfLSoZEAHOhalAS1IdKwoKQSliPnH2j9FrBY0fiRlthBGJiSFgy+FiCUk4Hw0xbE1j6n9ivTW+bZeX+HVXheCZaUslPWKLg4CpTBKnZlEMOGrFVX7VwhMocRU2EzpkklgAp0AtuAQL9kBwXe+t4t/SpWyeHOH6TD6ijRU1UlWUzJGWYl3JUlM1OdDqYFwS7gpOhjlHRdJxHieoqv3W2FLw6nVUKFUlayhAmiUFWBYFSgcyyhLWzFXVhdt6Vp/GfCvR+OJ6rGMKxnD04xnkUUtIkzDnyoRNMtaalkGVMKVTwkS5qylJlZQFI+dr/nS7Zd6r1ClLu4XwAqyTEiX0lxoGFaDMUhCkpT1QBBUkSj1YMsAhcfU9wtc14JlWBZsVtHRm/ekU3pFcssW3otcVxyzSWjotOTJSCRLC5ctKEprLCE4VJKuk/Ye6CKnpNxLpo4knzVCl4Ll8FYRLp5YzTJiuM6isp2T1alKyKTIKFPZRI0QFiPeGKfYkRi/tYNEAog9jqlEkuWYtqdSQL6kAiKr+x9xbDOAemziLoG4iTSYhRfauwiYejDpLqJ0mkpJGLdF1RjE7C6deFTApYr8QnS59EihWj2tSpslEmWudOloV+jyj6M6WhqkmfQibnICSlIW+igAA+YrDMyi+gcE5ftn2LSboV7N7gBZS0DjCQDgJWC39hCQKH4WY1Ffzp9r8u8R7RbebTYLZdNiWvFdKL0mFZlFTL6ssSU4EKCUpKXbd0N+V7pR/Z08brw6bX8N0U3+1QpCpSpMxSu0k3CAjMGLlLgkkJ90hx9KP2cH2reKcao0/Zb+0DiErA+OMCqf3LheI8UTUSOtpZqjNPscyd1SKwjq0JM2nE3KCAJuSe0v7vYH0d8PTzmrKOWCgglaWdJCrFyVMQQFDk3g3lD7Z/7P/ot6e+jjF8S4dwij4F6ZMEw1OJ8AcZ8P5aFVHVzp0qSqndAzInKzdZkkqQud1aUrUgy0TIvZsVhsKwtIZSgEqCfzgEMVClUsSCAAxWS4MUI2la5CLPOXjly14pKpjqXJKgBMCVEqPVLCU45dQ6ELSOApX7U4CwpOGcJihr1C6lJOYpACkZgUkKKbuFJUnKCC4Ido8gfaQ4GTxLwJxJWUqSFl8gSATMDgFikEkgEKsC4BL7x84f2ef7Qrpl6ReKOKPs+dNWE9dxhw3KlVkqomyJ8pUjrVhU5OaaFAf7xCVS1TCmYlctUmWgSiD91eIeBpeLcDJzB1qzEje2UBk9wLWDm8bptmK1ODQnKgLggKBcuCC1MLg5mrRFNRMkzTJmAYkpQqjKSUrSlSFBSCQpK0KQpCgS6VAg1j8D32juEarg7pWxKVV5mKwUlSVALJsQkkXKWJs7sbXD0PDyCSQQdmBHf9f08fR79p90XVvDPE9DjopUn/AOplE05SBJQpJ/tVLZkEBLvMygjNLSVLWnN82sGLjMSAHLuRYPZ9OXIO0VO22Efiiq0UAujArJAB46EZFTJ4goghnq2UrrbrkqKuKUVyGcZJUiYjc0TMGYDswNGjZHujz+ZhxHvDz+Rg1FMQoEDT8wR+KBkggAH9XiGYGBL5g+vOBzMBxJGYoa7vXwD98bQQxOgJgeJaSQCpyBYalt4JSnE9cmgacrCAWepDeHIxG1MmUdKYej/C/JvC/OJIkZaS4tr3X3jaMEgakDxLfOJQGJ5tyyiBSysIBc4CogkkviADVJbLSMwzI/8AUD9bCDoEJAngEgEqsCWJtsN4wh2qzEH9ojSrEFpZnS++RA25ufpEnCjDjmPURmPYgiQhQoUEQPChQoUERkKFChj2g9/x/wBUeFQDPr9x937o9AJyEPwPV1J7+ba3fv5H+nOH3Ds4fk9/SA6kEkNz/IRoshhUZt4sft4jevqWxBw42itcRo9rw6rQoFWYMUh3IV2SAxd7nQeYN42w6q6/DFg6BiC7gudBoBv5vfnIVZHaHMJbyIiucODq8NNCT7suWku2qQEglNwN2ucvfqEVqQoXmF4ThVLwvRnSXHNuI1yemcPbMyrDg/8AoWqTMQK/DOThmHYN1SNycTaRy3jym9po6gp7SwUrCQ2Y/wBpLNg41YuWs0cDUrNKGnZdw4LOoNfd49ScR0wUtRUwDpdzq60nU+d7hw/fHl2bKMudNlqF0EJPo+xPduY+NPb7YSi+7BbilhMTNlA/qH9NaGrWmL4QwccXE0dv6B2vrLBOswrwoUxLNjTyBDJKEknZRFDUYhRgEHQxsAToI+e46EK5VfJq/KMQoRBGoI8YUZGQoUHuOY9RDEZEypTNxO/Ls584HgiFGHHMeojIxKcL1z7vWcZhQow45j1EZG0NrTlP5ctN4KpFgZX3f5l9r6ab7Q7PQLjV9dnZjziPlqKSL+Jbxa1+caAiYgjJ6Z8u/X5a1jcpNjtiVaaBmSCkoP8App2AEtkAZFZBZjz/ACgJcwuOQdx5DdvOMzFlgN739NmgU5gwBcl9hePUIrUh+emdX7PWceWu1HFQcRY0yDYaB6kmh1GmrRKLW7OGAe+vLz9HgKYsgsC6iDtqWDDT/wAxtOWUkPZ9LuzM9r6v3Rrh5AraYnQTUk3A3tqRu0TWWzmdNlS3YzZkuWCzjjUE97E1Y184htVpOIJ1J4jkU/D+VxmlmcjKpqY9mUaFU+HUliLqs47LZhe9yb82NzeJlcs1KXcFPMBnJI1u9iG30AFoXss1VPTMpKmNyCCBY94AawIfXweJVFMw0ytbwcjn+ffbeP1vslj9zs9hu5NUpQnEaBIICQSQl3LkM7GpesfH9ptKSozAR1ipk0uKs6wKv5ZvUs8ZpqbK7k95b4DQtzNnDWeCHB0IPnDpnEakjxVGacyXuknmHuz72uGewIPhrDBklgDu58GAEKVTFnEtSScmAIPdp3btuYIpkVAuCRcOSzeYIuQDyPrrZaamSn/1Tqu4D33FwPTTvtA2an/Af15QbnR+JP8AMPrBKEgav3vzr3inpk86aZhfCEdgY5Cr50+0ReOYSmrwuuS2YqtlBLqCnBT2WJ1UxTdzvAPDWKGdThCuy3aKVAoUkF2dCmUklrhTEE5bENFsw8mqBzskuNSAL6ai3rvHPsRR+5eI1TEA+w1Z7QDZcpVuQba6EC4uN4U23hIVoWSo96cJfkSQ2xfSruUOtlzJP5khU6VXNQAExAGpWhIIyqgDWnQYY66kdv7B+XVKf0yQ9mSwVmGVXulwyn0Y6Hyh/wBmT7W+YaNqG1fm/wCuUFQNA1NZwbFtDrqdtYk4GyqYVbHMRZLXO9uy5tsB3xr14/8AfX/KfrGoYAVHI5Prr2wRG8PuHZw/J7+kDuOY9RGoII9sBBUU+6BdvR/8rO/fG0DwXAv+/Hat/iIGnf5wS45j1EMVX3vP/qjPlt69VgiE4GpaMOPbHe39IwP7wLv5kDTvjZwNS0eZ9lD5vGRqf7uLP5EHXvhhxzHqIJgH2SXzT/Mr6xlRkKcm+409aQPGlRSEGvII7TZSCDmbVmJB7trPYG/mjpNwaqwnEKbG8LXMkVdI2IJnywy5MwKQULQt2EyWQmYBqzaGw9PuLXF9Li/hziqcXYJ++aCppyMyQQzqBGzWcG+vZ3HM2UX/AHf+J3ctAUApgUKGaVhSSlQIYghWFQyFc9IaXFeoum9pc5ZBlLV1U5CqpVJWyVhSfzOkkl9WpWM8J4/TcT4XSVSzmMtSkEi/aNikuxJLPoCW8QbSCkWBHrHmrosxaZw7xDiPC9WGlVTVlAVhIUifLCigJWRnSohWVSQQZinzAlAMekHp2zZFX1Ox5bMIB6P3gq3XdiVRaVFE1KgUqTMThSoEdnE5D8aSzGDr9uuXdVoX1KibPOwzLOo0xyZ4C5IJKqgVSWDhaWNcJgesICS5Adm72KdOcC1uqfE/IQSP74ntum+9r8wT9NXOzwLWkEpAIJBLh76CLEPiH+ZXyEJYgYjnHMeoiWqtB4fmIjfZTzPw+sLlEqZgcn31b6RuggO52+sRkN+zp/En1P1iW9nH4vin6xGOOY9RAkFpUS7EpZtc692xHfGYIgeCIyNZmnf9IDq6RE6XMlKIKJqFS1aF0rSUqSXfVJIe4bYmP1LfZhqKb7Xf7N3o64wlTqg9N32fVV3CmIV0yf100cQdBVKMS4YxKaU9YVivlTaZFNNWgKnzFLkyZudJKPy6x9uf2GfTUvBumfpT+y9jNXNXg3T3gc/FuDpbZjIxPDUKNXJuqV102XIKTNky0KOV5ixJSZkHWFfVFE7FhSkKKwThSoAAkqd3wJCykAOpeFIUkEvMh5tnmIOHFKUiclRBxBHFLmpRQ1UVS1rdQ4JJUXCCR+iP7NPSPQdLfRdwhioq5i1zcIlTOoUV9fTGaDM9nnS1JCpc1BUc0rKCFFlJSvrEp67xFw7mLBBzaAN2jcAa8rva9o+fX2dk4b0HfaI4+6LKyprUYNxZTq4h4BkTqqRLVTzJWWXUSj1q0qUtKJYJky0zewvsDOCk/WTEKWmrh7bLlvmdSEysymQSScpJUpg+UZiSwa5uDLRaTZp0oFJMqaFgsAwWCCGLiqsRJfYnaDQHBozAUBehYdhqWrnzePOtThNNUL9hq5alJcJKchLkOwIIBdLFjmBLaFmNFrOGcyM1zqFM5caAEWby2d7Xj0pV4OVAJS664VwWVhLhtCcwJIGUZiSWBOt3gM4Cpr00vLu+V9bX1F/00MLNeMtABUoB2DUqHGhIcF6Mz17YDtgYKILsCGLmoxMA3ZUU7nEeZsb4QTiGCT6HFaNPVZ0JmWN5YX2x2RnfKVaB8xs7xR/s8Us3Hvs7cEUmKqWrGeAKnjLoox49WlKZv+yvHc2ro+ypAnIVU0/VVUtBUkz5CUzghcvKtXrDGMGNXSAKBTewLpOj+6bg2tqXGnav506JzNo+kn7QPRt/Zf36o4O6dcASuUUSkzeI+j6Th2JlMtZ6+WaKrT7HVKSn+xqevkTSibNygeYpIwKdJwKxVNMP+7WXD/CmY7alhR3BgHI1YeQoxGuozqD2cg6TuB6SsokESips+YAEtqWISQS421PMXj8qv24+HxhX2peIaGhSnq/9heBRmzgnrPY6hYlgEBOYSypRS+YICCMyTnH7GelXD6+TRVZoKRIAfMQMoS6gblmYuDYgBh5fjm+3FV5vta9JkskqOCSOA2UhK05iejmlYkLCSEmXNCklSZamKSoWyjnvtRUpPRSatCcSk25SkhiQSFKIDCpejAEE5DOOy+wuwe/dOAUgKX+ETChDuCUpBY4SFFnLjMgAfmEcP6IaQUfHyMNCwmTVLODYyuW8yWqRnBKz1ammSkqAmDtFKilKkHUntvTfwkrHeH/3dQUss4ZLAUSk5pY0BBWkqSm7e8U3Yam/CujKs/d3FFZiUxSUSClSusUtKEBKSoklRNgkg5lLaxJHM+y+IMNKej/iThbF6SuoMQx6UlOGz0zFhFEyVgTJkkACaVImFKCpSOrBJCu08fJ15TLOJ0kSrBKvK+FSkSBcyuOTOv8A6RIUbT0oSUkJ95RMMoKQkzFhQQokhITH28iyWqSpNmve97fYejdlTZ7VMtyZuJPRu5bkUg2Tozf46w9ZL6aKSFTWxhSCk9YGBHj7oV454l6MemTo1x6glKPE3QR0wcK9J/CctSjNCsZ6PuO6efxXwsgZUBdHjHspXmlpVKnqpwqRMWmeozP31cLJ4Z4q4awHirgedKxbhXiXCcF4h4Yx2XUifNVKlKmJmhMySSgLppicswBapstSQJvVrCiv8K+LcGy8Zwyi6QcNR+6sXWo55SJaZM2RMWOs6hUpJKpcxJLGUVOgpyl2v+jr9hz9obF+KuizH/smcay5v+13RLLncedFdYpCpIxrorx2aidiWGzwtMpArMFnGYcQkkJnUqUlM1KHKI6t7EOlths8u13Am1plgBCJUmYrqxMMsLMwyiopCky04CvjUpEpMxS0ueP5/wD9ovoNes27Ll6Vz7ChV4zxKvu13xLB/CbJcPDwz5CFLmS0rCUpR1hTMIQ8xIopX17Xw1VU5ejOVySzEWAZi2l+67PEnj9NMqcAq6NNMELBBQUkJWFB2UkntAgjOCHKSCBqI6kiiJcpSph7xAUoDVnZRaK7jFGoAlrILKPJuZ2u7/dBbmI+jJ149aDkFBlOCRU1dhl3HWjBgfjpXCl3ZOpf/KMzlSgyDkAPlHzp6LfsccD4H0q1/S1w/gNFLxripEpFXWAoDplgplJmTM2SWgJObtFCTZaiUh4+hH7r/wDpfsL2bLofd1097XzbbaI7o9okUFFU4eiyJQCAAsKypACUgnMSWSACCSTuGcx072f+BP8AL/2xta7aZU3qwBhSUqSXqosDXMM6mwitMziAGyRQZ6PTsHruBYx+Wv8Aa7dFldUcB8aYnLpO2lKpiMqVrV/ZhWhSMxCVXLJcXcPH5xcCUlVOcpChq6S4YgEFw4AI0O+0ftm/aQ9Fkvibow4mlKlqmGbh+LyxLyFSlKm5kplpSMwWZjpAABzEkAEG/wCI/hhSpVGc6VImCnpxMlqBTMRNTLSJkuYhXbQtK8yVoWApKkkKAIJhdeeEzJKx/wCogh9kgJUnSvxq+0e2dSlWK1S//pTLPMSnUqnFaVudGElOlDmdrdEQx5H0MS8D7Ptz29YjUnE1WaA5ayh2Du2uz9u8DxIRhxzHqIzEMaqViajNBEaoBU/XhU1zbIM5HP3Qe/cRtD9P7TII9jWEE6kFhs4J5Ev4nlsRApIAOTlmemRqysxpRq90ZiLqAfb6csWcXa2kWPMlyMwcahw48RqIhqlM4VFMSpgE3JIADE6ks3g/xaPVooGL1SaDJlJO+v71jyzqwrVkMUtaa0FUkj5QVEhEfBPtB7/j/qjZKgHfVvn+790QQ84dnD8nv6RmG7e0gvY6EaG+2jw5G6VYn7fX1jIUKFCgqMh9xzHqIHJA1IHiQPnCccx6iAQDUDtWv/Tf8uVojojKpLeu96dvj6A+ZYBnPbsI2JAqHJAHMkAa84b9qPMfzH6wPUqSczKB10IP4oHccx6iBHPru+widEoKAJfIBuwD+O3wjNWQQpuSfmIruE2rKpJsq1jr6axY1EFRYg6fKK9QEDHJ6nADoYkgAuzMd37niK2fEnmo/wDcYbWE8E5OX9OWt+yZLYd4JPdFa4vBckPfNtp7o+LGPNXENMabFKgscqlO5IYshIsd9R/SPU/FnbClf4SDqwsO7fnHC+LaBVbIpqqmQSfdUAO19zbVnDDW20fOntvuNV93NMvFCVGZdPEgJS6piHCVMGBbCouaJrWocdN6EWz3bqEKAQiYFSiomiV8KkucvyEVo+Z35oxBzAm2g3uG1JhyQspKWOj2bm8NupZ1A53BfzBDM3O8GIllTMGBd2uBroCry1vrHxgosllM/c4bQ7uCWz79OvWRFoKklBIIIwlzQkpAqN2TzYVpBKyCzEHX8o0hRhxzHqIFhypWJqZftGYw45j1EJxzHqIYjZKXd3GXrw+YjWCIHjLnmfUxiJEpwvXNo8CgcvP13dvdGHHMeohiFCjaAlKxNTL9olyQNSB4wO45j1jdaklrjfW3LnAq1pzG/LY8h3RAhGlWGvN/3htaZicTYks+bjYUz7Y1zp5/A/SFnTz+B+kCZy4t4h9fhCzm3m/fy2s0FBB1p5/WE3vqtk+B5c+3z2D5mzDML8tPNu4co3pkKXOlhIcklgGJJYsG3chgGv3w2EF7i3ly7jzi+8A4UusxIVYKk+yKlzULDhlp6xiGIJIy2Dg3B8bb0KuG09JOk1z3PZAQu0WuWSpiRLlylCYpSqFk0Ca0KlgPWE152xNkslptk8uEIJLu6lFkpHeSANu6PXvDypGI04zJYkknspCLkn3QwSOQSAALMNInZkghagH2vbkNv6xUeEEVApwkkpVdu0ElmJLgtu5IudSDaOgKWgggKSTyzB9R3x+pdhGKyICwAopTSn6BVtvud4+SrzPUW+fLlqCkBbAA4gn4XIOgO2VGcxGT6VRbKFKIGqQSNS6bbjvALuGa8HyKanAulYfXMCkv6AersNxu6ur9mIZQcvbMHsxdrkvttEZPxF/dUGAd0qBszhyO4EsBcc2eDHQklT1o4I/d/u1RACfeJwSlOIDRQLO5GYZtKfuIeiQiCp54ntmcCzgltebqA3BZ9N9Ym8yRbMkN3iz+cYFJUHBzZsvvzDbvnk+k5BQQk/EMw2Tt9afWJlNYoliPBkj43iG4vpU12Ge20eoICwLqAuwyhyC+rjYvDwqFBQYu7uyjsN7xMopkijrQFC5BAcXvpdTmI7aHQ24b/mET2NRlrQsZoUFAHIsSfAxWeG8WGKYZToKkqyh3SQ+UklJdwzg2UGBBLEaxcWPtjsW5+Ucg4dUMIxebhJKZSSShKVESwyQAAAWskMAAGGjNaOtJq0r9xQV/hIV8gYGlkqTxMDwg11TmB5HvhlapaZU5QQ/VLAmSiQxMtdU+GXdGGqD7IywUp99lJLW33F/D0jXdt+W/pDNKQhJzEJYEnMQGGY3LtBbjL7a4zZXbdteTs12bv1iUF/PyP1zhfA3/AOTfrlBdMQGcgaakD8MMQowBiC+SW/eCIc9lnMVZuyNTmDDxOZh5w5UkHMxcX/6tr/reATVK9krBdJIIAuklruADcDnrBrjmPUR4lmcZdp2Gb6/RoyE45j1EZqtVDcO43+9trA8PuPbHcNze2nONiW8QPEtGQnDO4bm9vWGIfCkmjYKBPIEE6xmMBcA7h4HgMB0UTXZie6xH5iHDbW3jb5w/SEKCSkggsxBBB93RtfKMAioDE35EgG3/AJjweZq3cA3rwjI82dJ+D1OE18nirB80udQ1xXJWgTMyZiSk505cpdOjghhdJYsO34HWUfEXD1LV0c5SermFGUKSvKSSAkrAZSmLFOVJu4SmwA/FEimxPDKmiShRUFOkZVF297LqfDkdAQTHKOivEa3h/ifEeB6jN1dcP3hhqVKShBqEBSkICWQVTCFzEygAuYtSlJSSpQSqlre7OkKJlRdd+qShQIZCJwSkhyAAjrQGJLBwlJGJibcgm/biCMQNqusKmS8RSVzbDNXLxpIYF7LMPWJBDiXMmMHJfvhIGpA8SB84gIkEg1qSFAjKbuD2TfXlvtq574fzJZ3DaO4Z+UXIqIzGpbubtiskEM4Z8no+WXiPEbiICBiQNSB4kCJE21t42+cRdSQQCC9vzhWA/gT4B4yB6nf9fhiL6jv+P9IsERDHkfQxhL+AHgGiWWohwC1Qe319WgaFChR5G8PuOY9RHSehPpexr7OvTT0PdP3CMydKxLom6ReFscrpUrJ11VwxVid/t5TIlukTEVlMJklTt2JwUovmB5fCKMwKVJzJUCFJKXBBDEEEMQRYg2IjSYgTElJyLaA5EEUIIIcBwQQRQ0iaRNEmYlZSFpqlaCSApC0qlzACMlGWtaQquHESxqD+1b7YnDmHU1Dwj9o7gQCop8CPDfGWG4nSIRVz6rgnilCva5lMulE8zKaUgIlz58tCpcspQVLSoIEz6J9DvGWH8ccLYFimHVYXJxbDkTETZKiuSykhQ6tWc5kEKGVQUpx95QU8fF39kj0qj7Rn2DK/onxqvnY1x39nKvx/o0xMAoTVTejziGZ/+zIdTLmLnTKOmquto5a1ASZkyWuUkTZl1+yPsJ8XV2E0WM9EeKz89X0W4kjAAuoQinmmiMmVMparqVkTEUq5cxCRNCl0/WZimaVTTnOmo97sE1DvNkhQDspQVLTiQV1U6lyiiYoUcqDgEMGtmtJkWibLLOhYQTXCtIWAmYnGEkJUzpZiXSsUNfot7OKaqb3i4fKczh3G+vd3aszidSl2e/K7+jxaV0YqqsGnHVC11unM1wQ5Fj7thflYQPSYV/ersRq5HO92sSzbavuHhAm1pCSVLwqTLSop1pkC1BqAxPNiI1Y6VqzjJ4qmL4T7QSTp3lmfnq7kvpvbKzx5bxHh3/Zrp66PeKpKU/8A418IcX9FWMLzoaeZiFce0ktlJJVNm1slUiRKkqM2dNWiWlyAhftDFQUpmEhgAXO13bxfujxX9oPERwnhmC8WheebwJ0icKcWU8lK5edcynXOEyZLGbOEoAT1q5aglKsgmpJEtaWV3Tlz5KknD8DJSrJywFRUAKUmjHcBwIYqDeLZcgct69/jD3ShVqkUtdRSsyyAH6sZyNHcB9jrrdLfij8YP21T7X9r/pqmTCEnE5HAhnBRUDLWOjuikqE1S1KXm6zNLKpqs5WliorCkx+1TpnxHCeFq/Eqijy1EymrFok9WoLKupnESyUhRUsKSgFJzAr1zXv+KD7ac5U77Y32kJU3NKUnH+G0lM5xMtTGoS5UE5iqTMTNBa6VhYdLtRPa+ev6GJKQpp94WTCSGU61IIxAuAR+ZLjUYgax1z/Z0SlXtECVFkquy+5eIAMkrnSwlRJFUhwQAeIOkKBLp4dwnSCY0lRCwUlKULCTmSokrASfeBBYhjq1gSI9xYeRxSpdFMlTwMMw8pClTQxUSAHUTqWPZd7K0uR4p4RSv2tVaxfDgcqSlRUdNMzA3sGLF99/X+EnquEEYlhxfF8TSVJlXStfIuAtSUPqcijd2cEH5evKXePXWMXcpcu8JswXL0RmdamWJF/36mz9bOdCsKZZQZYVNUZeF0maSQrF9wyVXRa5V9T7UlV6XFdNhVfHTq5VJBTbehNzlEvohY5CUFSbTMljqk9UjFOExRQUGYCF8262VK4sx7gWaqVhtNxFiqsewmVKW6ZapUuVLUM7XWhU0u6s0wzM6gpWcJ9KdGPTPj32WftOdBfTFg0zEqqk6JZa8M6Q6jr0rwfjrgzHUzv/AJkSZtGypk5OIpQiolyghUpX9msJmLzJlec+lvAAnhXB+KsBQhHGWD4rNKET1JE2WlUpORfs6FJqxKmPMlrmjPLDJJGYICr50d49h3SJhwx3F1Sly6HDu0DNpz1kqYUhQlGaSmYVJW4CArMk5lAoCjENkty7LarDfNnsCfw7o2m/0XJZeBS033aJY6ucpGFJmSpi8pi0mXO6taUBTFEDpAtFhtFyW22G8r99oF8dDJnTC0zEH8DvboRJCFzLNaQpISlaEgLVJWQZYQVzEoCQ/wC9CkqZNVQU2IYVXYfVYPiRmzqappVIqKWqoitSJFVTVKCuXPplgFKaiUqZKWpKsqzleICppqaspatS5awVbKSoXZ20Ci9mKQQHvzHzc/Y1dPNN0ufYb4O4Gx6tXivSJ0EYjxF0NcRGZMEyoOH8PrlrwarmyyTPRT1yZ6kUM5QTLqXX1SllxL+pVQM1IcqStQAZKdfebT9d0fXkie+JhRc0JEwKQy5WMlKiqXiSt0skqdgQQHZz+bV5XYq77cLsUhcpQTLdKkELSVISpPCocLpaYkEMpDKAYvHD+HzT0eNYzh+QucpAZidboToWNwwLNu4jtRNGW/s1q10Cjy5Dwjl9bRqpeKjiGictiQQLWYqO+7bAeUddplAAqDEA87ac4ZXioYLPNSDxy1KoopBLopqKUrzZhWEc0OWADvkB/aAK6UZ6bVjyH9qPgiXxBwlXiYCkpqZDG4ykrADOQbMCSLsQ2gj+fv0k8OHhfpm6WMBUWEjpB4jCCUrSlcpU1K5UyWJiUKVJmhYVKmMlK0KSpGZBSR/Rw6XsHGJcKYwK2XnKSFFKwe2x0VlyrYCxKVBRS5SQbj8B/wBvHhBHBP2rONZSQvLjeCUGP5ihYCpy5XVqlSWBClJ3QgrmFRBCUgpRB0uYZ1gsqlEKVLWmW4LANhSANCGWkdwyIMCSSoT7VKGJItFimBIYMVypsqcD3BJUAKsoYgHLeaoZqf8AcK/zfIQ9G87VXgfmYnIcEbwtSWWntB8CPvAkEQoUeJThervHqlYmozQokaVdKACUkDvfXutz1t8BA0KNsvWXZGhAIYv3H5xliU1NSXzFgAxcktcDU/lqTzYxL/0/hr3XOvKJ0kAOSAOZLD1iJnkVFNVZlAF2uRv3c99e/aM0I3DR5LV/UQpmCVpc8uFIGWjEwfCgDr5gAJSQDoXUx8DvBzjmPURqFA8ss+fr5bxEQRmIbcf3W4s793u6w7CgiJnCNXfm2Tdubjyzjx8uQbzJ+sDxgqSNSB4kCMwDVEOLjXmOQjZSsI749SMRA+UaOOY9RAntPf8Ar+WNipI1UkeJA/OIE1KxrbxJgAqAz1/b7wbJlGZiplhzfXs5V/mJdxzHqITjmPUQO45j1EZj2No2kkBNy3/kxX6kinxClZmIOl9TsXLlw+rByO+J1xzHqIrOIlMmfhxSpJyakKBCebl7KuTduVhAU0sAdiKv/ckfUHkBDOxIxTlBzxoWltP92ognShHn2uZxNTZJADs1idCSb6aO2zt5m/NKcspLFlC4YsoMoFw1wRq40joXEk2qqqZyVFn52e2niR5tdhbn0qlIqHKVZebAA2GhIaxL3cvyit3+DbpqSxqAPhZ2YhYfhKc2OrZZE2S5yPc14lBypRCRVmYl+18g/bpHEcYw5eFYhPpARlQs5VWZSSAoEGz6s5AdiIZoKjKsu99n1srkPi2zd8dI6QMMSJdNUoIJDJWHc3TLNw9mKQGULuSm0USmpwm4BGbR76Zgfv8A0j4F9pFwyOjXSK23ZKQoSiEzUPRIC6slxoXdiQzMAACrv/Q202m9LNZbahbGW4mfm408KqflcgKAOWJ6jNTKQ2uSLuOdwd1t8IjVyCk2DjYnew2zWbSLTOUBewbZ+bb/ABiq1c5WZkqA9C9k7tb845/ZZkyZRgOZy8Axy8Xryt9+WSyWMYsJUxAAGtECjnCG1AY0OeUauOY9RDEYcFr6u3lrCcFr6u3lrBbHY+n+x8DFbKwpqjx3w/ceI7yYUa508/gfpCzp5/A/SMibEn9SfEetR4wzCjDgtfV28tYxnTz+B+kehJOQ+nz7IGK0hnIrsRsDvsQewxtChQolUrC1HeIYUKFCiGMjMsqTKLB8zMXAZlHY+MenOj7hsUuGyVzSlK3K1pJCSlzMLEkkBu8CwOmsedcGojiWKUdGH/tVqSG+86FqLMdWG19LHf2PIpKlYrZi/fmrXMUQT2lTFrmHK6ibEuC++r6/VH+zd0Z96tF99IJkvELOhNmlbhsM2YxBoVEoDFnwVpWOZ+0e9FSrPYrtlzRLxpMxZUzsFS5YYUopS17nhHE0S0ipMn3S+7A/P9fBwXziMqnHZSx1GpHe7gE232blrBU1JPTZXdYuNwb/AA+bxnq6mfchTeBDvvYXd94+zQtYAZLA5UOjPl3cmLVeOMGyyFrOJaVJDYy+F/07vkrug6fPnVE8nMCA4JBCmPm7M27aXMOSVJBckAc3HIwLT0dQPaXCgCSQ4Ifwf1AGr+cSHsR5G3cn9Hyj0JmEuxqTRT6kUHOoz3FI0WqTLT1YUgDClIwgDIJJcPurD2jZodiS9o/jT/N/3RGEgakDxIEZicEq1ZttfHsPjyqEuWFtiGTt5E/IeRiTkVCkFiWHN2+bBx/Rmie9rP4z/Mf9UViUZSW9pBUGYsQGO9y2loOa5Di2txv5wQg0zy8R69ZQNNSEmj110Pw5HX4gDzI3iucY0wpayn4iINkKUVAElKbKWDZyAUgkAfdJDkPFywmqVt23ZmDObM2rC+gd9lWu3jFMcSwWVQkKFYCRnUQlBzEJAUpRCUgEg5iQACc5DWrvB+JTKiTSe8hXZC5cwFEyWS5yzEOFIUHZSCUqFw9zCMAJvAh261lD/MkgKFHqxTWmXaxyyq0XfLWeJdimGSovlJmjHJYaAKTOHN6sQH6QhQqxcpdrg6h9f6Ed7ts6lSV+6pKv8JB+RMR9GpId1JGmpA/F3xikPsgO76ZSk6aj3u9Nm0fxhrQPu4GeeVe4GvZUwtiSzJt2h2vduO14c/KE45j1ER5IPsTEFtWOh7FjyMP50fiT/MPrGFRDUz02y+7dsZBtWulYOl/j2ttAdv08NuOY9RAxUlPvKSnxIHzMLOj8Sf5h9Y1xnQeqcs9PDvyCXHMeohOOY9RA2dH4k/zD6xtGYzt6p67x35G1IQEXIFjqW+8YMzJOiknzEAwNSKSl8ygNNSB+PnHqVO9Nf+o/Tz5RkS1KoUgpGUDlZ2IGnPkb3D78o2ccx6iI4KSr3VJPgQflBUYguG2b5ft5wRGHNrG/hbxv8njgnShhNTRTcJ4pwgrk19ASuXMCjmRMCkkKSpJBzJygpUCCO4Ex6DcMNATu5Y+AJLNuxiu8QYbSYphnshsEqBS4u242ckB92D90Lbyu9N42Ey1KIIwqSxGILCgQoEjQ1Tw0LKIBTQi5p/4ResucEpKAcExPxImSZgKZktScilaZiqDIEUYBmuGsVOKYPRV2dKxXlSVzAQoMEkpdSbFxckMNWDm0jLf2MZtb8u8DTujjXRriasHxLF+CqtEwy5AAwuYtgFTTlUVjMGWwzJUEMc6gXZPVx3Q2Z7Po9n8OflGl2Xh+JXeCWStDImhycM1JCFguEkcTsSkOCCwdokvyzGy2pUlJeSUpnWebX+pZpxTNkK/MOKWoBeSkrxIqQCIat1T4n5CI96T/ANtfqr/RE3VdpKst9NL7p5RH5F/hV/KfpDVLMz5EjPOor5j0YDiNhbtvy39IIhf/AJY+3PbTnCrf09RGRBVWo8fyEaG2tvG3ziU9mSz5ktzct6vEWKWoqCCVAMLuRqb2Hf8AKPTUkhql9aV1cDeJUEZEhIGpqSSaMPnG1MQCXIF9y2xiVccx6iIiD3HMeojZIBoSzF+12H08T46rDF9/o0fUn9i/02p6IftsUXR/ieJzMJ4S+0rg8zotxRaXkyhxRg6V8adHNYqaqZJSRJxam9mlZV5Zk2cZIBWtQT9++liTP6D/ALTWCcVJlKXw7x/MVwvxOhOZUqqCTNm0zkIUJ/WTUzUCdME2UEqBUEhAJ/F9+8OJ+GcawXinAJyMH4y4HrsHxjhutpcqk0XFnDHVqoa2VnUpBIqpImdYsrl51KWxGUR+4vpHxvB/to/ZR6JftC8NyZmBzekzo6wPjrD5dIlM5fCWLJmzBNw6lMnOhNXQzJafaKVE7r0KXMEwy0zEPNZFmz2yXLICZVsTMTokiegGagkAYlKXLTOStZICcElDlS0iDkjrkptAVjUmWiTNLhTKlBKZZoGShUkS0ywXJMqczhBVH0n4erDjtLTVU5QMwFSlqUtKiQ5ClZgpQUkF3WCQS5zQcUqpql0pVfdIJFh3fLy748s/Y46WZXSN0c8Prq0JmYjguFysExhUl1BNQpUycuSU9pSJiStaEy1krKEJLqEexEkKbKQp9Mt38Gd/KKbeKVWO2zpWBpJcy0PwhC1KKQCH/KxIIo4GkNUl0jcGuuQH7h3fVhlFVx405pmEtXgAXcaWDnXv8ufkPpd4aoeKaJWFzEBSagGQUkoSFdc6CBnSUuHV2VApL6MDHsnFdfNPyjzlxzhALlJB3LHQn4s/u23sLQzuhY6korQhVTicEB9snAzrygyYKgvQ073Ddv2pHD+IqGj4k6MuEeOUIeZxHwRw1xJNlglcyXUzZb1UqYokrE6XMStUxBZUsnIpAKY/HJ9vZdMv7bX2huwt041wYCk5j1Sj0fUEuclQsyhOBlEKCSFpMuykhMfsgUicvo8OA4auVKlYHxLxXw0sImJTJp10c2VJVLmzCsoQtLAzzMWntEzFlIUG/G19uOhqh9tn7Qq1FMteKcb8PmcicvqlU6xLKZiZyphyylJSCpSVBDB+sypOaK97ZLWuy9ErsTiKsV+pQVJcvLxTCkKCDxBISknECCUhWpJ65/s7WD3/AKVWyX8ImXZKQCQThClIOVHrhcv8NaPHFOG/aT7G0wK9uP8AapchUu4A6xwSjbXT/M8eruDklVTTTkhXsGF4cUgJBWkEB2JuASNQpQOhaPLnDsyjo6yt9pT1uYjR1PcBgQVZmP4XNjpv6h4Sq18OcKVmHTu1WYwEhS0EqDJIVlUzhfaSDbsgpCjcEj5XnKtt4zZXVgXnfV83Ybgl3XNUqalcm/UK946S9aklAn2WUpKJyS/VYlrWAUKSn7cui22ayKmzFIN2XX0ZvGV0v/FASSOkl1jq7BcSiCSZfTTp8evmFWITMKlkk4lGaTh0nE6ip4lwydLNCnDJU1FfihBqRlmZ5ZyTWnEgrzdWpClJGYqSwWI8r4XOmcB45WYZLShPDeJhCcKlpzBUpV0rEwlag75FOohSyTnSSApXrPFlTuG+F/7vRprpmIJKhLnFMkzCLpSVLygZyMoJAAe9g0eeel/hmVJp8Iw3DJ4VTfvRSRi6UpTMky2UBPXLJWpKFBKTkMuapKlAFChmhKz224Ly9/mKlGYq6OhV94QlV59GvZ6hCsMxBClSikBBAU4PElXWLKibLa7NMF1X7dirNd4vSTdl7Xj7RbrMsmVdftB9rBHRro5cqElKlKlWaV/vFoSrBLKgohC1A/WT9jb02TejX7cnFHQli9V+6qL7SHRjNmYTOVPlSpczpA6Llz52DU0iaqZmXV1kuXUpl08tS1zl/wC6lgTZKT+uOkS4lpI94qAJvnJzFhchR7gTzj+cVwV00Y70OdKHRn09YYg1GJ9C/SBw7xjh0kMJk6ooxNyGUhRJ/sjMcqKVpRlGZiZYV/Rq4Y4gwjiGVhvEmAYhJxfA+IKBfEXD1TImonU66KqmTVUq5K0LXLmS1hsk1ExUtaUhSVHMw+g/ZrblWnopLsuHCbsWqzgZEpUjrkEuKlYWshSuEolKIDhj8Ne325PdOmCbwGV6qKgsZqTcgk9GUEqL8KkKKkMSFI4k4hiUaZxvQqWlqRCkEagpYi5YqDaB30csNbxP4DVGqpR3A31AbLYnusPiLWiwY/TCqFXdLEjKQQ9hlcc3ykW1dwbEig8IVKiuporsbgqID2GgLOwIPZBBLu0dVlLFpupRp1ln6skkuQFMSSSBUc/06O8cKAZeVFUHbT6/OJvjKhqKrh/F01JK84IBS6nfQZWuH5Ob+n4ef2v/AAijh/py4Sx3MpSZktchMxctaUKmKpk5pAWsNnkqT1KJYUVTBdAypBj92E8qqMMqbkLcFIGrgi6QwU7ix53HKPyDft0+jqqo8L4Mx5MhC5eEdIy5s6ZLX1kuTTzKeWhM9a5eZKJKpgypnFQlzCGzkphhcc5S7JbJKkpxyZiVhIoCMCC4SxZigFw9SAwaoNErsoUooStXUqIDnDNBlKFT+YLIckMly9Y+B0kglLF7D5iCKrUeP5CB8PILsQddDEjU6Ptz2+7DFILChyGh5fceI3itTOGc232B+jRFwoUKMiaCclRzP68oxB2dH4k/zD6xtEmAHI/Xbn6cd8QWRmkd1Pvo0MgmopGJDnYqZ2Hrt8A/KBqhVN7NUgJLlRYXc3u1uWv1iQzU/wCA/ryhmqpgbhjsTr8uRc27+5Q0o3Pu5bZH59riMQoBQckAKCmBZi4P0FdGgSjqDVU1KkgdnQi3Jns+jDUNyBMKI7BahYp3IIDsSbdsG6W0e3i20WGB0DGkF9Acqlx3d3fG09HVzpiN</t>
  </si>
  <si>
    <t>llg4LB3akKH3HMeogdxzHqITjmPURKQFNX0W9d474mOx9fyPGMxD1BDm41596olitCfeUlPioD5mIepmU42bm532s3LkImXp3/SJpKSViijswfY/bL94jp5Du4YalxawgMLp547QAO72H5OGsLvawAeI+oqSdCDswNma+5a+93ZtLRq45j1EJcbk0BycGu/nn9ofy7MUoBKiFZpKaNQP2v61iXzo/En+YfWCXHMeogPPT8h/L/2Q7HoOHYvscvLnECk4mopLfqGbgZV3fy1eBV+6fL5iKziRAdyA5Ac/5P1a8WZfuny+YitYyR7KQ4cuwe+20QXp/un2APhMQYY3dW0IT+pSQ+1TEzPntIdw2zkXJ0PexdtXEU/26zuW5h29STE11E2bS02ZYSFc2AbxsDtctZyDrFVxmrp5Z9npWCSNbZXAuLOzbMd/IVy9LxJY5JSA1arJwksK5ZPU8WIcJaGd3WeWVqkpHWFUw4lAABCUqILnmxYDZVd6/jSRVUNUQQSSCGINgtL5WI2INhY+sc9pFDqEDX3nGn31Nf6Re1z09WpLgHs89CsbOXZi4va40ihqHs86ZJ0IIt4lROx0L/8Ai8fIvt1krtM25LywqAVJmSqpb4komB6MAMKgHZyrIAV7v7Npvu063yF8IKJakglILOAQlJ+LRwaMWIJzNq5AI56bN+G+v5+exq1VSqKnTqNQGOyQLlQ79u6J01YITmBIL7+7/wAI17ojVzQ4znndtLDkPCOBWbrZeelBTxYVyauXN46NffuVsqOEmr5FJ4SCSWoxcaEAuAXIgYUOdX3/AA/rC6vv+H9YaY07+R+0UTqpn6fNP3huFCYjUNCjaI4UKFCjIyJCB4IhQPDZScTVZoHhQRA8ZEak4Wrn3bfeLbwGR/tRg9wGmzXcsB/ZTtfUese2/Z5IlISAokkjKEvmsLuH27tLNz8JcLVPsmO4bUNeWuaSSdXlTAPiW0Lx7rwbHJE+YCpLggcuVjqDc76u+zR9u/7MFuCujvSC7VEVvULS+fHIkPlsQQ+dc8gOA+1aVaBeF32iWkqlCwFKik/mQqiSMy+IPShyLViSOHtPckC3vFgX5a6b6tvraB6enIqRSlwDYP3DRyNCN20uzxNT752Y9lWhB1dtHeE397/y/m/5flrH1WUJcMWZQruDn2ZMdOQjjPvMzAcSgf6ZYUGEpwsf+Y7QJ1B/EPQw9mpPwH/i+kZqf7CyCFeDEW10F/F2s7s8Zccx6iDgliQAxDO4J2I17PKIypSkpUSpi7MojJnfP07aNEVOHWcgKD9/qR39xPasbtEGahafeRl8UkfNUXWeQc7EHsq0vziCnyUzwxYA6OQ/zsxFuXqIXrQHOH+cubU84YWS0kgCcApNGVqnIlhUEk6Uy1rDdMpM4OpQB3uAC/iSdO/UGxgunIGpA8SB+KKvknyQ1yRq42PMfUD5QZT4wiee0lQu9wdBs3jbU8xcQKiaAwU4VnXVmy51b51gmbY1kKXKPWS6PhZ0ZMOeLyyYuItdLUCpAJs+oJb1c2u3cOcU2cf3NxdUU4So/vHNiKp2UiWucSkFJm6LnKcdl1LaWoqIYPYqWspywAudCA7/AOFtbv3xXuNB7OnDcYTmzYZWmamYkkdUQk9slJBSAFKOYszEg7wnmlkhf6ClT/2uyq1zST+2YmsCcVoXZlggWqVMkBP/ANwpxyXydpyUDk71ZjdkkKAKSFBVklJcE8gRr5RMOOY9RFTwqrenpChQUEqJ7JzFiLuxcW5vzAfSUBB0IPgQflDkjGAXYM++fhA6gUqKTmCQdMomHHMeojMQ8SyloR76ko/xKCfmRGiks1XflHkDpUK1PaITfcgEHzPjtq52eCohnFri+lxfw5+UHUFb7TmzEJII1Oj+Pz7xrGyk5VzJO+bDevbGQFEtnR+JP8w+sRDjmPUQnHMeojZScTVy/aB4l86PxJ/mH1iIccx6iE45j1EDuOY9RGJTheucZBtIpIV2lBIc3JAHumJP208j/KP9UQ7g6EHziXzo/En+YfWPFFiCxL7HYjlzbvbWMgkKSr3VBXgQflEckKrR2yEtzB38T3ctXOzxtRb+X/XB4UlXuqCvAg/KNs+4/YnyLcoyOK9IuEVWF12G8U4RnBwsKNbKQlRVNmWCSnKpJJSHZJzJUVuwUlKk9MwnFVY/g9HWU7IIUzkgOoC+Uq8XIG7A6CJGfhScSpKqjqzbVJUQpzbtBzrrrt3NHIeCqifg2IYvwjVkJRTZU4YhS2KEsMqgVEkgrExIzEE5d2eKwQLuvEKJITfamWXLIWlKGckhKRMCWGuMAq+KjwLNvuXAcJtF2JdBAZU2wTJnEkt8Rs86YlSRmJUxTFkAHskKHgUhwCOzrfTx5ecD50fiT/MPrFiKQMji7PLInN4RxEwMSBqQPEgQXkX+FX8p+kKsXSEdlBfYiwbNybw289olfJqvtp2+uwGCIEcexs4fk99eUAMRqGiQjFSQXYg66X/FyhWlTU3OfhGQBDfs3d+v5oMjDjmPURhVi/Ll2nNtmjHIyJEOy9/L84/Th+wQ+0NP406HemH7HPEE5CMR6HZY6Wei5M6ciTO/2dxxaJuNUlHImTRPqZlFmFZNRTSVokSVCdN6uWQuPzLy7u19NL8+UeovsHdOkr7Kn20ugfpxr6rq+GcO40Rwp0gmZ1cpCuBektC+CMbXPqJ2VKJFJSVXtVQsrCZMmWJsxSZQLxzpa12dSpQBnymnSASA82SozJYxH4UqWhKJiv8A6SpiVOlSgS7LhX1slWJpqQUYX/3yCcAIA4saVTJSUuP6k2WoOUgH9VHQXXT/ALPH2nMY6Na6unYVwhx7io4g4eEiWQiXWolpE2SES1plGoTLyzBKlzhMp5QUhusKs32JpVU0wUpLU4FlKkETU2JJOZBUkp5KCiCC4KhePm39t7oyxbh+fhnSfgIXL4h6O8VquIpE8jOVy5SZ8gTFVCQkJl1SFlCZwUh5pQUlKgCn3T0M8TUXGPBnCeLUMxCkYrhPWrmJmJWhjNmy0kKRYJUmWCCrVyQWN1PSMybZYbHe8gkpmSglZQzYSha8RLflIUkFYWC6MITmp1LBSVINSCM83GEM/PPTM6xa8VpHuNDyu2xAYn/TpHIuKcKChZtX7RtbmR57De8d0qvcT/i/Ixy7idKvZScqmBuWLC6tTtCy5bQvrEILEFkl9XDh+bgdsWKZVOI55eDDzBrzr2eQOMsPquHMf4spkqoxRY3SyMaVgkmUpdOviynUhPHGILmS0IQuTiryOrmSlJM0oStAQCW/Gv8AbaqJuKfbN+1LXYhmWqd0oFYzIILqp5RJAyJKswJV2Ej3lAJAYD9nnFGIVD4dikmZLxLDkLlYYmVUTEIlKk9ZnBKpn9mmTMVmUpa2lgKKi4JMfjg+2y9b9sP7QcqkHVGR0nzlLQtQlrkiZTUqSZylrCpSWCSFTUISkj/erIX1af20ES+h1gBYrFolgKSpsC0y18TblKSMJNCp8RKXPUP9noWwe0W8OrU1pF1pKLpQfhViRhWGBUT8QCmJxMWBBfzpwfSe1TKPDFkJrEsOsmFKGct/aLWpOQd6ilI7RURcj0tw4aPiOtNDUzptGjD2UgSwou93TlBJYlwU5vDLePPvDE1VdLqcalyZK1TADLZSVKIJBCk3dYL9ko0sX0j0fw51lNw4lVCqZJxJd5GIIBTW5kJfNLlsV5kWKSUqAVqBHy+hajOs8oqVdV5LvU3LduAqkp6OX9fCpI6ZTkJSVlEvgXKWo4QE4VFlJSI+0XSVXvaENeNw3bYP8ZWi6CHldNuhvRAI/wAG2JQxEKnAlpMlLzSniQ6gIt0lcvGcb6niB14Xhik5khSbJcFWQrJTnUnPlOjkO7kxz6vphPxbGqytVIXhGGTEHOqmWZCwClZDnIickpLkImMboKkqCgOgqVJn4DKkzpKpeKYjlVlmJVKmALCSh5awmYM6WypUl3tclop2NJrKfh4cI16uuqsTvNw/MZlDmKMhzKIEtQKSUlSkp7JYBiRAtqTZLwsKbFZbJLuvr7yldDVJlvN/B7DZxIV0t6XWZSFHGZrFSSgFE2WZglLUEghpYrVarvtfvl9W78St9msA6fyb0Up19KOmXSFST0W9nHSli5kyywUlaQkA1dzHiniXDKiRhiKSbMC5i5BlTCFlSpueWEzFS+scqIIWrMpKmNlC5j9rn7GPpupOmf7D/RNLqKwIxrohrKnoVx2UZspc4SOGAqZRz5kmXlEiVPkzFKpiUKTMlFOSYoyilP46+kDBJ1BiNLhM2g6vE8KJDKRlmIWkLSosUpUhQAUk2SRcNqB9lP8A4fvpXVwl0w9OXQdV1xly+krhbhvpE4dwlawiXVYjh7T6rqTOUECYihmSp9RKl/2iJWVaggSl5Oj+yW9gu8Jl0qoq8LtNoK1YcKJkoAkJKqqWZKJtClnJ+H4jw725dCrSroms++TcfRVZxggOJlEBKSpRWcPUlwUJYlKSGDK/Xj7MKkOSABqSWA8SSANdXsx01jmdJS/unHqU+6AQ5JCW97U8hZwWt6nqeErRVYXVJK0ZlXQkKGZXJgTfvZ7k2ilcaUpokKrQhSixZKWCiUi4DkJzHQFSkpU4dTAmO63dOw2ifY5hZM0KlMcwQihyrSYotqEsNo+J5SQAlYYnN3G5pu2T/TI3AAliASDoQCX8Ocfns/bZ9HFFV/Zt4wxESp3WYSmWZcqQjtdQlM3PMyoAUZEsy5fXqAKUySpKzcZf0MUqZ5pKTKsKHNKkm3iO8i/5R8+v2jfRTI6Qvs89IUieop//ABRxzLzUVLlJEvKVBKyrNlQgpWylCZlUpIg3o/aUy7bMsylJa0IVLDK/PLKilwwqU4wA+ZYPA1uKkrlzQ/8ATmImDuwnPkWj8B2EKSUghSSCAQQQQR2S45hr+F4lqsj2ZgXN7b+7o0VbAlqRQURIImGlkKmIIIWhfVIzy5ibKStBdK0rZSSCkgEMLXF0s9ZQGTj5iKxaU4LZMYuAspBZnwOHbY0ivwQba28bfON6iSke6Qrucc9LH6XezXjUf2/vEJvYv4jf9BgwvC9lOzF9mLv2NzHjGEhQSRlXFyBZqZl617IK9mp+S/5oNgYEK90g+Bf5QTGYVbHwPL7jxG4gUlR+Iktvpl9hChRhwdCD5xtlV+FV9LG8ZhV+k+B5fceI3EeRXsOBzVNJt7WCTYADnsALeW8S7jmPURD06001TiiQQ7EABnIfQX1703NxYaynUDmPUf6oglkgMGJds2oCw+2tW7zp4PWEgFlJQcsyZaCrU6n5DlDsKMOOY9RCccx6iJnG49fyPGNoiKr73n/1RB4gQSWL3ETdSQczF9f+qIOpuQ177X2HKBV/Ce75iCrLRYOz/T7RW3A1IHnCccx6iNMQ28vygSQQUliD5jmYQFSQWxA1ABcVcJIPeVJA3xDcRaQh5YWHc6AdkWOSQybjUb9whyA6UhjcacxzMGQ2QaEc38f4hTOThWQ/j3fSHEEB3LafnFaxYi9x97cd0WiaCTa9x8op+L6ef5iFF6fCru+cuC7tAVPTo4B80t5nvaF/bVGE0wKg+W4cAubaO7bfHZ4oFVTpcBx62101H5X7ovMqYgYeFlQCQlVzo7Js+5vtHO6upZTKOUnRzvrt3cjfwDRTrcUhEsqNSgAOfiqkBnY1xBgeRFWi2XQhfWWhKWAE9RIAbN1HJ3blAMlKSvKzmzAKuLEm2Y67OfCIrieWulxCnqjdKwsZg2Xsy0pIcEsQVdx+LWnh6j9pqBVECw32sbtu7C405C5hjj6kTLopcxOqVdpiSw/sk7KJ0J22vuY5f0/udd8dB7wvO3EibLSFIJPCDL6tSSwGIAl1FuEpajKi1XbeXuXSCwCWp5iFYSdlqCaAlxQpBrmdAKxz6dUZ2FlM7s4bT1doiJhchy5u/wAIYExdgHLO+l+V2tGMpUz2bexd/DRo+QZcoStQMtnzOn7c2zjqNrt67aKpUTTdgQEUxF6sDmc3ZgQ5kKMBQOhhODoQY9j0EFmIL5NV+yGlF1Fv1aNYUKNkqwvR3gJdTifPyy+8DwoUKJoEg9xzHqITjmPUQxCgeGnWHYevR9Cpi1g7uTzPJtjrEXGSSdYxEqEBAZ3fOA588zynhw4X1ckqZ38Im+HqdVRitKhKSpllRa4AyL12Ylhfw3j2Hg0vqpFkuwuQCGOdrnsjmb6hvCPPHRnhxnVFTVsTlCEoABOYjrQwB1u1j9Y9WYTT5pVQk7gbjMPeIDaFmBcba2ePuT/Z6uJVh6Ji9FYhMvO9DMSAGJloSlCCHbEkpSkvRjQUIKuG+0i8kqtaLMGKbMlKVsa4lqQpVGJGHE1HcisStBiZSDmUAoMQCQMz+JcAP3E3toYkBWEglJSpm0Kebc/rFGKj2u2Qzc7fV/hDEnECHJUzHtOAGLsNDzBBynvdo+iU25QYKHYSk/2HQavz+OlMLcuXdUuYpUyWwPDiADvUMAxevE3a7uQ169qu2dL8mv6RlM2nI7M5RHMIBF+994qIqEmoKgpJDaBSTbQ3dg2mj7d8SdMqX1DZ0Wa2YObF7O+7/AQxF5OWzGdSdGY/Fz1rn/c8EyxCWkElQJw0CUjPNzXLSgzMT7jmPUQHUEEOCCOYLj7u4gcTidFA+BJ+RjbMnqdRq+o05+HfGhmBTANv8mz3d+8d44lKSQTqQPFg/c78wPBqAerpPxfr+WDogCCNQR4gj5xAQkNUF+z+0883HkYPkBSsVVIbDkWepO2jefjISJEpfs3s9QUjU5iwBBDO+/iQbaAwTX0k/EsPxOlUqyge4l3ByFOVT5WLpL/eBs4rtPUFPNjzZ7HxP582cXtNJVlKgQplJIUlQVlKSC4IILpL6HUEWveFaQFgpwmoYitQQB26jxGpiScidImImAlRlrC0KIGJKkrSoHEAHNEio05sahwnij0oUAoZkpLK7Kk5k5gFJJISQDcEvz1eOkUy0f2faTbK/aFvc1vbQ+h5RyShak4lxLClEJBrVJC8wKVkOQZa3KJqSCCFy1KQbsos0dDplJOiknwI/ija7FgjCVOpClIfcpBFe0ZD55wXespKLR1qElKbQiXPSDXgmoCk1ycFwWzzo7RO5k37QtrcW8eXnG1SsVdrA7F7kHmx8Q7B4i3ATVOQH0cgPfZzfyeC6Vuy5A0uT/hvzPewMOHG48d2bxcN20zhHGydaL+H3u7tK15eca0pAKHIF06lt0w+45j1EDuOY9RHsERmB4fccx6iGIyMhn2lX6A+sOuOY9RAdSRe49R/DDjjmPURqFVIJBZmyDu33HeeYiBiwLGr6dn3jelqiNSB4lrNqLj8uWkSoIOhB8CD8ogc1P8AgP68olqYgM5AZncgfhG/fHiVUqoHKoO7M79o7X3jCORHI+q/xEr7Wv8AT/6o3pFJS+ZQGmpA/HziPccx6iECDoQfAg/KNmGQpUHwb7R5Ex7YWSRdJf7t7W3I3jkfSVRKpMRp+K8NdU7DiDXpljOuapnASlJDlWUXZQsQXJKh1gkFQdQKS7C1mF7g3c+kRFZSUtTSVmZLHUA2J0JABDlgXcCz7wrt9j9/sBSSygCpLh+JKkkEhw4SwLYgSNYNuy8Tdl4JmAYknhWMhMlqZC0PoVJoCxKSQqHsHrUcQYRRVUiZLBr1BJOdASWLhi7F0sQ1ubaRLRx/gyf+5sYqeFapKkSpKQMMUorDLzFIylYAURlD5VlZzHMEsnN2DYnYanYeJ284jsMzGgEkYgcKwCKLSGUBycuDqCDmYmt1nFmtC0IJVJWEzbOs/ns80BcpWtQkhK6llhQ0gTJVfjHqP9MBRLuOY9RCccx6iGgW2g7qfSBIiHA1LQPTWZ+7/pgyrUCqxBv8kgfow045j1ELIyGKr73n/wBUB+zp/En1P1iXq1JKrKSbjQg/dHfEW45j1EeglmA1fIHNhtGQRSkdm423H8MRWLUS66lqaOcAuTVSJtPMSQFApmylIVYi5AUCLi7GxvBVKQxuNOY5mDI8IFQQ4IDjkQCR9I2QpSFJWkspCgpJGYUkuCOYIcc4/ct9gHpoH23/ANnf0WcUcYYuvGekLAvaehHpoqq2dJXUVWPYBMz0tfXyEqUZUmrpMs+Uqqkp9pACwmYEiZMlfsPcc4hwrxPxv0BcSTAMR6MsVlYBIXNCZJqaESk9RUS0FZE2WQFATZWaUUhChMXmJj4h/wDw9H2gqPgv7QXSh9kziuqK8B+0vgqeJuCsy0hMvpH4RQF0tMgKWgzK6tkWkU8sTJ83qkpSgkFQ+yHS/TK6HvtIcCdLsvDRMw7iFCuFuJFZVkCmCEzqdWa6kBapah1iipKVKSJCULSgRFZZAnzL6uVZBlzUm32UHCHFtK1EBeJkmXbJVoSiSxTLs6LOUlKFgQ8l4OslzZdJasGGhACT1ZCQGqEpVgKgzzErBAYgfXOclWXMxysO0xy689PjHKONUVVPhdYRY9oganmwAu99fGOm4NiKsQwualSkTBKUqWFoJXLWoFSMyFMMySQ6TZ3dmYCmcYpK6SqyArfO2W+iU8vCKNdZXJvBMlaQCiYlKv8AhKSlticWo0o+jizVCGL0Vy0UW7/lHhfi5MxfDalC6TlfKjO/vCxCgLH10j8fX26gZX2z/tR4vLyr/e/Hom9ZLXLURmlf71UsELyLKsiFqAQsghBOUgfsyx2nNDwkgS5pXNp8mWYSlagqWHClvYrzAFeZLEuW2P4wftey8QpvtkfaQosRkIQU47w0lalBORSzLmpKUqsgETBMOUKzAKAsCBAvtZFkPQhNvtsvrrvuu+JKr0s6QVTbSCoICZOFJUVErwFaBRJVhOaT2v8A2fLHOtXtJXd8i3Juq+71uoG7L7CkpCJaTKCsSiAEAEjjUQlTmhcpHH+H8Ip6TGaKnw5QRhaOywCZaQAyUApBUmWwuUhRSLJBys/pLhmYKniGjxOjIk0eGMqSesyEkKJSUAHslJGYAEAFgO/zTw5UTcPTU+1pUAtKilwWmEHsqQ5SlSd3SDr3CO5YETwxQqC0oxFeKP8Au+XPXl6lQIKDMUylSkgpDnK4bRWXKflpNht6l21F12ZN6XsbAq4ZCgkzFdIZF84x0x6SFSipK5pSyWwpJQsLACkqVH23Y7f0cSq671vK0qsHRBN4nplbZIH/AOibRdRT/hLo6gEghCC+EtUMMLgx1jEV0XFeJfv+mnzTS4dLwFKZa0dXNJlygFJ6k/2zSwjIpRQ4ZPW9WpeWKjLEniHGq2qOEzVVNEsdRhQmL6lRCgoS0jMVLCnypZYmKcMpwBFhn4d/sngsmuwydOqjjABSZ6VpM8JUpIyBQSGCgQSkKBUFPcWhqygRQ8N4biWHJnqxjEwpapCJqfapYDA9fTJV18ggZezPQhSmsFAGCsMq8LEs3Hb1puhcyZ0L9nN7zJiZfudkRMBnTrUWC0y0y57zVrCEjGsqIACIlt3ut3X1Lt3SmxC0XxKA6f8Atq6NXSMEm9elE4J/wqjo4cKQqYkFxLAMwbBQIPDuMBWYxVYhjWIzDNxMqWufNmKKpilKdRVMWVBWYqdRVmdRLnnBf2PulaX0Gfa8+zz0nY5WKwrA+H+kpOHcU5ZkpITwZxeqbwPWmfMWSKeSinqJdROC0gy5JE1a5ctBmiY4lo6Y4TRUy5Q9vrAf3uFputCicxWgsCg2T2gQoOFPmjzHx5TdbXcQdan2j2+irJKkqeYZqp0laSD2nKiS4L5s2Ui94MuC8Bd1/wB3XrZD1SFXimYUtiUmTOUEomY1pJSiYcUtMwELWlC1A4ijFT7/ABar2ua2XBbT+J2r8LmSLyvY4Jir86QXvLHSicpTuxkrYTSD1ktKlBSQCQf6THC2JU6KlEhbFNPOmygvOnKpCJikImpmBkKTNSBkWk5FpOdJCTF44ywyXiGElu1nBK8jk6EJuNWF+y77HWPmj9hzp4oumboV6EeLUVc3F52K8H8OjG+uWBMmVpmTOtpFlCsoqBKMolDCYlK5azJlpUgD6ZSFJrMLo8lSogN7ofZWuUEqd7BRI3EfUd82cSbXZbXLUermVVQqQpJxOCUuQ+EkghmUlipi354//B2soUlglnQp0kUD4gogipcOQHaj1gHgibR1uEUakpBBSlQUE+6CAoFSSykulrKAuOZaKT01cK4bxR0fY/QYshapJw3GcwRnExiFqllGQZwcxQUlIBOoJEWPg2mnUWMVeEFacqSQSVBID7m4AD8wXawMX7HcMViVBiCUZuvNEkyUBLzFLSpPVJQgAlcxwMoAJU5F9YXT56bFfaJqZh6tc2XaErCjSXOLNkQlKkzFYs6JDjYO1gqSoNUAJbmBLFa6Ec+yP5h/SZwz/sV00dLnBZ7H+znSPxLgFyX6qTOCULJISSlaVBSFlKUrSUlLAxGR62/aZ8EL4D+359oGiXQy8OocfxeVxLSIkl0TKadLRLRMkpuJkpRcImSxlsQXVmbyQFJOih6gfOOryVOhR0xqILuMKiVJr/lIqCQ7sSA8Uy2MTIWCohdms5JIDFSZSELYgkP1iVPqzEsSwgIHiUqd/wBfhgJxzHqI8IYkbRpLXQ01bP8AbnErTKp6Y+6XDO73G+nd3iHIHgiJgGpRtKfuXgYkmpLncxpS6Hw/Mw+U1Q1U3iUj5w5CqSC7EF3Yi4PvXHOPQGAGwaMimq/+2dZ/i/IRYQQQ4II5guPURXVKT+9KwZg+bRw+nLWJ2lUkUwBUAX0JA3EIZZZxuT44j94azviR/wD0pX/7NMCwowSAWJAPIkA+msCe09/6/ljWIwCchAfX93w/rEPU1WYA05KGJ1LbtuW1AAL6keMS7gakDzit1JAdyBvc7dm8BzCw2ofJmr2w4sktJWSRlhZ8qmrjXTz3iu4hWkmwBZmY/rbfXugeTNuB2bOxfxf9PAFUQ4uNeY5CM0up8fyMVDC6iSKUYvrTR/pp2vcU2dCZDAZDNs6Dno5357RdZH3/APL/ANUS7jmPURHBaDopJfRlAv8AGCXHMeoixxWJ6cSgS4ozeHrKHhOUHcA+JP1io4vp5/mItDgakDzirYuQ2o1594gS8iTLLnb5y/tBN3JAtCWDOG1zxJYRWPaM1F7MMzW5XYNzbUb7X1tFJnPVVDAlRA0CXLPY5QSdxrrZzqIlKnEhIkMC6tANxZ9LHTV7tbvjHD1IufP9qylydCGPe+mp5t5m55tb2vS87tus4nSUuoZpHAKmgDfCCTzY0EdCs8v3KTaLUsBIJJQX+JRzdwW0ycBsmjomAYcKSXlIJbcltUqLaX1bduVw1L477dNUgMUlsuruTJ1dtwI6rPkikksksCFOkuRoGu5bnr3FwGHMcePtiakEjUMCQC7pIIBINyHs9hyh10ou9Nt6M2u78iboUO0qwhiMtQkMCFFxnlXLlnqnXqi3KOIBaXen500yObdjZF44m45j1EJxzHqIYT2na7a7N6tyjClh2J07voI/PJi7MX2avhH0B1oAxEhjkXod6u2hyfyq7L38vzgpHujz+ZgNC0h3UNt/GCkqTlF+fPmY0WC2Rz25fuInsak4WxJdsnD1UW8XHiI2X7p8vmIjZm3n+USClAggH4HnACwS3c73A5c49lUIelTnTSIbdQJAIViBy0YpOhOh+sbwoUKJUa931gOFChrOeQ+P1h2MCNz4R4FA5QwSTqYy6g3m2nnG6ZbqSCbF+7QPzcxa+D8F/e+MSkkPIp1pmLuxYBZSLqTcqS93BYghoc3Hc9rv69bFc9gRitFunJlJADpSkl1rWBkEAFVWBIZw7gK2T5djss+2WhQTKkpUpRJqSkAtq7ulPaoCO88DYErDKLDrEEqUouCFAqzqch37Si9zbQMNe1SVJZlkDm5ynuZmOw05xU5MlVN7MASFOQQzke9yNrW38DFjxQqQXVcBrsEhiEjUltRzs3fH6kdGrmsNx2KwXZd4ITc12S5aUlg5EtIZynMgMzO1AMm+Xr7tcy8rd10xQJtCpqgoUIaY5AAYGqqGhYOea6hHNXqPpFSqqY6gG1nv5OP18jFjpKsTlEFYL3AzAm+h5gWIAFriwjYSDOF7AGxdvFubd+ptzhmpImJDd1XegB0DMw7KnSArPNmWWYrrP7H0pUc3f51qCxpynpha4f8AX63cvD1NU27Rbe5YDv7v0/OJSpw8GxY7WI79BoefpYxD+ykauPT6wuIUk5UbI92tX311GbQ5RMkzkEkuSQST9jXNy/b32KnrUp1UnwKgPLfX0+cbe1d5t4/6r+UU/wBpXuAP8x/pDf7xPJVtNLfGBffiGcbPl/a+gbNR706Ak6fhpUokDNnqNxzbfz7Y6B7Sfxo9R9Y0/eNFOuZZGmoYcjqdtfK12ese1I/Eq2txb/ih3Oi/aBbkX+WvlHn4goZJUxzGFJfJvn5jvD9wSGUrGCGYpdNDhJdhV3Sz5d7RN9Xh34Zfrp/w/N4JpqhH95/u6b6OD3+pGupsbnSKd10/u9EwbTTa4XzvdveJ8zfve2z+ETpvCoZCtz8JowGVQ+3Yz1JjaZYeBWKaFZVXMUwqk0bciu2jtERxPUSpGL4bVU6FSyVdX2kFJC7dgOB2tDlc+sXrCVIsUqSUsWOYXJKza5fXYmKNxwKysw5VUuUFV1JV/vITVHMoqLZlZjZSiFly5Kna1ozwviQqJFMXdILFywGruRo2pBtrcPAFgX1d6XkhVOsKFoBBS7oCSwVmX5tRhlB9oshtNyWWcgsqzmZZ5oxCYThUJss4wzgpUcLgPxUDPHUXAtVspzpqNLHTTTz74NBB0IPgQflFfFSqoIcsdbm3fd9v6tYRK0xABcgW3Lbw1zy0ApzoD4xWlJKWCqGtNsvPeDIx7OO74f6Y2Yh7aM/npCYh7aM/npDZxuPEcvuPEbiNYGhRliHtoz+ekR/V1H8Vte74R4VAM1X2PZ88QbtG8ZGatVOXZBPg/wBOelvE3gRxzHqIkHDO4bm9vWIiFaks1Xf9uZziVBo1ablxXYNTLv7ol3HMeoghxzHqIiBfS/hf5Qe45j1EawKpOFsy/Ls+/mO8hwdCD5wTTWZ+7/pgSlBYuCLb+P8AVokzYsSHLMHDl+Qe/k8NwoECoq2o1b7jxG4jSE4OheDEq9tYLUE8ntr4qB22HMlrGGKP3/M/8phkEFmIL6Nv4c4zXsY+L/bzOUZHOekShqpcnD+JqO+KUSVGV2XUhYZIOuZJLB+0lw4JGovmE8S0+NYXS1tKlCV4lMUVoQMqRnAUEpQPcDEAILEM12JJtRNlVVJVCtpAVqZmAPeWYaAMbG/N45DwxWDAMfn4FUkgTU+34fmBCc6SAwUoZCt1AZQcwspmIMVtT3deAXnLnKCFGiUiaAgIL4mAmJVhNAKJDhsJeSkm33MqzhOK03Ylc2VhqpdkWXnSsLfDZ1kTUl2CVzGDFx1yFGHBYhSTm91lJObwYl/J4y1iXDAOS4Zju7s0WTElnxJbdw2n3HiN4RwoGKkjUgeJAghxzHqIGqTTkAplrIOhDkE9xygG3lCjtgiGYHgjdt+W/pGCQNSB4kD5xslWF6O8ZAlNt+vxRJuOY9RDEKPHy5BvMn6xhLkncvF46Nel/inoE6VOjTp+4AV1HFfQ1xzgfSLgywjOs12HoUtIlslRCgSczJUzCYoFhH72ftJYdw99oz7OuF9LvRuEysG6S+i/B+P+j32bIuXTzC2WXNmSeulpFN1MyZUscyAyZoSFEx/PtP8A6RI3fTfcaa6x+vn9gv8AaExDph+xb0q/Zj4grKXFOPPsr49KqeAJdTUpTU8RdDHEqicSlKoSuVUTqPDCiYmpmJkqRTylplVPUpUoLWW7FY51gvWWGMm0SrJalDhBsdsnS5CusJOES5dpVZpq5qwfdrOi1rQR1kx2F3lM2QtBbHIBSgEupSFKK0kCjCXMEx2crVaEJLCUkx9cPsqdKNL0kdGuC40D1gmqT1oLBcmomuv2aehD9TUAhQMhTTEqQtJS6SB3TF6YeyVQBDu4u5NwGd9SS4ZxbePmb9mDEazos6d+lXogRNl0+CYliUvpGwGZPWKczZxTMkTBLMxaQqaZwKpcmWFziZyXVlTmV9SqujzAZQVBd0qDkK5ENrrt3DdKoSX/ACBYr569JCZdrKbQkB6qThMzECBhJXiUwehBLOws13kqSkF3TR9QGUKNnTOPDXElFl4dxteVTpIStJPuk6JdVwbPlbMHbk/47Pt30dEftddMGHrlLOJcR0fCXFc3rEqmETJonggLCUg5ZiUKSGQpyCAopKz+0Li2hX7NxLh5SvP+8AyQglSP8h1CgkjTsgu4UHj8hX7SnAqjhb7YlZxGiclQkdEvBnEWKLWpRTU1FMhEyYJaRepmSFzJonJk550tJzLTluF/tAt3uXQOZeCClF53ZesmbcquIgKSuXhCkhnJRiUAQoBQxnhRjT1T2IWSx2v2hGxW5ImXfel136q+kDFhuW4SZZRIlJSOJSlABMsBqvhwiniLBD++8Qo6JSs4wzDwhAzDs+8QkMTuVKypAILk3N+04MhWLYyugr6VC0ABE1xnQQAQywolLagg2LkaiOH8PIVS4crFqJKpeIpSSVFwQlT6knw1tYWjveFJ63hj2KhmCVjeLABGLlJ9olEZ0ulClgKCnSspUCTkCQWzZvloItpSAu2zLrkqvNNxXVe5nqSro5f0hUhfS61pAGNMpZViWvBgBWVYlLFft/FZ7BbbsXabF+JXhJsCfaP0gsiq3D036Hz8A6J2GeDwm0jCT1JV1hFSgBFekoqqydxLI9rz4nhGDEKn4ZMWv92YShc8hSaSrdUppyyEqKJyrmWQ6lhUyJqMOnzOJJmJ4co1OE4IErxfFcKK5E+ZKlTUhM2XnQlWR1qUlcwp6uYqWkozLISfTVtFhPCg4fxeUmqqsUStM0pUJqCjKQUqSCoFBBykaNfmYcqMQmcB8OV5WU8QLxWZxNg+XDp3ssybKCCuQrIopUunmlcuVJUEk1MyWSuWBmKVCeuXMtd33UkIn35dcvobcd0y0nq+kPRRPD0s6SnGEsuYEJGIJQ5UpSAMC3tyDYUJs1u6U2m3ruu5rcn2w3/bgsfjnQTpZOCD0V9n18zAf6lmQlIUVJOBku7kkcynUS8cn4lxBh6fa6HBcNCsQTOUE9aCtEuyVM/bmS0lIzFRJISRmy+cuOqekXQ1ddQoyZvcLEZ2b3X1bT+hYelcdo5uA4TV0VBMyoxJjMOcAADTMyrDMw05ggPbjPHWDJpKKipUSwcPQBlQgnKkFkhIy9gMAOy9gGYMxNPui1KUm2TJl1LM26bjxLCRfHRj2eIlzEJmJCCUvL6rAtaQnrFKUoKJVhrttsd4WKxi7bzst33f0juaXKvTpfd8tI6i6enntUwdGrRbpTjCroqhKjMmSwQEhSlLSASpP2w/Y7dK+KYV0S8VcC1VWtZ6LelBIkpZS5qZdRKnTJVTNScqQhYRK6iaZQlzgRlJzh/1JdGGMfvbCaMkpKgAVHNsEnUBmOz3D37o/C3+y+48ruH/ALVHEfR5Jq1nC+lzgqdQplrmLHX8W8JqQrDurkggTlKK0ugJXMmJUpSDkQtB/XP9m/pOXigXQzVpQpDFYWpgHJYEOAC1trgtzj6q6HTF9IugViVhAtMmSFhWApIEtNUkUI4CVpyQonGhKUqAj4O9rt0WK5unF8KKGEyWhaQEsTiCeIINCglILp4CghQABAj2wsex48a1XZ9ubOTYJYfezWSQbl+QOjx1ebNVLUjEEMZkpSVgWPaQoKS4FyHG3a3sY5njwFbQ1VYAJgUlQ0CkqCnSU6EKBBZgbjV7xZMIxekq8L9pE5ZWz5Q5V4cxpytuBoF9vlLtEizT8ClKl/8AhZyQCpqS8CCcxw8OQHC4rQc/QySU5PxA6uQMnzrUUodI/D/+3e4EPC/23MDxemo+pkcR9FFCqnnLQUSp8ylVKRNlyZqjknKllRmTEyiVy87L0SR8e5ZDkOHtbffaP0c//EdcJCl4p+y5x0peZKkcYcKFbkywyjOpkBSQUha82VCVKClFOZIbOT+cSjKU5wVDQXcDc98dSskwzLtsS1F1KCCo7qQgIUrsJBfbLN35/eiVYhmyUzkCh/8A4mYtncuAFpIYAcXOG6rQeH5iIvNT/gP68ok6ohhcacxzERcM1mvd9XgeWM3xaZFue1dOzwg9wdCD5wTAVMRa49R/FBhIGpA8S0SJLgHxjQhiRtBAIOhB8CD8oSSP7pfTXu1gWl0PcP8AqjX2hbOxbnlt6vHmJLAuKgHPdv8A3DxEeRVf/wCNVXifmYlnHMeoiDUJoxmqdYCmJLkCzhzozM93sCw1aDHHMeoivp/N/mMN58sLMriH+4kmlc0A/Lz5Cr4/vNS6iB3mwc7+nP0jaFDftPf+v5Y2iKqshQABnFPlEBPIcXHvc/4T9RETXkHMxB942L27N/gfSDqjX/J+aoialSQoupIuNSBs3zt42hXeXwH/ACp//aCLHZJbKSQSSAzNvhil1WqfAfNUEUxDaiyi9xZ0hoGqiHFxYB7izFTvyaM0pDm+xPk6bxT3ZZ5sPl8ot6g8hIyoO74PtFsp9PL8kxMxC05DeAD+eVomCpIdyOyz9z6esWlALGmv2irWkEqSwOunJH3HiN41qSGB1DbX3Gwu/drFLxshjcXKmv8A4IuaiOpRcO2m/uC/KKJjVsvlCq8sv+JP/SIPuhLz058KyBzqPr8j3cqkSJtfVplZiQSrMoAqABB3uC9+e78o7VgOFmnBu1rsQSXJ5WJIuTyblFG4bwwgkl/A2L38Lc2vqANI7JR06aYFJICgAC5bcnmzM+irA6veK/0RsBSfxRVVFRUSVOGIACQMzxFiciSzAsC+6T3mOGyylDChJGED4i6a5U0DB8x2wBitQU04BUHNtWJdnLPp39x3NubVJE+oDkW58zd/HYcywJGkXDGqrNlYuLjY8t/TuDs7RSjeocEEONC+ig+n62g+/FPNSlxpTU0FG3FTrR4GuWR1cgrYJUoEghqYiHHdodQ/bHKsQSaTFapKgWKgRvbqti52PMd0Rk0gzFMRt4+6NtYtfGFMqVWpmhJy9oPdvdli91MXOlvDeKUS5c76mPgbpTYjd/SG+7EUlPV3hMJB3xLXTkesJBbJmLZdiu22G0XXYwWIwA0LEHClKnIyJYHluWriFChQhieCIUKFA8FKViamX7QoUKMOOY9RBEawxD7jmPUQxCjIhSrC9M4QD2j0Z0XYXLpMMl1a0qFVW1YTLUoBI6oCYhGQm7FSlG2pLB4890sozp6JYSVKVmZCQSpRCFFgBcm2mp0Dx7OXRyqShwymowU+xDDT21H3kqHXMRmSQFFZQCPdyhZSSSPpL/Zz6Oi3X5b+kKilrolplS0kKfHNwrmFLMCcGFLA4mJZqxz7p9eBkWOy3cksbwmLK1OAEy5GBgrYKmLQ9RQHMGLNiCepnkpvu4cnUubPv6DloJau/vNMGD3fs3vyPcR9XaAMYaQkLTdJuFapO4AIcG5J12aAsGrp8+QE5xm3So9oMX0BfVtBryEfcAWEzFoKnxtQd3a/xA07neOC9WuZZpFqRh/oKAUpRZwpgXYOCMLHNt3eKwuerDqh7s3IgXHzDcrFxFzpKg1VOS7lvXlz7hv5s0V/iGQDoQx5Hn8WDA8iH0eAcGxE9QzseRUxPgCXbcbsYXJV1UxSCWBFNtHyfM0Z4czpItljl2hCWmpKUqJrmzP56a5xbIiaimmq00+ALN8vk0Eico6H/m+sGEgakDxIEG8K8nLbfxXL59y5JXIUCACVbh8mNPHvHlTaxKjYJUzFuyf4u7a3qIhVk2cEG9iG8DF9qqcEAg+Q1uQAGfcmzb91orNVTOxF/B+ejFj8rg7NCK2XfXhJOwbUmgLGh7WzpQGHtitaVoCSGy17BsNteUQJqfeuou3n9G+MESKttVM2rk8u9iQB4buLvEX1cwBTqO1yEuPLd/A84EE5YLkuOTAP5gQqAUDpTtL5DYttproIf+7y5iSBhIplXQNo2Q3zrtFmGIrLs50YAv43bzvEjTVQ0zsCx1LWf1uedue8UynrAAQVjTVwzPvcjUgWGvKJORNSM3aZgH7Qs51BzX1vpq0aJtyDh4gXGqTxAYXZ0jm5Y586CT7CgAjCzNUZkcI1rQnTUvq0WuqlTcQw6ppStP8A6JIAdNy7sBd9gUgGzgNHOuE6xpxpWYyxcLdKkAhRIUlTKQWbMFixJdjFuo/aBLe+VxZwzZti24JdtOTxzhBNBxZUU2YFNYWKklxZJIYgMwKc1+X+WBb0tgRb7tvQpI/IpKtQcJFQWq9AdSDkBBF12YLs97WMqSodULVKAAGFUrCJr1zKTiFR8J0Lx3+QpJ0INjoQd+7wMTQqpJ0lzD4JUfkIpOH1IG4KTZwbA8nvoeT+NoudJVPuOeoF3/M8vTeLhLViAIPxMzEsrJmY5H1vFFtkkyphcFQzfLZzkextPlMOOY9RCpiAzkDTUgfhgcEF2ILasQW8eXnDftkn8B9BHsAsTkCY0F9L+F/lGHHMeohikqT3820u/dzP9ecDuBqWiTGaU/mj+q5jmI3CCSQSxEOOPZtQ/LfSA4fccx6iB3HMeoiP14RIAz6uX8Yx7QZF0lmtYg6Hz5D1jHtB5j1H0gSd7v65iBY1UrCWZ6Pn62EFJkoIBapzO7U37fHuiyfvL+L4wb7WDSUlQFArFlJBBWBm5O+nP84p7HkfQxMU5AIcgX38Ux6lROjN5uO7TxfxhmSEJAIJzq+opTlnn3c4sdJVkOXDjv39b257ekOUikk0jEHKbsQWuNeXnEVTkcx6/wCKCaZ6YOm97AFy/lq2rnaGyS7FxkQctw337+YhaQzjUHbTf5ffd+Z7WeyFgJ3dSCdiO/XkY5zxthU6fRSMao1S1YjRA9WTcheTKCAO0AHyqYXBUA+Yv0MKzAgKBA1Yg7+usCJp6eoPspR2SGBNk2tc2A+Dm9+1Cu8ZQvCwlBPxAYeI4sTowqTRwoFjuSwq8H2Keq7LRKnoAV1fxoABSuV8MyWtmcLSSkioKVUaAuH8TkYthlLU0gGckJSU3KlEWAA1U1wEvYPewiwgH2NmLsbb6G0cgwGrqOF+IZ+BSlrkjKnEsMmAlCULQHSJawGEyUcpypIIBQQeXW01bkKBzPy32syYCu5apiUAj+ok4VgfrTgB7qgh9FPlBF52RNltDyq2a0JTaLKolyqRNAUgnmlyhX9ySNI3jXKkUtI1RMcAuGX2b7gmz94s19oy45j1Eae09/6/lg0A6B+5/XfC+N3HtjuG5vbTnAg/vIZRAOl3GvlrqX5O4jdwdCD5wnHMeoj1y+VWA30Ay5j5xkZhRhxzHqIB9oPf8f8AVHjb07uz6F/5j0AnIQcSArKSAr8JICvTWPa37OL7UMn7G323OhXpd4ir1UHAON1C+i/ph6hSVCq6OekiXLRi0uetM1KJcilIlzqlS1pFOpKhNBUgoHh2pJNR7W7lti99jz8ufdDGK00quFVSTWVJqqeZImBgoZJ0taFWNiQFOO8ecQ2iQi0SJ0iYApE6UqWtJJGJCxhUlxliQopcOQCaQRZlJlzUqWT1ZSpK8OYSoFKiBkVIcTEA0K0pNI/e/wDaowBXRF0p9HPS4pUqdSYJj07A8dEk9dKnYbUqQiXia+pVMC8PnTESvZ6kFcmoBXLlLzHNH0c4XxiTjfD2FV1HWoICQoqRNTMRkcsrOgqSUm3bLoOuYuDHx7+yP0l0/wBvL9mn0RcYYshEzpB4cwCd0DdIwQqSmoXxJ0az8mE1M+VLdchFfTLkVVImpyy5igFSJZAWY9o/Ym40ncT9E2G4diq0DGsIEvB8aQpSBPVOyqE15TImICyCthLCUJWj7qkFSa+JK7ZccqZOVjtl1T5lmnqCQAtKJqpGMSyVYUTpSpU+WDxYFjExcCw2RPVWiZLLA4iCgEEpUAyhTVKgQatTnF94tpZ/+2WKk1c0z8VwtWNoWozApS5U1ImvMPZMwLUnOFK6xJUhSgAQT+RP9rcZtB07dFiUy5hRiuCcWYDMKpc0JloM9VUGWwQUkyJbrOZIOdDBQOX9evSKKmixrhyolFBqcYqMc4eyJnZJstM2SZyutllQAlzurEtBUAVNMCVFIUk/lp/bDYJKwri3oh4rxGYf7PjfiXhpMwykqlS6WfR9bJmGVMQkqTPqJqEyjOWmXMWQg/w13pLZEzug19lIEx7MFBKaHFLYKUBSiVIKgAeJlgJNEr6l7NLXKsHtB6JKslsVdcq9knExASCEoZ1Fg7ANi+ElJrhL/IlMmqn4zSUlAtD06gnFKQTEmjJBAJNQlRkFJLkzDMCGUcpy3js3DlenF8Wp8Tp3kYfh2YolrmOqWH0UtkhSmLkhKAXcgPbheG1n+zeH1U6pzTZWJAF5aFqzZTfIUOVgt7qQSo9lLux69hSlYFgxTSU8qvXXhJmdb7oLdlKykEpGYEOxI1AJ1+VUXfKRb1WC7bXNvC812P8AwP0dtQGG4r9ly1CX0vM0THSBNlqABSfiwk4gccffFtviZ7rZbwvCxG77kk28e0rpzcKEk3x7NrTaSn/CnRyzEJUFS0AEBUpZAJdJUQ6eqUNLS8TVa5klP7uRh7EqlpJAIYJ7Vg72tfuLgnFAio4prDSVNKiQiiAEuZOyS5alBgGWsoQAHd87JBJUo7azEpoeHEVeDyqlC8WAyo6whS8tuwAXU7g6HmH1iVrptGeFTSUs+anFWQMikqRNZRdJ6osoFWgcDM1nBvhtlhmWKxW+wJmyrrnXoOiHQ+3qI/H+jNklzZMyZaypKEHqXmuibiTJAVMOIJQgnFWLpCm2XtY78tF3m8ZHR5PtB6b2UJH+H/aBY5g//LHRC6MShKlz5JI/oKV1ktJALAMKxKNNU8QkY5Q9fgkpxVLQlKpSJS3zpUtQVJSSgqLTOzoSnKGPN+I6FNdiuO44tRRSVswKmqJIwfCHd/3fQoSSJZCyT1MtZYAJHZSI6hiAVh2ADAMUl1dBW4qEhOHomD2PFpRl5gaw5gkgkoyBaVJVnzAixNPx2lTh0jDsAriVVmKZhQLVmEqTdP8Av5paVT5SxBnLQCXALgxkv+nb8abGlZnH/ByLskSitNt6IWZIR0w6U9GZheVLXPRLUFLSSVmbMICcLw3QbVJuaxotNvFutllu9PtDvq9r1Wla7N0z6RFJ6MexjpCoY0rsktJNWKQCrFiZ1efujfpBxXoD6Xeibpmw9GfEOjDpAmcb4gsEkTeHKaQta6UJVNHWrKULBSgpmqWpCpZSQEo/ZJhlXK4A6XK5OEzUDhaqqpxpFZ0GVMoZuafSzkTitSJ0mbTKTOlVAWtE6WROCmUDH4zukXAZYXU4OohMufg86mmEEDqxOlrlKdBPZUAp8pZiAX0b9U/QNxujp6+wP9lPpbpkD9/0PRxgPRP0hInhM2fUcU9C9RL4F4zqayWpK1omYzQyEVEpE6WgLRPC5alylCYPof2JX+q2WK32eY9VOkFRUkf0ypQIVRKWllQwlipalYWCm+Qv9oPoubottht6UqOFf4KQQSJaQpEuYkk0QUzCCxbiKnDho+6fC+LyOIOFKVVMkoDBn30f4nXxgnh+qVShIIIdwLEElyd/E7bB7PHAPs28dUvFHAVDMEyc6kS1FCkkLRnSFJStAcoU2qSwBfVnj0Yiky1KMxABJKSVJBUQSzDe2rHSLpeFnRZbTbrMpJ6qZNM5ALnhUMZYnOqhmSQRR3cfO6yChB1oD3A6ZetY/Pt/8RLwjSYh9mjor4zMmao8EdKwQZktJWhCKynCQZqgkpl9YpZRKzKSFLDAqKkgfkskKso56ba60W10bKLevaA02/cD+2/4FVxR+z06UqtMuYs8O43wlxSrqwVES5E6YmetQSl0y5QSlc2a5ShI7QSHWPxAUpGVRcMG791cosNyLEy7EkKfAZiCSSSTjxnXJlpA8xpFJvpxMPCp+uWoAsxSUWdsNKHElQJBDlu8ap3/AF+GA4laoEMDy/MRFRYFs7uKgH6fbxEK0GhHN/H+IcpwUk5gU33BGx5xJVV6Zhc3sL/c7oiDOqKgdpRNi5cBttT8tt4Kpaggtd9WFrv5any5849SoVS+eR7QBl3jXUbxtMSoKKzhJBDhJdmYAnkWziWSQr3SFf4SD8oWZIo2JAPJw+vKA6Y+zB0kHkxu/lYtsTfzMZqiGFxpzHMQuZiCe3tYO30eNuyKXWEfvmqvrRBu+yYKX7x8vkIHq741/wD0Zh9ZGY3G245CAkEHHUfGfkk/UeIh5KP/AMMMms0ln1+FP0h5xzHqIHccx6iM6PcWZ7jfTeInr1uRlNte3z8o3cDMxIK/CQQGeo1bnsfMbw1NIvcak67Xv4d8ViuIIsQewdPGLBUEZSHDkBg4c9qK1PIZnDjUOHFxFavRTgUzJ7mwejzMObAhi75Np2CKpPIcFwwFy4YXgvD/AHz4/wDSqIyo91f+X5piSoCApTkC+5b7qoqyPiHf8jFpmj+gdyPqk/WLbJICrkDxLbGC4jcyeYv+vLziRccx6iHaFAhqUbXP1TxiuTk8QOb6bM3zeNlkBRcgeJA2HOKTjRBVYg9nYvsItdYpJZiDrp/lim4ipL6gabg8t4EtyhhWAR2vzJ27NdR3HXTL/qpXV2FG2IP0iW4b1Sdg19v/ALK/5hostZUaORdy7gtcGwPfo+m3OK/hDU1O4ULWLEbu1kkl3G3o8D1eJX1LJ13Z7Noe5++7ARrZVC7rEAFBynCQwdmS5YlnUSAKjDrwmus+zqtVuWtKXSk4au+/IOctdHziPxeqz7ubMAHfS1rab6gbExFYWnPPJBAASHNmLnm4bT4NGKuYkkMQWNgC4uA9xbv+USOEUjpJsCxzF7aqZySPDs+e0KuK1WsEE1U4/MAS2eZqSdSxyrUvWTZrEoOQ4Gmbs2ppk2dTpnEJxfINRhk7cy1AgC2UCZKL63cAjTUah2jkcyYFyEvbW3+cPdr87x3udTJqaGpzFszA3D2UMtnDnYNvrtHASk51oOzWPZIs93Yjzj5r9uNxJsN9Xfeoob0lqWpzV0FLU0AC33JKuT3Pohaz7tbrGMkKAZszMQCKZ0MsgAHMikKFChRwiLrChQoUZGQoww5D0EZhR6CRkYjwJ1L7aaj6t/LQPChQongOLp0fU5qeLMJlhJUBOWpTB2SKee6jqABuSCL3j1NX+9+uSI4B0KhB41RnWlCf3TjKAVEJClzMNqUS0AqUkFS1KCUpclSiEhKiWPfq8h9fW2yG1j7g/wBnSwgdBrbb2AKr6npJD4ldXLkgAs71GEBnz7uNdPVlXSCzSyDhl3dKIO6pk6eSA9HGBLsXqKOYuM5QqMFpsqgWALBQPqxLBgB8X2iiyag4dXg3CXbNtf8ARDBizjui1YMR+6QHDgFw9x72o2iv8QU/UB03GzF9fDw7uXh9BzXKZc0ZhKC+1AAPEV+W3PLvCEWi1WNYxImzZqQDR8RScTZUfsPLIT+J04qZZOoYMoEEWOoOm5Bv5RzlH92nh+ydL2uGvdtgfy5R0DBqtGIYctJUAzBV9Lg6KuATzA1aKjjUgpqHuAx1AAZ73JFwdbv4wPbGWkTU1FH/AORhod+R0g261KkzJ9hmgpwEpYjQAEEOMyFM1dy+k9Inbg28WYNa/wD4I0ibKkjVSR4kD84okioGgIYjQnb1B+I5Gxiep55nO9mNnb7wBNmZrvt4Rl325wzl8sJpqMQcuCMuE0pkHITFbLGoEGoAd6VZ0ga6MRT+ZnqUnQv6/WAPZTzPw+saU1QoOPVuT97+G/PXWXccx6iGYwrHZptABMySopd32AGR2Y7j5a1qNVhz2u+hsH/ryYi3avZoqlZSkWUWAcAkC7nR37Lak/kxjq6ggAh+XZu6tNwTlbXvipYlS6ABiGN7s/NrMRzs5A5mK5bLGkimRYEDIjhYjyd3zHMQ6u68V4whbsGIJ7nIDU7iR35ctqEKkNlBCi9gSXbQkg9+wHLvgilr1jVKw4cuGB2Gvi405ROVdMBqQO4lt9Nt/C45RALWlFnY95JbTm+vd3mKSpJUaFgO8uWatMm/bKLlKmotUtijEX+IkvVuXLtfUmLVRYz1yk06iAk5iCSEh7XJJ2Bv3Xio8WUEyim02KS5iVMC5QsKCTdi4sCNQ/5xmUqns4AbUOX222u923NyARGMRqZc+hn0gQrZmB2u4tqHcfiu3Ix2xZvG7ilRBJSUoIzGBlJGEBL5pOYJxCjKrlks/ultlzZKSmUshFollKSFIWcK6k7KCqJLkZtlfcGqiundJCnFmYizkaEvZz6Cwi6S56iXBLOGHO6Qz7Ppp5bxxfg3ElGhWkagtlCgVBitN7AsojcM7NYR16ROCg6SHHIlVzbne3P52i0dH5otlhu28cfEEJUXphCkhIdjpQElLjMhzFVv2xqsttmJw/BNUyiwdurZxUa8w+4LxbaYge0uQNGctDjjmPURCioJZt3bTb/LBTjmPURaUrbY9/Z86eI76iqWQzlnAAy0Yb9njDlMCCX5/kYxUkEhiNfyEa+0L5fEwo8ejc38h+/lGBJxYjTYZ6N69OPA8EQPHkTy9e76xhxe4trcW8eXnGY1BP8AeP7BLnTS/hZtLdw8DG0ZEn7ag5pScg7Z+mMYccx6iNOvV+JPwhuF1X8Px/rAxfRu/wBdsegJPxd1PGJCRUMM1gDp3ltuYbkfpEjTVJBYnvF2HiPG2n0MV5wZEgAgkEOAXI115RJydU+A+YiZJJoa0Bfw++cCz5aQCWqSR3JIAPe5PovMUq0Me0nT8Q5nvhwEHQg+BB+UQcmxS/IfMRIU5A1IHiQPxRuMhpAq0MTV6jTdvvFL40wSorKJWI0S0praUNKWCC6inR2UCNTYEWYguQZ7hjHqfEcMparKFF0tq17lIe7qDWUl9AzGJV6eppRRqQQxsSCzi4I2IuxI+ojl2GVCsD4nn4RMVlocTHt1ClYKBLUkAquWSAzdlXaCvvFBCUr5ihd1vTOxBEubwLJLIxgpwKcnCygTLOhxipoYf2fFeF2zrKRin3eFWuzFmUqzcItEoFuIpSBOQkkBITMYkmOvwoZTUqU2XtPplAL+DG8Ogg6EHwIPyhi3Z6b7+IMI40piAC/L8zDcEQPG6CC+WSRnsG+3iIyFCjBIGpA8SBEd19V+L/nj1SwGyL8+z7jxG8bJSVagZZlsyB9Q8SLjmPURmI+JbOj8Sf5h9Y16zkPHs+/mIxSWarv+33j75/8Aw/f2gFcN/aC6VPsgY1Wk4B0+cOjjbg1IUhKZPHvBQEyXOlqUtE2ZUTZAzy5Upa1BUjNLQlKZhH3U6Eqis6NvtL8e9HpWmTTcRUS+K8EzpUhMr2bs4gUrIGZaVS5bpRnRLRM7fVEoMfhz6Humfib7NvTV0TfaJ4KExXFXQj0hcLcfYKATL/fmHYQoTeL+E6vICZdFiskqo+szLRNpzNWpEtcxPV/uY+0rW4JQ8U9Cf2kujzE/3vwLxTU8LYjIx5VRKClcBdK83q6hSVpXlUlJUlUxSQJUpSFpqgEleYeSjrrwtVlWAiVe9kIlKKeFdts6MBVMDAdZNs8yUiUjG8yVY1cLJBW8s4SZVmnIPFhSmaHBwzECUCEtWqTKmLJfDNmrSapUE+xulemqavh6oxzDqVBxbBpC8apSwMz2hEtQQJKXExcxZV1YTL7ZQtZFkkj84f7cLo+psS6M8H4nw2aTKwDjfhCeFCW5XIm1pkiYoS1HKgMpIWAy1qDhCgUj9L88JxfhRVUk5icOSQJakqGUFOYpMsnOksQJgOUu4cO/wj/av4NieK/ZC48rUU0uXivDnDdVP60LZUj/AGU6SkVsibOCM8yWmdTIkzJKpgQmYmYicg5AlqqsWn8Ft8iyrCLRJK5EsKBISrhMskkKKglVCwYJU2FTEm9dF1WFF4XDMtv/AMsN6JWAAG+BCSTwgtkKpdIw0oBH5hKb+/YlS8KYusUkvCSqWOrVnQClajlRMBKMvWlRdCihRKlA3jrnCH9vi5p645sLQ2ZJJygKYsVZhkV9655s75o4XQqlmhRjOYKmTAChILqWCHBlpBJWClyMoOzWvHUOH5xlcPSpC581GIYkTmzJUghgwGVXe9rNu1hHyFbZSlLN2WFJRjvKX0LUhUxSlXHfFnFnT0v6WyZKEzFLTNVLU8xKFBWNGEqKMKf0lsNvSlN23pb5t3G32y70+0y32hj+B9M+iV1YFdEOitoSMZGEOESyoKWVFSUMlSB6CwSlmVvExq5s1Erh2iWBOlpJWnC0KUQo0qM+ebkuGQrMpgMwU5jefNXxpxPLx2WV4ZVTjw6iYunQ1RK6ky05Vy5ImLK5ZzFcuWypcxUzqerUUkV81h4WwaZQVn9rUoQpSpksiZ2UAqJStK8qgpuyoEjZ1JJInsTwxXAkgz8GrFVeIV+KhXtDlCl5VZUT82YE2SgoUFFgUMsMG9mG3Lt0r3Aq/EZqj0J6DWrAPwC/ejMsKkzesRMoRiWkEuEISV4sNDG2K57VdKjfcm8F9EbNbk+1v2k2MKe/uiPSnpEpP+Fbgs7E4kS1FL4FtLKQAAOKIiemh40xycvGKes4Yw2hJCZOATFYtMpkO39ka6Yhc5RSAFFSkMpSlIKWTFbx+uRxHi+JzOI6JEtVASpSpaUrCzMJzHLL7DKKi4AKWLAAMBYq9JoOG/b6BJTilel1pSQqYjMX7SAMyWLC4di7axWqyiTTcPDLVTFYtXt1iUgmdLOYLGeVZdy2qQpJc8hGl4JROV1thtky6bpn4uh3RNOJj0ds0pUtfSyapSUEpkTRaSFLfCyiFKmhPGJd1us9gscmwXzYBed4We7k9PvafaMJ/A/aJbZxR/hSzXKClveZYLqkOqcgM/CkKjiHGXt9aMYrcRlIm188lQnOkiYpSitRSoBKSSQScoANgLAR96v2FHGVJxt9n37S32d8YWiVifRz0lcGdMWHyyiUirq+C+k5Il417PLUF1E4YcpCjXESFCiUuWqeqUlTK+G3GFMj90UmGkpNa4zKKhYAggqu4DhyHB1tcx7h/Y09JOH9HH7RXCOGsQrhIwPpp6POKuihc6bllr9qqmqqKlQuYSj2qqSkmlppZnTp6pcyXLlK983b2Y3ibu6TqkSUldgvGWq7ky8QJUiRgtaEBYFRPVZ0ycaUhJSonCQAmOa+2G77TfPs+vC1Xgi8DeF0Y7wvK9BMGO+ekF8I/wATzzNSQVdZLnJlpmhkGSsNMc0H6Zfs34rV8OcT43wj1oSP3iFmUpQQpWQTAFZCQVM5SFGzKLEOc30LqP8AdUKvupKCVfdA7VydAPGPmViuF1HAXTvR4rlUheKgUylqDoKpJUpcoTQCnrcyznQJhUoSwoJKZasv0aoaqoqcGAKwBs5Fy5URm5ABw7g3Acm30/0jkBc2zWlBRhW0tShmoKCSlTgF+EjDuH0aPhcKBllnIxYX/KFUcPkDTLMuDlHmX9opwzRdIP2C/tZYYsLz4d9nzi3GaaWhJK59XJnUkxFPJTlUZ05a5RSZMoKmsQrKCUv/ADusEmibQ0EwKCusppSnBFypEpTDvvprH9JnjvDqfjPot4/4NxBSZkvHeBscocgUFTDNnLQlMtCcwUqaWdCE/wBoWJSCq4/mr4VIqcNkzKNSimfhcyVJmpWoZkTpcqSuZKU5JSuWlQlzZamVKUkoWlKhG3R+QqyS7bJWoqSm0LMsH8qFSZBASXqlcwTpmQCSspyAUqt3sEzCOIApFlWAWqAuYmYaUGErkJVrVPKLFVEBnIFtyBv3xFOBqQPOC6lXtDEkA69ogau2pHfZvrEfOUkZiVBmN3Db76Q3hDKQ7AliTUbZDfXOHXHMeojamPsz+0du7BmJcPdgbQNEh1lNy+I+kZq/b5t9o2UMIwsVBWbCtCGYvRye/uLuU236/FCqSL3/AF2YcjRj/era6d/vRkQAup+ynayfq8VGpUk4zZSS1GxYixbQ8j3GBVonOdXtcWG2zDbuhpX/ANuKvz+ZiRWRmNxtuOQhVKOIFRocZy7E/aLM3VizpDF5EgORUOAf+5vAxqVJGqgPEgfOAIcqCHNxZJBuNXVbx7oCccx6iNInlIdOJ2JajZUf6xHTSCSxBuPlEFU++fFP/LE4lJST5MfWIOp98+Kf+WEt5hwMNcQLDsVK9HJtYd2T8yRoB3vT6RVoOpyG1GnP/DDE/VPgfnCkaq8B84rQLEHYvFgWMaHy89f2iwwe45j1ERwUksxBfTv8OflGyQVJC0jMk6KTdJ8FCx9YJQT+UYn2rls3fCVcvKp1GWtKfP0KmkjMm4337opuJkZlXF0pa+tjFuNrkgByHcWKT2hrqncajdopeIB1Ka9wfJh+vlaILZ8I5in+pJpvQv8AzDC60jrSHoMNeeL0W2HfGlPiClEggh2JOb3hpo7htQCz84OTmL9n4/M7RBYRJNQ+YAKtcrBUGcC13YbsIvNFSZgC2ve7AEhmfcgc9eULrBjtaHUCcNMVACpk4vh1qHYMc0hsj7cuVZVKCQHGFw+ZYNqcw7AeADCKvJpMzMkl3dnOjtoqLYmT7DTAEh9gVBy+trncaDfbUG02GppfeWlOXVyPvZhcguWbkWa7GKjxJiwQCEqSbOACHZ0XL6N667w5nYbBZDbVqAUVMxYkK4WDFzuCFBmKHDNAKZky8rSizyuKWFcStDUMNgM2Z+eUSlAlVbIy3bUnUqIWDqSGYgWccm0EcNxZCZWJVMo9khZtfcBdxf8AFca8zaO+8JgGhXn7KUkOXIF1L1UCkDm1o4pxVRql16qlLlCmezsciA5LkamztsxNm4t7abvtlt6KXZeDGZ1awtZS5OBpYBBH6SpXCQ2EunICLT0RtYs99W+zFhLaWlOL4SSp6EkjFgdnNKAbGqQoUKPk2OmwoUKFGRkKFGudPP4H6RtHpSRmPr8u2IVKCmbTs17DygeFChRPAsdW6KHHGdHOCigImAhd05SEqIOZ+yQUkjcavaPTOIU5ROD38w9zpuNx59zx5v6N5SqaVNxRvcnpQlyBmypnOQ5DgZi50cH8Jb1LitOmppBWUYsrViSFNlIA1Bs9w4te8foL7CLs/DvZ5d8hsRvFS77I/wAywlCQHDnAlNNQQ1ATHCfaDasfSVEwkCWpCrKVflE5JSshSqYaThoo0OQLRBYRVZVVFMSO5JYWIIBHqObuAz3gzF5ANM4L2d9yRe1mYjS73Otor6gqnqDUhKj3sdC9rAtvYF787xd0qkVOHhkkvplDvazEDQ2Oh3GhMdnl8aFyy5UkFnOaXDNTt/kxS7V/4efItMsEomLQFgN8YSkKc0OgOWTvoY5phNQcOxDMbUtV7wJYh7X9066FwA5DPFzxagFVTghQUAbEEEacx4+lwxin4zTP933gXI5jdh5Mx28YsfDeInEaBnBUC2UHtEgj7utjY29IUSgXXIUCxchweRIro5BFX23DC8AsokXpJOFUsoROocqCUokM6mCgS1QnuHO1JVT1DsR3lwCQNQfApFvEc4k6fECN9e8MN9gx52274mMZw0hrEbuxy+Ojnv3e9t6WrNItlIYa6WGm2pbxtaFS0ru9bDJxkH+LCTU+TNnTQh9IXKt8lKgxXhCWzdu4NsaHRqkiL/h9Tld1BxuSLj8+8jQ/GwuDoXjm1PUt2VEeZAv4d/d6bxbqbEbWVZ3LsdbiwuX5BrB7iGt3W8AYFO1GVUggkAGvFXnlSoDAIrfYlpUFoDu7hmH5QOdXOlKCJtiNQ0MVEgK5ONTq48tGNz/4IeE8zw5Jtz08vT9PGYKoobgwpSVoUCeFQzAOtNfXlFLxLDWDi4YNfv8A+XXZx4PFLxPDCTz3BAF9Hsnv+L847HVU3XgF7a82D33325eEVjEqMkqKQSTbdVmAFgba7s+sIbwu8rxODWqWCS5YOCauSnVLuHcEs9juu9lpMsKVVOb5aCtK60+7xyVVOkVLqUAGa5Is7i5bx0dokvvFTjZg4vZjvZoHxHCqkbEBiHY8xdyfN/pEGZk/vH5eOw89dooSgbC4UnDkRQAMAnkznPYiriLyhCbUhCkzkqwgJOuwfPViMswA5hYFVeyYzOklQSmYohLgAEh7A21fQXVpvHccHqiNSLltDqfAd57vWPONRUqE6nqykht9gxNrD0/MvHbsIriU50LBSWYhiCzgsdS/MF2DsYn6LWwdbeN2JWFBKgoYEhilZBRRJYAElnozYWcJgHpTYuslSJ+EEzJWBe2OTgSXIDElKhRtNYusicS4O3LYHxf8+eus1FVp5676MGcizuLFudjuOTRPCoUdFJPgx/OOky1OGJdm8wPuNKO3Ic2tUlQWAANfDhZ6fx2QZD7jmPUQOCDoQfAgwnHMeogxxuPX8jxgFjtGYHh9xzHqIYjIkRr3fWFCjDgtfV28tYTgtfV28tYxxuPX8jxiSGI163vV6/1jaFAxfQt3P6/ePQQMw8b05A1IHiQPxQbT1D3SQeYBe/57b/mIh4UmeZLsHc6f12+sbpUzbOX72+TRsuR1gURU0oaBiS/oxYIUCe0HmPUfSCLf/nR9R9YmgUpUGcGvInUfpB3f5ZxILnKDMlQ12Pd3xSONcNVW0kyvouziFIClBIKiV5eyrLlJKRYsytiHciLqvKEgicvdgxG4e2a3qecC1UzKpCkKZQUFJUhTKBSAQUqTcEKYggggiPbfYE3jYFylmjZAgqDkGh3FCAW5Vofbtnrslol2iUHVLKVYSOFaXTjQoGhStJUkjIgtlSIThXH5WJ4XS1FOgpXLLqcZSBdnGzksxHmQ72NShSB0kEd13uNwdy3iWL7xyDD5tTw1xLVUJdNBiKwKLsKAlhlllkEgOEnXKASlLlSkmOrlQ9mSxBJNg4D9ki0I7tvBUzgIwTZZAWGAcjCy0pDqAUOIAksFDE6iYY33ZRItyJsovZrSlE+zkEqOApS6FqIbFKVilqLfElT85ZxzHqIYjXOj8Sf5h9YWdH4k/wAw+sOUgDV3b15+Y70jHY+v5HjGlQQXYg+BB/DAkKFERL+AHgGjITgaloUb1Wo8fyENuOY9RGEMSNi0etQZ5n6N4vEgQFApUAUkEEEAgghiCDYgixBsRH6sv2T3TLL+1H+ze4v+ztxJiIxfpL+yri6uGMNNSuR7TN6N8W7fAlRIpkTTVHD8KnZ5c+pMhdOkShmnKUZgT+UzOj8Sf5h9Y91fsx/tMUn2YPtncAcTYvVHDOjzpWw1fRJ0oS0f2cteB1RTUe0T1KC1CWJkjMtamlAliqUg2LmyTNnSJ0sjrbNNRaJVTxKSqWTLDUBnoxWYlT4Uz1KAJAhxZFBQtMr9aEzUmj4pKVFQJILJEpU2YQGxLlywY/bD9lvj3E+LOiXhhGLqfGcFwSnwjGgppa5q1iZOmzOpWiWtEtK1rP8AuylwkhQC0g+Iv2hnBsvFugrpu4XzhMviTgnHaMBQWTMVNm05CUhIWoqOUslKWJS/ugmPQ/QNMncF9KnSxwJiQQpNJUyspIuZSkiV18shTKlTV0iupmozpUgrCZikkNM/ap4fp8c4dHZtiCKVK1BAXkPXoLEtqHJAVe22sLb1sUuVeVrRKCeotsuXa5a0/AsrZZUCS5KlLmLAYHCpIGjNrotpCUkknA4KdBUB2yZgA6XNc3DR+EnApNZjdJw1VUcuSDOppMwlS0S0IMyShcxSl5ky5YCl9szCkIOrJDx0vAUy+I6pR9omLOFOHSDqohrOQWZyzjfmI5lhVAjgs8V4PIRmw3h/i7iLh6WEpZRlyJigVmWhSiHmBebKQwAcaxd+HayrwHBZWPYXNKV4iBNCpRPZS2YLCkkMFApUFpUwLEF7n47vBFtsVtN23fMmm3TJ34F0Iv0JlyfxiZKWUdMPeZuJ3m1CCuaThoQlCsKf0vuax3ZPslhvS/btvA3Ki6v8a+0Loolurslx3Sof4UHRpx8UtSVJSUlRKkuAlo7pgBo+JKvF5fEOGUWI4fR4PMlppqmtqaVU9U09WpKEUeVZMsKQopTMZaOtDIKUrNjpqsYhxH1WOZ6nCcMKM3UspkqUyxLWHQlTZikl+0xVoYqWGVyqbCsPm4TMVhHEmJENOkKKJtrlillAC4uR2tHcNeKSfOwrgtGC1pqaDivG0MvAaamo5uIpMsAqlitKzImKTPmdXkSvqjMTLXMUQmU6a1KTOOCwnBYJ8tHQ67ejxUudfXQawy+pndLel9lIQlJE4JmAqQZYWVrA4ZalB/c9sSkXebeQbXcKx7RekF+OF3P7T7znYD0V9m9slqSSmXLbGUqwqAw/3IVF+wVS8RVigOXDJTpWyipCVpDKCpg7KFA65lAh2Nw0V2dh/wC/8QmcQYXLq5WEYLlVi2I5k9cpKl5QpKCtBWp1MkZk5iCfdSoierJlbwnw5U4BUT01FPXYzxJMzSFomSQqpnBcxYWlSs0tboElZZMxKXlmygInFKyfwNg9XS0NIjERXoWWUeySRZKph7KQrQlT5Q1wAxEe23gJQu5SReN83fL6C9Cp6UhNx350XQpX+LOkE2WsOLVPWtBKVKCypZUEpWkMdZBY7uE7/EEu8Lv6P3Jfyfa/7T7IlYF9+zjpLO4eidwWQpxBcmXxKxIXhSRiANSnk3EKzjlSviCkpUS6EnMZTFCpYVfKpC3mIIDAiZ20myu0C/KcD4txLox416NumPCqleGY5wB0mcOdJVJMkgZxW8ITpdVSFDDtTZi5MtEpa1MEuA+VIjtnEtKnDMJCaBgcRPbykBWxBWlwA+lipgkPrHCONKZCK2fhgSKjDaV</t>
  </si>
  <si>
    <t>C5JkpC2ny1pyTAhACJhSUqUHypUxSWSbRLZrXZ7JbrDetw2qci7lLE25lTCkKTcHR9UtVmQtJUEsAiX1aHwLUgS5QJ4YUW2w2+02K+rt6VSbtn3iEy7z6VXddgwyLR0h9qS5cycofCJnUzEhcwcTKBcZiP3gfaVqsOXL4S6S8LYYHNqeHOIqdSJqBSoHGLoRMTOKlyZspUmYudnQQgpQhAUMqI9McDYp+9eHUTFKTdtSz3IGW4KszEONLOziPkp9kXj2u6dP2Vv2duLsTrJ+MY7w7wjXdGPEKZq5NSv8A2h6KOkqZwRRYjUy5SVS5iJuGKl4lJKwlK6NPWlS5ZmTJn0N+z3i9ZinANDKxKZLViYQk1GVaVJlrD5kkpWvKArOEgqLpOtzH20uWJl1oAJUmRNEuXMJJUUyJvVBRU5KnQkKcKLpUC63xH82LdY0WFV4XeCjDdV6JmISlSSFIUlKnZKT8Jc8OIOPiIZrtheI01TjOIUmXsysTw5RIDs1XKI93XK2YaOfh/Oq6ScEPC3TN018MlK5QwLpb6QqZEhZP9kpNbMRlUFE6skBRJUsJDKUADH9DfCF/u7iLHJqiJZl1FNNdZCEpCJyC7q0AZ8xbd+/8E32y8HHD/wBtL7VWDghK6bpr4ueUrszEoWqTOQtSCcyUTEHrZalABcsiYnsqBg7BhmBQyUZQBOoCFuQ9WIwan6moW0nBaUn4fdsTMakT7IAX0ZMxTHIuBR3jz1Urpi5Sk76Prfu5vt8DAFRIHUAEgKU7B2J3sNSzbWblDzHlrp3w3Uf+ppzsGc7DsnU7ecEHLtYeJbyhJKdKgEkjC63NfhZhoz+hDcKMEgakDxIHzghxzHqI9jdRIajv+3LmIkHHMeoggkC5LDmf0fziIBBZi76Nd/DnBVTUqNOE78rva/6DN4m0ZAvVnElIcuQDo2X7/LtohIOMVZBBF7guNTDk0grUQQ1rvbQbwLT/AP2yqvEf8ph1funy+YhNJVTLNRHmB9P5i1qTWWH+CTIA5shMC1JBAbl+YiLiXJA1IHiWgdxzTb+IfW/lHrjcev5HjBMpZCWwuxzffu7PGGIh5t8zd35RLkgM5AfR7P4PrAyVJXL61BzSiHE1HalkEOCFgFBDXBciAVKTMohQXm+AhRDts8HSSUkqZxQbB3NHbVoodU0tkqLE3SDYqBI0Bubvpy5RlNXLpgFTFpQjZS1JS57JZOY9otsATaw59v8As/8A2ZvtEfa66SqLol+zL0RcadNPHtTJmzhgnCdGmdJw6TIlLqJs/FMdrFyMGwinQiWtRqcUr6KndKgJpWFJH7wf2Y3/AMLJ0J/Z9HD3S99vuoo+n7pql4LXYkPs90Yoq3o2w+pUFokSJ9f1tPJxmtk/2GZc2plUaVrEwGUFiUeWX70ouS4OG9JiZloKSUWSV/UtM0Iw1lyQQSMYKTOWqTZZJf3q0yEsIu9lsC7UlKVMAwJLhhibC9DgUUgFKSFTJj/0ZcwOR/P6xTBuI+HKfhitxnhjiLBqTiymVW8KVOK8OY5hlNxRRiZLke18Mzq7DpErH6brpsqV1+EKrJXWzpSM2aYgK+rf2LP2G/7Sf7c9VQYj0ffZ9x/ov4JUZyJnSz05mr6P+Ex7PaZLkcPVlJKxqrqusTMZVJhk6VMQR1a7BB/qH9JP2ePsr8V4x0TccdLfQp0W8dY70EyF0PQrhuLcCYHXYL0MCZTSqSbN4Woamnm0+HpmU9HQUyTSScsiTIkypEuUmVJXKr/TL9p2XwxgUyZNxGVTzCwWlSwAz5hmQMqbK7TFOwDgJAFGR7SL7vREuX0fuGVZnOGZabZMWuySlAISBLRLlyp1pEsDEpcqZYQmYR1UydKPWrZjo9IlOSpa1EAHC2IgkEh6SwFBRSULE9CkkdYhKmI/lHftDfsEdPf7Mj7QvE32cenlOD1uKHhxHF/AHHnB0mZP4d6TeBccqKugXxLg8utldZR1kmukVVDiFFVy5NXRYhKmyVymSmcv57100rmrSASfAlzluWZ7Nofyj9HP/wASf9rHgz7SP23+jfh/h2oOJzPs7fZ4wDowxiemokVUiZjc7EavFsXkTZ0hSwmsk1dbOVUU6+qqJSlo6yWhik/nCmTCqqWQCHIynXQF7Ox0bbc6GLxddpvO09HrtvC/VpVaWAmoQCcJAlAnCFAoS6uBLrKQjCVzsOJSRdnkSLdaeoQcCSVYlYADVICUlKRiSyetKgSnHMX1YSnClM1guDsTntoRtzt73J/i2kXiUinpzlCR2jdgwsC2hNma2tw41as09axVe5YtcOx2OWzP8Od4GxLGTTFRSxUCLJUFOTZrOLBtXNzuWNssi7HYbswpSAaMotidRSBkQSp1lVXdTPi4Yr9plWu8LRhUTxsAkUqMI0AcZEc6w3xHioALFzYAOEge6Nbu4ILjfmI5ige31N3ZwQ4sBs5uSxOjHWwN4xiWJqrT2WL687ANyFma+vhFiwHDVqWWSSrdyORNxdttnzEWAtFWnWpfSC2pICjKHV4lAMl1BJS6sLJfCQCxcsS6VEC32WzS7nsGJTIm4aOQkJZnzyYtlWoJ5XuTMFJgtS5YMMpJNw+o3OguHd2vrFMxKmFdh9VlIJcEsyi4ykMHf0+JAEWDiis/dtBTUqWJBbIDdLsxIYkauBrtaxhrAqUVUguwcXJZyWJdvLQAgEjYRYLXYrBbJg6OBIYXOlCmWgpAYZMRUKIFXBwpD5iEVkUqzWdV5lkiba+sQWHElBQAe8JB1+L+2vAzmQjqrE/dGhN8yruQGfc32geSoJmJJ0D/ABSRFr4oo/ZMUWCGcvewYolpJHaIZ+VuVhFUKSlengH7ud+cfCHSO5VXHfdvuo/+isFJLh0rQFVeozIAz3Lx2CyWo2uy2S1j4WQQAxZLJWmoABzKXLOwYO5hyFChRXYLUrE1Mv2hQow4LX1dvLWMZ08/gfpBEaONx4xlxzHqITjmPUQxCJJLmMjTrDt69fPlX0hwNTEcHyyqxVMWobFlT55B3sxYkah76COt8IYomZh6sIqiDU0RBlrcdq5LJ8QdtubRTOEqRQ4Lw9wXNKrMdk/200h9WN9O4vu0NJn1GD1cypBb3O0CeZDlg5BJceEfpl0YCrg6NdEyylITdXR2WsOKAIl4wdlD4iA4S7fEoR89XrJTfNpvqTiSJqbynzbOxIImy5mENkQlScWIagjavX52HJ9oNMk5kuLpIUkM5dw4Lhvnu8H4N/d/ZKc3SLZrNyAJdt+exMaYRXU+JyDPpykLFspUM3J2e+1me7DvMEgU9iRpcgghgT32G/g2xjpgwqwTJakkOfhLhuFhTs+oih2iZMaZZZwUFJYFCs+sCSkro/6gQNW7YqmLyHZXNwRZn79Xdv0IpWF15wWvJBIF7kNY95IAJ7zzBL69Tm0xqMwYFtQ4Jci2hOrd8c7xjDFF2B5l9Qe/mNNt2LEuEV4pUCJic05d2Bx63yMWC6LTImy5tjnkKRMSlKkktzBFNAXz1o1IvWIkVFMDmBBFlZg3MXdtfhtHMcRpSAzF35F9mZvkQTYnuN04dqBXSBR1Rzu5ANzyBa5FwbNv3RpjVOadIUEulVwoabmxAZrnUfebkYFtqeuQmYMqO9S4ABBFNC+7k7RrYJhu+1GyH4sbp/KkpcsUmprVwBpnWnNHHMeoiWp6h2IN9WdgdPjpp+QMBezMWIY8mv6ZYxTEDK5A01/yxXwSCN86cm+pPdFvm4JqCQXwt4Kb13EZRcqbFFFyC7MLFn31Be2rk3Gl4nfaSXyqKmZmKbvzYlo5nJrEyAGUGDM515XDn0b8xL0+IpDPPXsbhTHfcWfmw/KCJd4AAOO8pUwbDQnDvmaVV2YUVpurixIRTQsSTVGbA5MKc89B0alILMQdP+mIyp3/AF+GAaXEwNFA/wCYPytf6X2Igr2n+IW/iH+q/lDbGlQ+IBx82HZqNdYRCRNlzCSg5pI0fIbUz23iKqsMVPpydSHKXOUubWF3OnO4LXDRy3FsJqKftudu17r6d4AYDusbx3slKvvAtuC7eLG77WirY1htPVU5ASQom1n5uQxBNncOH8yyu/buFvAKVspILkksQMDgBnwsfiDgUcKJDO7mvmZZ54Sv/drUkVDs+Qq27lmfkGMeaa2bMTJFNPCiQzFOxBF7m5tppZgwvHROCqkKoZaSWyKKQczMApTEudwRqAwsDEPxHhppjYvy2P3AG2axsdNb3gDg+pCKmdTqZPWCxfW6g3PZBt5RyC53uLpXLCmKJqEoBIYqV/TVhfJagHehBKgpgM+l2zq7xuWbMlADCpM4hNQdFHDRqEF69zx3KlqBpm7xcMNX8j42OmrxK0+vn+aYqkgh1XGnPvifp6ki5IGncCG11seemwGsdplLcgkjSj8wKdtPHtMcutchnKczmDTbx1G8WGSpIJJIAIsSQN42iOcHQg+cPdaDoVHz/rBQmA5kDLXPL7jxhQZRxEgGtS4y9V8ILhRrnSH7Qsz356Rlxe4trcWfR/GC4jY7H1/I8YYhQRCgeMgeFB7jmPUQBGRqklT0Iy5593Z4iCDbW3jb5xDxIVCZ53cXLAjS40sdP0+ozjmPUR6aHXvDGCZJYE0ViagOTd2pLDsjLg6F4mIiaYgEuQL7ltjEpmTzFv15+Ubo17vXmPGILQOIJANHru4T9/OMtN/GP5hBDjmPUQxCjcBtSe0vAqhiZ2DbADYfSmz8ornG+FmswxUykITXUgIQoEEudFJuQrKHNgQdN4XDuKDEcLpqhKs6wkHI4KglWhYOrRrFNjq7sLRUpkVAOdCmOrWZ2AYqIcvpexveOVUizw3xNUSk9mhxA/3MEZciCLFSrtdydAxYJcZoSW3/AMDbZd6hJKVAS5oDkFQZKFguAGBUglgcSk1DvD+70m8Lrm2NX+/spNpsztiUghInyM3AwnrUGgSEzRV3jqDg6F4IgalIOVi7s3f7ukEOOY9RDSEagxI2+0Zg9xzHqIj3HNNv4h9b+UJxzTb+IfW/lBKVNsXbX1v5jvjUApqgeebc+zxiQccx6iIiG/ae/wDX8sORApWJqZftEhBGYhRpWibNS1PVTEVMmnnU5mByyJ0tUtRH4mCjbQmzOWjeH3HMeojXceswaeEepUUqCgzjJwCOwgggghwRH67/ALC32rP/AJ84D9nnpax0ew45jnDtf0T9MfsmYTq7jHg6TMrqaetKpqwFKpyieiXOyrMiYqYgrZ5f2R6VcMpMS4TnzVoV/YzpS5iQhWZCZUwZ1MQVAggv2SQAWJMfjI/Zf9KGM8M8RdJvRcJsqWmlqeGunHhhExSZXWTsIUrgfj1MgKATOn1WEz5KwmTmmnKuarOiUvq/2ky6/wD2q4AmYknKV4vRLm9XLV1hT1ylrKbC4S4SCwJ5CDL8SbQm77SgkgrXZFkKGHEtXCQnCUt8am+EJCEpASzP7sQEzVpS2FakzkAVwomoROTLJcklCViWSSTiSp6uI/BF0y4fNwH7RfT70dzqFGGpwLpQ4jTKRJK8i6efkVSzkTFp/tET0hYkrCliYJZHvKD1jCZkyXjVGlBVL4fk4T1KsH6sCllKCklBKwE9XlQko6skApKQAjKc/pz7eHDVBwD9u/p5wkS100uroeD+KqBNQkUyqmkm08xKp9KFiX7RTIVMR/ayELlJSqWQsusjzJTKRQYVVorEz1rxEhSgZySrdg2ZwOZuLBnsI+LemFhSq9+kAu2UkT55T0fFzqJmC1310hSpc3pZ0aQlTSlooQAoplGbLJQlZwo/SD2YXym0dGOiy77tZWiT/wCfzr6cKuey3d0KKTI9nfSCWC6rKsFQlEshSWUFZE9ewKiqMQxamx7DZiK2lw4pMuXMWc6gAxIQTmsWBsMz5rlyb9Too+NMXo0YchGDy8NKZYUOxLlBRyjMoBkIS92AZI3u3KsCqv8AZ6hJ0CndR3uCRYhi6Wu1jvt0WbKqcCwmoq8OUOsxVyUJbMvtJAyoBJVueyD/ABFi4Q4OttF3psVvmm2X1YFdCfZlfrYEXjIRMSmabSosqXLRLmEKdkIcpU+EpD9SJyLPfqbfcoMi5LwR7R/a10NwYr2s06dgHRFPRovwrQfgQgFRLYQGaDZPsPGdcujrAMPwlfYnS5SJhEiXMBzPKKjODIUwClJmuACXvEWgJxHiZWHYilf7oQT1ygjMmUlJOZ3WlLp5KmIYhlqS7ptVRIokcIVQp1/u7EcXzoFbTqT+8ASEgqTKSTNSoZgUKXLylYOXMUqArk+tVhXDNPIq5T4niIx5UgqmZFYy6P7JE7rCyWXLnMtRLkrzOmXAxRZJthUm4LARd8680dCrmsC1rPSG5LyeSo9L5YFHmYCkqQlUsrWQ/AMVhsNkvKRak/4qvSwXpbp/R24/a50nvpRT+EdM5M4g9FvZha5blSEyAwXJWnEhRDh6HnuJrlyeIaqvrkBfD2HKSpMgTCROS4BloWgEKzBR90Kyu3vACOE4sioQjGasTAZU2YlOFYhnCJ8tb5kpF8yV3SQxKnuA2necdoa3AMIl4Ji0lE2pxkKOG1CBnlywlSkqVMUjMmWCuXMS83LcJZsyAeQ8Y4T7JJo8Ay5a8pGKlQ+9M0CSSQArLtlUokCwvE6LbYCpJQl7rmvdKCmVMUqb0SuBaTM6USwsqAnoTLYlKSlAKwEpKThVWu5Z9r9/tZtduTe8q7JfSabdSioDo77SukgSeivQK/viC5MsgJUqqWLpIwvH3o/YbdJs/Heg77VH2X8UR19T0eYzwf0r8I5Mi1nh3pTUkYpR0yZU2YvNRTRKVUIlywZKFyhNTKdaEfZv7Ldcr934tRzSlE1SUKVLUSghZSyk5VHMkpUVdlTKFg7uI/ML+xb6TJHCv20+JeC6gScHp+lroU4y4QlE5JJn8VcL/wB4pZyesmCZNM+knLnSUomK66S0xCEypfY/R90H1fsPGGM0GZIQvEFKuQHSLgguos7cwQNQI+w+gtqVePQ27MRLzpSZhUp1KSsSfd8OFS1mokS5mIlOMTMRwkkH4M9qNz2K5+mvSiw2AYFFKV/1BgxoUlCkKS44kMsKCsSQynGAMI9G8V1CpFbOpkKQK/FlolmbMVlloUpSUJClMSlJURmckpew3H4W/wBoUZlH9vb7QeLZVS5nGWI8I8VTCQohUzi3gGgm1oSVpSFBE6bOkqCQEomBQSEsG/cd0tiTS4eK5EtSlG6W1LO7EOD7wN2B02j8UH7TymTSfa6qawE//UuFODJqlFSSlYFNMBLu6jLJAKk9lAJTN7XVxZFMUSF0GFSDkzOOrIHPjY9vOOVW1bLkys02i75soscwlUm0B89ZCW1ePFb0hNL/AGyra9lwO/TuGgNvgFOIJUxcMr5mMSSHTcaDfwjRxzFte6JhUPvWKyhGBR+Is2erl6MA1Tzqe6BKnf8AX4YMgYkDUgeJAggEHQg+BB+UaILlXOvziZfwpGz1/wBI9dsF05ANK5AZblzoHNzyEKpIsXDPq9tBvAsbVCkiQl1AWOpAiRwzOKt68/lEQS60VzLeJLnzioU5Br6lThgLKezgm79ztBpnEAkkMNSUqt4sR8ohpUxMmVWzpigiXKlzZi1nRKJYK1qLXZKQSWewLR9ZOhf9iD+1Q6fujXgnpU6N/sj46rg3pHpBX8H8RcTcV8O4FPqMPXm6ivxbh7EqylxXDqGpTLX7NU1ciXLmMFpUtNjTbRfdhsMlE28LXZrBLWspRNtdoRIlFa0lYRjnBKScCFLABxlKVqAICiLfIu2fbZqkyUFXVolIJAckJTLD4WKi2IYsKVYSQlXxJB+TtQwYByVCwCS5ZTWcv3aHlaA6hcqjA9qmIpnBKEzlCWpba5ErIUoh9Egm7AR+sjou/wDhCft4cWTKEdMn2hvs5dEFLJRMMzDuFJvFPGWNKWVpyJTVCgo6QMAFhSJwBCskwdomP0efZH/+Gj/Zs/Y4xWV0lcR8K8QfaV6RsKpamXIx7p8xOgxbguUqeCiRNl8FopZ+GU8+nSooFRUCvzCwlpSb89vb2wdBLsKUWS2TrznrUyJFgacZrFBTgtGIWMBZITx2hChiUwISoC1Xf0QvC0gBR6oOAQpC0F6UUJiUTEEVBaTMDhiQ5I/nJfZj+xp9rP7aHGErgz7MHQNx10tYjJk1FRNxfDKE4bweiXTAmaqZxdjEim4flACWpiuuYkBQzJIMfsM+yL/8H90eKwLDeJft29O/E3FfE6VVScW6LugufR4Bw2kdcoSEfvqZSS6vr5WUzJiqakkylkJSEywlMuP2P8J13RnwRgWHcOcDYFwjwdwvTlRkcMcF4RhHC3DkgzgRN6vC8Lo6Wlk9YGC0y5EtMzKkkHKCIriXpVw3DSoUBSgjUJULFgbh7bg6eVhHJr/9pvS7pCoXdcNyo6PWRRYhCRaJ62WAQpc6UmVJGFCAAJE2akpxSrSkFSRabH0esVgUk4lKmcIBGMEkKQxC0KC0AGYtXCuUhdELllSUGKV9nT7Kf2ZvsX9Hv/y/+zd0QcDdCPBsqZ11dhPCGHSqfFcUnFl9bxFxNiC6vGsamdZmWJtdWVC09YsJUTMWVyXGXStQYZS1opVIlWuFKSk6AOxIIGxDGxfXXzhx909FcislCrUqa/8Au0EKWSS4ZKDmUS4AYEuQdnHyv+1J9urou6CeGKjivpc6ReGuEMFnzRJTLrq5VTjubQKTg0krxBScwF1SUZhdBU6UqUXR0Lt1qthtF7Kn3peM4pmzEzZ02apTYSOvtEwzJk0hsIKytSUJAUoDACZOtHuSgkkHCQAwwgEYSGSAAAosogMSa0LmPoBx301zMR9u9mqVzEpKUKWktLllakpBmzFES5aUqISVTFISksSQC8fk/wD2sf7Xzh/giXW9E/QdxXTcRceyjKrF4vMpp02kklBSUhU+UVy5KO0sLlzlIXNm9WsBcsy3+fv29/26HGPSrg2MdEX2X5GI8EcEYn1K8a6Q/alSsdr1pDqRIQvVCFApQ0tCULKlpSTMOT87OM8R1+MV9RU4lPqq6trJcpC501YzKTJRlQla2N0IAAPcGADt2yw3Rdd0ygi1JlqCSAhKEkpb+niYAOUjIKDhJLBiCkJZ1vmz5gNjQZcsgKOhCRgKTUgj9SgsJVwvQKSsn8WcXYrxfjPEnEWN4jPxbH+KMVxvHuIMaqlE1VdxHxFPXPra9ZK3UqdOWVrU5YAOslLqp/XG1+b205bXeGqliUqTexc+jfoRuSi7lN9XUzt5wCbaoqfHWj8QOqSKE765qLE/lCfJVnRKlpSly+hzBYBqN3AABIYACpMmqqEhglSVXDb66mxtr8tbtX66oJ0udbdobNp3bJNnOthBrZ9C4G47Tv4aM0SOH4Kqe+ZJA0dTAv4Fi3cPHug5Mu8LzSlCSwUBU0SwwgsGq5AVWg4s9MSqz2QGbNbMZ5q3YVoNq1VUwFgfDxmz1qUCEJbKSwAd37WYjc+Yaxjq+GyKejQKpTBvxAg2cl3vve2g5Exj2KlowpSkhNKwBCnDXFmItcgczytHPOLOKZk1RpaRYCGDkZSAOybOmx82PIiLa9i6KXaSQgLSUlk4cTHqwRzxNwhi2LQhDV5cy2dI7WmTKKkyCwWssES0DDiCiHxLUQ5SDSh1MQuKYkcRxBSlEKdy/jpca63fe8dC4cP90HiR5EqV9I5HISoABiDYXDfh590dj4cS1Lozqd31cr9IqPRVRvG3KvFbhasOIHRRIYZCoCjTQZAYS7PpDLRIsEuUgMlBSAH/AE4XO7lw+Z3ildJuH/3amq0l3LEghgCZSbja4uXLljbfjaZn9kEqsNyA79p9LaeO8ejOP6YnBjlLi3ZABOsrcnxOhubNYx5qJIGU6creMcH9ul3mydKpF4pcC97slrUwpwoSkpBIDOFB6ksli6SHtPQe2KmXMkOFdVNmSw7thJxAEUyDgMdXBh+FD2dJbtC7tflrA5IY31BbvaOEgOR2xeZoSACFg941wnfYg9hG4hmFChRPAMKEASWFzyhQfhsn2itppLOZk6WgM79stt/Xwgqw2VVttllsiPitM+VJDZvMWE0Gqq8I1LCkeKOEE7D0/LePaPDlMf3KqlDWABA1JJU2mhZ9Gv6io4zI7Rc6fQOQ/cxHn3Rc+Fpymqk3Up8xdyoklRLlybvd3JfvMRmM0pUokAkpbRxqPluHtrpH6kqsSVXJY6miQkpY4mThw0CjVLkcycy4B+arNaFSb2tQXmtYmO+ZWEk/Su7RTsGxaoweepSVMzHdi73e1h/4vr2+gxmmxGmIzJJLBgXJAcDQW7xrsCNRwbEKYm6QdtAS1+7ezcrjuhnC8YqcPnkJUwZ20ubkuA3d3XfWy6w29V3koUCqWs65B2cgEMWBcHNxRtGl6XJJvaULRKITakB3FMbYAAeYbmzmPSEhSWIzB+Th9TEFiFP7RzOoJ2AG7d5e/LkYHwXF6WpftJc3bUh3B0LMwvbx2eUY8tdO+LmFy50sMpKg5BYimXga0jn/AFU2w2leJCkrSU/EGB1pnyNeXbHL5U9eD4xT1iQRTgAlISbFxyHN7DRj4R1fEZ2A4rhdJWUi5qKjMRMoCg9UlICWUmZm1JzOGSkAAgkkhNKxjDn0di/ex0dxrtt3W1ETgOLmjX+7akum+ptysRbUaXO7uwISFdUoy1N1cwulxQKplsDpRgQOcWO0yxeFnlWyQFe82ZCUrCVMpcmpc0fElyCqmIEPyHxiiXT1BKUkgaliAz2ufHnpte9YExIKgwJtl7RLvcsBo0ddxulFSgqlgFJYqIBKQ5dN2I1JsGtzGnEcZpqmgnFSQ6Q3bcM7pVrYAW5uR3a1C8kKsRdKMUslIfUE4S+fE5fhqVJcVo7q4rQm3ShKWsImhIABdyRoS6anUcxnpu45j1EO+09/6/lgJxzHqIzFZKydPM/Qj152EyknNz5QfT4moWINnYvyte1h3WYvYCJenxMhyQLB7qynV73A2bXvdrRTesA1Def9IZ9pHL/l/wBceJtikfEohv7m255Uy50MeTLulTnZOedCcynYj0e8dWkYmBmc3SwJdtb3fyO9ra6qoxQAqY+6wBJuXuG2HexO4NwI53JxIpBcEMXcqHMNte/JrRJGrQ57aR4LB9C3yhmm8ZpDYi+tE7p0wtorxGRhQq50omOUdjChbCDrQ1fatYxjSE1P3gDZi4Lj/CDuQfAFzHLJahh+LyFggISpLKOmhfU3DsH32joeJLzAH3k7sP8ACNg/LSOX4stlJdwQos5cizHa+vltHPemFswCwXmWCkqQsKfCzCWcyD8QBDcOAqoA5EXK4JR6tUgl5c2WZeFqAqBDhzUjNsmO5juMhikMQXZmu9yzc3iVBB0IPgX+UVjDqjMKdQBPfsb92nLuI7g9ikKAAcgHMNS1g3yfxjrUtSVISpwAWYuCCCBV3Ayim2uWULIOj+OIgjOjU8YmKaerTfkdCAPLyNm0FokaYgC5A7R1P8P9D6HlEIKl9C/gX+SokILSrIgu31Hk/rKEs6W4LjDj25Mfq37uARG9LqfH8jAnW/xfD+kLrf4vh/SCQWIO0CqlqUkpycM9PvE+45j1EZiOccx6iJBxzHqIlSrE9GaAlJwtmX5dn38x35hnqU/p/rDrjmPURmCaHNj4cvuPKNQSMqPy9bwoC9lPM/D6xKwPESk4Wq7x4iYoPhpk+RfPcRHwuuX+D5woIiBAJdi2UTFQSzpCn5szEeu1oIh9wdCD5wxClEAXtY/ODYHWlw+zBt3+zQdNqHDXGtyB3cgY59xrhk6upjNplNWUaSJSwUkl7kpD3IcDvvqVFrqVkAOfG19bfoeca1FPTG5BbvD3sNAwN2/I6wBbpfvt3LQXAVmDQpbCaEEhxT4XS+WJy893Tzd9qkz0JdSFO2HEFAEAhQLOFJJSRUEEmKvgmNKn4bT1IU5ljMsFgZblwFpd0lwMwUAXGj2ibNUtWxLckh7+bfKObpScFxqfQKSn2KucFJDIUFOCHIYhncHa1iY6DTT1PmBJYgvZIBOjHv0cctiQYDuq8CsFK2M2WTLUmoJIAZYoaEEVq+JsyIc3hZkSZgmyX6i0D3iURkJa8JwliwUhWJJA0YtxNE27agjzT9YTnkfh9YHExVRZRbvUpKdObt5enjnrTz+KPrDOEfukynwvr8fL+1+3LPsgiFGHHMeohOOY9RGQKx2Pr+R4wnHMeohAg6EHwIPygdxzHqI0piAC/L8zGRIUMkkEkhgzb/wfQr1Dod6Rqjou6W+jjpI9rnIw7DcY/d3EEtKuqWrhXiJAp8TlrCw4yJKFqSr3cjkBV0fvp+yHxNX8S9EPC+I4mQeswoqF3dImLkqKgC4abLUk5gCCk7a/zxa1CJsmbJXdM2WqWsc0r7KhcEe6dw3cY/Zt+xk6ef8A5q/Zf4Uwxdea/GuFKiZw5xAqepKKhSlFS5PWoJJSTknLaYoEpUiaESxNyQRgSbrnWEFJKEichyxBlBIWU4iW4AAM6qqawxswxIkkJYSj1TsAMMxZmy0lhVT9dUtwpSAKGPnD+3d6KjgP2ifs1dIcuhkz8T6SODuL+jLHZ8kidKqpXCEwqw+QGmTZUxc2VklykIAM8mYqXmlEJHyBl09NjGOUVAqWUFLki6wpwFXP3WDEZgOQBAMfoZ/+IPwvFcO6OPsl8a4VSnNw703zesmJlEypHX080Spk9YCwkKVNsVrTmSgCWUKGePzyUtYqZRJxWjOTESlRdgFlwcpAYKZ0mzEggEs4j5Z9pK7xs99hfWG7bROQm4uht9SSJZk39fhlJtEydMJHVpSlM0UmBCQHf4zH3j7CplktXRq1WFIFvsl4pXfvtFuZRUlFr6B3MiWJci4FKUMCljEEIUHCUB8WKnRuGJY4gxhWC4jlNMk5VLnLQiR2hlImzJhTKlpDF+sUEgAksl46rg0uqXxnQ1aT1XDM6a1YaN8QGCJUQD7NKqJmaagIKgAmaZj5AcwUuZL49w3W0ycIq6dSR+8MRYKUoZVFxa7OGJvse4sB0GnqZGD8NIoqyZWyKpldWunmKmEgDMyRLClKOxyhZUT2QSY5iJc1Krdd1gsEtU2aT0K/BcK5qbokSkSx0v6V2Q0BXOVKBQtGIrQV4ScJMd8FvlWq03Hbr/vtcyRaVXH7Yb16UTVC6pt42aex6LezPpOEstSEYh/TmBKgBxBwyrpOXJ4g4gVxTgy6GnpaADqVISEslzNSmXMzFSkD3kqEwtZRJLmIrFf3dxRXT62lnTcIpcP7Uunqs1VPKcycssiXLGZYQXKjLlpOVRAzHITpyq/gHDETDLw7E5tdlmHD5qQuimpSR765edC5RY5loKklJCnLiAFdbhOCIxygBl1+IkFdQDlAKSVJdaSyTm0UnKR5ExMi1WyYgKuG8LQETZh6FezC+UKTK/FJYmAqM4k40IUJ4IdQDrIKsIZKq22W6pV5IHS2wosdqtUq+vaT7c+iktOJFlmTwg9Ex0aSC4UjThBUQMIJxKFPxcUfF9Zihq6Opw+goSpKKRM050oW46sKGVWZKSzgZ1NspzHJuIK1dTxHXYpXKTPXh6+sRnSDLmKKyogpBCVJUXCkJIJcsQGA67XIFJw5JxFv/q2JYkr+zAV1zEJOfIQ5CrgNnuhRIQMpPFuJGThdBIWlScRxNKSc6VSpgYJPbQoJWk7FKgCLggF4DXYnXbrHZVKuiwzCjoddYCnNx2eSkDphMl9WFKEmauaMJlBUtaZikgzFFUEjpItFru612szrxvC3XcOnvSgzLrS9/Wy2Yf8A8K7NMcVnyCklVn4pqXDpcNA32aukOo6KPtMfZ46SpCQup4O6Z+EsVxpZmKSocJ8STTwXiCQ5DSZNDOqJ1QhCihUo5p6BLDn9gHBmNKwXpVxmiUTLMqrnSJYWFdpEqatCMpN5gmJSMpHvJ7XaBePxL8aU1bToqFUFT+7cUpKGolS50ljlKpSgUhiUpC0koEx3l/7wdoCP119H3SGnpHw/oS6YsNmpVRdIPBGAcVTKdLKMibPWunMklB7C5S5C0TJaklfXFQAlFJRH0n7Ebw98uG8UrJJCkpSkmqQZaEGWEFzhCUJUVguTMUSygpSvkD/aGuZNl6RXZNKgq3uq4b3mEpEv+n1UpUpK6pUJfVpxgCipqhiK3f6pdIFIqp4Jra0OZmGuZKpSgodgsVy1yyoLBKcyZiCpPZBSSXMfiC/aa4iMQ+0bw1MSoqRL4JpZDlcwolrSmjSuSULHVypqZhWVoBE1K1KTMRLyozfuG4crUY/wdJpZqskn2NBWbgpliYMykqTlUVBIUQUsrMLHQx+HH9p7RzME+1Vi/DC5a5KsKpBNKFE3E2aUAhJsQkyFlKw4KVunsm/VrahSZhBAZM1LMKFPWIUK64hU9sfNkuolAVBTOB5BVlngqLaJfFo7AOHePEEjVXgPnCcAsSBz5+kYkEOq40598NzyDUEguC1x4QQTr2eZaEYBM1YqHBLtsQG78T90aTVJ7VxtuO6Myvu+f5xHwe45j1EapLqJyozd/wB/nE0xOBISHLvXsI0rmTvtEi4OheGMR/3B8RD1MpIyuoDTUgfhiNxCpIckhIbUvYb30Gm0eqLJJOxgaUhSp6QkPgIL7kgUHf2trFCx+pVJ4cxOansmbRT5RZyMs5AlKF31ClB9Uu7ixH9lr7GvSXOxj7OfQtJxOnoVTZHRN0fTaJMpXWCW9H7O8x0lSClEiWgEolHLKQoJ7Tn+MfxFWTThlZRyZcycldLOSDKlLW3WSstyhKtzclgkOSQA4/p7/Zk/aifYY6F/sk9AeKdKX2oeiDgzG6foF6MKbiCik8T0+KYkmf1pM6mqaakpplSmdTkEGVNkypqVpOdMsOhfz/7V7qPSGwykos020zJE6xiV1SJiupK/exMnFUsFSUKSEpmqZQGJIUQkhY7B0UmGwrQtTJ62baFAFSXWjDZQhJxFLEHiGdHZvij74Y70oSOF0qqaubTL2UkJAI8WCSHF/LW4jyd0lfaLGM4VWYfMnrlBVgFAS0m4ulJSLAjYB28DH5lvtIf/ABJn2LsLxufSdH//AMy+mCSBLVORhWHy8ISELTLUpXWz0lBMsLGk1AVkUcxATm+OfTf/APEbdO/FSZVD0MdE/BXRjISUTV4nxRVK41qlLSkhSEoqUz0pAVkWjq5iEjKoqSSpopVy+zFVm6u0TbEhVoASoTFAJUlWEKGEPwYcQHwviwuRkLNbukFnsqkos6FLSQCEs/A0suBiAdi5CaYeEYkqeP24zukuZhaSvFsYRTSZbBc+uqpFBTIKiEjrKqtmSaaXmJDBcxO5FhHzU+0n+16+xV9nekn0/EfThg3FGLESwrh3gSqmcQ4plmALlzE16ROlLdDKUoEglQKlXTn/AAV9N32/PtfdP6q+m6TenbjDFMExNSZk3BMFqDw/RZ0oMs9ihmBYQsFQmS+tyrzEMzg+M52ITTPYpmzBlCAewglIGmYgvdncklnJe8dIsV03ZdoSLZalTFOE4QgFikIIqkE1CgSMIJcEvoqtN82mcse4FUpJAUvESkggSQQ7JqShSeKqQBhJOf6P/tT/APxE/S3x1JmYB9m/guh6OMKlmVNRx7xSBW8RTJuU9YlEqSeuEuYFpLpXISlSVykomS2Kvz79JvTN0i9K/EVRxJ0mcccVca40pKUJr+JsQXidSkJDOiapOUKUEjMoDMSkMR2n5wJInquW0JuT8Sq19TfVy7QMCl1DrAxZrcvjrBE6b7qALtcYgklKeJglgAGTydnJZy5AECrwT1PMBUUhiAMqpILkK4nSXLAkZBOZz7SeR/nP0gVxzHqIzA8LFKwtq+5Ojeu2vbKhCatTLL1t6pCjRMgVABBAAsWI+Avy+XfG8Qk9c+kISlRcvcbXO4J1/ptABUE8SgSkZtnppme6DJUtUwlKFhCwxS+oq9NhR6HRo6PhuEJQO2QkAM6rAHzBBd+TB9rNbhNocNBNRVBQt7pBuTa4d3dzvbWOIyMdxWYFErUrTMRcC5A0HPmT83ka6pqUyDmWxPMpBsbWa9mIY7aRZ7F0rkC70qu67iggAjEkoJPCrDVhWpyGtHUVQntdyWqfPQm02pLLUxTLYqJ4STiUCzO9BtXKJTiDi6ZWBUiQCEnKyn0YBwLNu/c5BYiKfkNTdJNx3WGhdxubu9oGRJUsqcEkM4AdndvdLXAiw+zmnSQAXJDqAVsSXbNszW3D98VUW+3X9b1LmlRTwucJwNwggqcpbC6nrVQYOaP5Uiy3bKRJsyAgk554iyXUrehBzPIVh6UdGuRt4u0dfwQyhI90gja4IZ3uQ/lru+x5LQJVUVFOGJI94C7agOWPI6kOWYkPHa6KUgWUpIIt712uXZxtpzbzi8dEruBKlMClgz4qijB8mNQG4iku70NP6SzEplypZfEca6E6KQAGAq7ODpsQ8RXFIIwpThvd/wCaXHlGb/vFeX/KI9WcY1ChhRGmmv8AjQTa58tAA8eUppBWojS3yEcG9voa23IDngmHuKUEeRB5Oxiyez8K9wtZIZ5yWq+QV6arRpChQo+dI6BChQoUZGQgSC4i28GSPaOJsNl2DzwHUoISHlTAFKWpkoSCRmUohIDkkRUovvAUsTMfDFgKdRJtYqlkWexLPYkPdjZjb+gNlFt6a9F7IqqZt72WlW4ZiFk0r+QZVpC+919XdN4rcBrNNDuxGKWtLjdnfwyd49PYRUqp8RqbasAd7bDR799thFir6d76vYjXRuW19+fOKsomnrqZR90alxluzknRhZ76bxeKZXtKb5WPNiO57c2j9MLAHSUHPF4A4j37h9tY+ZbeermSrSkMlUpAUXNcLIGVNCew8nPNKmnI07v/ACPlc/SKxiNE7sxBYG7sbbkC8dIqKdnI7nvz0Nzb9d4EPUYeNAoHSzgE99xv4a+UA3jdwUmgchwQcsJIpzcktltkXD+xXgJakqdvNxQ7aU8X5nndDidThlQpWYhrONO4hLFrWsO/uPb8Cx2mrl0+ZQYllOpmuACdG1bQ9pvdaOVYjhhScqRmG6AMuXQi4Zy/nZjaIairqjDqglNgW3Kf8pdjqxDDR7uGCK7rxVcBSCFrSSAzVFUuqgGT0cucSQ5SKtLwu6y35I6yWAi0pQWII4goJHEKbONNAauPQlRK1cgjQdoc9LH6F+68UDGsF6oe00qS+hDF+4fiDF7c920n8Fx6mxAsooBswKgCSPMFzrpz7jE+OqqadPZOV+01uYFtbNbx84uZEq80cKkkGqTmRxJcjI7ZVDnJq0iTOtd02gpmIUMKkpmJU4SpJdgc3JqzCg5RWeH8ZzyvZKtQe/ZJAUbOBci4YufCxELF8Ip6mmEgJOUXzJfKL6jY3PcLabxXcRwydQz/AGpKieR5XfkPO4t3xYsFxhVXI9kqyCbFjrpextuXt3HWFiVO8maOIBgVaihY9rCtYYT5JkqF5WBToKkrmoQSnAsM5Smj4cRoWqcgI5HV4PVUqim4LhwQAQ4cWe/LzDxglL2UD36R2bFMFTPSe1lqB/8AZCzDa5Khv394Mcrr8NXSqIyqBs4IJuQGcEas4v8AkTFZvC7FWIBSUkowu4cimEPkcyauRVSQHBEWi7r4ReCEiYoCYGoABixAVBo74Q3bUZPEezmosfW3hp8u9oBn0yqcEJSVBmYOSHdi6Q7lw97bbmDVzzTl05m3AuCw3ez3t67RP00yln+8U3Z3L2a7XDk31PLTdIiwpvA4SQ4Y8RDMcLu50cF6sN9Wy58yzgLKFLlF6JfQjPuNOzPai5Newdmub8/BoaM9A1IHiW+Yi+jB0F8pB5MpJbnveIio4dSful1XGvZIN7O5c30Dbc4FNgvAgFAJ32zRyOWKpG2xETyrzsa1NMJHwtR82f5+meIJVegAusAb9oN3am/mPrFMxcpVOBSQWGxBYFuR3iyYjgk+nQSCVENcM/oPHSxPdoadO7CiC72ZwQ9g/o8UDpEi8OqUi8cWjkjEMTIY7YfhBDj4gRiGFKbLdcuzlQnWeYFggggADQAHcUNB2Ds6jwnVddh8pDMULIJBGyllzo1uZGu8XZCklQYg66EHYxyfgqsypqqRSgAtKSgWcn+0BYAOdALk62GsdMoikLckZXLkl/uqZz42i/8ARC3e/wDR67FPiaWkKACnSyQznLFiSCXNSWAws1Rvyy9Tb7V+UYjMSBXEJgCi2+ZGpBEGyiAUuQLDW3KJaIZxzHqImHHMeoi+INCOb+P8RWZ6apLGr/8Aa3zHiIkYUa50fiT/ADD6xlxzHqI3hex2Pr+R4xmD3HMeoiPccx6iE45j1ETuNx4jl9x4jcQMpBU1DTl2RIwe45j1ER7jmPUQS4OheJZevd9YEmA0pv8AT7jxg9xzHqIB9oPf8f8AVD8KJioltG27vqPTRElKUu4fLll3b+nrChQoUax7A8a9b3q9f6wzCiIrOgbz9fvEoQBnXt9est3Pccx6iMwPD7g6EHziWIoqfG2G+20hm0oarpfdUxcsUuUkAva4IHLWI7h/ERiFNTElOUEB8wy5jcJJNr25O4ewaL9MKkqzJJSUkEKBYghikgi4INwRcGOSU7YNjtTh7hNFiQOIUKSGTLUUhwo+6F5i5cXKgNgTXbxe7bwF5hiFKZQbJTJCHdxxNh3JILEClmuwm13VMsiiFTbKFT7MouVdXwe8S9+Ef1kpyCUrrHUnHMeohOOY9REEJySHAccw5HqzRKuOY9RDkKCnZ6bwpWFIZw7vkDph+/mO/MKFGHHMeoj2B43C6Y6IUfAg/JMOuOY9RARJpj2VAl9QQbjwJ+XJucOuOY9RGRK+FmBIOT6sEj9u1jlBaFJDupI01I74+4P7BbpopeFOn3j/AKDa+oX1PSDwzO46wCUtkrmYpRCUJklKVhE6bVKSmWJdJKBUpBmFQJQyfhpHTegHpnxf7OfTp0WdPWFylVOI9FXFRxmpp0kqNVgsunmJnU6ACStRGVSQ5QMgJBAYbyj/AOIUoEAAKckkAJKSFOoHhA+IllUTlE1lSJipyC7zUJwAH/1ZYKpYCcJKitSeqSARWaMy0fse/becGzeJ/sAdJWOSkzOu6OcX4V4wkrl5zMmSpFQozp6EJdQl05loXNqE5kSWdZQFPH5FaoViRQjD19oMVFCwopvYESyWNikPZ3Gzx+7n7THR5g/2ovsg9KPBnDNVJxHhzpq6FuKsP6OsbE/r5qUzawCnNKETFiYsLlKCkJSvrVZykDNNCfwO8Dzayj4YwvGq+XWCbU00pBMyclS01aJUs1UqYUFQE+WSDNkryz5JWBOly5hKUcD9qlm92nWS86XjNlKVY5VwzpZInz5U0JnqVhmYioTAJc6VmifLXKwkFK1fW/8As+4L6N5XDMtpsVktwTaL76UpQpU25ejygKBSXODBhwpNEvUFyY7hQFGK1lKKKukZgTmCZZK5bAG4CcwcNrkd97g9a62RxNWTqORTSsMFC/V9SR/Zuoh5fWGYTlPuCZndnVn0jgOA+0cP0KMZTMBmYgA6AoqOjlrkknW720vHacLVmwSqxajIRiU0kSit0KWEsFZUkFSmAvlfY7h+Mi02xaT+HW60JFgmfgHQu936uZZSmYhc0zOrXjT/AL0llKUOrVhLsyfo5Nksktcn8bsSVz7cm+PaV7Vui6Rjl3jdF2BH+EJPRwJIKZpICpQSlSlsQgKWMQuNbjFDinGlDwbiRVLwyfPmYHhlPVh1UtMlUwzFVUtQSiSmSlazUrmCXKSpRBUkqSCJidPi8/G6eiQpcyhlEdbLQDMwWSWKnmS0goRzdeUpzWYkxL4dOpJvCEqpxqopBjuMzuJJhqKhC5XEiiTJClrqVplzlSStY9mmBRKldYsLJWFrL4drhwfw1jSeJJVdVIxYpMxEmqDFKFFRSqWJcwzVKJPVggmWs9lCwyCOZgsa7bd92WGSqfYrqHQWV0YSTPs1uvghKZnS7ousDDLtAMuUkGWaOM24bcLPd15T7mtfSC1vZ78vIe1DpH09WGtPR3opaAk9FPZp0gSpSV9TKdCQkigFQ9IqPEFJUYhilPimALTV4fhCnyz8gAKVliuUtS0XLZpaitIuCVxxTisHGsUmV2HtVHDQ/wDahsujEqJAdydG1a7sOr0or+DMDqcSKpeL1dWhK5uHTCn2Zc1IByrWQEplzFgg5glgrMQI5tjNIjDcEq69DKTiI7SgxQMwIT2gou4OxPaLRDKIURLuq8Jt5y59hX0G6D3sUpR+NIMxHWS5xWoBIwrxKlkHAtaSpaCgKKm2CYLGu13lYvcL2k2o+2L2mXWgAp6LzLnKT0THRkNw9WpIUCEDCQDwqDnzljCxkra4KBCuylQUMpUzBKRoeTJ0a/KP0S/s/wDjBWOfZR6KKVc9MzEuCajjXhArQQJyJfDHHk9eHInCWoTAqfTTpc1CJpUpctSiStKi/wCefiKl9hNHSIpJacNRXh5aWCUoAKQSgHKhCQAA/ZATqLmPqf8Asu+L66Zw/wBMPBcpSlnDeLZHFYRLTnUZKaaWhU4pCgoIT7Yo9cEFH9nMGYBJI677FLY1/wBuCQrDMTMIxEFakyTJEpLuzpCljCAXKhkAmOB/7QVyYOiNgNvsCVW+6r3uVF6LYEqvy8lWbpN0vmFQLAKWqahRA4lqYkqSiP1UdFmMe2cPSqImwoJgLmwLM3eTy8N4/Hf+2Qw4Uv205+JLOReM8L0c3KtQzAFSZgA90qCUrOUge6CX5frC6CcWVV4RKSoFPv2UCLG7sb/8uqvL8rv7a1TfbJwbMtwOjrCwkqJCcjSz2AosEkqJtZyXvH05b0YbJZ1BuMoJYapWEuabBI7ucfE6H96lsW4LVUf/ANnOo2o1PZ3x8tpX3fP84UYlEdm4338YU0jtXG2/hEILJB2A+UJiMS27PkIj3HMeojMDEgByQBzNhBDjmPURDBsSz3OUO/e2ncdIgOIagpp7ljc3NzcbC4dv6O7TMlksAwfVz/ibXTeKVxPVBSsqCFq5C5s5Ng5sHJGwDA3hfel4FEo7mgBYNRObHJ6JoOEKq4ja7JOO3y0M4SpydmbwetSWHmIzD8SrMMKjRTVyStJQrIojMksCksQ6SwdJcHlDdRVzaiaZ6uqE4nMZolITMUsHNmMwJKipy+Yqdy52gRjyhRWcSmZ6acsi48u6LaUoxFeEYjmcyrJ8WhdsmFeyNaicToSd3Tdy9tNGNw+pvoyoZiQiPgWJkENhAYDzfenLzgeAqlSSbKB7I3H4jBsRM73f1zEBFTjLYeNf+3z5VZSA6+z6loF9oXy+JgeCvZwz5rc3S3q8DT2lXQRM/wAJzc3FtbctfhCQhQzSaci7uAKd48RvDBGFRwoZz9KZmMQo3MkjVIHiCPyjSPATqw7+z6n1mdmFMLnu7PqfWZUMdTTT6jtDKB+JgCx7yNtmsA7locWQAQS3/mImoqD7QVOHN9b+Iv69nZgBeAbctJcnCeIsMw5Km07GI/UK5mCZMpSioIUUkoIxDIF06OAd86abxY1TsPoKcBCQ5szglhqWu5VvchztFYmz1YhmO9mDO12Nhq/fpoIKEgVDktZhfbudnL8rawdIk09MVNcjewDM/wD5bkN9Zf8Ax14rCSUhDMxOYUZaVFvhCUjXCwrQpLR7L6qzBS3XNtCiDiUXIZt3Z6Dm0Yp5Dbgacg1tC7Xba2l72gmeoBw+pVb1b9d8Okubm5+MMhKqiezEk7AE3JFx5Wbv0g0oNhsIQlytwDhGJgCl+FgwYNlqMs4GKipWNZolLnXJtabbD7WDh2nIqVEj/EdG1Bd7A6i525MDdqR6qoLswN/HT7x3J5691zX6Z6DD+rSCaurHbI94C7EizaAh9bW1aw4b/c6Y1FT7wUDlNlWtdNuTBxpd30vNgAsLJINEhSjQpTVJBdqqws4GqqmKjecwzVTZwzUepkgEYlkEBSkp/TicAu7AEHMRXePK1MxqbMGJ5huyZehsHcEC97vZ484VMoyZqknUHk2gB59/57x17iCq9rnqTmB0tmSfHRjtfzOgig8QUxQZc0hipNrh7ZHcOSGcu/LXSPnP2x2Nd+Jn3ggkm5wEuA4KFFAmDhAxEAEgihKciS4v/RRCbBZpFlVQzUkl2HGkAuBnUE4qsGerxV4UKFHzPF1hQoUKMjIUdW6LJXWYlUquwloBIBLdmeb7DQ666C8cpte3geUdl6JP/U4h3yUB/wD9eY6f7HZHX+0K4UHSbMW1KtLIYvk4VVtC24ivdKlmXcF4qGfVoTm1FTZYJ7AK/UZx3DEb06QLljYXPu8osXDlSmpp2KgW2zX5eL6bWO8QdSQNSB4lvwwFgFT7NiQpnATsXYWGpdtAq+7nW0foihWCakvRZCa0Z2EcDnyPeLvnpA4pQM1J5D4h/wAqcjrlF2qafN+n209PH11g2I1DRbpxBLguOYuNBvEFVKp3skv3OL37uffz2ieYiubAZPlVtYTWSapQCSlRdjTMVY5tnTM+edYrZI7Pm93a49e/Qv3RRcRw8hi7ju11LDa9m7/SOh1Lvp4nl7sQlTT+0kXAbYlgRyf4HT5MmttiSoUZ8wBq7BtGOTO1dGIMWy7rWuSUnEcLVc6ad7PqA7Zxy/D8TqMOnjtEENc2DXJYBLXCtLXuRpHZMF4rNRJUlSk5wzpJAUCQzMAAA361jl2JYRlBcOQwfk7GzEu77jkXitIqqrDqg5QQl7m7BwNyxNx3+hily7ZbOj94BipcugUAXSUkIUGIZnHCHbiD5jDFotd12G/ZQUkIE8DNgHbCdGz7uTu59RzpEjEaftJ0BcEWOnxuDrHPMUpKihne0Uzgg8i7HVu8Evf5AGH+HOKjMV7NVKzJ0dyAX73bTZtG3EXqZKpsUUSlibBtRcEswu7jvEXQYLzlhSFDFRiCAeEDxFXBOeYzihAWq5bSqTaEFUg5gkqlqSpnamrpBcbFjFXw3HaetV7NWFwd1F33DOOYY7/OJeol005LzxnS2vvJ2tqwIYnW8UPG8GqaFJqaYFwWcBwXdtBvoO937gaDilcl6aqLJYbEBILJuT6uXGxgBN4mURdt7IDApKZlTLVVIAYgBmq5oGZmIhkq6feEi1XaskA8clKiFoVwhakhqPSjAFhkwcrFeH004UtBcBgCkAi+UM4URcHfziorUukFk3YGycwDX0y69+gYZdn7XS1NJi6v7utIpzcozBJABDsGc6HKwYvvrFbxLh4LcU/YAbVJuLEB82u/dzFxAdsuBKgldgUAKVCizMhLCjqc6kjirUCCrBfKpZFnvBKkqpWYkpyIDKDBlA5gOHIikyMSKXcKBtqWL6CxYXFi5F7hhEz7bLYspJNtFJt8N4hKnDam5IymwLtzN9Ra5Y218IjJRUl3sW3bRz5cv0DCMWu3WAgFzUKCQCxHAoUGhLZFxuCxh2qzWa0J6yWpLhsSUnE7hI3BZnyG7xZZ82QQVBypxsp7Aja3hb1jlGO0qnzhyxZwAQxyjY93h5NF8l1KgVFXZFrEDv3y84gMYUgyFEkOQHF3NwxbkG5NFev9KbdYSHooBRcH4WASAxc/FQUqSK0hpdGKyWlIDqxKSkknFmWpSg7C1R2il8PzjIxOQsfiI8XQsN8eYZnjs8xSTKZI173+8GjhVGvqK2QuwyzEu5ADGxvoL+HLSO1S6glAY6O4e7ZgRe3zA1SAzwk9mV4KFht91qBdFom8LKCjiCVs3aSnJ8WRYiD+k0km0WWckfFLIJfPCQwObfFs2VXiZiXBB0IPgQflFfCknRQPgQflEvTqSBdQFtyP4Y67LW5IbNhnu/KKRaJZATmSHo2+H6QSCDoQfAv8okHHMeoiLp9AP438mT9RDsFJUAHoX57N88Q8t4CWhyz5ct25w51q+fxP1gtxzHqIAhR6FkZ1741KAcqd3ZExEhIIAU5AuNT3RC9evkn0P1h72kfxeifrBiV1BbLvzb7nwPZC5chZGHfbTL7nwJiyQREN7UeY/mP1gn2knQk+f/dBaVYXpm0LFyV0cNnz/T9/QrEhAzjmPUQQ4OhBhrqUjUt6/WN1glmrntyiFBAd9Wah5xo45j1EJxzHqIYzSfw/AwPGFbbHsPZygkIB3HaBy9fwYUPSlo7PbTv94d/fGvWSA9xZn030+7APVpD9sWZ789NoE+EuCFPzyy7efrKUJCwQrEnJqZuRz5jx7YmXHMeoiq8UYQispjOpSkVVJ7qhd73ytqDowBGg8JYTVG4Pz+sJSiCQD8BygNapdvQUMFAhL0IDEhScxuxAywsWKVAmayqm2SfLny1lKpagcOihTElXIh0kVzyLVqvDuNSa6nUhYIIYKzJKFIP8QVlINj7w57xbKYhKhcFu8DUK8ecc1rQcFxcTS4o6o9pIsAH3uB66Xu9zeKaqSoOCFJG4fXcav6/ItC26rwUWkrU60cJCUsTiCSM+JjRISxJxZnKG15WVGNFpsyVCRaUpmoBOIJUCkKluwZSVODStC1YlYj4c61fP4n6w3DkrGld8+X7wrRKIfFyy8/XfyhQoUKPOsOw9ej6Fd+rG59ej6FTs6PxJ/mH1gSoSiYFIUApC0qQtOxSpISoFrsQSPlGkKPXCwQaZc9e7s740COrUFAknMNRiCGOuvp6x+3P9hv8AaTT05/Yf4Q4IrUGo41+y3xpQ9GGIqnTAQrA6paq2grQqaTmp6gLMlVQQlKJoUkpQWB/LL0+8J03Rt9orp+6DxImpk9HHT70kopULlzZUyXJr1oNNVKTMKSqmrZayaKcpPV1CT1klcxOQI9l/sIftEzOi/wC2jW9D9eqUng37SnCX7irJc6aJYVxhwyidU4KJfWLQDNnoVMk08tjNnTloFOcxAK/a58Eq6O/2j/TBUqTNlK6T+jnoq6RJypoCQqp9mEmqloWSsTCkyZAmGUsiWqVMSojMx5H7Vpd3z7kl3uW/FBORPuEpKkzJN+TyBNYq61bqtCZtsmgFJInIV1pWFN9HewC8rUjphbLnsZa7uk11psHSm61KliXOuFTApRRIV1cxS5S0YXX1JRhDYo8Cmsm/vrB8LTSoVhiAyspTklsAHmKFhZmIZiPTr9Eiqm4jhNLKXnoUDtpQFFiNFEJdKLWIJGjXOnHeEa9aqSrrcSnUqTNJMlK5YQVbqy5gSW0Fy5LBnYdQ4UqZ/C9FiFZiyKqavFA2G5Z6T1RzJV23CykFIUNUFyFZiElCvnYJtdittuQil73VdR6N2a6U9ZOl9I79v4JlWnpQFUwTglQKkMVA9WCCxf7Ftq7Ha7BdFtcpuu33irp3Z+khpaPZ/wBCbqCB0T6MX+CetEtKQ4C05JdmUG6PiJRxKafDsPyV1dhDqC56urSkkFlGYQSgBJUkkILAqtlITBmJ1lPxHiX7ipgqSFOwWxWrKSz2SDlHZJCQ6g+S/ZruGSzw5h9ZxDTSTiCsTw1KFrIGdRGYy0BS8oJUVEIClBLqJsHUZmmpwmgTxHmR+8FAlyU5iRsPvFzunudg0e4rFZJdl9wts9V0dFsdw9Db4ko6udI6Q34Za5kyYMSly0EE4yCFYEhXCcYHol330gtt7WC8ruu03n01Rc/Tj2h9GsBFntvQW4maT0fJLJDHhAJBBcJCoEniZiGK4dwj7PLKlKCKWWSgKxMhQQfaQVAAOpCTnZKSoOQCBHO+LaESsaosCpmVw3Ld5clOeUkApyp7ICEhIHZYMGYXAboOEVijhtVieKVFImsISf3iuV1c5ZOplIW6x2iS2ZSre8bk0ekRWYZglVXYgMqpqRlzLV2jcMhS0pMwAkjMEudwARAS02Sx2+3i7bulGd0dI6NJunEub79f1+BSJ3SvowkBLTEBICijEiWpUs4Qogpay+vva47jtdvvlXV9MPxrp1aek6zhnWXojcmASvZp0kQeMSFsUy0rBCnBDkAngPF9EDVVk1h+7iBlDdk6mxAIuwSwVpYByx9Qfs1OkSbwp06cQcPoIRL4y6LKmXPzKUkINKuZOmI/tEoJ/wB6CUrEuYVBPZSUqB868Z0FXh+EIpKtRyYs68NzAhKQ6pZOZRDBJSpGYsCUkWUGDH2W8Zq+HPtKdG8iWQJ3EE7iHhhIdWYIracpAQkF1zCsSyhDZpjEBnzJ6P7PLx9w6VWLCoKQvqygpSEmZLcSzNCSoluEKmKAqolKiMQEck9qtx2q2dELzl2+1XjKvS9LskXvfF03ssrTdHSi+wjpQvo+gEkGWVJTjWODEEhycIH7HugDi41tCkBQUEq0BBIPMgac++7bk/nR/bpUXU/ap6KMTBGbGeiSllzEkh0CnmompLvYutsqgCA+hUyfsb9m3ixFJW1lAqqWLHUsCx5EsCQWJvrqXY/HL9unWGr+090LpK0KSnoikTCgH+1QFrCesmD7spaRLEtdwVZkkuwH15eX/wAsP+eT5z0fME+jHwBZQ9ukAs3U248nF3WkgioyIcaPnHyUkaK8R8oxPIZNxqd+6FIUlldoajccoHqCHNxYkm40dV4DfgAzd/IvCoJxTtqJ+Y+UC1BBQSOQ/wCaMgg6EHwL/KE4LX1dvLWB5BDqHNm8s0QJWCTlUg574R9Qe+Cyj+nn8DntxN9omZxBCWINzHO8YIOIBi9h8hHQUkZRcb795jn2IKT+8BcFjcuGF06wkvwuscy/YwAb6wbc1LRNLfDLVyd6fLSrvAVSQ8oOH7VnD77QQVJGqgPEgfOAKhSTVUxCgQCXYgtca8odmNQqKKwJCwSlSFjKsLTqClTFJ1BHMMYrv6tnz0yHziwhHBKSHKlJKgkDiLqLgdlM942JA1IHiQIAjPWyagupU5PihX5gfAWaM5J//tp/4PrHsTS09W4UcKizhfA3Y+eddqaF4FNtbeMR8+qkqcJTnIc9kOw8rN8H7okE08tJPXzyoXdjmH5Npcv84ZUUSQDTU4DmzAbAs9tu/l3sdFYi2QGozJyyA0c98GysANApaqYSDgRXQlTEvs3nAxw+ZUqCpixT0x1SlnsH0BfkQWIsIRk08gsllB3cbk3exLsDbloGABjHX93w/rA8BcIqBXUmu3lQ0ybyMAmqcLWQgMyEjCMg5JcqUcnJJfKlRGaioKtC4G48fL8ubObDQoUIl6VcacsvnnBMsABgGbXf0GgAEBKnIGmvjFeqgROW4bTWLFUe8v8Ay/JMV2eJ02eSQSS7BrNsx7vF9OYirXgSQyQVEqSQ3PBnsOflDexMFqUSACkkuW0TlSur5RJUlQS7OW02vr+W27W3iSS7DtAdzDnEDTSqgO2ZgzvZnfQbXO3nFsw/D/aAMzJYaOx1tba2lubOYZ2BF4XizYgwABKWYYZbnQMzE5klzlA1tMqSCsrS1MmU5YUq1K0YaxuhLsR2idGv6MS7iLTh1KqkAn1IzqS9iMqhmJOhDl3azuR6k0tJLUoCTTdWpT2ILpZyMzNsHG4d4sKadNGBULIqyNlqBIcl9ib2uQd++Oj2KxEkFTUZSjmEhwMdSCqpoE1buSafb7xCh1QBBW4wFQMxdQAkLFEAh3JUHFWIDQHQU89QFTWqCdCyxkNm1zEXv+Egb3ER+NYqQ7kPb7z6toWIFtA+5G8FVlcZzAe6AWDnmOYuz2dzHMsernUUhQcubZSFBTKe99vAncaR5bremw3ayaPVRUwcgoYPi+FmP5a5Ykl41uywLttqSuakBhwy0hhLSSKCgd9iBlEV7WqfVEsVDQhyGsLOQB4P3sWh/GaYz5M6axOVQZiHF0JZnBU4cMz2fWAqZRMxy2pBLizJP527os1Sg9WwNjqWGxBGpjnKbvFsuO3Y+ILBajFYWajDUcQLJoXJyIAKrlNme7WizKQkJw0oXDAoJDjJ2qc61FY43Ch6fLVLmrSQzKVq1793jDMfGikqQpSVApUkkEKBBBG4NQeRi7GhI2hQoUKNYyFHdOh3/eVv+X/lnRwuO6dDpHWVoe/YYcyROYDvsfSOtexAP7R7j/zTT5JirdNP/wBN3j/kl/8A7VEdvxGmzAAFyPVtvP4WisVT4fP9o32a763bVrh+Wlxc3iqBe7BiHuLOAB69zxWsQpSbjWx8+e+zWFrG8ff94JzKRUFJzb9NfX8cNu+f8CJhdCkkEP8AEDhcOxbStcxSLxgmJe004ZQIa9wX1DsL87toQQbxpP6i/ZLbkA2DHkCzXuAG53Ec6wPGRSVIp1HKkgXJIBLO76aa+Hc8dPC0q0IIsxBBBcPb+kTyrxN5SwSTiSGUFD4Tw6HQsMiHctvCu8LCbBalqwkS5oC5bFgRSrh3NRyrltU58kCzjuYv5j9fmIiKrUeP5CLRUU4PaDPoTv8ADbUuO9+Yh6inzDXzDF7eYf1t3wItB2qMxvB9lnpOFy5Bq9G+e/1asQVZKSWcgEb+QtuH9e68UXEcOJdgbgByCzAvdh7oL7O+5BLX6qkGx3D38Tr8GueXhETU7/r8MV+33eJgf4WcjJWIEEsdeaTWin+IF7Ld1pXJKSgu4cjLUNu4rqRHMKZVTh7kFiGuNO1sLgvo+9hyEdG4b4qXLBU7AbF9bjRnubaWuPCBxPDCASAbMAQAdbOALgf0u7RT5ianDrpdxZywLHK3oFaaadxitA3hcixhPCwUSHVU4FKDlxVTDbC4DpLRZpsix33IUmYJZmrwsTR/hBqNRQg6OaPHp6VU0tZSu6XBLsXOpDEBV2bbWxsXijY9wgitzezAOwtuQG/iDvl5hiSW5UzBOJFyM1yBayrbq0JSHLgba6aNHUqDH5FSskgBLhrkhmsANcxN7H1EW2Xeli6QWMJWEpUSCUkgENgUQCWI4ixYEhIUBmyqTOsF53FaVTrMVlAL5AggYWBSTnnr558XkVeJYHPBDgahZDJI5lnAJLWLX79OmYTxxJqwsVhDkhgSHDODbL383ve7CJbHOF6bEKdbu4A0Au5Tayie/vsXFo4ni3D+I4PUvLdQsQUX1d+0LMBs/iNYrN4Iv7omrFZz+MXUSngIJUAVIdgcVQMgcLjI0h7IXc/SaWEzgiz24JIChwFTFJdKmFCW2AoAWLR6AqE0mJkimUlJDOAdAQSGDjXzezaRXKrA8xzNm5XJYNcfDu8gL8ew/i+tpiSoqcswNmZwdns3jrfURcv9uF1Ad8oOhUHIALWdIJdrgu12godLritg/qJwKUEku4SSrqieFeEABSwqnMlmDCK6O3vdy0pkL6ySzOTVPwOCXcvpyBBgmqwtsw00Davycv4jfe3Kl4nQEWcJIcOzgmx5uHAvvtFlq8fzAgEM1u0D38gWcXJ08Io+NY2ZiuzcnXVgAw5b7ACz30BKK/r1uMS3zAYliFOyUJAUzscyFOAWW6a0sF0We8TMQFAVzJOVBQu2fMsCMqgGlVPZmZUlwl/ByB3fPS4jpuAVfXi57IsCdblT7A2fQ6nQ6RyidmUpnsOfgPMxfeHasIkIlsMyVuQVMUglV2IDgsXYjRuUcz6B3mZnSS9hgKErloWkVZRQsJIGIsKTO3KnCQLZfUjHYU0xLRQENQKYk8vhAqQACc6R0OQQDcgX3IG6Yl3HMeoisdf3fD+sTDg6F47slQIZsvq32+vKOeWiSSUkls6M/wCnn6PnNSVJdJcMwu45iHXHMeoiLpyBqQPEgfig2CErSQA4ozVFXCP/AHJHeNxC5ctlGurO2bd8EQo1zo/En+YfWNoKiCB+v/g/4v8AtiR9oPf8f9UCZ0fiT/MPrG0ehRGUYtKVNwkM+Zd8jsNh49kZl1TEOob6G2/8X6MTdLUEW0fTx7ufn+bRU5XvJ/sUjWzjkedu/SJUVIAF0vzzf18o2MxnyDdve+RzbQRFaLOFAJSHfOoP6RkCdaOwJy5xaJFQdXbcuWFvp+tjBAJnntEPq5s4Ouvz5GK77WnmfRP1iT9o7k+sMEzA1eXaXb5P39uaeZZlJIUEsVZHZsJ7/iGuYA1eCoHh+UR2bjfcd8MC+l/C/wAo9WXw89O1qRCkMVDs+VfnA8DxLZ0fiT/MPrAMaqSzVd/2+8ToWVu6SlmzObvyG0EQowSBqQPEt84zAsSRU+MMP9tpgwCjdgkjucO57yXvpvFY4cxEzJKgrsK0yqdKh4hVx6WbYkgdGlhKgq/Kwe+vI7d8cr4kplYLi4rkpIpKps4DFIYJDcxr8u6EF4A2G8E3ihnUQFgcThSUJ4i+QyZnOJ3BAEWW6FptMhd0TW6xIM2zKcVUkgzJQGXGACC/5dXp1EX0v4X+UERFYbVAhwpLc3AZiTq9mN3N3OkShUkakBu+G4qARrp69UhBOQpCyggunkXLtRmpVhmamGIUKFBi9O/6RqjXu+sKMOOY9RCccx6iGIjiSD8D4t4q6OuK+FukzgfFZmB8ZdH3EeC8dcLV8oHNS4rwvNFXRzUBQUStM1AKUkdssmz5h95v25HFmHdM3SX9g/7VnBdNNk8J/ap+yZifEOEyQSqXh9VhGImfX0M5SSrq6vDZUxEvEKV0TKNReeEFJB+BoJVMUlRCjZg+UWD6nM+u5exa1o+o+A8WYV0pfssKzAKzExV8UfYA+15h1VwPIm1Jl1C/s8/a3lz8P4goBKmKE9EgcTUK1V5RLMqjTUSUGakEk1HphKmI6PWmdJu9N8G7UrSpEwMZ6FollaAgBQ6wqTImACWolMhct0iYrF0r2bTUzb+sVgnW0XWm1KlyjeIAC5cjEnhVMwYyhC3AS6ipc9RbJvHNFLqsWm0/D6+xX4WWIKmKVA+6XBuFBy7EFhe8d0wsyMaxPDuEAlSq1dpdgCohQSCVKZgFqSFLfKMwcgGPOfDlWBUVeNbkApOhV2iSTuRto5PcY9E8B1S6rDkYuok46B/azwAlCixD5llRSLuAVkjcqZz8mLRMuNSsVsnquq6VIuC5r0Ssg2b2hX6iXMmz2wqKkSigiYuWEEYUrUqXwiP0eucnpBbZC70st2/iHTpFw9JulV3gIRJv/wBktzIRMl2ZRJShyJgSmWGABISlJaL9WzjR8Q0nDcufOx7hhP8As3MnSMPVOozOWhzNCs5liWiUlZlZyjMpPXHq1BaUKxxbRTsPrqPBsMnyJ6ZVlzaedKnyxu/WSFzZZDKbsqYkDd4b4Qrao+11+IzclcSnLNWsygkpDgomKUASyHSElLEPrG/DdCjhRFVXTaOnThkopanlpAlstRUARLIyiY5LoUCXcFw8bFIuW3Ws+5SBenRFSZFpuo9ZMle0HpJfUz+qtRoFJly04poxtjAGECbhTG0vpLc1mROtF43ZdntKN82n/EySr3n2T9B7mwhHRiXLDTJMpZqgrGEqAZsQTDnEIRxLiM2ho5lJLk4cpfUoyKUkJzFglS0pUsgBwpQCizkJLiI7i40WLTabhRQ6yswsnLNlqzILqu0xBUlQ7IYhRBszljGMJyol1nFIUU0wAKZai8w5tWlkurVzdrq7oiaHLiFPVcVUTETkApWm4UklwpCjdbhlOjMCAnUXPgNusPuIsCpwl9FLtRIuK9urSFyfaNfQkzZ5UClBaWtExKzxKSEhRSUO4dhmWW1KtEu8FWD8T6cXiLR0tuso4bR7H7kEsy766PuAEzlLICUEup2CVa876QplNi9aqiCAE4a5BUxZyp8oN/BrjRo4BwHj44Z6cujji3FSaCVw30scJV/Xy5gQBJlVtKlVQZhIRKloXMUlS1kSkhKlqIQomPQOL56rBMZxZdMkYisjISoJUpi7hynNlOrEOLam/kbpCkqRh6/Y0rTMqKKqkKlKA60lciYkJykOHzsHSCc2mkG9HSbiv6wYusKbsmJuWXwgoYLSqYELC2CSQpyh0kKxqABANf6V2qydKLjv22qlzj+Iov3pjLBSSkXTMMvo/wBFZKg7pmBMvgTVSgMakjDX9ZPCEqZwj0lZF0SKfD6yqnAyVjqwhJmqMsMsWSUBBlBTKUlikmPjR+2hxgYz9qzozUFIJR9nvhxNpiFlOeprSEryklB7DgKSkkFxmd4+pfB/HSOlDot6HeluepCqnijgrh7iXGiVpmCbXhcxM9KFAsZkjq5YmIBzy1sZiULKyPh9+0xxtWN/axpgcn/0voa4Gp0hNyk+yiaoKvlz5phKkjKz5TcZj9uXqMV3JCC5WqSUsDxBM6Uotm7gKFBnyNPzcsyT78oZKlWa1FaT8SSbN1YCgapZUxLuO6PGcn3f1zMKd7v65iNqf/cf5k/JX1Eazvd/XMQMC4B3Dwu/9Q+n4RGsKV93z/OB4IiAFiDsXjwjCCM38mb6mHqwiRS2Ifk40sHAfu9APGKNIeoqKoku7G5bY+HO3lZ4uOJkCnLkCytS3KKNRT1D2k3Yix5hr/AeZ1fSFd+H+ohNc1Mnkye96hhq/IQzuuWo2aesfEVJSTUUK0mngza75wPmp/afdP68vL+kbSly5FUn2emTNqUDsrrJaMSQ+UgZhVJWF2LOsEux94Aje3X6j3Wfbl+t4ehTm7tmKgB8kktQtyzaHSlthosvLAIK1M9CMSRRQBLFJodG1D62o5/Ff1huCIw45j1EClLs6vHuHz+e+e6VAZIGmXhsdfnvmBCjecQSpi4ZXzMaRvBaVYg7Ny8OyB4j4kIj4XwdL17vrA8KNsig/ZNme3PSMN4eo+sIsA/UPXfzHjBHWPkH7/25iI0kJDkgDvgaRiNOkspKQLtmIAYjtC4AZn841ryChJ0BJ1Vp7u5P590VVZU53sWe2ovtve/P4US9byVdSUKRLxjEwQKlDspTKAKqkKcE4TRNAGhzZrKi0IVjJBNKaN837uRjqlJWUOc/3ynuQQ6VA2TuGv4HRiO6JJOO4PTlRyuCwAAUpi97lHPxbTaOOoVMNgbHR2t8v1fxk6bD6iocoCmYX53I57MdWt</t>
  </si>
  <si>
    <t>pD+7ull4zwj8Ou0pUW4lAkkgIdjmTgBctUHZkkG0XFZS6p9qmBNAWKEZEZlID5MAQ4YswJJ6gjiybWqKaZCgdySHDdxRuw9YmEpnVYZbOGIc5QxfZ9WG7/AEDwjhympSpRN7Md+RBJXcEEs408onp6pEt8ySdiGI0GmhI1Px3jpljTawlC7fmWdAxAkhMsqDZkkFKThYVrQxTrXMsSJwlXfJUlKfzlLqyTq4JpoC2giGxeZ1CSx7QuHIH4TZ2B0Y82J5RySahWJVB1AFiQX10YeQdvPWLfxLiKlkoT2lFiwVmI021DjW23jG+C0UiRTlS7FruwJZ+RswZ9iQOTxVL6H47bxdjgISQpTksyurAwu6VAueeQAbKw3cTdth95WkmdNISgAVAyJ1pxAgECN6bD1EuU5XtlPpf/AJn+GrnVNOBJynUMQHAPxfa4caADQmDva5AFglxycfkPifpA86oFQ+ZQDszt52KgQ45Prq0OQbvsVhCUlJ4fyfm4ZYDNUqVuMs3YnCB11omTErWClKSC5zD4cs32fPUlo49jiVSq8p0ubWt2EHmeb+bbRBElgfxO/ext+hF34ro2AqQ4LgZX2UJWxOZwT+VjFIN0hvuu/c5tHxl07sZsXSu+EtSasLQWYEFMtK8Jq9UrdjRJqAARHSrsnidYLOxohOEhyRiAANMtM6k7mNYUKFFLg6N85bS/6b8/1aO69Ea+pWFOw9rSLlk+7NId+QJD844QWswbVxc+Edv6O0ZcKVUBnFWG5jszr8iCey/O1mv2j2EMOnclWqbBaGyHDjlOPEj5CKx0yGO47TLUXE0y5bk5FRpQsSzZUy5R6SqZCSwcPoQSH9A3jb4axH1FPl7/ANag/Xw7oOpVCdTe0KUl7m6h+tLdx3JjaqUkWJ18Ty5eBj9BSAsYk1JDhqvTl9I+cJa5ktYllyUEpVyUGfuFOWTMwjlON0qpCTPLk3OW4LuCDZyGtp3au8WjhzERUSKcKICrBQJYnYWdwzelr6QsYpjUuLhvCwJS+3N9ddhFBkTaignli2lwQxYHcWsb/wBIr1oUbttoI+Es45hiFDsUk7VFNouMuWm9Lv6lSgJ8t1JJqMJDYaMGAYu+gGgI7S4Z3Dc3t6wxELguIGdIKakuWtdyzaWuO4tyvd4sLg7p81AfMwekiclKknMGgqedOTc9RpFUmyl2aauUsElJbEPhUNCNdfMRWKinbl3E+Hum+nfdvWIb2dI1Yen+mLhUSBoSOQJI/X68DEBU07k9l+bC7/iHjuB43d4CmS2NBu2VcvXaHzMNrJaHABUwLeRdu/TbZyBEJU3Zr2/MRAYnh4IVlLvqBd2axbT6P2YtClMDcA97c++AJoAzAd35QqttgC2FHcMWGgAwnOh3YsCRmTifWaeuUtKk0YgH+7JtCzN3vpHLaihnyBZRvoAN+bO5IvyZy4MF0OM1VMzKINg9y/flLAl9yWu8XGtw4pBUgXt2Q3cA12a7nTvBimV2GrpSRkJ0d1Bg7eRdywBPwijWu7rfYylSeKhUKsaJQKMwPxZ0BwsMTiLZZ7VZ7fLEueEKKqpcAPk7vqOF8wfn0vDeNfaSsFaQzXKgSNWcBJ2c66Meb3OdJpKynJSxNgUg3SxKQDpexLta4cb+XpCKmkVnYpAY3YByCLOdXLH83eLphvFdUjN/aJLsxdLuC5Z021IDn+jK7ulqgMN4oJJCAHSGA/phRyZ8OSDTLAQKFNenRUJUJ11rCcBClMWBfAkAkHLM7jR6xYMc4RC0k0+oF1MC41ctpYeOjMY53W8LV8lSjlUxayQSLAC7K+YLR2mRxHIqCVEpHK4YkanV/jytq5SEUNRTnNUEHvJ0u932sWYemrO19Fbgv0OMCSGBU9Q4lncKoAAKtQM4AeGx39et2pCLRLUpIKRxJUo1IOYBYBhvsGIjgi8Ore0CS9ncnubmNOT98DKw/K/aI0bMR3Pcr+flHd6rBpdwZSCVF3OZ7F2LEkvYuNy5teKbieCAktJSRlTtaz7aXDtfWKnbOgybAk4TiDhioFTuJeeeGiS4xENQkOHeWLpHLtBSnhluzlOECuEbpfIgA1Ayjjq5CkpJULBn5XLC4MSeBWnO7FL7aOFh23a9osFZSJoqO5yqBuDbRV2cvu5DFr90VXC5uSpUOaVADvufO92u1zsI5yqyS7h6QXaHSRNJl8LZkIJHOpqGDucIcubWmf75ZLRhbCKJU9FAEPRmrk4JpzEdXkkZtR69xibkKSyu0NeY5RXJKkk2Uk3O45RJAg6EHwIPyjsCCNxyrm+H9m7R30K0y8R1G9Ow8t/Md8g45j1EP9b3q9f6wDD7jmPURulTvplr61+kBFIUz6fcH6eqRIOOY9RBDjmPURHuOabfxD638oTjmm38Q+t/KLDiT+pOmo1ZvHElv8w3EDdXzPh2ffzHfIOOY9RBDjmPURDuOabfxD638oc9oV+JN+79N5x6mYkZFJdtRybxxBv8ydw+ipKlMzluW7dunrQuxrOIJS17GBuuH4j6j6wU45j1EYCDl61+sbFCkFJINXbwH/uHrLMSER2YAk5khte0mz+cP+0pvYWZ+1z/AMsTuNx49n3HiN4hWlRZgS31b7jxG8TPtA7vh/qgr+2kEsoeoLgb+GrE7O24iGg9xzHqInSol9GbKAFygGAZi7gpd2wtrTV83fepJg7Oj8Sf5h9YAccx6iMxtAykuzuPQ+nzEPjrag+8C97qAFhy/TxmAZPu/rmYO9oXy+JgmhzJB3zf7N3/ACEQrSpBKQAUg0/K2T7v9G1eG8pv2R3a3/4rNETj+GDEMPys6hZnDq2uAq2jPa3u7RYoUBKsaFJKVAEEMeKZy/u5HxOwbeTalyJsqcgqCpSwsc20JfX6neON8KV65Ck0tU5zPaxLEK2uSXIctuNHMdQUc7EEKJfQgd2j90c14npFYPXSMTpUqRTAhtQe0QQ4ALbJJfwAuBdcEq0VTkzElKmCXKQFe9pe5J0u6SLamEN3EpUu7lqo44v1ApdJByZQCSHFQcnLCy3whE9Eq9ZCQmXOSVTAkfDNSpOJLCgUHSSHq/IxMwowCDoQfAg/KE45j1EWKK/DEKFCgeMjKiCogEP4jlHS+i7jKg4XV0q8N4nUr/dPS/0J8ccHrSopRKlcW4NIRxp0e1Cl2XKMnF8PTKcrEtSpgQSlSkvzAj+0JFwN7D7veRDGIygUEJVcM1iQHMs6ORceMQW9j1VAWAIOofqwW1GJKsFGLKOYeGN3Wo2S1yJgqBQh2ckhQxUNErEtbBnwgcx1GlqPZlUlAkKU7Oxe4ax7Vjd9AL3JYR6IkCbVCnpcIE6aqSMuKYfhtUmTKmMFJZE1K0SyV6JUJiQCQpKwLjyvwnVS5aFV9ZUTJiASRMZSQXfY9kXyltbDmBHorgRS8GoKvEqqmlrw8kMHQRMufdBJdV2seQNzlj4/vC0/h152xrD+K3xdagmVdMyUvquknSK/1JM0qAII6vrEhScRC1ABSQ5xfpNdd3yukVzXHOm2m8br6FdKLqNuvC3gGUPZV7PrlAwyrKnG5SgYQlUuYoLKwEqGA4u5YscP4nNLgVNVUpkJSetRMkZkG+Z1uk6FIUGBJKjdTAA/Fq2kEnD+Ekz0GmSeHxjGLqkvNISEe0PLTkWrLmmJPV5EFSETChaciIp2EvTy6riof7qY4RhoS8pTG+UB0KDAEB3csN4msHVS4qitxtQaaWACiEqLEe6lQSn3dWtmBYgtCu1EWOwqWBexuvouJci5r0TMTjuD2i38iWudOlAuRLSpBK1I4kp6vGUqUCbDcnvd82y0XfZJthR0w6bXl7z0qsRAEu/vZLcmBUuzqXQFLKJCQSwAZJJAhY3PqMGm0mBilAyuFDLYEOAFDUqsUnS4ALnUDiaRVUNNQ0GDJOHYfLRlVKpwUmWlAyoT1aEugAnKkDKzGwSWiQ4Mr/aqmqxXHKOXiUjD1pOaetUqXMSlSQpAnOknOAUZpa8yXcX1xhEqdhtRW8SY9LrJvDRWOtqpUwKqsklPWTQJYJmBXVkKRmSEkg5c+VTb2223hYb0tot1jlz726LLUi33Sr+vI6S9JL+mpExYMvhJwkhWBQKTKAUMamTtZLnsN7XPZrXZ7VeF09HenF5TLDcd/Hh6Q+yP2edCCjqhfqVjGEqcYCpIqySkEGOd8cUqZ0ymFA3XoJKsOQ65ct7sQStsos61E9kuTcnzFx+Ez8RrqyaSsAvPAUpS0k3zL6s5w6iCVEB9SMrx6lrc1HOxviEEqogLJShStRm7ISDnKhoE5iSwBciPN/G9GaWlxWvy5kYgpJmEFwoFj7ySSN9Br4wDKsIsMm7xLta7eu6Vm4Qkyykqmko62WpSvhnyzOc4gABhJCXTiHm25VrvG95s6xC67vvO8vx9d1oIQi6OjlzqA6GdK0zMRH+GOlYXinSkknh6uZhVib6n/Yt4/m4x9ljo+wuaUJTwPX8W8NDLlZBKpFSmXOUhRQmbMRMM5GbKtUkpUc6iqZHzD+1rxLifFP2kONMUxUHr04Xwxg88ugummp1ywSEXQUsesSpKDLmBaVJGUGPZP2AadeNdEX2iOCqEo/eHDnF/AXGKQkjN1HFXBVZhzoCTmKkTqFCZzoShClgGaqYpKT8++nKoqT08dJ82tcqXXBWZSAhRE3OpJWkIQoE5w2ZALEAAAMPtawXii39Eehl51KfcEy2DHjShSCnERSqSCGoW2AP5v9JrsVc/T7ptdoSkiTaJhNSCTLnSJRCAXcurE7lqGriK1J939czCne7+uYhSfd/XMwp3u/rmIcRUf/U9fpjWMSiOzcb7+MDZk8xb9eflG8jRXiP18IHCg4Yg1BYHPL7jxG4jbq2QoudNM/X1HeFjtQr2UnU6lwBoW1cARSweoplXDuCANb5XOthazgN6RY8dqFGmZ30cPcXF2+9Y6d52Fq5N+95flFdtqv8AzBRGyQM2qoOW1y7PCLDdkvBZkgiipiiQDUhJSwdqAufWZEKFCcHQvEMEwoHgiFAqk4mqzRslWF6O8R8KFCjaCpevd9YGccx6iAIwSBqQPGGIWqWEtkX59n3ENJcvOu2nbzg01Z5keZ/MGAnLWJ5akfLx11gTPzUVeWnrz/KBzVtqtTnkwHoTbyitXhbiyXDgsGTRw6CospiQCxwkF+HZS4nl2ZicIrTIEP5PRyX07iYZnKBAA2Prb8o1kYeJ5u3gbcgLP3929tYwqZLCSVKATuSWHrBdDXUw3GxH3TZ9bizeYIII5IbB+H2+8gJoCXYhKlJSKYXd2ABJeoVqWLgQcszUSiZQUSD8QBLanLIkPrltrI03Dkg6g+Zb4FVtdbXax1i44dhFPTMQntGzs4sSTckE2OpNifGGE10m5SlJI01tztlHxbuiyCruSFJdTMHG1vH4R0iwWKw2EJElKGDHEkOSWTSgFNWDZF2VQ0+8Ldb5iQlal4VO4UrUYAHZwXergUDHSHQMg94J7i3fuTFVxrFwC5ItY3Af3bsAPIC+vc0pidUEguoJAZydb828g2nlHHsbxAzpuVJcAuXAclknVvM3I0FtI06V9IkXfYSQSgJAYMHphxZAgJCSwGrvyElx3WbZOTMWDhSHdnYHOrip17BlnGhxBftBqFa2Z8o0Y8rm36Ajedjk5ZsHBszN46JLHaxu0RcimmVCsqA7M/h3elrH4RdMN4aQt1KcqZ3JAsfM28N/hzu7R0gvMk3YoyUlnUqpJ4HZLpZihL1q7pH5hc7Wu77IAuelJKQAlOoAYACrJo3bm1Yr1HUVCSSCSnmwffZi9+YYeMWJKnTm0Gx82011iQVw+imUSLJs7F21F+0DqX0dm5WJn0IAZR8z2QHLs2YbuO5jtD+x3Fa5YTiVhLJxYlH+1lJYMTxAOSFMBVmEKJ94WWatKpTAK2DUYM7O5AYadlYgakCslqIIDMwJfUpBuQm7B3vZwY5nUyVU1QoEZWO7WdI8ef0tHTpBBF1Dx157OTFZ4ppf7VU9I94gED7pZDv43Ppo0c29o9xqt91m3yziXc4xJCcRCg6cWHDVWIJBD1FDlm4ui0dRafdyAETQQlyaKSQwcir4id2A3ipODoQfOGIQLXEKPm9SsTUyf6RbVKxNTJ/pCj0B0e//AGgWNzMWw59qfpzjgIPZIJ5N6uY9B9HaScGkkBxmmaf/AHSePGO5ewAP02m//wCJnjxXJHzaKf01YXOn/wDuZKu9IWQnvbtbSOp4JWSKmnylOZR90Ocx12DMw07wzRc565KioCXmFsxBLMAWtlCnJBGu19o5DQ1P7vxAFxlY6Ozghw7tbfW1mY26XLqFKzZS5tmINjqzdrbyj7puW2ApYlIKWBwijMBiegIbJi5oymLjhl72LqrQmYjFgmJMxBxEAFRQFBv7QA25NRRgzU+6r/N8xHOcRkaXsR+vIet4631SahJTmFiLgixPgfS1z3PFNxPDiQCzhiHP9NvHYXIIDCW6WSBqHo2rgeh2cxHt0WxMqaUHhU4d+Qo2/o9lAw6sn0s8nMEXYEnKLWv2n5ggs5vrHUsMrqeoIFmuLEbPdvF9LeG3NcSpSDlCSUpfMGIZ2Iu73a7EpDXhYViJpnGrt4EgavZmJA2PI6wil3iqwlIJUtJKXBGJTcLnLMA1HwOwSwrFkvGwy7wkdfKGGYE/l2LYXNHbMA0rmQTHWXkz9UkAnkRfQa3uwuPPSGupTz+f1hjDsTkVF1MLXBIF9vA92voXNAM0OeV81tfLxv68otIKVAGh5t6bsinKTMkLUhaVICSKKIOf6XHKvdFQqaZzoRyBBcudGtvbx7oEqSALkC2/gqLnUSAp3ZxZ9m2/X9DFWqKdxvyDk3GZwNt9dL92i23y2xEVxA5a0V26nxNM4c2S1Ca2KmHLvryDUHi0R8Mz5AXoQSOTF+7fw3tpeHSQNSByctDHX93w/rCo7M/c7aa9vzhmhK0kKQcs37hzGp7js70jEsMJsB3Cz7Wa5JJsLkWa4a1SmUi6Y3DEXDh8xYOfJxe+ndHXqtIZkF7B++4I1Nvzir4jStt5gO1gdtNu74xT7dYAQSAatRq5JUnMK0IDseFTVJi03bei2TLWHSqnM12bftHEcjlVaaeqyS7F8vMWfuLN9NGIuFNUm+ne2jPqNTbQi4djraKsSAHJAHM2HxgqRP0ewOx2Y62J89eeriBZUzCWfNm+Z7600r4nWySJ4CglmfV88PjSn3yi1DFKgNfTv/p8mgCorak7E91tG1uC7ci+r2EbUpE93IA8Q99BpG1RISS6X2cgi/eLaPsXbTuhuPxBYCgtxQYgolvh1G2Rq9CKvVOiXZ5UzD1aQaOGSdmdwB8+1455jc6dPUCu1reLiz6lnN+/wisSFlE5JGouD33+jecWrGy6knS3xt9CYpqCROF2cgfDXy1jhnTP/wAvvW6lVKkzEpBOoKkvTQkHEah6EZh+gXaAqxpSEgDCOEUDH9zHSJBDqLhm1cNrziy06khnUB4kD8UVOmIKGBBI1D6dpWvKJ8e8r/L8o69ZTwqH9r+Kh9oqlsQ9Hah03IH0fviU9pV+gPrBzg6F4jc6bsoFuRf5QdTzEN76dBuN8rQUASQK1IGW7fceIhPMGEAhJ7n5ev5gyMOOY9RGPaO5PrDDjmPUQYVZMH7jy+/mO8QYjmG89uXMemclwdC8PuOY9RA8lSQFOQGI17xaF1csP29GfTfSNhiIBAdx2bdu/pxGig5YghsmBLu3LmB3jvzBEDsRqGjX2juT6xhIGfyJ+XbGKSVM1f3aNoIlEdm/P84Gccx6iE45j1EehQcFwag5iuXzceI3EeqTiDO3o/eJmCIjnHMeogmRPIvp9e59f13iHyVPmCBvnU15eu51ipZAcVyzpm2VDzPY0S7jmPUQTEPBPtB7/j/qg8LBzp3wIuUSzF89OY9eiQ845j1ENe0q/QH1jRxzTb+IfW/lGzEPbRn89I3cbj1/I8Y1ShIzBOTPTY+fyPfBPXJ/T/SF1yf0/wBIGYh7aM/npDHXqD62Z/PT70e4j+o+PrceMeCSk5Ad7b9nae7nGcWpxjMn2VZAA56bM530ANmjneDVPsFYaaoSSqjbIHuol7ANct3DzDR0pKhMAJUHu3aFmJBcAh9NxaObcWU3sFfJxOWMxSzgXYOnKCXJCXO9+RLxT7+ChhvBKVKIwukB1FLoS5HgpgGY8LO0P7lImCbdi6S5yFGQnLDOAqAQw/qAkE7HWkdQkMwA0Y/EwogMFxMVJJzBhqxDeY0fnfV7NE6FpBcKHlf5PDu7lpmIxJUFAmpTxVdZPaa9phHaZEyTOXLWkhQZ8yajs9bCNowVJGqgPEgfOMwPP+5/m/6YMjSUHUxo9X7P5h8EHQg+Bf5RmB5H3/8AL/1QRGRhlgKIc0APj/EF4XUAyhgckf2S0kyiSzhAdYOftWLhibh2JACY9A8O4wqqm0nC5HZSO0SxAGl1EsNLPpoliI8zza8SJmEzKVBE2lFSDcqcVBCmIW4ACQSC5vplLA+hOBpqanD6zF1SpSMSVYKJQCXuUghgfwjKm40IePlj2nXdbbmvkXmkLF2EBFzpCgJo6R38sPaJiXUogy5aSVpcpKEoxJFR98ewO+k9MeipuH8QCekNkVLsHS+77zc2e/fZLcibOJNknLIEk9QubMkJQ65pBQCkyzjT6AIqsLXRYOmY1B2nQkhTd1m2dgPDm5fEXtUtaqKjlSaUS1HMaZaZqQQ496WVggHQ3SQcwJ1itcH1laqWitx6fSKWRqZOXMoBLKCFBwC5sCph2SSlyZjh4Kw9Ffj1YkKpCAoIJCVqBYlkgvkDuVAAEeAimpPudtSsKuuZevRNSZFruxSVTZftD6RX9NJVNUrhTNlpSSSsKbhlkuZhSLoLVZ7fc15Jskq8rqu3p0BaJdsScHSH2U9AbmCQlEpQAWlQZ0qU7qwBihgC8YMvEcMo+H6epWknOV4WtRMjtICVZpVkpKwkBbpZSUDM4AEYrawy6bD+HVqCcbxFRR1q1AdavKolIdi4CHysSwJLAKYZNKF4mceSnMEf7wjtIHisKCQQRmDnSxDRvhdLQ4rV/vibT1csYZiUtSvZ5orliUVFSynr27WrEkJKiO0Eu3hVYLksdgXLt0z8OuUJvpd5iSQZHS1akEdG5mLApMsCUkBRKkkJUUJIomzptV89JL4nYrNYBefT27R0aRdZQCi/fY6FS2vtRUBjWzBSGWlwQknIAY22ESKThasUJkuuBTNYgiUxY5yDlAsR2twzkPHDuPKUUx/c6VAS0uSQzDKT7x2exL+hcmO5S1HH04xW186lViCnUpa5ajnJu+cuxzKJB+8dLxxniJC6hGMfvAK9rUwTOKSJayCxAUzEE5QMpfRnsT4oKu+Za/fwVXrc8tN5dK1KmObT0i6QLWU9J5SkkmfOAwKWmWVKaWVTGCiYDtak3uq4Z1y2sJ6PdJZibH0CRMRw2HoN0CMs9JOi/SUEkGRPBZIVhEwsUvhJV379l5xXhuCfaS6SOj7EaaWtHS10M4hhWCkrlJA4w4RRSYlRZTMMsBc5MionqypXMvmUoSxMmjy/9s3B04N9rLpiwtJbLVcOrQDMKzlm4dTTwoLUogpWg9ckBQSJcwZBkAjX7NGKVHBn2t/s8YrNKEGt6UsI4cWZq0JlyZHGdavgeomzjMWEyRLkV6pijNMsJlATSpKWWZv7cclEv7YvSjLlkdXKw7o3RmTmWlIT0Z4EEg9pRJGjlRJuQWj6P9nl4ptnQe77CC6bmv48R1QbOqeClswTMJAGhSHLur4g9rt3mw9P7dbGKfxi5PxlZKVEqmTbRYppTUDCy5jYQSQlAepxHgkn3f1zMYnkBNyB594jaQQJDEh8ybOPwqgepI5j1/wx1N6Pyf8AaOLpDzNg476D7xGQXS6nx/IwJBVMQCXIF9yBsecBJ+IetINnfD63EVnGyOupw4cEkhw4DC5ERTjmPWM45UK/eKQL2IOptbZ+8/AiGlOyX1u/w5RVbUoKK65EjRj8WTE6YfGLHZ0FNmswP5kP3Ev5PnqK0h1wdC8Yp2YAkBxv/l8/SFT6eX+mMxAKMefyY/WPTxYk5M1e2sYccx6iE45j1EMQonjaHs6PxJ/mH1iJ6/u+H9YIhmd7v65iAlJwhwdWPz+j+HeXJSASCHxNXJmI5c96dtYj5+qv194w0lSWAzB72cPqdocnkObj15Ek/CAXGfM9v6NprFXtpdcwitSQ1Xodu0eI3hnJSSjWgfLVhT5w445j1EQ7jmPURIODoQYiIr94lgk7P85cH2dAAWHzweTwJPy9TNYhyrnyiOQkkg+m76j4QUv3f8w+SolMPo84zTHSdgfEi5dm07vBi9eXYDeN5S8wEJADJKqk50YggEgBOpFWMNTNTZ5Sio/mbmaJSwDHbPR4kMOVVJ7QB3csWAsB533t5R0KmWEs/ZDOHtdx8++w8IhqLKgEKVcG+YFG7g3/ACiJxHEiCq4JDNdtWF2BJcbXA2PPrVgCLiu9DqBogAOEhRUpIUGUGfCSolTUFGpFRtKFXjPMtEsIADlQcviKSNEuH1p4mBeIcUM1WRJ1YkXfY3cB+T6s/IxTpNOuonCWgOTfyAudQRdg25PfD46yqnEsVKWrQDmO4DRhtHQOH8CLZl2cP2iNe1cAkGxYP3E6CKLKu22dLbelSlNKQtOHFhAUU4Rhch8tXoDiPDD1c6Rctiw4hiCaZAlRYPrlo+ejPG+G4WQ+YG93PZ0t4N58iReLXSUqgLjQPctlJcgG5Je/MPu1ycmlcsSkeBUfpB6UBOh8C2nPe7x1ix2JF3JAFSXZuYSGzwhhQCmeVK0G13iueVHPE25w5cg7tkwbLKkQ9WQAhyBdWp8IqGJVRUGBSo7kH8n0GgGhZtos+IqByEkWe7j+H+o8ooygohLgk3f8tIXX7eKvyJIJUkZ4nAAejVzYkhhiH/EzuuSkp6xRcginaTTyEaRshJr5FTmBzEggGxJDh2Y6j3Q1gzNeMEEaiCsPI7TEE23/AMX1HqIrASSrAQXLgoYue7OmzQ4mKwS1LA40FBSdmUCR3sPCOSVMhVPNMtQYgt8AeZ5wPF740w4UlSmchiiakOxJCVZZVnzElx3DQ+JokfJvTC5P8P3/AG67WPVy1JXKphaWtIU2rsoqGhpUAuBdrBak22ySbQn/ANRAJ5KFFDuLiNke8PP5GPSvRp/9oJf/AN1X/wDf58eake8PP5GPTXRyw4flXcdaS4/inTy1n5tHWv8AZzH/AOcbef8A+Vt//wBhFV6elrllBs7bLH/KfvD2KoIIsS2/Idl3D82H9Hi58OVnXhQKgSW+8H+9ZtA1+e+t4hcXSAlQIdxq7MxSWsbvz2bviBwWqVSVISbPa9n0I2LODma5/FH18hRsVtxM6VEYqFnSANXGEgu1Ac6iquazZP4hdqgAAuWCUnPPATSjCgfIax2OmfeQlOzuNv6cvWG8RINOALliG392MUo68dognUMX8WY7kjUP4anFSpI3Hrf7u0WfNOdC7HtFduVIpiRhtCT+ZCgSKkbZkqzbkx7moeJSBcgjY3IO7O/iDpZjrFFm/wB3SQHFw3ne9+63ex746XiVOC+XwAd2u7W21BJuzWJeKbikgKSpjdgbX3HLvvz/ADqF4o4XAag3rxo7a001i8XTaRgQgl0qZ8gzYdgXzPkcozh+IMz20NyxvuHOnmSDqDHQqbEjPpiMwts+uhtdiTY6C2nMcfYjUNE7h+IFOptYuSBqzakW+IvaAbqvJaD1aioBgQKaNSruQCwG2KuhkvO7ETx1iE1ScQYO2TVJ1avdWsdiCknRQPgQflETUGQzhBI7gbX5sGe2qg7NfSBcOqgoWIVdrEana2g8O+7tEvmSdFJPmIsxmJmJBo2uRGmvf5iKWZRs80g4lMxDEpPYaHVvRii1dG99VABmtYln1bZrnYM2hhVJym9x4pfzAKm/OOhVVNls7ANcj3SW5qu99NHZ9RFeVhoBLkgFtTy8QDC622AqKSDyORzANdMjwh1OH1LxYrHbklDKO2Fw7uQ/YzgsG0765GJ6Cc72bLfk7d93ia9jm8j/ADD/AFxk0p7To5PdXl+hEQKiGZVW0/yijEvnyclP6jBwtaHBDFtiDmUH5ctuyKLWUhU9i5sbu7ENcEMRqW/rFcUhTWSW22y89dX79I6oqlSC5AJPeb/H8ohZuFgG6VADR1dw5H84pVsuJ1AnEl0vSn6HzJLgEhthswhzZL1QkFC9GbiZ3YGhD7M2QpRsMVLD5q0FykjxdxyfbfSwcsdosAqimQwLNzswJJLvfwF7Pe1jJmGhI7Tj8QJfLo1wA766nyio43iCqcki97EDdiBzFnLO2nPXU/8Akd3uS6UhnpX4AXLnCBRwCWd6lTklBReM9KZSASSFZuA3w11cksXpo+sVic9FQ/aBIIBIVyZ/G+pGobZiaOsMtQ1Ys7M/lt4QSZqj/Uk/SBVkqUSS/j+uccP6S29FtTJWoqBRMQoEsSpgCXLB6sOyoBrF7sVnFmT1YU4bwy8fWel1weawGZ2Ci+jtch+V+/xiyTJiUD3g50D94dtQLHueKFhtQpCyCpgebC4cvt3X15Ra1rUrfO2jMDdn5aMbHVtRHTbgtoXYk5PQsdQyQWDsxILvwgkNSpQXhZ2tIJoFZEUeieTUU2tKOWiRpiAS5AvuQNjzgmnIGpA8SB+KIyH3HMeoi0QpUhwXJDtpyb6v4RIw+45j1EDuOY9RGYIgRSWZnL/t9T8ols6PxJ/mH1jaIeJbOj8Sf5h9YmSp3dhl68fmIgUnC2Zfl2ffzHftVpnkDK/8V93tz74j4klVCg2W/wDmP5QPUkFm5/ICIgxTiBy079IjkqWkJQpIqTVLBsiSQAd9++BYw45j1EZgePIJizuDoQfOCHHMeoiHpiLXG24/hiQccx6iLOC400+Q+paFM2UxAcluXZ9adsSDjmPUQnHMeoiPcB7izbg68m172dt4fKkh3I7LP3Pp6xgUk5KByyI1wt44ktviTuIgKCGZy/Ls+bjxG8SLjmPUQfnR+JP8w+sRDjmPUQnHMeoiXrOXnAypQU3EQ3Ls+x8eVZfOj8Sf5h9YBjDjmPUQnHMeoiRxuPX8jxjRKW3Ltp638x3pxzHqIBxCnVUU9S4udtL8g/Njrs4cak7NJ/CfUf8A9uJGNCAsEEju5hn8XbzjYTDJWhaUnECCHp8JSSA25cHuzjjvC85VDVT6SqKu04ZmJ1PNzqGAJFtC4jq8v+0D5rh+zob2JBBHIXHdpHKuJqRWHVFPiKQc+jC7Es3NveZz4AXtd8ExFNSHsw+8S2pUDYsAQ7Nv3xSLhWbtvA3et+Fik/lUiZ1ZRQ6YjvXC2zP75k+9SpV6SQMM5BE0JFEzEBKFNyIIqA50cJi0wo1Ckq0IMYK0D7yfV/lF6Fcqvk1flFWKcTZ0+reu8QD1sz+P+ZX0iRhvrUfiFu4/S/lC61H4hbuP0v5RqCP1A5bctt3HiN6yKOJmThbZy7t67xDUycoSalKLpX1Pd7qwdCzuX1LeUdU4OX+8aWlFI2Yl1BKnKXJclLl2du1lbuF45cFIRKlLUoFS+sdnT7qiBZyFWOw7MWngrHpWA4rWoEshC8nV3HaaWgqZLkk9pnYDUi1xzP2kWC2qu/366bF+JXtdJ6yWpSQpSyjqkqICkkLUhOFaAkOVISplLS57f7Dr9um7+kd4dGekV8zLg6L9JESU33eUvEoj8GXMnWfGElikKXMWgkfHgqSxPq+nEriddDhtJUrFcjRYJJAbtZveNiw7bAKvYsIs9c1BOmcI1hSaxExWELmImCbLAClJV/aSitBQFADrEuFAAJJDGKDwnVDDJdZxMgZphZgHcgi13BLEu12fR3B6Tw7Ik4kg42ukQmY98yQkpZmzAgF7XJa4HZd1R8tSzZLFYJi0JvW8ujXRk9Vcd5JKEzUdKFypeNTFyEK6tR4XWEgFgpyr7qBtN8221JnTbFdnTLpwfeeldlCALim+yd5Y93SMlhgpWD4knIEgvnEKybw5hyuH5QW2JlInIScpZKitBmIBB7JL5lAOb3JJAeNBeCUhGEpVIOIhbiter6vUJMwS8pVl3Yy8zG6XBAdJiFdiWK12I4nNVX16iHqKxR7dmfrJinUQAlLhaiCBfssI+mqp6MWrphrlDDVFLEjsgM7jM5U5ZhoPQFuSuwTLZYbXY5d6XlckwXt0ru1azMk9J7QiaElJLtNWyikoCseETF4nUXR+9Iv0dGrdc1pvK6+jvStI6LezW2Ylf4g6AdHAZeBSSpKVSpeEtiWlCAlBSUguInMYp+s4do5GEU0qTieIHNPzKQlSDdPbSpWZI1y5wk/e3jlnFgSvDKHh9BSutmFIQQonMbAJSUm5VZmyknQB4vNSKrEMUOPmZ1lIl1YuStRXMJU7qIU6iS5US5JuQSS/PMUkUWMVKsRpRko6FxLSrMM2S5YO7M9goPbugRKUoFgIUUy7oR+NG+BK4kdK1oQUdGpilFR6oFDhTFIJmgD4lIPtcyxW78XezJu5d8Xor2eoutKkkWn2bdHQn/FXtD6OqSpXVzpiiyWDksHTmPKnSHX1+EVNPj9NMSMX4exHB8YpZgIWBUSJkifLWQD2ky1y0qWDs2ZgCD2T7X+KU2M/ah6TcSw2eTTYpR9Hs6nmglaJkr/5fYPKzS5hvMQlcvqyrMo9YFIKnDDlPHdJSYjhFRWUkpUszGT2gpKyle+U5FOkkKUFZCkkgh7Cp4rxEriTG6bGipK1/wCyXAMhYSoLyzaXDpFPOl5k/eRMlLQsFlIUlWYJUkpHVPZZb/6ls6PFTJV1akpUMAOETZcwgED8qpaSOJgijlSn+af9oZCrfedg6RhACb4sCAE9V1eFaJkofCSpg6ZaMJKqJCkqUFAxbHHMeogOq1Hj+QjSN6rUeP5CPo8qxJVRmbzMfJQThUmru/kIDccx6iM25sOZ/OB4VRPPszpIOgAcam3PbTucnWIBMSQSSMIqDRiHbdgX0fMtzgsoUtSUgZqCS9CH1iiT/wC8Yg5DAEEnVtySTYB21diGe8FwLSkGfVEFwXY8w5NvK8FRURVzuS/dT6RZptChDMJctCQO1IJPLNm5QoUD9f3fD+sEQQFA5R51ZHxU2bu9dvY0KFCgfr+74f1jCoDPX9vvGdWT8Nd37v39AmNp3u/rmIbzo/En+YfWMuOY9REFO939cxCq3LGFSqflo/NA+o8RvBsiVjwgkpw0yfMty0/hoZqSCAQXt+cBwRCirEuXhxLOANn5b9u8DuBqWgeCZ5DJD3c28oFccx6iF5DEjaJg5ALZ6d8R0n3v1yMW2knhAFw+wJZrqe7F4p/WrDnMLtcgbeTQ77fO/H8D+bv5vAljvGXYS5UMJIHFw4g6HCgCXGEk6VDAvkRabIq0ADhY1qdwBkw0fw5xI1GIKXoWYhrkv6dw57tAIJnkg+7a1gQ3fu5PLuiME0ksFfD+kZRUKGimfUWY6tdtvLlAdt6RovBSBMWGUeEkk1ARidRZy5cBg5UkgF2glNlEtLS0gKAFSOxqa5E5555kx0XBaGRTqC1kkg3BvzB+8z3dr2cuIv0qfSp1IZOjqdnfuJufGOJ/v6eB2QkeNwPDsesafv2oTmIUA7PYHTxQfyi2WPpl0esQCMSEjCiv+USgxYYQGWp1fqCjRlE1y2XFbLbM6ybMY0o4pVLs2VAdPpHa/wB4JD9s2Z789Nox+8UfjVbXW3wji5x6qObtC7bCzf5I3/flWfvAP3Dst/lu/c0GS+nNimNhmlXwuxV+bqxtqVKFNXAqEuL/AIXmDMp01A/S+n+by7+r/wB3nPmcMz2b3hbV7v4/NkKAHSaD4BP+qOeniFd+yb6XBbm9rvtp5w/J4jUHBJHiQHcAN7oHN30DNcOWQvywkjGqXxEElRQn4hLc5OaKfI6PkXjVc9vSHlqYU4aKqSnXMfmeh12BNmn4TOLlJsGLh2O22jEMC/dd3jbB8JygOFDbtJI8A5IB2e9rtu0TJ4q1JWHN90m1vwjXXTQnkDBH+2KC5AVtzLeTD4E8zGS7wuElN5m2kKU2EEpwV6oABgX4SSVAgKckHCQkaLs18dWqSmUCDh4gWY00IDmpqSO54J4popNXhWZCSFpKSncg50O7nYal+fdHDuq/h+P9Y7omvNVRqCrWBDn+LN5aA+G92FAmUB6yY2mdTaaZi2i20jm3tH6N2fpRbbuvWynCmbZ5oUQlRJrKKQSC7JDgUAqWerPOj9qmWKTPs04Pgm4kkqDsrMVB+fM5RRF+8fL5CPUHAH/7s0n/AN0mf/f5seX1+8fL5CPVHR087hmnBLBK1hza5qJo8gB/43iuf7N7HpXeQdibsSQOyYp/Mgd8a+0Kl0yVHJNuQ/8ApXFnqpDJbb+ouP1v5RSaz+71DjQ7Dbz+JA1u3KL7WEEWINx+UVPEZANnsR532tt5vd+UfYVuTWmYUCN/hHregjmd2TcKmWeFQIIy2Y5aaDXsi24HioJykhyGLONCCLOCS/gNt2icqSClLEHVuR902O9uTxyLD6xVNUKJOtiSbObna2jDkTHUqKe9NThJzFmLEK17tyxHh5tE11W0WqwBKqFIZIVmoulLs1GJdwCcq0LLr2u8WWemcgOmZkNCcOZPKlW1G7Q3V6+v/NFWqqdlXYad78iO+++1tiIuE/30+J/5Yr+I6k7Prt6xpbA4VyBPiVfb+NdbvmKSUpAZ9XO4A2zcnuLbihTwXTY6HbviJX7x8vkIs08hgORv5iIOp3/X4Ypt5IIWVnIqA7xLQTq+o8czF1s00qDFLPz59mrxKYdigpy7gnbtMd9yNAByPzi90tUCHBDHkp2Z9dLM1/LZo40k5V6uTqW0YctC4ixYbiRAOf3Swu4BeyTftWJGxfziSwW8ymDOlwdQcwCQGAY0JpomuHIW8bqTNSZiA6h8VM/hwjNswWprsKdXDVCb2A2Gvx+PLaGKinBFrg8uf4hyPj/SIimxF3vexLEbvsBe1xp3nSJz2kXsm3ef16PFxStEwZ1oSXfP7d2XY9OXJnSFgYWGgFP0711DUz5GAox7MnkP5lQQ45j1EJwNSB5xqEs9T5j5GN+sV+Vx2VfyiPXIAzA9zfB9DEfOkkZnsbakAbcyPnE7MrKdL5sqWZyXe7NqxMUrFMaTe4cAGxfUi+vqPDSALZNu1DFeAuQKjiYJQpiQAQC7FsyS/wAQdhYUWmesITLIBwuTzw1Gh8a6vlAFVVFLgkANcHSx025cxpvcxUKuUKknKxHiLWYXa+7Aix84BqsbVUo7TiwY2uARq6Ro3LUkvA8iq1cs7e8dw1idNNzrYbsOcWu8LBeBKSSEsSlRHCSQlnBIWcJVUMEsxcPF/sl3zbKjEQErBFGfIDVLHXu72iDxGkNOQ1wXHixDEbNuzuNCBEEv3j+thF7xOmBFlDw1tYC7310NrnTSKJPADtvyOzhvh/WOTdNbvF3pooMkY2AYABhoHLlR+J2w8IAYC13bPM6UCS6sie2ozppoSILllgW1B+Y/8xcKQJAS5BF39VNoXiky1bm5D/r9cos1DUEoL2bfVi523tz/ADIhp0evFkhgKsR8TmmEvTRwSQoFxQKGUV4SlKQGehILbEiu+rxNw+45j1EDZ0h+0LM9+ekbR0dKsL0zhCpOFsy/Ls+/mO8jw/XziQgaSQMzkD3dSBz5xjr18k+h+sHQGtClKISKJapLO4H77xJQowFJOigfAgxmCIEmad/0h9xzHqIPzo/En+YfWIpiHtoz+ekPx6lTbF219b+Y74VJxNXL9oIgZw7OHZ23bm3KCm1a7M9xvpoTrG3s49odx/6Ntd2dvHuZ32aDFB2r6JAiNK0ofEWo/g33+W8OyJI1UQG2cPyc3/XoIDmbef5QZASyCzEHX8oHQQxps53jSUSpZJL/AEofqfRzLCkq91SVeBB+RglxzHqIi6YgFWYgW1JA1KW9YMzJ/EPUR6lTitNPl94xaHLPly3aJhxzHqIzA8O9cvu9InCxrT16PqqsoOle3u/c+qlwo1zpD9oWZ789IWdIftCzPfnpDxjsfX8jxjRjsfX8jxgqDs6PxJ/mH1gBxzHqIzE8CqS7O49D6fMRFcQUKKymITlUrQAFLj3RpqXAvHOcFnz6Cr9lqT7pZnve9mcsR47CwcR1aXJC3dTtr2wcuveNW8mjm/FWHLp5xxOlDF7gAOCQnYEvlO/K3MxR7+QsFF4pCgUKqBV5fACKCpqkgZ1oA7myXJPQtEy7JygUTh/TUpPwzCAEhz8IUCe3Nsnv1PUcjrtbn3Egb8+erwc45j1EU/BKkVDlw+hO1rWuOb6RYRfS/heLFdl4MlxxAsc8hStc8WpYEsHIhVarP1M5SCWIZ6eH1+kKFChRrEUEIOVTEZcut31BO0SNIMmMUUwqCU3dSmYMhIBcqSAOb+PdEdNCRMCgoEF7gHYAXufkIdr0omS1AqSt2GRrMcoIJcggjUHwj21q99sCZjDRKkgHVhhFaByC6mJahHwq3stoVZrXZbShwpCgrUUBS4FKO5Dmgd49X4TPVMxCkwqhKjhgzXKAjMADlUUgqCCxdgo7B+fXMbqq1SplJQyJWHjE8xmeyFKkSSSVHKBnTLCX7AWCMtiFB488dF2MIncOe0VtYfb06kqBN3d7khiXvmcWDAPHY8Ln1lCmrXXn2SWTZUoMlVw2Ugs3vBRSWUdVWEfIS0zLBNtsuxXehNouq9JfR5FyKC5kvpHfjLT/AIqEpYClTQ6AkgFONQZgopj9Fk2adfaLmmW+/PcLo6dXYi/5HSlKyud0GumaEqT0dSA65ctQIWjFwl1KSoYgIsnEMijrsMpMNolJTXBmOUJygk5na5zKc2AykbhohKxSMPwtOCVikqqyMyVu6U5hdlBRQQTlfcOWSwJjJppuU8VpnJFMBeVmdajpbtXIsxAJudXgeTSUfElUMRnIXQ0GHWQJIzEhRZRQgqAUoJvlzAFg6kiFt3rsly3e8u2zzc90/wDm6b1RKSMHtLwSyno+oqJPUoUEkqJwrCThQArrA8tVjtnSa12i12WxpuzpR0pUmx/4XomSr2QFSMN+gsylqBLpLpL5MQsgzapXDVKmgkn2sYiTnTNJSQbAXUxSkG7BKX7rmKjxMU8PYKuYg9hAKlTH7KUgKcqUWSABmJzBgHJi3Yeuk4pqcQXiDgYcrKhakslQCUl5a1pShYKSLy1LCVJKXdJAqmL1SqjGsQl1iSKE64cM5p0sLALWVBkh2dSlEM5Lkwcq13jLvBBvGxLXNudSL79pN0mYBJt6xPCgJRQ6VkhcuXwYyCoqTLGErWCqyXObmXbbltSkXdfd5p6I+xe8WImdFJCFIPSpfSJLhRlzilLKYIxBnxJBPAOOUzF0oo6JKpTEOCknK1y4Ia5s7bsH1jz7w3WrIr5YJKJ3sZuEpylKVKYhrk6EuGLs739RcQ5UirVVdpOZwvMSkNe500BCm0Ykcj5rwGWZNZUUxHZ9sYrBcshC1hRCWIZSSlt2FmLRbfZuCek2M8Ql3OvE6n4zOROmcQFFpKWWhQxvQuACeR+3lVktnRi6LxsElUmyrtlplLugl/wn8NMlKSijiUorUASkpxApxKqtfVXHMeogKpIJDEG/PuEaBQBcEeohqepIKiSNCNdyTaPqZSnDMz8+w7R8VJlnEMyOQ7Bz0MCxG4kOpp231bQtd+/u8S73iRccx6xB4xUgG6gCQbEjuYsb6XGngWEJLwKRdrkgVSAabqJr2DTMQ0siFLnoSBRwohjVmb55xVsNBCUkggZhc2HvPr4X8IkaghVwQRlGn+I68j3G8ZkECnIJAJCmBIBLpDW74bhEhPA3cD4faLFMmY5qpjMxIZ30GrQRCjXOj8Sf5h9YC9oPf8f9UFlQDavt3fQ+njQJJy8/Xf6EHOOY9RCccx6iB3HMeohOOY9RGvWHYevR9CvjHY+v5HjAIUlKg5A8SBsecCI90efzMbzyCSxB8CD948obSQyRzdvImKdbTiWpq5s1X+I6Q0lihVk7U7H+5HdAUYccx6iMuBqWgXMk6KSfMQJByU4nrlyeNJhFrjfcd0QkScwi1xvuO6IyKyfhT3/OGVm09fqhiZMJ11Pz5nTT9dwUzbz/ACiYRSy5ylJQu4IZJKSbkA/eBDE8vExtLwtcwk9ns/xBw7ObqsO/+sVm33XeN4zArrJZEzDUqcpUFIxVAJLgqCWYkv8A2qJQtEmWDiUEsz4qUOVC2T5VrnSIPIrl8R9YWRXL4j6xcBgSfuzAW91lpOurXv8AlD0nh/O7uLBnJDWOjO7nbYMb3bxPQO3LIxKJHD8BSWxdW+n9xA3YaqDRqvezJBOOgzoxqxGfI77jNnqnsp/Cfj/qhxNJNVYA+frub/H0i/0+FhOpA5ZnSzOC4zD9OW0hexDZKxyZJ7PNvHd37mi6y/Z9Z0EK4tKE/wD9POr0BU4o5SoaiADfKHISxZqkhi7B2Z838N2BqEnCZy7tcAsGLltXYhrG3x7y/wB1rAbMe6wD+RU4+LxZlTBTWCspGosddNQRo/h53aqKtzZaSLPo7t3At63s24hojo/d93Dq0pTkigQSog4AVaB3S9FuXL0JgY2+1zFJwpGEgkKfNiKfCd6VOZ5EUqGMquRv+vLzi1GkTUOLAkjX7p37jm02Je4vBEjA/aDdJALNoCHLWIN7i+hGh2gBPR223gzqFAAUlbK4urLGr1QpTEEuxw6KJpvGRLS62QzOHcuwPLPIHfzpyZSiWJIPfv5ZgAw7rxbMMwOfMz5nTZPZPZsSdFObtfu8r2o4LSUoV7SQoWs7k6EOSRobAbgw6mrXUg+ypVlDEpYBn5Pch827i0Prt6JXbd5xXgesJUkgBbqZ5auM1apFAOKh1hRab4XaJbWVISimOatsAfCzUH9ySGGjEGJCbhVLIplKZwSmyWN3DOrMb5gCWf3WLbVjKjmn+cf6oteJVBpadaVLFmA7QHvNc7mxHvMbnYmOZ+3j8SPUfSD7592skm7pZKQ8lZABKG/3IqCNXBdsR1JcCFt0y7RaJc1ZWpQxpZRcu40bkRo+WdH54PdV5fOPTnRdn/csjtD3i3aH46h7buG5v8Y8wx6Z6MVJGCyXIsQ99O3URw//AGev/wBY23OtzT9f/vyB9fmNYd9PwVXE1KWmXmHei/Oue1I6V1A5j1H+qICoBLsCf0mLG45j1EREfcMxIozDN2HJvrHHpEwoUSeJik5kZO++fp453VIIBGUkcge9O8WrhfEsvs4dT6a9pOpuLm723FtbxG4hlS5BF81n5OBvu7eNog8OqVU9QSElm3LEX2LdqzORbZmdqml7DbgpJGEkEnLidLj+0jFV6KUo1KiwtMySLfYJkspqA6XOrMXyOZfyrnHX3DO4bm9vWM1MhJp2FyL2Iv8AiNvi2p0L6xeGVXX05BUBsQSHfe3oTEo4OheLSlQIcVxDsbX7fKKXMQuRNKXIMtdaZszctWOfdFMq0qbMEqNgGdn7V+QOrtsPGKlVyjYsSQOzYuXIe3dHVKqnBcjb3gCCUvoN3ChyezuHuaNVJyq3uRqCD7vfeKpeJKUks4LvnmDJGbtqDtxZVSRZrrtoViZNQATXllk2WrVB7CalO979chAPX/wf8X/bExNIItew+cA1EgFrte3c+trOD+TiziEJfQt9YtUmYgsFg1dmPOunMUieoaspABI1s6gL7C+jvZvW0Wenrg98rFn7V2cta57t9XLmOWGoL3tyDH8xFgp6oJJOZID27T7d5v33LDxAiS7bdgduwvkxIOEg+LpD56B4XW27kr4mqsHTbDq9aagc65R0dVakZ3Jtlex305v8fKNKnEJY0Um++Z3I1s2xPgXLc4pprD2mPJrf1t8H74jvbF38m0vz+7ZoYfjCgA4UXA05Sw/5dQ47RkAnCpl3OFVJbC1G3SnnphO+sSuI1pVmYKuBcGzAXAYEg22FibG0UeopqiqBLODvqe9gw135C8XVKUqDEi24JDan8b/E+USyaGkyu19izNf9DWADZJdvdKlBnBIfDR0YqChLKqXBSQ1ThZnItku70pCJbkkMWJywkcwSDvpkco5HUYWTmcEktqCHbmdm005+EZyMFvd8rkWdj4lmi+1FIDcBst7Kf3izM73PhccoiKjDNWT3G9u53O9w/k0Vi39E06Ygqj1agEtiwBDgvmmqTphBLuVeiZoQJhZqg/6XpQ1YMA5qdhEBK/t0jtAlyxI1fV+97P33A1ii1qChZSdQ3xy8v0NI6GinFKADZ3vm0ykkeOmr3feKpi8sqmhWgIAckXsm7O+13t33D1XppdSp12KQCcaksBwkmqWIdQ+J22q4amF3dk9ItC8NUKAwksGKdKCvxZA7NEGjU+H5iDpcwpZQ9H5H+kAyyH8RY/r9WgtLMGDd2u8Uzo4pkoUFAYnp3ZPkcxvmNcnM4fFTb6P9fOLC45j1iTplAAkMSQHv3nxiFBBvYjuP5iJKQoJF/wBe9HRLvtrEEMU5kHPNNCzPR2NSNHDQgnodDMRXIZ1r9PTRLQnB0LxhxzHqIzS/d8v+mLW9e4/T7wuNEqVs3e5H0MG08hI1UkPuCGbufV7Ek/UwU45j1EREKCYCVKKy6lv/AMI5c+XdExBDg6F4Hh+n08v9MegOQNy0BksCdomZBACnIFxqe6MuOvZw+XnArjmPUQsyfbRcX0uL225wYC4YhmKe+o/bxgAIJKjUcBOW2EfIv2RmFD7jmPUQO45j1ES3iXmAszn/ALExKFOcmofNozBEDwREMvXu+sRQe45j1EJxzHqIAgiCOsOw9ej6FRVSgluIl+TbdvP1moUKFEkbRIQRA8EQ8l6931gOZp3/AEiPhqvkU9TT6F2ultPQPfmNCO67zEPbRn89IWUuQ2mtxvElCCCAQdw8SpUULQtJIUguCC3aMjnyyjmVFPVhtT7GoFIIYAgpBDXub+II56s0XqmnlnTpprr3jw8uWl4gOKMPCvZsSTctdmOou7BxfYm40DtD2C1BqAdAEkFyeyO8kl/kNxFGsD3beP4WXCUspKir8pKSymqBXTTCBlSxWvq7bZEW1CeMhSZ42mggGtHOrs9d4tThncNze3rGYacGmYEE+PdDsPkNoXcA076QgXUCmSlA92GvnChQoURRJF14AbEsRrqKbPUrrwP7PKO2AkIIYAZtO0Ci4LNd49Z0NZ+810eCqBCXLqJsQCdVkkWZ2I7rNHiTB8XrMEx7DsRw9XVKkqUSUqbIQpBSc2YKSRlKgQ7EbWMeuMHrc2CJxpKySR2UgFSlElgE3ckF3ypP3eyNY4J7TUXhZL7Rb0AtMQmT0OQhSQbN0jxygJimViSky04UrqAwoWxx9Zex633NbujkqxOJq0KEz2gXcxw2roRc6krlSk0wLXMBKQgFWIpVwgFL2+trJ5mUnC9LR5KRu1ihASuUrMkAKUopIKypwSCBlZRScoUsdqjgdL7BgzoZiQxSe0QAcobd2fS2usa8OVgxGhrarEVJSpRBTmIzKu5yoLK0cO3hq0RNLVqnVNdiOOhU1cwsVrcZ3bcm/vG6dSL3vFCTZU2Bco3kkzF3IUp6VXKuacHSbpJ1mHrEBJWJpCCkLKUqSpKVMQFDF20Xx77YJsqzWtd2WvpQoXd0L6VGkzoB0DuXDgQkVKCSAUpUASARhIrGcVKsNwzqMMpZedKQES5RSVgBJdIlpfKNABlDAMHBit4yE1HD6aedVrRiWIkulaTLXbULSR2AS4OYBwQRqCC8LRUpxVGOqmiXSG4lqYLUpypgFM5YEv8A+AJiRTxHip4gmVi10gJUtKlHMSe0SrRRIcglWp/EbwBil3eLHd9ttqDKulQvg3uuUrrEdKQEt0WW5SerKhhVw4KBZJGJKXNrtky3WW2X5d9yo96ve7U+zy6+iahwr6JAoH/4jXAH/pTC5dyAQEuylFuM4ukIpjQEFDhilQIUEixcK0v68o4LgSCcTxlWYf2dbLKBYuJuZSrud1E3za2YNHeeIa011bWVxUStZ+8olaiXcqWSXJLklRcnc3MefcCSpFbULL5ZlblUlv8A20rSC5JJzMCQGbQvHUPZuSL6ZZHWS0hV+B8Sz0j6SKQtSyGdLSRhWwSlJEwE6n529t07F0TuiYZQKbQtV3XNfSCoqvro9c+BEkzCCwAVMlgI4UqIKkhXEoXiBZxBKWvYwS45j1EDuOY9RH0fHySksQWdv4+sMziApDkD3tSBsIo2IPUVAu5uB3WuzG47Wndo94udWR2Li2Z76PlZ+TxUAQagMQbnQg/hilX5SW2hSO8YlQ7u3hK5oBdKA2wcqOba07R2w5Cg7Oj8Sf5h9YEqCFXBBGUaf4jryPcbxtjLE4cm+Y5bGC0HGpiCBv57aiIyFChRFDGFChRhwWvq7eWsY43Hr+R4xkAQoUK34k/zJ+sVckDMgdsERD1c8gJJub+jjk3htzF4i5m3n+UHVakkMCCQC7F2sYj1KCm83EI7eoMQ9Rny/wB2c8slJ8e1nllACU0bPzFNt/ttGsKFChXBHVjc+vR9CsS9QlRUHH8p17r6xkT6s65gdASRpq356i+0WagTLUVHMktoXa5tsoEm+g2Gl3i0pwyk7QKQMzak3bk6vVm73hLd3QO1XgQq7+lFslpKiuZLxFIdRS6kup3qQClICsOLLhTBaL0lWdWGZZwo6KAr+V2DHd/J6PFHpTVZnRmSRcqsBvezeBZ461hVPOnYdT1CvfDOk2OqrkMSPE3/ADj5FNh6XzJYg3CkmxbZj6jyJg2nxFCXBWA9g5YFiTaxAZyT3aXMdU6PXfKuxITeN5KmhSQhIJKmbqiRioKZED8pxBy71i9LYu3JAkSDLMtYUoqS5UCCCkVDgguSDQNRi4XXS0OKmWtVwCWU9z2nbUnVrtfaH/7l/wC+r4f6Y0/etPUEhQT4Ejws42B5vr3wV1+D/hHqqLgCg5LlkDU015Z/amtVCgsNjkWgKOYllKk5pLsRRw+WfcIEqsPpaiyp7KOlxcDUM4FgBrr8Ir68FlgKHXkHsv2X5NsBpyMXlYwZ8uUk7NqrfU8hy2gWYulOZi6Qzgq8O5jePE2S77atHWGWMJTV6JPBqcvhwgZEZkJj2zW+0SgAj3gAtRaEgCoAwuDm7VbSrxHdTQybCWSLhwlzfZiFed+YjUS8RqQTJlJl95YDU6O/z84mOupjof8AjD+m8EAglgQ/iB8SWiQWRJdmZNThADfDyIGhdtXfKIveFpYlBUoazlFYFE5AFLVIBrUszRB/u5EpX95nKW4sXIIfXQnmzva2ph1WJ4dQZikAmx1JcMH0SbAavvfVozic9rC3nmBOr63GuvPW8cmrZ6yvIQQBzsbgd248W00d6/f9v/AsJCQSGHWMSo4ShQcJIxYgXNQ2TGkM7vsCrzDz5swJAGJKSAkg1oAwDlPNnLM9ZXGscVXEuxSQ2YcjlzBsg10PhbWKV1w7vQwar3T+t4i8iuXxH1j576ZX3eVttNimlZDSFMcCiC/VGjKA0BPM5DW92GyybPK6qUgJSlg2WQzo0DAOQOcej+ja+CS2u0ya/c82ez8n2ePOKPeHn8jHpToy/wDtAv8A+6K/++T4M/2dg/Ta0aD8NmV/4iT4N5wi6eHDcYIDn3uUPFx9Y6C45j1Eb1BCiGIN9r7d0QpqWJBJDau418VQfIqWcg6agORz8/13iPtpK01SSA7ahxkRSm7fuwPH1yFpAVmz+YTs+hiJq6eQQGSSb+9y0G7fDmbaRVK7+76ODyfV2a9+Ra0X6svpf3tL8+UVTEaVRYi73tu27fkN9DpCW2JDKIFQ+VP1PDm7Z9UBZJScwpWVEnYYcyO2tKxjB8YZSsxZRYEEjkwsR+Qcs/OL5TVDspJC8zAKSxYAC27ubbaOdY4qZRkVDA6izNqN3dmYWb0i+YRXMScyQA1gR4WJU5uCWs2jE6R3Vb5ZJQpgxAcsHYABQBCmzFOMCjkmJL3u1BHXyBwkOQ3+XDV3pszHI6mLiSBqQPExV64FnYtk121NvhE/UAqbKCq33Q+45RH1H94pi5ubsWGhe40bnpZruQIZW7iSQKu5DVdsXr6bJLGerWleYKkhX9vNgCTq/ZHOYzUSE6BSVDYghweRDltbG9u+CsTBkMzkgHQg21FmYk3/AEYi/aAHtoz256bxRVDCSDTJiafOLpJBWlMxBoe/9Pdqf2ag1RTvoPEC7Xuw1ZxcagjlozprEr1y+70hio91f+X5pgZtd/pBcucsYUKD7F66Dbn5RvTz1HWx9NvLnbTVmaH4iOvX3fz/ANYO9oHd8P8AVGyZiWYqHIuD637O6NJshbghLP8A/u/U+DaZSMHuOY9REdmSdFJPmPrGXB0IPnE6VhL1BfmIBmS8bOWZ9N2+g84nuvNy4trdO/lGeuU5Fra9pO/lFfzJuygW1Yv8oGqqg0+gNiC+hs9xY935R770M8NN8RzYHfn4MdYiTY8aglJqcgx5f3c/MbQLic2mTdQDAbq5kdxLMBYgnezxQcQnqUqyvMN8xyD31vtBuJVCpxzMR4n3WIG4Dvc6aks7xCrKSp3D7eg/V/KOZ9ILw99SwKQcQagLYgkKAZjmHDggnIs0Xm7LH1KElRKlMXerZGld6EN5ZxMn3T+tzB0ASDYjmfkIPjknRtWKRLPKraVCa+APfD6d8XrYQdIIBU5Atv4xMgg6EHwIPyiuyywtqD+UTVMpNrizbj+GOl3esKSkOkEswdzqDRhk6cifiAzhZaUVxaHl2DN+XrOJd0kahj3t/WDVAEuCC/eA225iEg8gGxi3XfeGElJA0zJcVSHqQwcl6UJBerFPNlBOHiLV0H9r65+Gm0T+dH4k/wAw+sbRHxIRZHG49fyPGFEyXgaru+jZN94Ih9xzHqIYhQcpOJq5ftEKk4mrl+0EQO46+mLhn122h9xzHqIaJGWnuLC99HUpn5aiIhvtUc6iI05kfqSpL7ODD0KMOOY9RCccx6iJ41Y7H1/I8YkYkIjnHMeoh/Oj8Sf5h9YjRr3fWFqkFTZjufNv28Yy45j1EZiOccx6iJBxzHqIMiVScLZl+XZ9/Md5DjmPURmB4fccx6iMcbj1/I8YGUlmZy/7fU/KJGCIGccx6iCHHMeoh4jXu+sAr07/AKQfnR+JP8w+sLOj8Sf5h9YAccx6iMxJEHV8z4dnrvHeHUyaeopxTKSwu2blyJsLga7aFxry5CKjDcUqMNPZCrByxVozc2cjd2I0JjqSsqhqO7n6axT+Kac1Yk19M/tdGwe7kFgNNbgBxu3MmK1f13BY/EZaQVpLgJcFSSUhkrepYqWkghnDUrFhued1c1dmXWRaQU4l1TLnghUpZpqrhVyL6MZ+mIZ3sA/Pcj84LBBuIq2HYiZ8hrbuCWa/wuR9BFlzkH3godxH5O0R2G2OAtLFKhXIgggOkjUM5Iru+Rge0yFypikrDKBI5EBhXkXH0MOOOY9RCcOzh+T39IYhvWpf9awS43Hr+R4xEA+KuSX7agN5wSZi6gTc6gCer0Lm2rMR+ER2ng/iCuxGjwWbS500rZlYWoFMqWHCjnayVCwIzAk7kBo4pNOYS0oBBVncgm7MQ2ZW27mLtwPxVT8PT8QwytGdykC+XMVISsMpyCxUA2Y37yRFB9olg6zo8u2XXd4vO9FJJSghpiSOrlrUkh1lgrNsRrUuQev+xW12BHSZVlvW/JlwXYJP4wtaFBKVWi5gZkpABxYlYFzVhNOsCVIfEQB6WxJQxcUicDJCk2UEl1BrupAcpNiNgbHZzH4pVprJA4cVPWKwOFXJUGcsTlU+drlzlJDkREcP1qeHKOrxuXVqE5KnQELdYZVigpuSAdU3DA6iNkk+0K4pBdRIAINrJLljcX2bd7ggJ+eRMlCXYFm3TF3N0TK09B74ShSFXz0lV1EwdcS4SzlRBUFFKAQyiAr7Btybxtir5lG50Xb0n6bf1PaZ0ZBJl9FPZ9coQpN+dGG4UzSsOEI6tSw5BBAMGVtaKA0WBVagurv2woBL8s5s5F7s4HqLiaDwfSgSnrF15ImImgJKQxCEqCgFIyh9RrY2tGKFVPiqaOrxCjlrVlVnQtKe07gggu4ILkEkKvm1iJTi+IYzjGITsckfvNcxZWubPUo5lqKlKUVL95RUrtElWYqKjsYEtfUCdeBvGVNnWC5b1/FumdyhbS5nSVS2xpTLIxqIYFYFVlSQoJIgqwJtVu/A0SLabrvrpXYRd/svvqjXd0B6PmUOlcnpGorQFrtAw9UgrlrnEpCRk9I4uohJowqgDe3kdaAC6WOUlQOlyRdIcnTQRwfAFJn12JpmMyqynCi/3paGFgQfuJNjd2dV37jxBV1ZxasnqUFYeQGDgJuSQEqZjdjqT9zV48+YIAusq0yiFKXVBlA2ISFEEEsGy7uO+8dK9lOJPSYJt6z+JC5035e84utKioyFsJiq4sOEqBJqgAk/l4p7ek2M9FrNNuYJu64Zl5Kuq7bjTRFyy7lwiWZYJBwLlEIQQMOBACVKSABfIj4Pccx6iI9xzHqI+gZmnf8ASPjuXr3fWIyoICgSQACXJLAdnmYqFPeeoi4cXGnrFoxNSRJLqA01IH3gSfLeK7QEB3IGup8YU2wYreBk2E+NIsdgTgs85dckpZmdnLj/AFZQbCg7Oj8Sf5h9YBjAp8w319U8RHiSVPQjLnn3dniIj4UOzlAqDEF30L7DlDLgtfV28tYhcbj1/I8YYguAWZ4TjmPUQxCjDjmL6d8JnG48ez7jxG8ewxAxIGpA8S3zgmI2oUlORyB735Qht1ZZbYf9Yg6SnEpt2fsrEDChQor0WKFDK/ePl8hD0CrJYl7/ANYBvGYlEtZOoV5PyO4jxIfD2AeLfaDqYiXMSpRA1cksN2voP0NYkBjRSA6WfZzlPjYf+Yq5qNQfP57JgYrWbvc/wi7eDRX5vTn8OShN2IWv9WE4VOnqiHBIIJ+FLNxEjQv6qwy5ynmgFgAM6B3o3YH1AyqaWGoxmfMsSlPNxfZrkNe2kRqsTXuok+T/APJEcgLmai/fb4bQVJw9Sx2ilLB3Uphqzagvcad78oriOkfSy9FS/wAJTMSkgOtQwIR/usGMkFjQMXCdRQJwzps1kkBlJSkDJmdycw1cwB2trDv72mHUm+tw9tP/ALGPnBAxycSSpSr6kBOwb8HyaJCXhmDy83X1RJBDCUCXt/iX8bcnvBlPQcOzM2afOlkNldJAu4NyTtq+njaLNYLu6fKKH6R3LKUop4VzkqyUgHKWgUBc5B+YBAa59gAJ90tC0huJNnUWBws1H2JYGgqKARCfv+of3zfZg3/K48jBKeJKlz/aElTOCHFuToiUq+DCuUajCahNdKBZSUlImB2Z0mYOZ0A/KKdOoZ0lTKQUn8KgUkabG5d/KFV62v2ndHlg24KmSilKkzZKUzZak8GSk1CklSXBDvxVSAobWf8ACLaD1IlkpLKQpASuWqhAWhQxINAQ4DtnFrl8Tz0kEpChycXZ9Xl7eEWCl4xHZTNSydydDqX7MskF9ASQOew5eKeYGO99GLeJdoWSYCCSfIDw1EeWH2idKLD/AL6yrKC2aSlj/TcgkEpIcaYh/TS9TGs65btnhjLT2pcEZMBmNNf463T45T1JUFFmYhwz2VoQB8SX8hAWIYV7USqWXWebsnTvDhQTsLEeIHOU1a5ZBBIN2bwYt2S2sWTD8eny9VE3ubP96x7Af3i+4Gnd0a6vaPdnSBX4deQShbB0roD/ALurmgADuMSQMJqGaF8y6J1kV11iUAGqlRpRqO2Tgk0dzm1Ij1oVLdPLXZmIZr9/L0hvqJ36UPrFgxCnQpPtFMx0dIUSX2bfZxvt+GIHMf0Vf6oVXlYBInJlE8KEshqJCThNDgJyNUuyatVUHyJ/WoC0hjQLSocSVAgkEPTfOvaAYgU/c/zR6R6MiP8AZlYcP1irPf8A39RtHm0Edi4tmfuj0X0ZKH7iWlw4K7b/AO+nH5X8IQ/7P5A6bTKit0L81yuyofx3EKunYe40Z8Nvs6uwAmp5RasQIyquPeB8nF/CAJNSWAVYF9W0BHefz56xL4jTjKbuGbmwcMARs/xdzdorquypL211tt3x9gWp0rWSCAXoXD/H945pZQiZISkF6tzHC2WtQOXjE+Kl/u/O3i35Q3OmOSxD919h3kCIumrMr5iEtq9tSe+/gPHW0ZKljdNvddg766n5xv70CKLBcD8+4QwLK/uD557GM92wrZsLFgaso01qzUOufjBVNOSCWu4DmwudfLUs+xYuDEQif1ASHbVtdQzswLc/EvrFlqFJIUyklwWYgvcxVKoggBw7i29swNorlsZK1EM4KQ3alPz+kWOxEzUYFijjz1y0fwB7uo4ZjZ3IvbKW0Hmo+F9+cFzz1ANYkE0wBJlpClrsnTIgFaiPwgE3YXZuRUmJKbtOki7ka3cOBo3usLH3njoOGY4C5Cu0wJILkO7EC4PlbzeD7Df4UAFlqhWIOSDwpcJYMlw7YlucPE3CEdvuddmWZkqXiSoNNSC2JLpYBVQDUspiQxoSWgyrkU2Jh5HZbTMSm5e4Zj8NGZrNyitlVFNVNmZmLEDRgGckEX1JfRto6u2ZxT/d1Oljo9gG0Ft9BcmIipw6nr/94AipIAK1slOgB3DGz87QLfti9+AwglVGKcNQ6SChgpipyllAPVncRPddtFiWsLxLkFISEq41yxV1F2dJzNHFGd6cjGJgOCWdn1e2mgJ+EZn46pVmCj+JmfcuMr3+dwWtBuK8PT6Uk3KrAkgpYuLPmbRh4kXDvFVXTTEKIKSnRgRzAPO+scot1s6QWHhIUMi7qqVdWFOSVKzASRUORQKy6DZkXfakpmyyhQ0DjZOh0o3OmsGfvSbyPqPpGn70n8k317/hEd1Z5H+Y/WG8gt5v38t7NFLmW680BBCAHrUtl1RB+DQgP/lID8LsRZrOf/TT3JfQHfkPI9lhkY6pKSlbktubHdmZ7HfYekS8niGUPAhm0IDh9Ujx7/B45+M7308vyvDuZT6682/OwjW7+mt4y6qlqCsYbgCQQyCzGuYDNm9WyVHOuqyzH4QHrQsHpy5dx8ul0uNU4UAOy5um52OpL9932PcIOXO9qzBJCha5II3awdt9By8Y5NLrJgAuR5+Ooa99/OJOmxedJBYgjS9uRZ2+d762i4Xf7R7snhCSCkqwuVAhnTLOIk0OZDUFBzSFs64ilXWSTx5AKq7EVHOmuTvWkWvFKYqBF2uATo7hnA+L95axamTZRBIId/AaAd8X1OK01SSGClN+J9Q52TybxB5Q1Pw2WbAgtdwp2e9wD+hZ+TK33Jd15y//AC0pZ04gAAADhBNQCpLHbCeJmYgxWO2LsiUyrRLUknJy2TOXZqOnxOReObEZF3DD+n9fpBRUAHG+mvO8P4zLlU9QlMtwMgcEEF7c32bdnu7mAUuUv66c2ji4H4beV63UlSVhKgrV04khVcvylm0KXOREWZChOlSZzEBSQwPkK19cxBMPI90efzMMw8j3R5/MxbLuU6pbsGwfJMQnI9hiwuDoQfODkkZRcb795iLkqS4uLAPfwh7Mm7F2Z/PTR9YttgUQjJ3GW3EeXNoSzkPSpYjIb+m7SOyJDrvH0H1gxBAdyBpr5wFmTzF/15ecFRZLCtiqruRmeRy8R4jvBUgFuEp+uXIc+890TEPuOY9REQ4OheJCH8KFy8nO+nZ9Ifccx6iGIUYJADkgDmbCMjVKWyq7QQ45j1EZgeH3HMeog5Knd2GXrx+YjaMwow45j1EZiFxuPX8jxiPqxufXo+hUiHwQdCD4EH5RF+0L5H+X+sG01mfu/wCmN0Fn1y7qttz8jEcyWQkqJyZm1ds+4iJdxzHqIzAudH4k/wAw+sPdavn8T9YlgJSFBmq/dt26F/2qJtxzHqIzAzjmPUQQ45j1EEQsjMPuOY9RA7gPfRn89ITgPfRn89IcpWBkQXbXs+eIeI3rqpOJq5ftBDjmPUQMP7enY2Px7vUHbwELOkP2hZnvz0hZ0h+0LM9+eke4wdi4ahzfCzd5S2fxJ3BPqUNk7ukg7N93+UcrVLOGYj7OQQm7qLgakB1EltgRfzYxeqRadQytWIUD+IHTWAMfpfaKfrwXADKa5uxBN325C5vzisYViJQVOSkp1fZ2SQqzaHU87Wjn+I3feAu0ghBCSCeGpZQc0DEkFgWIL1BAi0LSbzsaZ6aTZSermpqcS2Ac0GEFjQYgBuI6FGHHMeogMTidFA+BJ+Rh2H0JeqI+KnoH6+qiCETEIWCVJs+/cfTWGph/v1AsqAymY5LACyBc2AbviKnKKVW0Op5WDWiQmgTJb5rp1tq6gO7lAlozlLLZEUD0JSKMK1UMwHo+YgiQTY7TZrUk4ihYUA7DhI1AJYkt2GPQ/DVZNxqtOD+zywgnszVZESw5AdUxREtIIclSlBKWcq0aaxepVJxD9z0CVJw5f3UgksCSxYEgaknQFL3tFA4QrkqwnLSqCZqsPKShRAU76MSCXGmUFnLgElrfSVNXIohU16gMRL5VKUxIBAcZzmLM5YOX7rfKN5iy2ObeJl2Ajo9dN6C4U3D1iz1l+9WtulolVUSFJC8QIScAS5GMJ/ROzi8b2RYrB+PlfSLpLYEdNp3TQTFKCOh88Jmp6JrUVKwqKFoRhWvGspVMT+YAvGE1FCtsPmIVkdxKWFk2ZilJOVg40LbsCDG2LqTPpf3fh6h7YXdYIyuAd3/CwL5tywaIjh8Kw1FbiNcnKg2Cl+6rM93dIBCm0IDneDjRikl1eOSh/dFnKlKe05DWCQQSdbp56</t>
  </si>
  <si>
    <t>OGMJtKbDbZcpCpUy23OsIsd9BClq6e9IjMkJKJ4SVAYUggJLYsKkqHWLJj2x3bbL2kWOXOFvu2z9I5ZndJrmND7MOjlyBKk39ISl19eVkICUuzMcLqMULixaF4YcMQuWa0lIK86CzkgFSlKCUgEXCiANSRHCcApZlDJqKgqdVMZYRZACevWUm/WKBfOTdCtWGXUdmxylozT4njQDTVzEJTsoFTBspuzDQsW5uDHFsDqJs2XMM8ZVVmXNLdBy9QHAzIAzaJLpCdwXYx072ciYL/KAA+FU20S1pdSVFUmaqWEK4kp6szCcQOqVVJjgntsYXRd65iVAqvGddtxKdQFv6D3SJBsaVEPhSmbMWpIKlB+NzMSoi1OAHJAHN7esARvVdqmIFy4sLnU7axpHcdfD6+u+PmOSlgo7qbLRIFe/F5RD43ckb9r49XAUiSAX0fS4BsNWPexDvudiYWJ1J9oSARd333drcybnUXfmHHHMeoiuy8Pv6jmyWZ6fGYcSkrRZZMvLElRfM6UbQ5DvyjMYccx6iMxHwVBCU4nqzQPChQoTxNCgeCNHuLM9xvpvAzjmm38Q+t/KAlkFmI117PuPEbxJLBrQ6evMeIhtiAoEEHs2Ibc84gKsgkMQbnQg7mJqqrLOSydhqAfS7ny03cxXFkFmIOv5Qgt5zDZnPul+u8Q2saVhWMpzagc6Vr3c8/HSFChQrhtGFFg/wAHiLnTgFODc948NT8xrBU5VidH89Gbbm0QilZiTHNum1/zbMZVmkgY1qKySXPB1Z2ByUwejkmpBcizSgQSXYBu3z39ViUQmWr9H5u3zgpMhDBm3vd993B+EQAUoaEj9f1g+R1y2OYuNrOXcbW+sK7i6QWS0zE2dVy9fOoxk4ciUvm3Fw0B+JqMzCSbKUK9Yw5v9O/dnh5dQiR7gD357ajQjfdoEVPnzzZ9SToX8yBy3fTWLHR8Pmap56m5ZUkk67uLhmPJouFDw3Syu0tMxQDe8Cd9bLvffyttcrv6D9L+kmH3u1C47oLAWeURiCR1e2F1O5LUBBBDLcrLRe1gsYq82YBQgOCSwoTTUZeOT8vRQ1S/dStX+G7ehb4w4rDqpDOhYAFyQQPQlrDTnHounw2VT29nl6Hd7Ehx713v4eV1UYXJN05VM/3lHZtQbWbzvZgRch7CLAlAKrfa1K4Q+NIIJKSyXWczw0q+RDMUP+M09ZgFmGAg1xguwGySA2Vd+THhGG4lX4YsqlTFyidRa+uoynQkfnHSKWqo+IpSl1AHt4KipSndRO5JZyWfNq4c3uZPEeEqWpdSQUqcMQ72YHRYBuNWsNBuaAqlq8FqbMX3A1DAgj3hqQHD76RYLquu/uiC03baZqr5ukpSMM4YlIPA6nB+EOXCSXCSxfPFWqwXyDNsp93t8tLgjgURR0lQYrRQOCQzCgDE3hGAUzKsDmZsySD2ddCAfMhtorGJ8OS0LJldlmLahiAHYKHLYgPc91vw3E1TioKLGxc6aK2buFrMS+8H1koKLkvsbgi4DCxY+WoAcguIsarkuO22QBUvrHYMoAgA9XUJyxOhiCHGgFcSeVeFvslpwzJiq4SQ7g0S9GblUZmscQqcNVKUApJGhcFxcAi+Y62+u0RaiZaj33Hlbze3y5x1nGKOlEggEdog2uzNd8xLOw0DE6tHPaqj6uZl1bcbuAdM1v14Rx/ph0IRYymddKQhVFKCcsQwJatEpRiOEKDNkchFzu28Ra5YUsEFjmMwGcjtcOHPfnDtLWqlK3Dgjbc7afHx0d5NqDkfRcV1KcgB0Z7M7O/fD/Xn8X/NEtgvSciVhtyyJoCACqhKWAydJYOAOEBmFS8SzLOlasSCtLsFYCQCzM9KsHaup0NK6xGoaPQnRKR7IQ4fOuzh9J+2scJriDNcEEMm4uNDyjtnRIoJmM98xLc/9+35xUfYQCPaBYwKvIWPGZKMAdOZf/kNqD/ApKhRsTEhuWfjHW59NqRyBbY3NvXwv3XFZng5TY/e2PNcXVe3n+UQU/VPgfnH3FeCahT65dyRHG7FPUklw7Aas2u39sUcqSNSB4kCFPqCWLgnYO9uZufLXlA08Fwebt5AQPnR+JP8w+sUSLamUDhUxVnQB2fC9a5mnlu+0Dw9mFy+mtjvBHUq/TfWPcKjkCe4+tRBKlBLPr2adp5xTznGqCPEiNpM9UggAaHUF7fI20v5xPVFIWJB5aXHhqBqW2vu0R/sZ7reP1v5Qu9zIIYg7EPy5/3J3zENEWiTMSQQlizhzXJq99Rzi0YbjeUu7EWuzgeYv6sN4tUpNLXjtWZ7nUmxfTYW3cEPoG5MkkFj7ydbaO7bMbctN7xYqXElXcsNLgd/j66HvOjK778U2FQCsiygQRiahYPWmTgnvhHb7qD9ZZyULNXDjUNl8VHIZmcasYs9TQ1IuuSmtu3aANwACb2B8gO0SWiIqsKoakuUquA3ZykdxZQ02LE+FomaTFljMCcpsXJDb8w3IXYciXYyksUtUVP2fd1I2JF3YHTxYPsIfBNitxYKCiQksurA4VDC4rUFJzcJYDdULRarKQVhSMAHHJJSCCx4kh0htMOHJQIoG5grBNXWk5WftJOvK9/I23iIquHG7SW7TXzWGgbUgknujsisIw5LaAB33F9LhXyEQdXQ4d/+cAhWgGZ7M+53b/xeEVt6M2AJQV2GQXFHUlNT1RrVLhikljVlEswZrZekEwrGFc6tT/RJeiWyJDuCe9nJjmE7hZaHKFFhls4Nzrd39W077R83h+cl7hWVrEC7t/FtrYnvaOtmjw3euIf+Nv8Ax5QsuE/w31uL/GK8roVdKxx9QHKc5ssj/wBJ6YjkMXOmrjEwl9IrUlqTJjM7ySn9Oqt61DsK7PxOfgs+WNCSNmbVjrmYdw1PziptJMlKyqBB3BA8dXbePQdXh9EoFJWgvrlY6jvU7badzNrVsSwah1SpBs7h+ywT/EddPyvFPvD2Y2WaxllKVBqhQLH+iKNRWSnyYYhxKIJZ2LpOJmBM2WsYgahJfQVoNzTNxSjRyVCygggt+Wz/AK2ixUuLqlA5mctsb6hiySAAC+pvyYAbVWDCQCUzNCLEpLu38RI1F/G3KuLJDNZ/1+vGKkBbujiCFzCqW6SAVKYKCUGgcuBjAL0SWZ3o/Bs14JBACkjfMOxyIq7cxTk8MYtPNRVmcfvF/BkoF7cgNrbWjWT7nmYYq+1MDXd/+VPOHpOn65n6xzBE5S+kt8TDUTJoUC9PyJYGuTDU+NYaYQiRJSAwSkADYAM0HQoUKOiJVhemcBwYlTu5GzOw5xK0qk3OZLPq45EfO0QKFF29O7UwfSkArcgWTqW3MW+wXipSgFDMOFA1dxSru4NHPJ6tAlol/wBMkE5gMzliR9jpryrLRKpIyi4337zES45j1iRh5YMx2o+aYUz809h+cH0xAZyBpqQPwwQ45j1EAQRFoQXDbNAEyWCrE5rp2MINpyMqbjf4lTesKoIyruNvgUv6QFCguA+r48T9zc33iQiPiQhRkapVhejvEfEhChRkYpWJqM0PuOY9RBDjmPUQBCjIh6vn5RIQ+45j1EMQo2SrC9M4hUnE1cv2iXccx6iM9f3fD+sC50fiT/MPrBLjmPUQdAS0AM9c8x2H7ejG/tKv0B9YXtKv0B9Y1jDjmPUQRHmFH6MufZy5eZ3hOOY9RGYHh9xzHqIHjZScLVd4zHOKsHD8RCw4pKsdpnACTqSdmfbvsI6M4sXF9LjaK5jGH+0yLEE8gQFbbC52Ov5svvywC8QCGdJxOXUHHxBttOW5NSfdc9MmapM0f056TLWO0khQ2KSQoPllrBNLVEuygQ+oY38G0b825RMhSSQyhvZw5/O2sc9wipKVZVkIJDMWBLcgSCfRntF0kEaghwTyOoaAbrvL39PEMKmSMKsw4FMq1OXFhpxaD232XqZig+QcMPiy5nnqfuokIjnAe+jP56QdnR+JNu/9P5Q2gCanFhz103w+u8d9o4OqkoxlCgof2mZTKJBGXKGZSnLnYAOXO5jq2IkcS+xGlICQbl++7nQMNARZ7Pv54TUzMPrVVBLmUwA7PZCgk9pKVF3JAFy7OdSD2ORUqwemMtSCiYkqAST2krDhQWgnMk7EEAkgksY4b08u632PpVLvW7VJN7Kusfgl1FgggsFAqBScphZyDwqLGsfXXsZvi5bX0PPRq/LMn/BthvFd8dNLfMqJkyYUo6KSyjGkkypwmkqSsdWBhZSkhMXjFaumxqm/cK0vLWFOFDOkpKWWFJWGKSSbFrOBeInGsYVRyKTBUlIQnU5gUpLDUlgne2jhiLXEo6oihOMDszEgDKXzB3KewQ4BKfwltTqqNqCfIrqKrxCvpUpmG6VLIQSonLYKLksCwTcuQrYRzQJFhsCziK+jV1gS7mkughXtGCZQVNCCgLMoDESogAhBYlwlXcbDabXf98BFoXdt29Kb/Mi3X/PCUFC/ZKpUkGzCbwYklM1KihamcqdKyGjnHHVYqmp62hQ5GjhykEsLsWYtYqA1AsY5dwmJsqYtagSiWQymSA6+sGys1irk+47r9jleqRhmJ19d2VKmoyhViSFhKm3N9cobUM4vU+GVqOHilVeYoly4DZZi1gs4Fxaytn7o7H7OjbjabwTbcM22MhN932FBXWjhUohi6mSg5UerEpr8te3G22a3ybsvKzTFIst6SJc267jUlUpNw3LhliXJTLZIQZi0LUEhIGGgDgxLQKVJT7ykp8SB8zD3Wr5/E/WI2rIBDkCw1PeqOwksCdvvHz5JQVKwkM7Glcmfbfy7WqM//wBV/L/yiDIZS9RUa6k3uzCzl776kDwGkSpUkakDxIEVS7x8Z/uA8Ent3ixTJjdUjDxBABrkwHKrmkJxzHqIAjDjmL6d8JwWvq7eWsNHG49fyPGNUpwvV3hiGKjSX4K+cPwPUEES25K+cVy8Ml9qvkuJ5Px9x8xSMOOY9RA7jmPUQLnR+IW11tDGdIftCzPfnpCXrHyA01d3wt44g3+ZO4c5Mgh2xF2yT2dub+Y7waggmxBvz71QPGyyCQRy/MxrCVSgVFiDQF339Dxh2gYUgZ0HyEKB4dWQxD3t+RhkkC5hZbptDlkvXkf38RtXYCgGeQgWp0PiPy3gBEha9iBzsfzEPTJ3f4W+ADeFzB9MxY62t4X+kcw9ysHSS+SgzFpShIOFLDGFF1OxfRVEkVL4g9TMS5MsMxqM/Cn1PcMqMyKMlQYXu7+bb21idpJC0EMCTomwdzyBty573iSpKXMbWHqB3a8/G/cz2OkowXAGut+W5L/I93IR2/o30Ls904TKQkKAdSyM8QllyAQ7YSWZtQoM8ILbebBQIBDDOhLNmWIqCaVoNjBeGU2QuoXH4uzzG+nmxs2sXOTNyF3cBmGh31LE630HdFah41S6cJypJFw6QXcHz0Zr2+EdbsaBY2HxMAHNaAMHHCxONyU5uKbUq1oValklsSi2F6DIsCRQ6uBqRlFu6vv+H9Yz1RZ3t4eXOK1+9VX7J2a+vPazRr++pN+ydm1vz2s0F+92KjIUzhyUnLh/uz4jroN6LBYLSckPk7Mc25hs/I9kTURlTJpU+8CC2jhrm3LYEixvtDv70pr6W1tzhipm0s/UgEM7m2m+tn2u/wAYhVhIoQTSn+l/+oDMHIjOJJUuchYxImoBzKRySQ+X6hEJEpSz1z3zA3uHF/HmzX+YtGRJpiGBfwY/HK8SNOZAF0KTzdwWfmwsHf62EB2MOpNWAb5ogy0TkqQGlqUoAMdU5F2o75aZbGILE8OzBWUZiG7I0Nw4zaBLl9Q+gs0U2tolBTEEANchtg9nfYb6+bX7ryQ5Zu4HnuHfXkR5wxUez1G1y12cejl3s9wxEAW2xpteRwqd3NWyFTSgGwFSCXYAG2K2T7NgSoFYFMQJcfDpvQ7ksdhHGFrNnHNv16Q1nVz+A+kW+q4dqZWgcBi197c+8asb6HWMfuCT+L5/SOW23odf82c6ZgCUgYTjYFwnIpUSWKRnkGADOTck3nYsKVCYlQU9U8VXDuNPi7+4kc9RMIUOezW2L3jqvR7VdROmlJ3BYEXdM0NchtNdt3sI5KCxeL7wTPMueu7WSX12n62O3MN4Fo5L7ILcbB03u+YKBaVJpm4UgsO0BmNPqZ0iR19zWqUa0xV2dHzKRWppHqIX0v4XiNqKfNp8P+YP+f1EO4dUln3AYte3gPlpBjgakDzj7+YTEg+gac/Ag98fPrrkTSnNm/4n5aEd+eUUarodwdGcNo+hfMXfxtYcxFJn4YpQJyEKs3ZIANncZ/mT3GOqz0qN3d2O1+9tPM6+cQ9TJKw+QtezvorRx3juv3Qkt13rCkqfMNkCSGGrgNQsKuDm7vZ7vvKZJDO+IgPirTk1XFPvFck+7+uZg1xzHqIY9B4kD5m3nrC8x6i3je3c+u0aJThDZ1+33HiNxBaxjL1HZXYeu0d6hQRCjxScTVZoj6zl5/tFfNGHtbu1/wCqMmi3YgeB+ZVFwNEA5Lhme4s+m8a1CEBVyHJGrjYd/K9uULjYyAC5PwihB+LCz9r51bWlTMLzUogJc0qxJaiT36+HOK+SBqQPEgfOD01xSlsrNuFF9Sdx5X52ivVVSA7KA0J0OltTZ+87HS7xFLxMpzWfRxmS50bm3kQ+8Jjbk2NiFsCUOkEOapI1bMhTnhdqB6HJsKrQAWdiMy2ZSDr3PUdgLxO4txAZVMUMymF3Ju/ZtlD2fRu/nHMqrG6lanMwp3NyToByI0Ow2B1i5TqYYhfMyhqWBs4GhOW9w97nuiAn8OrAJLgBnJcNchrkHVrtswtFO6WI6QXigKuaYMLABYIKS3VBJOF1FjwgBiA+ECph5dKLtsqSiYlImFQKnD1IApozN3sO2vTcWqG7UxRBsQGuxBH3ed4Y/fM/8eupype2n3fzEPVWFzZVlpIHNi12s720a4120MQ6qWYCyQD3OHFvExwW/rX04sE4FXX9WrCEmXLMxRwiX+lIrxANUgVSQ3DapMuxTE8KZZFC4wtoQfECvIPEueIKtTgkspnsjbT7hMZOPVCmzLUR4AfEIfYQ/h3CWL4ivLLkKRbWaMg+KgTsbAjvix1XB2GYeoifigUQSABLIURoHSJyspYgkOoAFn3Lq5rL7XbdLE2VNnWaSGwrvBUqQCKOyEpxvuFpSHVmHLBTrVcciamT/TXNLkS5Etc1SWwjiwJUEuwZyHAOgilTsUmTi6lEk82At3BIFhazHm8BGcVNc+Q0+fw84nqjBaWX/uqlEzuPZOoF/wC1UBq4c3HI2iLNLkYPYO7OdeZfv28++v3rdPTRUzHe09M0D88qaFoBxSXGEYGDMeEMQGg+TNshT/RBA2KSgimgI5sOxsgYE8bQ+nQeA+UNqIKhfRvnDg0HgIQyh/UIHEyiKVcDCXo+dfCCIJh9xzHqIYhR0BKwcyNNc3b6keI7xVJxNXL9oIgiAEqKT8xBKVkW15bN8If3bbmxEM/DiGhObcwQdA9X0BMK0ZP3H5+v3ESdMtI3DgCxLOzc/PSJ9KtA3O7+J02ipOOY9RE/S1J1s17vs7czy3fnrFmsNuqEk6AjsGEYRiOrpIDZPrSFdrlE8QdWfLRLNXvaJlxzHqIIccx6iI7MnmLfrz8oKi1XfbylwoUDNQjNiKkj4iTXQlJJYGExSzO5B/b5v5jPUiJCI3Mm9xZn843bw9R9YsgrlXsrt9x4jeBZkvKp107PXeO8+FEf4fr5woyIur5+X7xIQoj4UZGdXz8v3g9xzHqIzADHkfQwfGRqpOFq5/tBEKFCgiI1JxNXL9oUKFCjIhiU9u/h/wD8n/bG2dH4k/zD6wA4LX1dvLWMZk8xf9eXnEoxalJ7+zYc/Md8YlJHwht2cvkBm/Z4RJRhxzHqIGzJ5i368/KGY9KwGZi+x7G3zxDxG4iJMl9SMtPXojvPccx6iMxHwb1w/EfUfWMSoKd6Zc9e7+WjxUopZi750bYc9T9M86BjlKqnnipA1uwByg2Dvdtzc67nWJ7DasABlApc3YfxMHANj4jTS7xJ4zT9dTMDnbW4GpSw1v7x38xZqJhlSaSqNNUJDXANy3MBhdy1+6/dU7x/8DbwfyzVJ4gxrQHiqGpQsKkMSSMVhkqN4XeAQTMs4IKRVSkUZgW+Fgd6hqxfIUR/tKmfMW5slokIdYzsPPl+/rNWtCkM7Vdm5M/zhJp+tGTNlA1I7TOX/GDtz+kXrhzEqrHK+acSnmYRfrVOM7pUtSiFF82ZklSnckqNkkGikmZLXJBAKsrG1mOfQkAuAdw3fEtw/PmImfu9aWrfx5gRYBQGYEiwD94F3Lk1HppYReFwqlqmhFvUllXyQgLuAEy8ZluXqlIHAoDiqASlSeu+xa903X0skqtCDetnXRPRZSSuVfy1lKTZ1BTygoMlbrSoHAA1AY6cufUiu9jTMzoCbKskFwLF1eIckuRYuYWKoqK5VJRUKwEg9pQIZgCwswSbG5IzE3LQgRRUfVVKxMxBmBQQokHQJILAh7XDhjG9JMXw/wBVUVBAAEwIW6S5bIrVSmyu1wQQQzaj5/oervG72F73Yn8B6OXQpgjpDIaX/wDmxSksRMIqSASwBJUA0fW1jXYbbd153FeUq9LF0X6S4r/6f3omamWr2V3SuUhSOiVjmYRSYAsAyS0sKUWKWA5p0gLp6jCXzpBdycylEtMl5dGLMFgWIJ7wIreBzZ8xAJYu5IGVgWL7uHIfTuid42pZBw3rlIKUsAdALTUIGhe5UXudBYM8V7DaackFaWf8OZBb3hdQmdru2GkdT9lKrtsf4nd13KSm67pJlIxkgupMtgh2xKejBQd6EkpxfNv+0Mq8rVf1gt1+WWw2K8rxuuTMmy5BUpIwlCQpRAByLBQDmockRNL90+XzEQmJkZlXF0pa+tjEytSWIcX0v3iKriNQoknUg33vpp6ltCY6/blpShyQzZuG+JOZ5uG7RHz9YkFc0NkAK94NN8oHw8gFTkC5NyBZheCKkgkMRr+QhmT93u/7IchFd/8A8v7l/JP3HiN4bTGM1SnrSnPCB8hA8KH3HMeohiNI8hrMnrPeHqOUBuOY9Y3QC78tfQwGkEAA/q8B29SXUxBbEcxqVMHfXhbfF2OfLRVQfIJ03fnAMDw+45j1EDuBqQPOKnDWWDWm31hiMOOY9RGYYYlrau3lrC1RKWpn28vv5iDIaQDc89PjGs1Td7DTvJ/8Q8z8vMgfOAp6jqLfHkIq17H3G7aEmpyZmYO2Sc8JHdStJZYxrf0P3YGI5Ss23P4wbSTSnsjUX/5jy/TsYCUnK13eCKVJK3A1H1jldxzbXJv2ykYuvXNSheFiSlQBcYeEggJD6g5uYOmBJlnZnGmXp/OOp4alIJe9m3DnT9esWqlpCOeh1YbFxsGbXQNs8Q2G0Ze4bfno97GwHxcOdYvyUoSbEdwfTnvd4+4LvshFhAUxfNi7uKgkF3ydnqaFo5VetqwzSJZJK6Ek5MEgeJJcDZ+UA5E8vifrCyJ5fE/WJPNTh+zoz3G+m0auOY9RDgKJyUT2Hk/yIPYYRe8KP5FjtJGYBpQ7jxG9Ib2GmGYhKgS1i7FrbkgNy598M/uiQCXTl0upg/gEszd/lvB1TVgA9oEFtCL3A12ax28H0jKnEiAQSWsASQO/m2vw742t02xgDAkKyYuyQHSSKu5qnI5Bh8VDpJta8OBSxiZ3USeHB6qfnBCsJpkgg6jcsNe8lr94PcxgVeE0mZR7F2YlV7APoryu3dFWq+JVEljcsQ1wWAB0QAPH03iuz+Iq2Y4zkBTd+mn3BfdwE673iq2/pJcthZ0kg4cTDEUsJLvRIDPw0qKkVIh1ZrovSYAozyjJ3Na4Tw1yAT4gg5mOpGfSU2bK1iLOHdtmffmTzHcJU4qgPlUCAwsXd7sS9vJ7PvHJf3tV/jPpL/8A7cN+3zt1qD63Fm0+7v3ecVv/AB7d5AZJSOF3CxmJT/l3Ks3z0aD0dGlAhU2YFkAVzJNCcyGyLMS+W0dU9sQpwMqiGcJJe9+7ltCM0kG9rfeNvG/0jm0vEp9w4OZrhmsC+1v8rXvFhl4iFdYoKc9i7kvqLMBoO6Glhv6yW3IsoMXALGiAS4euI6OyUsTGk66ZkliGKaVDkvwO9aDPR6bPF6mVASSl3Nna2XTd7v5NpeGOspP0uKfMxEpJvlTZlbHR7eNr+MQX73nd3x+keWq+7FYlIScJCw4dxkEO3C7cRowZQOcQSLlmrDpVhAw1cpf4e6jFtRrWsUaLnwgQJ1Q5A/s/ymRTIuHCZHXzw4cy0gB7m03Qax8uezIt01uXnPUPFBbxLDvi83sHu+0DdKf+tMeh8ArMzgAskhgC7OVk6gON2VpsLB7FXEEuNP8A/jnHMeFq1QUUqUALMCBfLmazA6g9+uuo6gSFhwXI1Avqf6R+gVw2z32wvxEnCyWYpBSl93Ls7ZmoBKo4Te9mNlt5JFNw7GiQ7nQE8+14jIGJA1IHiW+cEOBqQPOAJ/3P83/TEq9O/wCkRyg5I3bycwJW04BScwDPuOYszj8r92kcZCAS6QT4D6RJ1uqfE/IRHFaBqpI8VAfMwEkBgQMx+/r9hDazKX1aeInsHMF/H7ZCCOpV+m+sEdSr9N9YAOIG/aGzWBb/AILv8IX7xJdljbRi3/Bd/hEeJX6hppu3L+4eI3D4ZVoU1B4b4eXMQdVYiEh1BhzKiBqnWzm9u6OdYvj4K1MQouABrZkvyNm2JBveGsfxVS3AOrgMQQPdzOwDi+jnyEUCcpay5Vc7+DajTw+sc46U9KxKSlN3jQHJz/6RYuW0KWNQSRnQWu5LjlJQmdOSA4okaDh2JfKpAFQaOXiQn4ktTsd0kl2dudm3bd9+UAqrp2YkG2z327x+UC9Wp/mwJbytCEpamypJN3YOzeDxxe23he9vI/oLAOmGpDSklLgB3OEuw4XLhLiLgiRZ0CgQRuW1Yh+dBs1KZRYcPxNUlQSpQOpBJCdL7pI1Oj/GL3T4rLqkkFKlOxYAuGJIuAfevu/kYquEcCYjWp9oqSKanDuVAZye0GCQq2j3HlHV8NwSmw8FQYvyIF3IL3Fr6Fxz3fsXQK6ulykBVpsAuW7CUFKXT1iwBLTiKAEkE0pphADNFOv22XTLU0qYJ89LuJJZKVOmnWB0kkMaVDVqWivfuYLLVISXB95kh2Fhm1OrsGta4hhU3A6AHLTS1aMoEG4IOwub72sW3iU4lkVva6tJIDOxUWdiCzb6PyBe0crnU1Sh8ySjmo+Tase7b0h7fduVYFJEq7cR4S5qokmWdixq5AwkAZFiqILtkm8ZSZk62FCFM0mVMKRoS5ChozUpm9SY6HN4qzZvZyLt94pdmf7viwuSQY5JxBVLm19RMVcqmK+GVI25C23lEyEqLpLhXIhma/cDb0ivYwDMnKmAXUQTcHZFtSNQ/cD4Ryf2kXzeNt6MTGWrHLWhZSCQSkBCVDCc9FUo7O7pAslzWCy2O0kykAYkFJUfiLFBDqoS4B005xF+1L5D9eUYNSvuHp+YMDwo+Z/xm82IFsnAFnCSA7M2Q0anfvFr6tH6RDyPdHn8zBUCo90frcwUlW4t+m84sFzrSJbO+IE0rQKJfwL8xEU0OS24+X7wRCjDjmPURmLUlWJ8tNd/XmO8eFD7jmPUQxChwlYOZGmubt9SPEd+qk4mrl+0FJLG5YHX8tL+kSFOtIcKOUNq+tyS2mnjEOlTG+h1gpB1BIto7d8WG67wExlChqkpKuwsdwdKZ1zYwPOl4klLncEbivruixgg6EHwIPyghxzHqIjadSWZxYD45QIJzpD9oWZ789IvIqAdwIULQXarjlu2kHygAtJcfee4DWIG+8SQUHBBD7c/QxDoOVn1vZ/GJBKk2dQIL3008NNoc2K3lNFM2TszAqBBdxmSofDThJLQBPSS2ruA3n2t6yrIyCAFOQLjU90Yccx6iB3HMeohOOY9RDdxuPEcvuPEbiBDLdRVWrUbb7v5jvzCjDgPfRn89ITgPfRn89IJjzqxufXo+hWRhQLmTzFv15+ULMnmLfrz8oHcbj1/I8Yg6vt8Oz7+Y7yofccx6iAIUY43Hr+R4x51Y3Pr0fQqRB2dH4k/zD6xE9f3fD+sPuOY9RGylhTfcat67weUaqkktiLbUzy5827SOyD86PxJ/mH1gGB+v7vh/WH3HMeojAoDKrtmezLxPiI9EnBmc28mfzLd41cQfnR+JP8AMPrCzo/En+YfWAYUbYB+r5cvv5jvh6vt8Oz7+Y7yIUKFBkaKSzM5f9vqflG5IzZgQruBFrNs8VfGKYke004KSWCksxBJDEWG7gOAd7ERaJJAZy19/CXCnZp4D2Jf4c7flrCy33eLfd+FT5BgCEl0sRU6AKLij0dTtBFmnmzTwsBxQKcsCKOkhi4VWtCG1BMVvDanr5BSTd2YkOG9LsOV2fxsb5jmSQTyBBIa3x8Io8wHD6804HZTZywF3ZybHmWJ20cRcKdaSCykkgWYgnU7eBhZdluUP6ZBKkcJz3SnFXCpnbbizcqaC7xkgFE5H+7mp6xA5KwDtybMAnuh1LSZa1O7M559ojR1Nr56iC6auVS1ScSl9pgoEae8lKNwXD3chwBYPeIsK6ylckEDW4s8xhcHduZjQTv7BUtnJa7gD33uLAWtrBNsu/36xW+w3ikTGWx2KVAUxABi2daYmq1ZrmvC23JelivmwLwW+7rbLnSZhDgKQQah8lfmrQEAR2aiSrG//qVM4QQMoJAZnl3ULqLoeyWDARrU10rG5holA9oOFMySUgqOrCwSR2i1jt71PwzGZsrDKZFKcs4sJiQwWGdiw5j8LXcaXNjxJNKcLp1YcQicTOM1B6wO0xKZbmYcg7L+6BcdvtNHzhb7ELvt93pcqmKUbj6GLCQr3RBQkgz3IMtLhQClgJWACWVVf3Bcd/DpRcd63nYZa0L/AA64el3tXutclaZfTC0JkgqkdGyVFInNLZaJalHFgQUpJxRzrj7EagJp8LC2lKSCodWkiYErTMDLyullAGyg7MLEiNpAWEibNIE3d8ra5XdICfdbQX0sbQPxXWiTJlUdZLzVS8pKsxctMlzXKU5kg5LF1/xasIzUVxqQqoloIlhmS75QpAQXUQCQSFG6e4MLx2D2bBMyw3hMVd6BKN7LWiYcJEw4ZCQtJDnDM0KiotLIxHCEx8xe2VVsn9KJQtdvVbp5sEj3iVMf/wAlWoA/gKAckWVwxZIImBVHeHFEOoEs+VuZbVhu0V/ESn2pgoO4s4/D484np5Fy4Z9dtJm8U6oIOIuCCAouQQQL7tpFn6QZZs8xI8o5jd0vGtai4aWdKZpLaaxM0xAJcgX3LbGNHHMeohOOY9RDBBGoI8Y0icBiTu3lDTq5j1TArHu9R9Yeccx6iGID9/Xv/wAx5f3dvlBqHr3aetPmO99xzHqIj3HMeohOOY9RA7jmPUQlUrE1GaCJcvA7El2028cyflAEMrIJBHL8zDrjmPUQxCmYXSwZiCPl94boDl9vq8KB4fccx6iGIXzCKVGv0+48YljBLB4jZsx5mt/mGHdZ2g6aey3cfoPzgaXSpml1K17j3945bad8UTpCi3W6bIu67EpUQtK2xpQlklLlzsWD1TmWYwRJwJda8tGD6+WRyz7oBSlcwpHcw0DMPHkP1ve8CwWbMOYpyZBYEXclRB94CwckE87HYfC8GBUDMykbMphcK1IVc6alg972jpFOBLJLGxdTqJIcEBi517tO5ou/s26BC7pgvW8mVaSlARLbF1YSZRCRUO4FSATVKRUOlHfV7lKDJszEkF1aA0AAGRcEg1po+cSUiSNHHeSQ57tRa2tvWD4Ak6eR+f8ASD475LIrlpr638xHPphJWQS7UgeIj2g9/wAf9UTzjmPURG+yjmPj9YFUlmq7/t94nlLTxYk7Nn27dnpohc55D4/WI+olqAsS7aBBL357ML31i0/u0c0X01+P6HnGfY1Xvyayrc/F4gNjt6QxNCRXESCwRrhNGUCdw51cnS7bKll01dnDdjVIO5GW/OKOcFLXlW/xD/VG6eGOtBcFJt9+4J2FwLtoR3agR0DqByT/ACp/0wRC0dF7AfiQSAUsFEEFsGfDmQj/AJlcxGxvu1ADq1MdSSTonTI5GOcng5d/7UWbYWf/APS38tIBncLz0AlK3DkZSg8yDfPoO8PfTc9YMxI/J3DtrqLN3wz15D9pBbSxv8bNHiujFyEBKpKSKODqwlZhjmyXBb41dkeS7+vIVJChShAGgf8AKTkA+RcnUxxz90TEkuSG3ZgX8VuPMX+MJVDMkuSSdGLB7Evopgza9/hHVaqiSrN2goKZ21sBayv0DziGqpUsBTm55lWtz+K5bRr8oDV0blXeQwAWAAp6YjwOH4kgHThpQgFy7OTfkycUuHoCpIGVEtmB/cSe3lHNcRmCWhA094kC+mUC3lq2uupiC6/+D/i/7YlMRIVM7JBBFm01G++jeXfEP1ff8P6x8/dLbbeMy82QrgSgBIZKgPhoCpRGiXAyJFTRrjZEJ6lD1JDl8613flXbTKAwCSwixcNEe3gEtZ3PcldorzXYF+/T5xO8PECvTzIUw59iZYd8UnoNM6jpdcEzVN4oGYY8JAGR1PPRqxPbwDYrSDl1So6POnmmqczODuCLWAHxDHf4P1nh3FlTcw0UWcOP4mYM13BY5XYtyjkFXmdwGCd7F3CdtQx9YxgmNVNHUF1gDYuBo51e4c3vzI1v9t3JfiLDbkoWoplnNiMIJWhsy7gO4FTUAYgArmt5XV+JWHhCTMlIoT+ZyCQ3YHOfMOI7bVajx/IQKggqDEHXQvsYdFbTVR0CnuMp1bk3Mv435Xi1A0qWY66X1fna+j2swJ5xe7YQokpIUGOVf1Zs7ZxS5MtWEy1hSF6JIFSrv01prBZlpJZ2TzuX30e1++KbUy1Kz2IBy3/l8IslJWj8SWBGYO5ZiQzEO45eFmMFzaelUbgsNNSSdLkbA+FhryFUAlIZQFM3BAy3Nc/AigDQwkTlWOYUrQpQUE4SA/w1L0o+LdmDgARzFVUU+9KIbmo/DsX8tN4DOIqAICkupmAysGvYsXcav5RaMVweeXAu4D3J0Yu5IF/yIYkNHPl4ZiZv7OstslIu7aNb5RQrcm3WEpAQtRLfCl6cByCsnOGhUwBJDGlxsBsVrRjK5SGZwpQ1Y/mpmK8j8TFohJs4z151EObAPo2vLx2Ah+mw+bWOZaSdNA73b8QZiOXfzi+4XwHMnf8AqlJSNQAqw8899yXDW12i+4fhmG4aFMnK7HtAkeV3sNmGraRXLv6JWy2ELvLCHbUkqAMvSmFLKNS7agDEozW7pNY7KlUqxBVomJZhLDpFUgOS5rXTQuaxTsN4XE4kKDBxdYKQC2jEv4Bt/S34bhGHYcA1PLBu5Ou5DHM1nA25aatVmJp/G5Fu9zlN3cX1vtcXiEq8ZPaBY5m0VezDkbv4XexFovvutw2BmSykgOogAgkS3+Oify0CjhIZXEC1XmKvO8XSta0S1t/TSpQyw5kYSXd8moaERcjWKvYbNch/hZvjAtRXOLlm5FuVnAs++pPkxoR4gQ5JWk6b6+HhvEfVY+LHMLPuCNA33XdwG9Y1/wAXXew4wXw6tmJOVNQrY5jau0i4JxWk9UQ3LUhOVS9H28c+pIrET3dQA71Ag+jAa9xHg0Q8+ipqjRhyzOAXZ72bTd+Vrxys8QzS/ZF/1uIe/wBpp99duQ/6beWu8KP8TXeWxKRUpLlQL1QCBxhiyhUvmCGqIYS+jdtkqxSV4XagLYWIG9Xc55MR2FYtSzqdLJSQ5S5IIBuOSnsRzvvFJrVIVMmgXCljufJYEAABruw2i/Di2TPIFSjNqSHcE7f/AGOzc97vdo0H7gqSVCnDlrhWUnblZmexL+cVW/bBYukKcNhvG6gFpZWMAkgpQ+RLYnYhizYQnEGD+x2m02If+LsU4qDcckpUkl0GpOFiCEkbuQW049GQkq0Dx2iVhfCRzPLW4yj/AH09xubBd37ns28PzMKwRObqKJJuls0yarvLOsNbmSTa0cisnsPtc9lL6SXbhZLiVJmqNQk0UpQFMQzSHIUwYPDM9J5AOH3K2pJ1mIQhP5XqV5DFXxyjiwkrSXI8Nnt4/WH0hgAdb/OOx1eCUM2QVBEhKuyxCVA3Z2AUP6sC/LnuIYSaVWdHal2GYuCCQCH7T6uHN9Ndtry9mV4XAgLs84WkEhTJQykglA+EFQW2PLh4ficu81jvuz24lJSqWoUwrGeoYigd33zZmEQEKFGAQbiKSkkEpAc6jUVGmf5gO0jerhxuIJhQoUPoghRuggEuWt+YjSFDAEBQVQsCGfdv28Y8IcNBSSx7jrBrjmPUREpUUn5iCQohuQ2/rFouy8ikFw7YQXO9W0Bfs1JZ2VEC0ZV3Y+EWVw4HPTyh+SUuC4u/do4iJ9oRzFvH6X8oezpD9oWZ789IsKbxJOT8ss8Lfl5ntcUoMShcokMrEl8mSTsP+4d/c8/nFvN+7ltd4WcAgG3PduW13iJ9qPMfzH6w+Z7XJPoIee+oGcxmbMgUGEb7hI5dwYMyVhsq/t9/rlEi45j1EO9Z3fH+kBOOY9RGc7N2hZ2uN9YZJt605oBfNi23L/NTsrQvCU4mz8N29d47yIUa5k8xf9eXnGXHMX0741SsHMjTXN2+pHiO+JSWZnL/ALfU/KCHHMeojMDw+45j1EbxrGYUYcc02/iH1v5QnHNNv4h9b+UeONx4jl9x4jcR443Hr+R4xmFGMyQ/aTZn7Sd9N4WZIftJsz9pO+m8Y43HiOX3HiNxHvr5fceI3ESDjmPURmI+D3HMeohy43Hr+R4xCpOFq59233jMKMOOY9RCccx6iN+s7PHs+/mO+HAP1fLl9/Md5+dH4k/zD6ws6PxJ/mH1gBxzHqITjmPUR4kA6tl69bjviMlmqS/Ls7d/Md8LiuH+00/Xi6vHteYDuSD4/CBKCoLsGd7p3DtoHcv3B99BFkBBJZQPcGLc9Ipqnw+vCrgK1JsH2vYHW99rPaK5eYN33gi9EpxFeEKCQaAEB21JJOMsCAAQXU8ObIo2iTMkKOJSElcoGmYDoAOwAY1elN7ZDHtB7/j/AKoeCknRQPgQYTjmPURaHG48ez7jxEAUGYfybXbs9NFz4Uxikw/FqiZOUDlMvqySq7yFpV7yVgEdZoq51Fnadp8y8STiiv8A0agphZz/AGapYJCWVqAGCC5d/wAR5QkJp5JkqbrF6qJYJyrKtEqKS6VNZQax1tHRVYkuZJl4YHUiUlYKh2gUrXnZ8rpAYJczCSWA/DHBennR9NjtVvvO6gAb4ucSr9mHOahIlMoFXxKckgEEkkkhipQ+qPZJ0yslruC6Oj/SCSldk6D3oL76HSkgld5dIFqWSZiQCWlhbpNUgTC74TFDx/F1V3Ekta1AqkmaLFIbPISjZKQHyHV9HGrk2VMCZpWC2YBnJswQPPS4ADu0RuPYSmj4jp5OcK64zVLUWQCUSEL/APcUAB1jWUHa7u0SUxAXNUAyRa5Jt2QdcyTdvxDlpaLv7M1XcropdirrRgujCrAhSSklGIA8BJPx4ksWqCwDtHEfaqm+U9N77T0lmJm36Z5F5zUKCpZnAS2KDXEkowsw0LZsM1hHsy7i7tcXsIocu0+p5NY7HwdoumJvIpiQLuG38NW/8HlaKfK9xY70/r4Q26QHjlJNFUDaniSAGzekU+7A1nmqDkLUAD2KSTSuoAbn3RMOOY9RGZ9Q93zePNu5xz0NvQDQlHacjZ7+n6ECnMCbvl3Yb90YbaSKKA+EUV/kqKvmkZUqBThaRMoYgTpuN2yPrMZtGkDOOY9RGudH4hbXW0MZ0h+0LM9+ekJ1LCmy8Xd8Lf8AUlt8Q3DsEoIdgS7ZA/vuIYccx6iAIfccx6iGIUr07/pDGXLFanT18/LaqhQoUCMdj4etx4xMlOF65wPChQoUTVYU4s2BOfZG0ArN2JYD6Q/J28D84FnA38QfJoLlpKW5Xv6/nFQutUxV6TFqScMrBVjXGt/DhIpt2wTMbqwARWueoanbyiyU09ItmS9iASzXBOuu/g3fFpp8Qtds+5CgLhi3ugWFi7P3u0c/B7wfDbxudY3lT1IIb+X46t+vSO0XffwsZACFAkDhxnjbCWpTkl8QSVCrFRCO1XcmeM3arNUmjihGbA5Z+fWKWoDFyCRfYAavfvHpYeNiQpB91QVo5B56eu3OOL0+KTUWU+U32e1xoknXv0JizYfxGAVBQyjKAxAc3G+W+l2HK1y1ru+/rCuhUkYykAqKkn4UksCCclFhhqEuCA4itW65LQxUgYmqQnI/CK5nfKj5mL6SBqQPEgfOD86PxJ/mH1iKnkEkgggF3e2p+sCmc2pI8QmLMZgBORG4I5dupivGQZwSQ4Ienbh5RIwe45j1ER2ZP4k21uLRsba28bfOHYUk6g5ZEat25hQbtG4fSZLxs5Zn0zdvp8x3qMEgakDxIHzjJtrbxt84HqCHNxrz71QnUWDxIKkDQ6ju+le6CqkgkMQb8+4QBmuf7RPcXTf4wFU1QtlL7i7ueff4+I5mB/aO5PrACrYCfj2piFHbnrTTXsguVZVJSM68ufedTz+pk2s1LlKbOxN9NBqGPIB94o+K1wu6wXGrguXS1gGDNsDYcssKtxdSjY21YFyPdF7XuCbENpvFRqp6pq83kNwGZ/X/AMHSKL0qv5KEOlT5nPET8ADpap/KKMwCnDhJtN13UUKC1pYMGHY1CWDmmzMOSRA6UuC+7fCB+r7/AIf1g5KWQWto3keZ8YjY47e1nTIk3e4xlUqZUnbqiwLkEOotybOLSkuVdo+30ER8SOFryVcoixzpvysrl4wAv3j5fIQRRf8AqpP+I/8AKY5XcU5dmvy65iDWXeNmbR3nJQc3ZwSNW0g6eAqTNBy6tfkkmOtVmZYLAnRh/Lv5RXKqlWCZgu7WtfRLu9m7x56CLfELVkhSmJGnyTH2hbLNLJUTVkuQ1CAXIbQkn4qszgPWKHY56pZwpAYZvqCQ48a99IIwbiJVMSCbljcME63dKRue+1jHTZWP0uIhXWEDKxe/jqNLCzh9bERwI+8n/N8on8MUrLMOZT/2d3L6Kgi4ukd42eX7mpSZsspQs4hhcYpSWYOQwOeIvqDRor2uOxzv/EAGXMBoU7kpHLYR1lWG0Bc09RluC5cMzbAtry84INEb9tA5dsW5/fu/fpFPUtfb7Svu/eP1hzOv8Sv5j9YuqbfJy9yljLJebFIGcs7ee7k1hVlmjD/4pahpjlpUQ+B6gpd3r+8W/rJV/wC8J2a+vPezRg4hS01wUnQO/h5D8/HXniie3c/d3MazCcsy5+5v3wEL6ngA9UjIanUSnZwW+I+W0SpupCyErnrUktTCBojNjXav3e4VeKKNgX5300FyH27rnZohKvEySRqBYB3Aa51Yi97v6wPEfVfe8/8AqhXabQuu+h5lg9B4ZNXMmhtlschKgnCCwoW5pA8GpV+cBVmKKDuGdjc69ptCLM7DuIL3vX6rFJi1Fi76GxGl+48hcAciLB3ESS7kmw1P8bfK0Q8c5vG3z7WZSFqbrAlyeIUTLIGFgC2ela6BrdYrJITLC8AJAdjlUA/TzOUN5lFrC7t5a7xu45i+nfGYUK0WdVP6pL4c0u2Lqd1f/dPgDqYY4/7fP9oYyq5G/wCvLzhZS4Da6XG0TSgO3Yfd2ECRoboQcP8AXmOcOQ3MgH826yc/oRGmfi/I2X5nzw/28/KInMvvvpYX+EbJWsEbvptp36eLvBbDkPQQmHIeghAi7piCCLZN0ph/yf36OdNtA0EdYkhsAq2u+HkP1eXOHJU+Ykumw0a19d2cM/5RZaSqUsAvmKnAAILlLB9LEJ2tqwtFZR7w8/kYs+FgALYNcfJUXu6LTa7MUhFoJFGdAJBHUGhJPCcYBH9gY1hXeGASysoBKTTTUDY6se7esT8r7vn+cYl05qWSASb3DbnfZvGwDmH0e6PP5mJLDPvfrnHR7OkKNcsO2yv3irTZplpWtIqliK6nu0844xi1AqkqlSlP2HAJAuGT/Ed4jkukMD8PHx5x0HjcD2oW2PwAb0igH3U/5vnHzJ0tumz3R0jvNNmJwlphBDF1BINXOqXy1bSL1d1pXa7FZpiwApSQ7Fw+pyGZLtD0KFChZL17vrBcKFChRJGQoc6zu+P9IbhQ2SCl2VnyOnYeceEA5iCUkAgn9WgjMWZ7eXPn4wIj3R5/MwQj3R5/MxY7utkxsQABUl1VNagEdhrTs1DkdSQabHONoPccx6iAIUMUqwvR3iCZLFKnX6fv6FZ7MnmL/ry84WZPMX/Xl5wzChj75N5eA5cu3xGxcPq+fl+8SnWptcbvfTl4vDjpv2hs3fz8GiHgiGnXq2Hru9OeTDKswDcRq+nMc+7w75dxzHqITjmPURge8r/L8obHuq/y/ODhapnhh1OuH5N8thAHVjc+vR9Cr0KFCjeI4w45j1EZgeCI1SrE9MmgiFChQo2iPqxufXo+hVQoUKMjOrG59ej6FXs6PxJ/mH1jaI+JCCI1UnC1c/2h6T7365GI7FpKp0lJT7wuQzh93Owtaz3fugxzzPqYfjFAKSUEOC797D1pXKI0TDKmImpzSQW3oKE832itUFQTvqz3bwLb+Y8niaUAos7NrbnFXpbTy1rbf4TFlkktqdVb9yYT3Xa5i0uQAQSHzcgAPUHsq9MyTWDragImAimMYmbLKnOHeoSgzFpvny9kqLdm2qlEDV7AX72i2cP4zLVQJkrLLIIKSVEnKuaq5CWDAWv4GKcokS1MSLJ3/jMCUxPXyrnVf/KmEfTO7l3zcfVItc6wfhgQuQqQApzLSFVBKWxDhoSNSFMAL97LOk9p6M9I0zpVnlWwXhLF3TUTiUtLWUqxBQSs0CcJTQKo5o0ZpwazEJyq4gzEmQMpCTqmzlJCSCgA3BIDCyos8omWlRmFgGvY6k/hzbkf0iKm/wD27m//AKP/AP10ROVf+5V5f8yYs/QyZ1ty3W6WTO6pTO+EGWgEAsCcjWme9TTem0qZJ6VXnY5s+bacN4TkGdNP9RTzfi1ZRBrUgkOwDAV/GqkClIBB5uRvpYX2b43EViTqPE/KJHG9FDYaDbbaI6TqPE/KArWSb2UDoE+YmRDY5aZdkS35iSf+Xn2158oIccx6iAPaF8viYUDxE7ZesjtuPWpYQBnXujDjmPUQnHMeohiFCLrDsPXo+hU/qxufXo+hVQoUKI4khRhxzHqIzA8CqVhamf7RkYJA1IHjDEOTNvP8oYXoPH8jFPvGZhUqj4cOueIJ5aNEqAwff6PG6UFiBfntr5/rxg+XKMxPZD3uxudQLH9GBpPvfrkYmqPb/NFh6OWCStDlxjQEKDP8PEC+b8RFXoBsXgtEwoBYClR5Eg9uWkaSaFaszpIdm111O42O7euk1TYFmDrJJ2BVltfkf0zi14kKPXyPzMSKf94j/N/yx0uwXTZCAycOEqIIqaMouVYiXUAaMAXpWK7abwtBUUpODmK8qCjZb6xXP9l5t+3ya3r94fl5xHrwSql3CH5M5f0UfFj3Oxjobnmb698JzzN9e+Gf+GrqOEizpSQzEYwf/TrRYdmHn+ouIi+LYn4ilYLUKW0SMx/mf96xA4LXVMtSqepUctmzMkAvvYXZmPf4Pd58j2oOCCx2Nhowt3C+t72BaKjWAZXYPzYPoqLbh9qYtbXS2xh3d1nSpXV4lEOmXiVxKLMMSjRzm5oa5wrvIglFrlpTKUokFCRwvwOaMK5kN3wPEgCKgdogX5+PP9BrQPCgkFtHBzEK1nExFCMjmzs+2wh6qqSdLjmOT+X5c9YqlXPOVLENfWz3D6N/RuellinVgGVFh7v5iILWour/ADEeUz7V/aGN2y0FRGEcJHfRR+nrKIpdYbkqYFrP8g/yEQ9RiK1kkO2ruQ/l4ki/juY2qvuxEr90+XzEcuvC2z04kpUBhlpWCzmlAGdjRAqoKIFAQwa62WzSmxlILUA0GW3+UUy3eNFkuws3x0OloYRLUpQDfryh5fvHy+Qgim971+Qise6IttuQmaoslSaMCKKR2NmQdxSGJWUJUQBl2eBhCQUoKlskBnc3N2FnHdEXnTz+B+kWav8A91M/y/8A3wRU4R9LpnuU2wSJaElKZM1ic/ilfbz2ocsSjOQtanBdIYGg4X25x//Z</t>
  </si>
  <si>
    <t>/9j/4QA0RXhpZgAATU0AKgAAAAgAAgESAAMAAAABAAAAAIdpAAQAAAABAAAAJgAAAAAAAAAAAAD/4AAQSkZJRgABAQAAAQABAAD/2wBDAAEBAQEBAQEBAQEBAQEBAQEBAQEBAQEBAQEBAQEBAQEBAQEBAQEBAQEBAQEBAQEBAQEBAQEBAQEBAQEBAQEBAQH/2wBDAQEBAQEBAQEBAQEBAQEBAQEBAQEBAQEBAQEBAQEBAQEBAQEBAQEBAQEBAQEBAQEBAQEBAQEBAQEBAQEBAQEBAQH/wAARCAPqAsoDASIAAhEBAxEB/8QAHwAAAQQDAQEBAQAAAAAAAAAABAADBQYBAgcICQoL/8QAWhAAAQIEBAIHBQUFBQcCAwATAQIRAAMEIQUSMUEGUQcTImFxgZEUMqGx0QhCUsHwCRVikuEjJHKC0hYzorLC4vE0UwoXJUM1c7MYJkRUg5MnNkVjhNOjtPL/xAAdAQACAgMBAQEAAAAAAAAAAAAEBQMGAAIHAQgJ/8QAUhEAAQIDBgIHBgUCAwYEBAMJAQIRAAMhBAUSMUFRImEGE3GBkaHwBxQyscHRFUJS4fEjYhZykggzgqKywiQlQ9I0NVNjFyY2s+JUZXN0dYOj/9oADAMBAAIRAxEAPwD+f/ChQoyMhQoUKNkpd6t69eMZChyXv5fnDcOS9/L84xQAJA9UjZHxDv8AkYchRrmTzF/15ecZzC19XbyjWJnG49fyPGNOr7/h/WHk+8PP5GNYUQEks/rL+e/sj1BCC4HaHOnjDKk5Wu/l4fWM5R+MfD6wWMvZbvbXz/RjACbM93a58/CN+s5ef7RIbKARxoLtStPgdi4d8Rb/AIf1MGoUKFGqk4Wrn+0RQoUJwdC8KNpmnf8ASNkqbKrtBEKB4UZ1nLz/AGgrrDsPXo+hVQoUKI4hUrC1M/2hQoUKMiGCIUKFGQ0l6931hQRChRCpWJqM0TJTierNCjZHvDz+RjWCIJsqcRzZiPmIkSnC9XeFA8KFE/vJ2Pj2cvXeY8KAcqd0KFChRrG8EQoUKMjIaAZYHL6RKwoUa2NTgOauGFMuD5OPGJkpwvV3hQoUKLhgTt5n7wDChQoUZgTt5n7xkZMx2uHD3cb90YjQyCWcaPfm/nDjHkfQxTrXaLa4ZJIDfCCp6JNQACMgKM5cgw/AbQDvf6UGw56Q75K/m/7oJyn8K/U/6o3MtV2WkOzdg2bX7937/KJlpp+8kP8AwPlb/Nd+/SATeNlSzoWH/wAn9r5tliP+nmI19yQ/+7A7AeWrZU7amvw4XYUKNc6PxJ/mH1i6PJ/Uj/WPvCTErfyH2jaIvq+/4f1iSzJ/Em+lxeAHBa+rt5axqsSyzEH/AIt8La64h4jcRugku52+sAQPEu4LX1dvLWIiPEJll3bRuI6tz1dPiNxHkzTv+kDxhxzHqIzEfEiglLcLvzMa41b+Q+0KFCjXOnn8D9IrRIGZA7SB84mh3Obeb9/LazQs5t5v38trNBsKEvXK5+P7cvnuYadXz8v3gHIrl8R9Y1iSCQSwV8DDPV9/w/rEgWzs2mYI5atr5nsiddlIbCrE7v8ADyI11B8O6AnPI/D6wnPI/D6wcZRGp+X1jHV9/wAP6xv1gOQfv/aIfcljMqHaUcufp+yAV+6fL5iI2Zt5/lEkoEggfq8R8xCrW57ju74nlkVqNNe2EtvlEgM5dIZku7KD66awMhLaln1cFwztv+UbX5j0P1iQEtYsD8B9YTKsXF9Lcv8ANBHvKhQEs+6t08u0/wAwELAoCpUG1KSHfDupsz4nY1zChRhxzHqI0gqGIUKFGQPA8bZFcviPrD0KMiPqknOu3qsEQ7nHI/D6xHdZ3fH+kLrO74/0iPq+fl+8FJtaU5MHZ+Hs2P8Ad82zS+qi6i36tGsKFEkANxKP6mhQoUKMjxScTVZoHhQoUEQDChQoUZGQoUKFGRkKFChRkZChQoUZGQoUKFGRkKFChRJ1fPy/eMhQoUKI4yFChQoyMhQoUKJwXAMZChQoUQRkEQoUKIVKxNTLvzaCIUKFCjWJlJxNVmgpdlF+75CGBY35J+aYKmIDk6aWLkbcw8NTfveX5Rqg/C2nzDfeDJ6CSSSHG2oLnzannWGkanw/MQ7ChRtEaU4Qzv5aAfSB4UKH3HMeoj0AF3IHb/MRpAU9QMueff2eIhiFBEZY8j6GN+r5+X7xt1fPy/eBoUEseR9DCY8j6GM6vn5fvHvVnc+H78x4xiCIUKI4NSnE9WaCIUKFAczTv+kNoUPI90efzMMw8j3R5/MxtI+M/wCU/MRkAwoIhQ26vn5fvC+FCiQhRJEnV8/L94UKFBEDxJCjDjmPURmB41sNhJLNXnkB+on5EHlmQmPAAAwhQow45j1EJxzHqItUARmFBEKCIyCIIgeCIyGEZQtQPaU6dlMA2u4N3LDS0SnaDsLWYfPcfF4iwCdBEvFAtlyrDKQ4AajAirU0GIkE1UKPSsF++jc1O7KoE8xQ1djpXRlEOWexfv0iYgY0iXsQO53/AOuIrvlXglTEKAc0U5JJwZ5mrMMOpL5pgMPR9q7PT16EAQoUKHrHY+HrceMewoHgiFGMdj4etx4xkQ8KCIUPsSf1J01GrN44kt/mG4hfEKv3T5fMRvlUdEqPkYPgiKXal4FAs/COX5v3gsoYEu/dzgZxzHqITjmPUQ97KOY+P1heyjmPj9YCxJ3Hr+fnsYawyhAIcGx1DaM7am7wTB4pQXLiza9/gm/m/dD5AUfDUeOl4GVPBrm1dAascm5gZAQ1sacQo7DYZllEsKbinPseOnqbXYn4Oz+LwMuYE2e/y07oIqJZlk3Govv4tffk7cxZ4c9oseyR5u9/yiWSgKCWqdAKuc/m9Ozv1t1pVLVkCVZPowTsAajJ2yo+h/WBwG10vy8obcFr6u3lrAnWd3x/pC6zu+P9ImCGySfAwCq14mqB55ty9OO8mZODAPe928NmiKJJLmHiVhhqA+4Dv3bN8YZgyXIVKLrS2bB3yLnRmruewUhVa7QbThzDCgOX5diXyzNa82hQoUKI4FUnE1WaB4UKFBEBpTierNChQRA8ZGKTharvChQoUZGsKFChRkZChQoUZGRHwoUKCITwoUKFGRkKFChRkZChQoUZGQoUKFGRkKFChRkZChQoUTuNx4xkKFChRBGQoUKFGRkKFChQQ43Hr+R4xkEQoUKMiSXr3fWFChQoETmrt+8SQoUKFGqk1FXJ3pt69V2SrC9M4fccx6xpL38vzhuHJe/l+cTWY8YHMnxSftBClYmpl+0OQoUEQxSnE9WaNYB7Qaxs7W567Q+5DX0dvPWHsiLeb625b3eFkRbzfW3Le7wo6pW3krny7fREGJlEfnJy+nPs7GG0ZhRliWtq7eWsJiWtq7eWsSEgZkDtI9aHwiVjsfA8vuPEbiMQo3MtYIBFy7XF2ud4wEKOVh7z5bi7a72bvj2JOqVz/wBJ5fceI3EawRChRMlOF6u8bwoUKJCNo2SnE9WaI+JCFCjIkSnC9XeFCgiFGRtChQRCjIyB4USEKMgeI+FD7jmPUQO45j1EPkqd6N69eMQqSzVd/wBvvDEKCIHgqNYIhRhxzHqIJjUqZmq/Ps+bjxG8bhBLuCG3B9ajxEKJiI+LBGsvXu+sbqVhajvEPEhChRClOF6u8RqViajNChQRA8bRrChQ+45j1EMRkZEfCiQhRH1fPy/eJOs5ef7RF1lIAxBs+219DoPD3S4NgIDiwREMeR9DCODIGhQRA8CW0hjWr8v7ufMePY+QoUKMOOY9RCKGEFygxXZtL89e8n11gtAYPz/J4ESpKSRmSQd3DafoawUlSQSxDFmYv4vqR5+UCzxx0fs7g3i/fSGtzXhQB6HCoM4BBCMRZWasJBdIf+7ImOq9UeCvmIrk373l+UWKrUkFBcMAXL8yIrs373l+UG2XJPZ9DEN+FJmKwqSoMsukuKpHrupChQoUFqVhajvCZKcL1d4UKFGHHMeohlAMNurmPVMauQ19Hbz1jYJHZdYDvm0OVtN7v3aQgkdl1gO+bQ5W03u/dpEHu50B9f8ADu/j47AmjKGjcY/tbX/L2N/aW0jDjmPURmB48gNSsLUz/aH3HMeojMDwRGRiVYnpk0KB4IhRkYpOJqs0DwoUKMiGFChRhxzHqIyMhiFChRkBzNO/6QPChQoIgOFChQoyMhQoUKMjIUKFCjIyFChQoyMhQoUKMjIUKFCiZScTVZoyFChQo2cbj1/I8YyFChQoHjIIhRhwdCD5xmCHByIMEQoUbo11azfEQ7BAqAd9O4ffyjZKcQd289AfrA8KFChQx2Ph63HjEiU4Xq7woIhpZBy31dvJnhtwWvq7eWsbB0Ehnyrlv28/CNkrCVKDg1DF88vv5jvkYUYccx6iMw9jZKsL0zhQoUKFDHY+HrceMHRsj3h5/IwQn3h5/IwOj3h5/Iw9AtqS6s9R5Ff3g+zcCCrN1Atlont32hQo2lkBnLdkflGseioB3/b13QQkulKtxltQfdu6FCjOUuA2ulxtBzjmL6d8MHByMBplqL0IZtDq33HiNxAESEKFGRImWpL0OmhG3/uHiNxCjBUkakDxIEZgOpBJDB7/AJR4Swdn5RhLAnaJMEHQg+BB+UZgOmBsebt5ZolI9j0AkAsatodW+48RuIIhyrUCqxBv8kgfow3CjI9wq/SfA8vuPEbiB4UEQPGR5CgeCIHh3LUmvEKs1Rrl/wBSfEbiI0a931hQoUKJYDiS6ihOgmH0g72Pv+H/AHwJR+/5n/lMTTjmPURqmoBIB8201J2g1IxCtWLDPYc/RfeGIIjDjmPUQnHMeojaAozCjDjmPURmMjIUKH3HMeohOOY9RGRkDZ0fiT/MPrCzo/En+YfWAYw45j1EERL1Y3Pr0fQrIOOY9RCccx6iBsyfxJ9R9YWZP4k21uLQPEeFWx8Dy+48RuIKgeH3HMeohiK/E8Q8KFChPBEO+xq7/VP1gL2Xu+H/AGxYIUZGRX4UEQPGRkRlUXLtY94s2XXf4QGFJWT3te9vKzu3lEgQol2PmCfk0MilbvJ1PPlbNG1lspmNiyDu2urcmz0+w4txI4qEBP8A6aiSGSxo4qVNRviGHNJgSMseR9DB8EQ3Y7Hw9bjxiTq+flEPA8EkEagjxDRiNFJxNVmiOB4UKFEMDwoUKFA8ZChQoUZGQoUKFGRkDwofccx6iGI1Sp3o3r14xkKB4IgeNoDmad/0hQoUKJJevd9YFUrE1Mv2hQPBEKJIjUnE1WaB4UKFGRDChQoUZGQoUKFGRkKFChRkZChQoUTuNx4iMgiFCjDjmL6d8DEBTVy7PWh9CCPXy+48RuI06vv+H9YXV9/w/rG7gtfV28tYTgtfV28tY0xK9D1sfPamuFHLxP35jxhiFBEDxLEak4Wq7w4ggO55fnDkDwRHqBxvv9AY3QXDbfV4UPuOY9RDEKDUqxPTJolSrC9M4IhRhxzHqIIccx6iJEpxPVmiaIpfvHy+QjWJCB4xVhYvidySzZf8/OFylAFzRyTBEEQPBEbS9e76wxhQRA8ERJBkvXu+sDwoUKE8GQRChQoFSnC9XeDkpwvV3giFChQVG0EQoIgljyPoYIgiBoUEseR9DCY8j6GMhfEex5H0MHwRCjIYQPBEKFGRkKHfY1d/qn6xJwSx5H0MZC+K9Dvsau/1T9YlvY093qr6w7GRkVeFEix5H0MYhxA8NUwIJfn+Rg2E45p/mT9Yw45pv/EPrbzg8BgBtHrHY+HrceMH50fiT/MPrG0R8SEexApOFq5/tCgiFCgeDoUDwRA8ZGQPEPExCghxuPX8jxj3Cr9J8Dy+48RuIh4yx5H0MTXsae71V9YdgIJT+sF2ZiNcLanPElv8ydw8XVnUj5/aB4UEQolgOIBjyPoYl4IhQm9wmbHxR/7oYQPBEKMOOY9RGe4TNj4o/wDdGQxEPExETkX+FX8p+kLfck7HwH/sjZ1U4mybiA/S2v8Al7G/tLCwoIhQYx2Ph63HjGsM+yf4f1/ljWJCFDgknMv6/aBgAMhEJVaDw/MQ1B5IGpA8SB84AhNBMQ8KCIHgFScLVd4HhQoUKPGOx8PW48YgY7Hw9bjxhQoUKMY7Hw9bjxjyFChQo8jIUKFGHHMeojIyGIw45j1EN5zyHx+saRkDLmgsw8f+H9x2tG2RXL4j6xrCzu3aN3a521jDgtfV28tY9Y7HwMBrKKYO/wD5W29EHWMwow4LX1dvLWE4LX1dvLWPGOx9P9j4GNksPzAu23LnriHiNxDEKFCgiAoUKFCjIyFChQoyMhQoUKMjIIhQoUZBEKFBnV9/w/rC6vv+H9YFxp5eB9fyeTF+6nc+X3iOyD8QvpbX4xkoJLlXw/rDrEtbV28tY2BPZYDdtfPf5xMZmw8fXZ8ucDpkA5lssgTt/dzJHcNY0hQoUSRpA8EQPBEZEcvXu+sKFChQWgitRpr63HiN4khQ+45j1EMQoljZKsL0zh9xzHqITjmPUQxCgvrOzx7Pv5jvEry8P37fQqe45j1EJxzHqIYhRB1nLz/aGMEQRA8PuOY9REkGI17vrDEKFChPBCNe76wRChQoHhpBEPSfe/XIwzD0n3v1yMbozPZ9RG6Mz2fURJUv3fL/AKYsERdIpIV2lBIc3JAHumJSDYlhQoUKMhfEPCiYiHjIyFExEQx5H0MT8ZDCFEhA8ERkZChQokIyF8V+GvY093qr6xY/ZFcviP8AVC9kVy+I/wBUPnV+n/mEaFROaCe3+Irnsae71V9YXsae71V9YsfsiuXxH+qF7Irl8R/qgpxuPX8jxjeIn2Xu+H/bGWPI+hiYylwG10uNoTEtbV28tYyPcKv0nwPL7jxG4iOhQoUeONx4jl9x4jcR443Hr+R4woUTEKA8Kf1p021ZtdcSW/zDcQwivxljyPoYIY8j6GD4SRkR8OCkUdMx8AD8olfYh+Ieh+sTNJSsL9kM93bXTfU23v3RkZFRNIoa5h4gD5xj2U8z8PrFuq6V7H00301G47r92grjmPUQ+b+5Xly5cvnuYWAE1C6dnrb5vq9b9lPM/D6xpE9nR+JP8w+sAxqcJbjB2qDnhZss3T24hvXVQNOJ/Q/b56xX4HiYgb2cd3w/0xgmJOoGTVFXb7p8RG4U7uG9Hly+exgCFCjDjmPURJAMZhQ+45j1EZjIyIeNSpKfeUlPiQPmYkXHMeogCrpAoWuRo2mrt8/w37haIoZquNWFfXpjEoW+ldK58nanKIOpUmzkG2jtvDcP1NPfMC72Oh2Ftfz074YgcXedS2Wj9v59ILCiSXCQaHJOraAUDpbY13LoM9w/dpADi1ub315eDQfCj38P/u8v/wB+PFcRFUgivwp1bRhTh7M91OPCgiFBHV8/L9406vn5fvA8Dwe45j1EDuOY9REcxApxDXTs58x4xHMQKcQ107OfMeMAQoUKK/A8KB4dC0FmUO07a7a+Hmz7QxmTzF/15ecDxEtSSzKB7xrhbxxDxG4hmFGH8b9x/Q84TgtfV28tYxjsfT/Y+BgFTKbiHkXdufMeI3EMQoUZAJ0EEQFGIUKFGRkPuOY9RGYHgiMiZKsT0yaFA8PZk8xf9eXnDMZGq9O/6QoUKFGRHBEJf3vP84UKIkBy+zQS9CN28oUYccx6iMwPEsaKUza+h9DExCgiFC+LH1A/UfD9+30KqFGudPP4H6Qs6efwP0jImxJ/UPEREwoUYccx6iGEViMxhxzHqIzA8ZGqlYWpn+0EQoUKMjaFChQoPcbjxHL7jxG4jIfccx6iMwPB7gtfV28tY2SyvzDTYu7NrzHiNxEySVPTJsu/7H0IzChQongqFChQRGRslOJ6s0DwoUKE8TQRCjOUuA2ulxtCYlrau3lrAyUFL5l+TesxDZKcL1d4fgiB4OkkAqcgWGpbeDkA1odNPW48YmQakcn8P5iSiYiGccx6iJmJGOx8PW48Ykh9xzHqITjmPUQxCjyF8KFChRkZCgiB4IjIyJCJCI+JFiWtq7eWsesdj4etx4we43HiOX3HiNxGIkIj4kIfwsl6931hQoUERkSQoL9lPM/D6wJEtmSdFJPmIGcbjxHL7jxG4hhET7L3fD/tjHs47vh/piZiPiH31XPxPL+3+3vruXyIr2NPd6q+sL2NPd6q+sSsKJ+sTvL/AOX1/J5NkR8KCIHhPGQoUKH3HMeojIyDKYEEvz/IxKOOY9RA2dH4k/zD6ws6PxJ/mH1j1jsfD1uPGMhusrCd7as7h73PMi+ul+8xCOOY9RBNTd27/wDqiNKkp95SR4kD5w8RkSTUlvt84yGYUJxzT/Mn6xliWtq7eWsI2Ox8PW48YyI6FEg45p/mT9YyxLW1dvLWMY7Hw9bjxjIhox7OO74f6YJg72RXL4j/AFQ7xKPwjLOo/bYwrxqOQ7dfpET7L3fD/tgv2U8z8PrE7Cjdjqo9wbbt2+ekbMr9Xl2c+XmdIq/svd8P+2B4nyQNSB4kCIepIOZi+v8A1Rgd2JfuZmb5u/qniVEkg7P8orER8WCIapIOZi+v/VEwGAgZ4i2zfPeB1hw+31aGIHgiFG8RQPChQoHjIHgeCIHgOZp3/SJJmnf9IHhRhwWvq7eWsC9cC11XdvLXeEZpnT168DsYHXNShnIrkxG6f/cD3jcQ1CjXMnmL/ry840znkPj9YnKgO/8Ab7vCoqA7/wBvu8E9X3/D+sD9X3/D+sSYAdIAvdvmf0YQAs2ztfnrC4TWyBr2c/XjtViuxILd4piNeGnxc/lvQGUhTgm5PhsCOcPTTk7gdDroz2vzgyXKQGYhruQFX15qJ1geoYWG+m/4XjzrCtdXq5PPvqHpzOZ1iU2ZVmsxOIAljmFcRCQSGbhJoGq5ocjEZChQoLhFBEKMOC19Xby1jCl7guT8PL5RoFElsLb+m7afYwUoJSHxA7MHfLYnQg9hhmFChRvAsKFChRkZBEKFCiOXr3fWCIUDwRA8bJViejNEczTv+kWCFGHBa+rt5awnBa+rt5awDFxUsBmIL8+z5gjxHeEv3j5fIQOv3j5fIQRMDkuLH8mgdYLk89PQROk0Sdm8oQ2oEudAQe18X3S2+Icn1hRnKXAbXS42jDeF+8foecewLMSqlDrof7fuPEbiFChQoxjt69EeMRQoUKFGylYmozRslOJ6s0KFChRrGJS76d3r0YUSEDwREkvXu+sMJScOKru3k8EQoUPuC19Xby1h6llfmGmxd2bXmPEbiCEpd9G5dv2hiFBEKN+r5+X7xt1fPy/eI+FBEKFHVHc+H78x4xJChQoUSMdj4etx4xkEQRA8EQ7l6931iSXr3fWD3HMeogr2qZzP8yvrEdBEeEFDMTX6N68t38UMLMTX6N9fpE9nR+JP8w+sbRDxMQkiWFCgiFGRkKCIHgiLBGQRB7jmPUQBCiFKsL0zgeJ7Oj8Sf5h9Y2iPiYiaJkqxPTJoUEQPBEZG0KNqYgEuQL7ltjGsKK/DCLBEfB2dH4k/zD6wA45j1EZBEZhRhxzHqITjmPUQLiT+pPiOXP8AuT/qG4jIAjDg6EHzjMF0lKA2g2B0+fMsXP1UdoyBIYY8j6GJP2Yc0/zp/wBcOQRGRHwoPccx6iMw4geI9wNS0V+t28/+iLFUkEhiDfYg7DlELG6Q4UN2+sZCgiB4IiWMgeCIHgiMjIY9iH4h6H6wfGHHMeoghxzHqI8oMmD9kLwgjJJHceX3HiNxDEYccx6iE45j1EMR7GRG1fvK8vkmImJL2pfNXqf9URjjmPURolSSSQoVajjkBrV8QHaRuH0Rmo1qX+f1cd3gBFfizuOY9REMVJT7ykjxIHzjxenf9IGl6931iJgiFCiZSsTUZo2SnC9XeFAxIGpA8SBBMB1JBAIL2/OB0KS5DirajkB44g3aNxHixR3y03ygOB4fcFr6u3lrCcFr6u3lrESmU3EPIu7c+Y8RuI9UnE1WaICaQRa9h84HgiFChScRd2o2X7xX1JxF3ajZfvA8KDDTklz+v+KMezgP3M/np96IFKSCa6nnqdo291nfo8xBQmAMbv6t6w4iqSlKX0va/M75TzgCco6vca25t5aQKCQXEDiSlQrR+/ly7jnByrfMs6ymWxahOmaSaV2IIpVqs4Jq5mZIDXu/qG2HKB5jqIYavbwAhqN0EDMT3fnEuDBUaadtPmX8ucArnqmuFgVZyKHhq+TOWL8y7aQ7CjDgtfV28tYTgtfV28tYjY7H0/2PgY3WQWYjXXs+48RvDEKFCgiBIUKFCjIyFChQmJ0DxkZBEJVwo+MbZFcviPrGsQBRcVJ7zBZCkhiGxfRj9YUDwRCieIlJxNVmgiNM45H4fWM5k8xf9eXnDMDwxXNPCxHcf8pH08RyMEQoHgtBAJctb8xHhLB2flG0pbkhm7+2NIHgiFHsezU4sNcn55tA8ao90efzMbQtWuLu1xtrvEqyGYVfnsYWgFwRmNG3KW8yB/xDcQoIgeCIigyXr3fWCIHgiFEyk4mqzQUpOJqs0DwRChRiU4Xq7xiU4Xq7woIcHQvDGUuA2ulxtBVMw1IGYlnIuwL+kSyyHNRUb8/5gpAUosQQew8tO0j/AFAahzYULlpd2uNvOMAgsxT2nbtC7a77RY8aP1J/1Dlz5jxG4ghjt6p9x4jeMwow45j1EZjaMhQoUERkZA8EQRCiLrRy/wBQ5cuY8RuI0xn9J8e3lyPgYUKCIURuNx4jl9x4jcRpgX+hX+k8uXMeI3EKJ9wdCD5xARNUhARfkf8AmMSy9e76xsg1I5P4fzB0KFBEI4aQPCiU9mHNP86f9cbeyK5fEf6ofOr9P/MIWYz+k+u6NoUSEKCnG49fyPGN4j4mIHgiMcbj1/I8YyCIkIj4sAIV7pzeF/lACcKvzAZNUVdm15p/1DcQwiK6gcx6j/VDsSvsQ5H0H+iMeyI/Tf6YTRkRcR8TERBBGoI8Q0DYknJQPeNWbxxDxG4giMQokIb9m7v1/NC0LBzp5/SMgNidATExBtJSBN1WPeR/N6Noed7hIluoHMeo/wBUYRiZ+HNgc9OxuyucZEFnTz+B+kLOnn8D9InvZu79fzRjqBzHqP8AVGv4kndH+iZ94n9wmbHxR/7ogl+6fL5iEVJT7ykjxIHziTII1BHiGiHrdE+B+Yix2IssHYn/AKTAEV6B4nPZhzT/ADp/1wL7OPxfFP1iwhSTkR8s2bPtHiNxGRGwRCgiPYyB4UEQPGRkKFCjDjmPURkZDEKNc6PxJ/mH1jaB4XxX4j4sERDHkfQxX4yBohasErsHuP8AlEWKB4fkOCN48UMQZ2q8VhjyPoYxFgiHiJScLVd4iUnC1XeB4jiQNSB4kCJmIOp3/X4YSxMSwJ2Dw5EfEhCjI1UnE1WaIeFBEDxCpOFqu8BqTharvChQoUCsdj6/keMeMdj6/keMAzvd/XMQLB08h0lwzG798AxLLLpHrOv1hPaw05XNvkD9Yczi9vAPr8IIl7+X5xoAVFgCfCDJYJe2unk7xlom4lOTiaj0DkgA5DRttMonskokqLnNIHDmeKgrmHFOY3gE06xr+X+qND2C40O3h335xYpssJum3dc8hqTELMBBAPf+UQy5pmFjXQigz17qF37xBFtu5NkAKVEmlWetA7vq5o1e6B5e/l+cTUlAYBwNXJLblt/16CIuT7v65mJRHujz+Zjye7sCz/YfcxPdSEgYix4aA0bi3729CA53u/rmIjYkp102/VxEbEkn4fW5hfeH+9SdGNe5MKHJayk6ty7v6H4a98NwomIehgEEguIPM8kuSfRMMRhxzHqITjmPURGJYGvgGgpc0zGxEUy7wkfQHvjMKMOOY9RGY2SnC9c40hQoUKIY2Sl307vXow/1xtfm9tOW13jfOrn8B9IFzs3aFna431hZ2btCztcb6xmD+3/l/aCE2op1JdteznXM7aZPwkRpMmFRbbu/L8/TSN4HjAASO1vHONpqilJALPn3N94UKFCjZScLVz/aA42y6XG73FuW93h7q02uN3vpy3u8MMS1tXby1ghvD1H1jUlX6iO/1/LdhNkoBxOkflzUS9K/l7/+Lsh5xzHqITjmPUQO45j1EJxzHqIkxnZ/X8+hWbrOzx7PXeO8mFGHHMeojMSRLBEKFChfDCMia5F37mb4tBKV6Xt6/LvgRxzHqI3lKYC7WBHi369IKs88oVU03y1FKNQ6jXlnG6FkqYkFxQ5MXHM5u8PQRAudPP4H6QVFoRMQHdaBlmoc+cQS9e76wRBEDwRHq1JLMoHvGuFvHEPEbiMXp3/SFBEKJiEkNIUKCIUZGQPBEEQ+45j1EB+/J3VX7gfq5jz2LZGYkIj4kWIe2jP56QY43Hr+R4xkHwRA8SEO1qSWZQPeNcLeOIeI3EZDDHkfQwmPI+hiWccx6iMxG43HiOX3HiNxGRDwSx5H0MG+yK5fEf6omXHMeojZLH8wGTZVdmav9yf9Q3D5ERErR2Afn+SY3h9xzHqITRkSDjmPUQBCg9wdCD5wPBERLHkfQxHVuo/wj/mi0QF7KeZ+H1hcQ/iD4F4yISi1P+E/80TLHkfQxt7KeZ+H1iVjUnBzck7Nl2xkaeyjmPj9YN9k/wAP6/yxrEhHiXU7k0ZtNX07BGQLcEAnntr9G+MaCkSWa+ug/wC23nrtCdff6f0gykJc5i19CAHdJ8OUai7BqU9yl+vXgwNuXVq7DfKj4dWNW15HFC1Wg8PzERVXR5rjXuctfTUb22L90WNKVOksbu1uQMa5VfhPoYsliJC+/XV0kAd7gDdw0L3z55xVfZB+Afyj/TAPsQ/EPQ/WLHUg3sbd3h9D6GIs21t42+cNUqSrMp0aoGbDQ1d0+IbMQPEPCgiFBPV8/L94IgeI+JiBnHMeojVScLVd4yAIj4kIj4mgeI+JCFCjHG49fyPGF8KI+JCI4qSNSB4kCB4jmad/0iHJA1IHiQPnDENVnueQ/wCYQ445j1EZEj1bkD4v9oTjmPUQNnR+JP8AMPrCzo/En+YfWImNVKwtR3jVSmZmL/t9D8ow45j1ERESEKE1s+PvH/SIxHwjv+ZgeNc6PxJ/mH1jaIeIohiQhv2bu/X80GRgkDUgeJA+cZGQNnR+JP8AMPrGOsl/+4j+ZP1iKhQKpWFqO8RKSEtmX7tu3n6zj54LhwQw3I3PcTDORXL4j6xLMeRvp3w37Mz2XZn0302jMQpz3cZlOVK/EPEbvCr3KYcgfFPLnsX/AGLh6Rqm7eP+KJBFObKcvfl3jnACEqcFjv46HbWDEz1BgfVz46PCyY5Lhqmozq7jI7E+jFnsbJlpCwRUFJIIGSHflQedWgCG5m3n+UbuOY9RGi9vP8oIRn3faFqlYkKGrU5wL1hGpHm1/wBd0a9f3fr1geFBQQNa+P374R+8TRkojLY5NuOXe51ckn2lXM/ypjEDw+45j1EbxqlRLu2n29cz2RmFD2ZPMX/Xl5ww4LX1dvLWIUqZ6P6PrugpaRw8Y12/t58x4jcQyx5H0MYg9xzHqIEmbef5RulTlm0f5QPNkiWAQrE/Jv08zu/hDcPuOY9RDEKN4iSrC9M4IhQoUDxNChQoUZGQRA8EQyv3j5fIR6MxrUQXODp7P5+kawoUKPIEhQZL38vzgVHvDz+RiSl7+X5xossG3+jQwskrEWxa5s/5TzgYJsXIFr91wRvu0DlBBAFyX07vMxKEA2MApUoMWsXs+mnxPhbRoxCjxEeFK+XLV9OZM8+SgYEKJIU7Fi4ZSXdqVcV7SzAxgykjUEDc8uVgokvG3V6XO73NuW93gjIrl8R9YcyJ5fE/WNcZ9evVKZvLLsorwDT8pG26cqdoc1oMO0KFD8lnuQLnXwjaUHJDs7fWGMoOSHZ2+sN5DzHx+kaQRCiAoUalcunPs/t5jxG8EdWNKegOW0KJCI+JCDpevd9Y8l6931hRIQokKLfy/wCuDHG49fyPGJIkIUa5k/iTfS4vCzJ/Em+lxeMcbj1/I8YIglxzHqIzA8EQNiT+oeI5fceI3EZBEKE45p/mT9YyxLW1dvLWAHG8esdj4etx4wfEhA1GpKc2ZSRYakDc8zEjGiBR3z8mePIyx5H0MS8KFDuB4UEQPExGRkKFBEKMjIHhQRCjHG49fyPGPWOx8PW48Y1zo/En+YfWDaZSbdoeo/igT2Ic1f8ADBdJSZR8CdPn8H+qoHieDYUZylwG10uNoTEtbV28tYTx6x2Ph63HjGIUERIRslOJ6s0eRrRqSkqzKSm41IGx5wZ7Inl8T/qheyJ5fE/6olobR443Hj62PhEPCgiB4Ij2FCjDjmPURmMjIi6z3P1yVFdqSCQxGv5CLFVuU6Hx20UOfh6jvaH9m7v1/NGRkBwoM9m7v1/NDkOIHgGpIJDEa/kIhvYh+Ieh+sWP2bu/X80Deynmfh9Y9SpDMSOVd227U75jcPkUyN/ZTzPw+sWM0yBqEjxAH/TAnWju/mED++q5+J5f2/299dy+RXWPI+hjES7jmPURHuOY9REzjceI5fceI3EZAEQVVqPH8hFkccx6iISrUkqLKSdNFA7J5GJ1ZA7EHt9PC1aVOnhLg5MXzH1KR2qG4eu1hBRbkP8AmEawRA8bRs1X5AeD/eIeFExEPEBwhmUC/Mf2trriHiNxEKks2vd69CFGHHMeohOOY9RA7jmPUQqtZBVQg1GRB/KImSlQABSoHYgvn+48RuIHf9Wv4X23eAzTA2I+P/dBjHc+jj84Vx38/wCjlh384DiO8LvxcaKlqgVYAA7k5buGJYYiIzAVQQXYg+BB/DBjjmPUREQREcYccx6iNhTEve23un1ZX5+sDQ/S1JSWVoGBJdmJZyzn582e0BWm0rmuQAWYk6l8Jo9NCGqGYbvCCkZhzmOYBDwe7mxFns4vbbtN6jwhwIJd0kEtoX8gM5Z921eI5K8pBBF/C+vjpBaamwCmGrntHnAE6baJhGJRLaDhBqDkGcOAxejsM6tbHZbvQxw4XY4iSXDoUkOcnYKLtR/1PEtT0yczlmI/EBdtLqBawBuLPYm0Qc6SXUbsH35vr2r67vygxdYlX3szaWKXdn+784CVOWrU+Ol9O60DyUTEqKjVwKZUHbyOwanOGluXYpiQmWHbVABcskgkgsRiciqmqaax/swtfm/dy+9d426hQZ3Bu4ZNuX3mL92m8TQkpNwfn9Y0mSHbKH5a+b9obQQLQXqR4N84WfhAQCUgknDQKzqnQZvUUfNVGZq1Np1INhrcBxz8fy8IGIILGLQqSGcFiPH/AFN6vEcumDgtq738P4oKl2gGivPM+D/XuhJa7nWgvKdjUpYlsuzUmlAzaxEQokvYFfpv9cJNGHuW5ai/835/0k6+WciT3QCLtteIJMtip2JLCjcucNqkkiwHg9zfm7DnrAMWFQFh8QdfQ2b4xEqSxs19iQPmbxrJnEuTo3dQvnn67Int9i6opUgMC4LVccLEAHmxajkM9SdIUbZFcviPrGrEahoyBpgNKHXQ8oUKFCiTrOXn+0RQoUKFEcEQoUPuOY9RGYyJMH93l+8EQNP1T4H5wTA0/VPgYjlfEPWogid/uZnd8zDEYc8j8PrEhk7AD3IsGOxf074bygt2tXa3LXeN0zAHYDPYmg15anxgddkKW4swDknMsWbE9Hbm/ZDknUeJ+UEwNKsb2udbbQTESviPrSHNnVhRlmT5GFChQo0D6l+5oKAAyEKJCB4IiCDZcvA9XdtGyfmd4j4IhpGurWb4iHY9UGOfph9/KB5dQ+7fJ/rChQofccx6iPUpd6t69eMTJTierM2m7fceI3EZgiBnHMeoiQplJGV1AaakD8MSksHZ+UTQTFggTrJbgZ0up27Qu2t9IfE2WpmWk5nZjq2vh5tGqcKX4gXbUcuf9w8RuI9Y7Hw9bjxgyB4IhRvGMdj4etx4wPBEYccx6iMxkeQREu45j1EQ7jmPUQnHMeogNRQQDjSAKu4ZjhrnzT/qG4h6rCpuJPiC74W1/uS2+Ibh5mJcEHQg+BB+UQ7jmPURIUpHZuNtx/DHiDUjk/h/MaILFt2ETMKMODoQfOCYd40M+JLZviDNSuf9yf8AUNxCWCIIhQRG0DxIQoUERkZA8JidA8ERL0dIE3J152s+m4fn71zunVYFFWQbLw10z2giA/YjyHof9EG+xDmr/hiQYuAxvpY7Q+4LX1dvLWM4BmQe0/5e79PiNCBHjjcePrY+EQEKJ32Ucx8frC9lHMfH6x7jT+oePZ9xDT36X+hf/L94E9kTy+J/1Q+x5H0MPi+l/C/yiQjFKwtR3gBc1cxsaipnZwAzs+QGwgeFGHHMeojMMojgeI9wNS0SEbVlJlbv0I9H1+Z5eEERkQsa9Yvkr1P0ggSSbAgvyKTp4KjfKTox8x9Yw0zp202+48RHjjcVyrnGk73v1yEAxIAElhEZnQNVAR6xOQJ7o9jSsIJUxdnHoV/r5WgWH3HMeohiG2IHUaajYAeLjxG4jIkIj4kIarFJys4fk4fRUKIyK/Vajx/IRXIsVSQSGI1/IRXYyMhRHxIRHxkZA8VeLREPW7ef/RDkBwTs3nA8Q8Dwe45j1EDuOY9REqVO+jc+37QvAUXBQoEUYg50pkNx4jcRHFSU+8pI8SB84iCQNSB4kD5xI1na0uzu129zVvEeoiHqvvef/VCGPWOx8Dy+48RuIHhQofccx6iB4PjMKH3HMeogdxzHqIyAMKv0nwPL7jxG4hezju+H+mIz2bu/X80TbjmPURmPMSf1DxHL7jxG4jwgHMA9sQfs3d+v5oaFGq7kgFrdkv6F7RZZYJdg+n5xqBody+XubmASC/8Aw+MIPellSqbZl3epzDV17YhsV3m33iQKJRhzZmIQ/fVIA5g1wmIA0zbt5pb1c/OImemyQ+xv5vp5xel0iQS6RtoL7dz/ABit1EoIPI8iQL6t6eF/hLZrSFHsY7ZjZydfCG1vsAMvhIYgkb5ocM4fMagk1YDOLkIKXfl3cyeZg0LAZzcu/l5X8tIwpBDG5d9By9YDqFFJSRsD8SBBTCac2/gfZu3dqgObDKJDlinMaEJ0f9Ioa1L5QfJ979cjEnLUQ2azu9vFtojqCYjMSVp1ucwDOlQA5aCCplUFKFwbFgBrrrdwzaEg6G7wLMSorKMLgZmoG5AHLxpygu57wQocSg+EaiqjhpuRUBgSXJNXcj9YSxDb+f5hvGCZCBMYe6BzLve4GmnJ3JPIRGZnYODyuHh5NUtAfMG2Je2vO8SLlqIZLV55HTZ/vprGyLUEuVEU2UnTDi+JJws40IqH+KJpaQRcEE6O9rjcntONXgAykqs7g6kd2mhjE/EElSShYIY2Bfu1y93I+Uapnh0gMQXcOAzO2ocvEKJcxCXyerbM+uhybc+bJdtsdrKcNQAApwAQVhBYgHdSknlsMmupTyI/Xcoxp1Kv031jUT1dm7u+wv8ACzfGMiapw55uWF+W0Essa/Xff1Udy3FZlsABp3PhzrTPwFNCSKeRLBSBtmY9q75n+9Zu+MVVLL7N3Zxooas33ht+cR0hamBcgjTRw5I2huqnqsElwXYtexGj7ai/jrGCXMM0ETCS5GXaPruOyIl26yJsJCrKkJ4cIxVI4PysNWDkECjgFRgCFGHBa+rt5axjOnn8D9IYIBDuCMs++Ka43HjBbHu9R9YTHu9R9YL6vv8Ah/WF1ff8P6wN1h2Hr0fQrYfdpnP/AJfv6c8mFyK5fEfWHXPI/D6wSGe5bv1jfKC3a1drctd40MwHPTkr1ofOJEWMqfj2b4AasP1akjvIGojSNcqeXxP1jaNJnuK8IwByBuWiVaQlJUWUySRlo3bm8NJSXADNsNO/Ulv00PgAWEbJQSUgWd28nJ3g1CClgGPkQ+p3UYjVMAc+ex7nf1UvElnshVR2rmQ75UAoRSvY1ARUGFChRkzTv+keS9e76wRCjDjmPURmI4MhSvu+f5wRA8ERkESzgSAGNAH8+eh+RhQoSPu+X5QoiWXLbfVoIFUg7/RvvChRnKXAbXS42hBJLMNY0j1jsfD1uPGH4fccx6iGIUZBKVYXpnBETlNt+vxRBOOY9RE3SrQWZQ9f8XOJCpIKSVJArVw2Q5wUurNXP6RLQow45j1EJxzHqIEF4Gnw6an+3kc6tn8QzY4pHG49fyPGMw+45j1EMOkG5SW2zD8j8ow45pt/EPrfygP3yboVac/0cq5d71+JT+PzHpufpxBDpv2h3DnA7pv2h3DnD/ZL3F2e/LTeF2S9xdnvy03gYTF6knv7PsfHsA99xQdE6aq3TkzZu1XzTvG0TVEGSTzHyUYhYmaNScpGYOAd/wCIwRY7YZSmJbKjc0Fw6gxZyGq+EmJUgguQRSjhs2JamQOVaPXOJum2/X4olIjKZJtp6jv7+8esSgDuxSW/jR/qhoSHNRm+YyLMew4kt2jcRW2Ox8DEvEhEcSAQCbl272uYmHFj+J2721/Rg1Swlsi/NtvuIxjsfD1uPGN8ir3GzW15/es0YKFvZj3s3/VBoBe6n7mAgpidATEKbzOvZVL/AKQ5wkc1U/up8Ahj7grt9c1iMseR9DEvCh9xzHqIhUsKbINz7P28YDmzetw8OHC+ru7chtGYUE5SdGPmPrGqiEuSQO8kAeukagg5EHsrG0ZjDjmPURsASzaK907FuR0PlAcuskTTllJExWwQCsnwCXPOMdOqkjtIG33fsjZCFzH6tKltngSVM+TsC0b0mUAFSgAw7R0+7+Xf3w3W1znI4ChfK4zuz6O4t/WwaLlwr0acZcYVXW01ItNAAB1ZlqJIPiOZNkkjTXWPZ/Rn9kPDp+HIn8VViajEkBIM5ZQnrFAAKVlzHKFntBLqAfW10Ns6T2SyUSkpSFfmOVJTPRKlpD0fClgs4khPE/ubotab2VimLKKpYAhRJJ+FSvgRRPEXWU4kKCFAqb5+YfSVdeOzT1C2IHZlTDd+5wHF/B27p2bwlxrKQpSuEMYCkODLKwleZLdYhZmKRKlrk3CwuYA4IBJYH7E8PfZxwqo7WFUdJJSxJKpABbUqJUhOVsgdyLajn6Cwr7PXD8ujw+krqSZieWZj376mz3CamTOTLCEJ6xJStSyJwKihYVnBZbARULb7SLwWAmxSAnKqQEMApNGOLRy5Kg5DUrHQLH7OrtC1Ktk10qwYZautdLhImMUKl0BJLKYhlBOIF1fA8cDdISnbhmYolnAWoi3eLaMdYq9Rg3Fc1GdPCOKKBAKgFKXlsCylJMxLj3SUqIsGJTc/oSPQhhtKUpVg8kquSMljYHUJIFmYADtd5iJo+gjC67CzLl0tHQrIcpRJUJhsAOyElTkqDW20/CHYfajfyWe0WUuRVkBwUpD0l55UDA4iSzPDA+zSxUAs6HOH89pLPgyBnhyH0zwhncR+dpVXPTL6yow2vw4c1UNTLIBO6JktExOzBQH4twSMivExakoUFTEtmloUhS76MEm1g92du6PvFxF9n3DptXWUVZhdCtHMyBlVqRkUzWJSey4Olo8ddIX2POEqsYrUYLh9VwxXznPWUoEuccwVkUZiEJMyYkKJSvLdRzpQkFos1i9pcq1BrfY0ziAnMVcGWXBdSXZ2BAGJsWEMRXbZ7OzZlkWW0TJIKAhwokIDoBxEIBwKGIsAoZYQ9Y+c5q1hIWUkJ3Oex23b5wHWEObi7nUWPaca8/oI6zxl0H8bcDEzEyVYnRaZAhSy3clIKrFlc795fi5Kp5yLBRMYEoWgompfZUpYSsK5hSQR2swdxHTbDf13WxQFjtxlklIxLIR+glJUHHAooJINClJb8sc4tN22uxJ/8VhUOEEpSxB+EYgQFISviKQQkcOpIwuuOY9REjEd7HcAqSCq6QcwKgzukG6tCXG0H5knRST5iD4XiuVeysIqSNVJHiQPziNqSCAQXt+cZqbgNe219xyhlxzHqIHj1jsfD1uPGAIx7Gn8Z9UxmMkEagjxDRkeRHRHxL1VwpruFM2/vREQRGRHxX63bz/6It5UkakDxIEQ1VTJVYEHwIJ5OL/r1EOQpLEOOJmLjk3i4rzG8DxWYj4sxUlPvKSPEgfOIE21t42+cYcIZlAvzH9ra64h4jcRkRJUks5SkDUlQ301blEJVLSVKAUCSVMxf8Rg2sUcwBtew1+6HuIgACtyRZLb6PyII/Pyit263FRoXZiSBqyFM/DVilxhKSCK/qnJZhmTl9YLjDjmPURmCPZT+E21tp/wxvELHY+v5HjChQd7FcDMb6WG3nGOrF/Jtbc97vCn8RUaBKH/AMq+WhI5nvG3F4QR+VXcCY0KwoOFMrdLkg33AOU8/TlGvr5/+SB5GNspCmV2e82+BY38PFoeCQA4a+ofRtNTE1qtNlsyimRKCiQn4lBSck+ZDuaE8JU5qY7vsOFIAcnIqHwlxVSmcVZxxEZAVCRGtIh8yVg9shg5csDoUm3kQ8HJpyoE6A677lvvPrygumSkguQAU6O7EK5vd4N60AsCCQxBsQd35HyeK7abZMnTCogA0oHIAAAGZPiSS+peD1PYvykgKSKihYpZnFcw35sRTQFjEfMLWcDnp5fGKNXVBWsi4KSxfmx2/LQRcapaUu5CQW1NrZdSdL/SKTPUFKcEF+RfYQXd6alRDuwB2Y1yDcy220aXgAonCsPuKvwpBNCPXZBUieVHtEW1cgc9LAeOvlEbVqfOR2iNW2d72DWF/hvB0mUDc3H/ADa8jZvjG66dKmALC7+8SNN84Pxg5K0S5mJjkARoAC7aeX3ga2WK02+xiWVDPhxHiDqQCRlmAXc10DsRXqcklyCAEln8R9I2diLsfJ+Whid9lLPlLc7t65miBqUk1K1FwkMxZxcHfxgyXMTNWoCgYc8sIAbVwp/5pTFIXYSxSoORRQUlyMFMqpIKXBLupLgvEjSySoHNZtXs1zqbeP57QBVoJIOgIb0y9/M8omJU9ZICu97nYE3LxrPkh3DHl8P4oiRNWiaSqj1A0517Tn8qxZDYxarAAkihq3xZght0kNwgknIZiIxKSkg73fS1iPN4fSoJAG131tcnzeHCEhu0fMkfMxoSp7FxszHk/PnG5UVV/bfQ9sRYfd8i7N8LKZwH1GbB93G4bYJFrgs99Pi/1g6WjKA+vy174SZFw4DHuJ582b84ISAlnLHbu18r98DrmA0FW03pT6v96Q5stkKA6wEuwBy0SB8WuTPy5qiPVIYFriz7P6qJtANRTDa3MZnB5aq8S3Pyg1U52uA3gfyiOXUJdLnR7DQ6bgMfOJ5YmO4NRtv3d/jU7KLebFgwkBjkXAADpdiaucQeoesRsKFChhFSiwQ5L38vzhuCIVFbhmaL9JTiVidsJBZs3fnTKB4USGVbgWvpbl/mhZVFtLu1uWv3ozrRsPH9uR8I39yPPw//AHuY8YE6o/iHqP8AVDUySerbS+h1Fzf3nia6kczbTW3xhKkgtu2gBUN9+184iTaahq1fKtO5q+uZa7oxIVkKNm5rhch2JbRs6E/FQRILsB4X13MHJBFj5ad7w4iQX1vsG01720ghKQbO3LfmYFmTMX7B/D7/AEh1ZLCqXVRIegBAD8vMbaUeIZSSzGz+ekAqSUliG9PyJiaUkAOLN8YCVLUbaHY6nYnUsbfq0ES5j6sRkT2VfTLX6wltljZmdTvkOYYaZnLKtDRoCyK5fEfWHMieXxP1gqXLDDMhmGjmxDd/9II6r+H4/wBY9VMrqe/5ZxpJsJWkqoHamE6h9Ug65NEfBEMMeR9DD8bxGhKq0Omh9ajxjMnQeB+cPwxJHyO45wQx7vUfWIV/Ee75CGNnQVI1FdtzGciuXxH1gmUhQsRsdxz8YJ6vv+H9YcgRU1wKP4j59sP5NiAUSVKpsE656+vIg5FcviPrCCVAuB8REivKbg3876b6Q3d9m8L+r/lGqZpBdIIIYgg1zDNTdonNlA/MS/IDYamucR7jmPURJ0pDm415jkYi8ieXxP1gqnISQ5AYjUtunnG6kpUkhzXkOXPthGixoJZgHZy6+W55mLL1kv8A9xH8yfrGzjmPURARK9ZL/wDcR/Mn6wuVJAZiS/LmPv4tDCHsyEBytJfvSNPE38obzpJDrQ55qSHbzH5REAep8h8SwgtKENq4PusSPHRV7+kbGWkMSok9mtNi2+fnozsFkwglg5Z3IDB8hQkitWcYih6AFRsKFD5IGpA8SBGilM1HeGsEwXTkDUgeJA/FAkYccx6xAxJDB6H5phBayl1cSalTB86qyox01/MObW+krCLhQ8XBDO3M/F+esTdForwHzMVCjUnK2YOBcOLOotFgo6wje2rOwe1xyJtprbuMEsdj6/keMBMxSqrHMDIEjQevlFlccx6iJgEHQg+BB+UV8KSr3VBXgQflErTbfr8UPVhw75ebtHqw4d8vN2iUiapPdT5/NUCUWqvEfIxbqKjzdo33A1cfGwuN3/w6p0J1fUHLl/8AvenjS2TWBk4fiSlWJ8mXsxf4c31y3ChQRDBBSopIIUn3kkEKT4g3HnG8LXGb8L50yftZ+T50eHksSEg3OgKgSW7sxI/WsC1dfS0dMJdTLM6Y5HVIJXMLhyyA6xpo2V9LtD2F0uKYxV0lDw9RKrKu6uuKFrl65feAKPEAvqDcgn230PfY+qcXwv8Ae+P1E2biBSlAWtLlZDXfKEkhgeyEpIOUJA0TXxfdjul+qUhWFTHiBCUnCU4jhqplOoYQAxcph1c3R613rWf1ktJpLThGNTFIDgkdWDQEqS5phQplYfFeBcCcZca1lFNkSqmioXUoJkSphAch7JSRprzcmxJj3F0X/ZjxGWihrZeDpql5haoQQpzmf3wNddWGhZmT736Peg7CsIpKJFHTTJbOcq5RGU6nM4cMeYuwTfSPVGF8DysI9i6tlNqQCVJ0LqD+nkSQTehWrpBapTAK6xSW4ykMOJDhCUgYU4QEgBWWEcQYnq92dCrHZgEpl4ECmFyXbAo4lGpUAEgqOqQQDjL+bej3oBm4VSErp00WYWRLSNj/AAlW1wGDCxHL07hPRjw80wnDkgJCbEFOp5EAMfyHMR2DCeGctaFAgUSiOyxNkknRSm721Om4a70XDwSlIUW1G17m5Kr6Wcju0vFIthtdsIJLu4rWjhhmwqX2oSKkxc7HZLFZGBAUWH5SBQhLAkdlCGdTMqschwngZNJR1gGqkhxoq+ji1wXAYFtmYvd6LBKsUYFW8wEFygE6chc8iL2DAlo6GMMSr3VBXgtJ+RjDGlPsaQSlNnDKFtHIsf8Azu8CRaHLUD0ckhqUyJd3AbWtco5TV4IsuUoXv90kctWP59rlGtNwnLoqrKCBWbTT7mVxzUHsObt4NHWWJ0BPlAvslNVHtoy2I7QLAs5A7ObYAEDxPIdjsfX8jxgpq7k92TV5sa1L1ascqxPgxOIEgSJK2YkJWlTuSNE2SR/mJ53ihY/wBgVXRGXW4YF17OqYElQIDkXQGzWTYNq5aPSkqiVR1h/uqXBuo940N2uHuDtAVZSUq8ysqwzXCXYu1yB8/ugsREdjtZObh6JxBnGFJfUa4q/lO+e1ssfvhALFOeXET9iCciK7iPmd0odBtPNIOHAgpYgILnPYpUDqjIWIbcahr/Ojpj+x/NnYniVRKlrwDEEKMsz6JCVl0KU4KihcsgHOEk9YO0SlnePvPxHw5RmqUoTJxcAqIQWVyvYJYMWSL2B7+ecV8PUGK0tYVYcMoJSOyLu4skAkpLsGBdgdbRerHfOi8OE1dTE5oNSp3OaQeH9Lxyy9Ojky0ELTjBOGqX+FKkKAUljwkJBKFiow0JIj8ufGPCfFnRnOqJfHGFyqfDCUjCsaliYpUoEDOahZR1UhlAhK1TCmZZDJmMF1mrpELGdPbbTKXFyAQW/pfuj9AXSR0D4T0g8PV2BcQYNTTpKwlpUxMualTFyCFJCVJLP2kjUHZx8nemf7KHGnQ9VpxDhRczibCJcpKPZJommavKAQpK1SOsVMV7swTUBKzlXmlgHreo3L0xslqY3gFKCicVSFApCcJTUUoymIYkKdRxAco6Q9BrVdeG3WEKFjZwlP5lvLHEwZKhVQVwpS5LJSQT5JNtbeNvnGnso5j4/WLAmdRV2UkNmQFpBdCurICgopLKAKS/aYsNNIZcOkPdT5RuptWG8dHSpKhiSpKk/qSQR4gtFaTPBHEhUtQDqTMBSQDkQSA6SaPQuKgOHgIdqtB4fmImfYx+P/AJf9UA1RBK2IN1aEHdUbQmiAY8j6GBfZB+Afyj/TFhhQRGRUq2je413G5Yab7eLjv1C9kVy+I/1RZakEkNz/ACECRkZFOq6UEMf13h/z8OYiu1nv+Y/5RF5q/eV5fJMV2soysWJs7Mx2035d9ns8ZGRz2onKJfK7aM++UX/LTziJ9nX+D/hP+mL/AOynmfh9YXsp5n4fWEfuGAE9YhIo7uw0FSewc4yKhR0gLkmz7730Go8feLkWIich/wBnBa2rtblr92E4LX1dvLWNg2bgktWldtaUIZhV32fIYjZHvDz+Rh4EguIdQQwD3v8AmYq8xTEhs3r2vDkhIDhQOWRGrc/7ktviG4cedQBysl35FnsQ1lcvGzjm8apCkpzEEH73ZUQXNtyE29YtSiEghyH90DW2rORz2I82hlchZLgEfiuktYN4v3R5ZVTp01MlIClKIAdTbAkkvR1V1DBqsIOsVssdjsVRhSHZy71RWgLFnAZkjCSSoFjGSZQOlgNyQ4Niw0bTmLNqbxuW3LebfmIJvext+v07RrPlglYJvtsWIU5sQf8AxE5XKkoYuqbMZiaYWwhTAUILsHrqwzgcYbZbaBkJbCQQoEs50LqZmZTJUmgq0VbEkKWEpSc4KiykpOpKjo58BfnFXTKKdFad6fr83joC0EuRqG0ci7C7FvpFdOGISlysAHQuRuxsSon4NB9ltRW6VqLnCHpUnc0SkClH1psaleF32+x3g7YkkVSWrwpUMRAOEAnTWrKJGKGCyC/r38trN3awZIJLAguH2uXzbAQZ+6SdFpJ8f/MHeygN2zZ2ujfWJ5h4TwnKpJw4QQk67pUD2EHIgwWmcUVJOaWqn4sSWzGZIfUk0zUSVFfq5CQokqANgSdDa1ncN3d3N4nypI1UB4kD5xCqSFq7ZBN3AJA0DBgrZvrdzEUhTKKgWoKeJ358xUPAXuItwClvho5JYlxlWlcbn4nwsAHeIumScwV4v3WUIPM9KQkqLC/O+2ws3xhhKerAP3jvybucg2MQ89aivKLEbWs4B1a76wwSgTlVoAO9q+vlVo1mWo3RZUpArQNWhdJAq5JIcs5I3+IDCF9oFNzdmLva+jsz7xYKSWSblg9nIHO3jdmDly+giBoFMuygDlLuN/MjmRFlJ1A1GtufmPnHlrJCsA/1eBFDkxJ1YjyXXFaSFkKSVlKgwOQHCKbO4qeHLNwIMUsXv2bfiBJ/xD3RpsX84g5685SWbXd+XcOUSClBIclh+ttYg5iglgSzv5sxiCzIIJNT+70bzPYIsl6WvEhsThuIkhqlGGpJ05iu+QHmLJSVfzDzAG3y84jVAAltLfKDFrzWPaY2bexfQbWhvqCbBnPidL7w0lkIBej7aZ5mj+GXZFItQXaFAo42JrqScNRRuLt/K5Z4ZznkPj9Ycccx6iEw5D0EJhyHoIkCkjKnd638jycUIWM65Z93rtrvFhhQQxOgeExOgJhVHQcKtjXKhrEhChQRAKlYmozRY5cvG9WZtHzfmNo36zuN/H6W8406/wDg/wCL/tjUKBLA/Axux1tfmQPmY0ACcqPz+8F45h+BYVuwSdthzPl34huZt5/lDs0EvbVm8meMN4X7x+h5x7Gq04sSDRiKtn6JHiIFyJ5fE/WNuq/h+P8AWCsiuXxH1hxAbZju5F9e/wCkeFbB8T8sX7x5LsiSWw57pFNNjyEM9Vcdk7uXFuX3rv5NG/VI/AfU2/4vk8OwyFL7Ntc2qvne/do0eBT6+P8AOwb+CIIMqXLIdILt+UEhigfpDOVA9pbZnF+6fL5iImDDNJ5+ZJgOJpevd9YW25aVhGHQF+8p9eG8PI90efzMFODoXgeHpW3+IflGhLkneJJBYhG7B/AZQ9L38vziRSpISHIHiQNzEcjfy/OHIHmJxKYlg4r3B/Iw2s8zq0qIDuAM2/MeUOmZbfz0+cAkgakDxgmA5m3n+UbywwPa3gPXhEFqmqXgfYj/AKeXKvOHIUKFEkRQRGCQNSB4xmNZl3a/aJ8r3jVIwls3D+DfeJyWBO3oxJQoUYccx6iAYcwQ4OhB84cWQWYg6/lDUkF356eQMZJA1MakYi2wfxP7efKsVrLrB7fkmD1+6fL5iGYeX7p8vmIZjWV8Y7vmIqtt45ZCeIsKJr+ZJ0fSsHUakpKsykpuNSBsecWKl+75f9MVeLRS/d8v+mLBiQCVYksRUuGA4Gq+uIHvG4eJQZSTuR5NFhotFeA+Zix0236/FAdJTJFgQ3j36anc99+7WYjw0Th1NTyy8YnJZOHM68qv3xY6Yi1x6j+KLxhCk5Rce6dxzjn1KQXI5/kYu+E6DuIfu015ecK0fATpUAvQkFJP/UPGF1sS053fGlKh5pYb/A/e2jwqsAZ0uQoMVA5lFIGUupLum3Nud4neF+AeJOkXFfZsLNQmQMxxDFUoV108quVpKkrStQJBDpXcAqBcJix8FdHWMcf4qKSkTNRg5RMTiWIozioWbJBlZUdohyQpKveADEKJR9guhPoi4e4To6MIoZY0spKQQe0CQWBf3udrMA8V6+b4FlADkkFIZBBwstJAOoS2YNVB0JJKg9s6K9G/xUmYpA9wFMCwCHwpGIJUS6klRUAcwAkhTKblvQ99nHCeGKKkrK3DgVgh0FPaTZOoYEhW4ACQfe1Me4OH8AwjDaWjoqCVkRqsgagKs5UGSxT3amxBAh6ipSbm4Tqp02JVq1tdiQdDv2osmE0KVqSonKTmOYlgWDWS4sMpHOyizRyy22s8KAkBKQMgKENWgSCMjQI0Ygmna7JZLJZiVqCioOSo1WSyScVavVyKuo5los+F0pSnvVcNy5+Jffuu7xf6SkpU3yFxuR3MWfTkQAObNaKrhpClSyC4LfMjeLwCDoQfAvEAYgFxm5GjBmGeQo3aN62l8jzI5MMLDsixUik5R2hvuOaon/a1/i/4z9YqtEpLqDhybX5AxMg5rpdX+EE/IGNSoJUciCxqRyOfePIxhLKLa10PP5xLUqSSwYufxDkRz528baxIdTNOiCfMfWG6ORm0SFbWUPzB+P8AWL7SYUslwgkau9ju2/f/AJRrC4AnIE9gMQe+I5Dtxf8At+8Uuiw2tcFmF3Y66E2BOv8A3PZyf7Eb/wBn4Bk3jopwdNGbqY394ctbWA+Djm94iqoCQMr94CVHaxBfldydLc4k9zJqHIpkN8NBk5Lse2jOkxsLegaDPPiz4SR8LDNNM6jlFRqwGLpNsz2V/Exto3/mKdVqljM7N2n7TODmbv08zF1rUVGUuSNHc75u4eP6DxSaujBYka2BHdZ9fn3DmICFlGQT3Aa/6Yd++Jpmx1JTo2dezx5mKxUkVFlEA81FiQrnfcPfeKhV0pBY/rvD/n4cxFzqqUpIH3uQuRfRv/F+7SDqUqKQwJZ37nKYwgjMEdsYK5V7KxxXGKNYCv7NQKQHZywPg9r31VziBxzh7C8ZIXW0yErlqQpKwsBSFAulSSkBQUCHBTcEOC4jqeK3E25IL/eN2drv/wCYotXTZgQTYsTcjTQWIPLlcv4Fe8nn5cvt59rpvcEUqKhxVVcn12ffTnHyx6f/ALEVHWV9XxR0cYcKWqLSpWFygrqurJJlykgA9bl9yW6SUuoS26xQPzB4h4dxzhPEK7CuIKSbQYjQgmSr2ebK69PYJMhUxKUzwnMkKVJUoJKkpVlUQI/UBQpWgqoatWdIYOE5gdWNwwBa2Ycu4R5j+0X9m3hjpkwM4XMwsUmM1k+SjCeIsJWqjqaEkCQVBIKEPlc5v7FRXmM2ZMlrmIPROjXTD3I+6W0JDhiugxJPVpZSq1UpILpAYCgYEHkvS32cANbLCCEcKVIDOEkpfCkcIJdScsJKgSlKiCPz5FScyO0m7tcXcWbm/dA//wBj/X4ounHHA3EHA2M1eAcS0JoMRoUSymaiXN6icog5hImrQkTe2hTBBKkpCVLy5wFVIqAR2iA2rkABjdyWA8zHdrApKkpIUkpJHECG/IDV9O2ON21WMJUxGYIUzgjAWLEsWUHDuMiAaQ1nR+JP8w+sAwoUGQugeI+JiIeB4yBaoghbF7K/64ZgiMFSU6kDxIHzjIHitGma5J+ER4pEodcwpu2oCW2uACkvtazc4t4lqU+aWQhPupBJN9WUlQPvMS4NtIhq6kUp0DshgCosptDdIINyCLHvOjxVrxvEKY4k7hOIKDnCxYKNAoMSMLnmUpgljsfAxS6nf9fhjHUDmPUf6oMq0lLZmFt1J5jvhi34k/zJ+sEFSAWxpPPEPvHkDwoBrKpQZru+pZiP6Hn9IXtaS3aF3by1+7CnCWBYsX8o9Y7H1/I8YPcEl99+XkNX0iZKwFEsA7FVwSRolrgBty1/GA6VUtI7UxDHmoJ0zczBiQCbkW2cP83H5wuFomyFcBKQMJI/VUENsxdtiQc4fCxi2hIAcZs7N8OTEuMgWHxFLKAJxMHtqAIYp3d9RsLPp8fWLngpBbbN6OofnE4JTWc8rkn5qMAVbOAwSXvd9QGjDalz5gKjiYMBWjEE5uakZCg7akyxWH3EMGIIw0yFK7MKMkV8iTVZtYmQoMoKKX0WCbgA9lzfQB2cBw+kOSUGsF7m4Dkebhx5FtXILh4gjhNSmrJJZDNmJIB7Llgdh7x5PmIYCL7h9KCFFRBvtZ9eR2uzF9uQLO0rk2eWlUuYFqUHKh+U0YM5+YzqNIqN3i8LTbbyTeYJBUFB6gqITVJplmAMgotmQK6f7NksG5FQGXfcuXL+ERQIIBBDF2Lgaa6n5xZsQpABmcbNcFtAzgl92d9SNYgvZQCA6rvcqBbTdROvfaDpN4rnWbqVKSUlq4eJkgEAMWYsCSzlyS7mJbbYwQCHVsxzqHSCWFWZJLcQdsNIilzVTNSW1bW5J1O937hrzMDTvd/XMQQv3j5fIQLUKGUh7sefdBMoOUsGfycQRMI92BxA8AADij0NX5d0ATpgN8wfYuL6O21t4j0oClOHfn8NH+TxqnMpnSQQ7Al9de4WiVo05SCQ1wbk7t3sNeUHlpCDVzRz3971yz8oplqUu3oJwKAFRRRqQ1XTw8RqWfCwoTiCpqFQUrNmBsO0lntrrbVrfmBF3FKgdkzEpI0BUh+f4n/8wFmF+0CzO2z87nWIqrrFrJSAQzdktcvqSLMNW+D3hRMVNta01CAkVo4chNchoDvmGLQxsFgVd7khSgpABJBGI8LkEjf4RsTlA1UtCgQFpOjsQTqnQA+J/TxVZ00rOttSHs+3i1/Xm8ScwKINjbQG7XDuT+fhEO3K+u3j+V4dWWWEA1chhllq/rltCi97UudMQggihUoHMksAagKchyXzBdg7DZCgggva7hu4gXvz2iTlzHZ7s7d7u+g2iJh+SpT5fu35WsfO7RPMRiD6j163HMQJY7SZSsDcKiGZyxcbnI57BVWZ4k0UZADBm1D+LXKvlBvsg5n+U/6odlzQLDTf4ttBWdPP4H6QtXNmE5PrvnXm38bNFzs1gsIRofhocLBgMqgNo4oS53c+VIKG1Gv59/6eCEBg/P8AJ4PyBwXG+jsfLNfy84YUojTfflpCgzesfm1NuXraOiIsSLKlwaIerZuEgFgpnzDVzJJ1gKFBnV9/w/rC6vv+H9Y26zl5/tEfuqtz5cv7/THeokpBcNfmdNi2piZloIbcXZh4u9/kIDk5XCioPdh6g7xMSgCA273udCecDT1nblUOPWeW7Q2umyAmigMiMJGQZiM6nEHf9QLuaxCpLAEHuNv14ekMKTqH8/jExOysSFBjvppYb7keV4AyhKbKc3a3fve35xtLmEh6vlkc9dGpkTSNbVZEoXgSQQoGrjKmFuNyC7g1yzrEdChQoLhFGFrNt9u4f1P60hiH3Ba+rt5awso/CL6W1jI0UlSi74n72y7TVx6MNL94+XyENr90+XzEHLRme+rW8G3hpcol2Du13bl3xgUOHtf5P4NWNJtnWygHJbJtgrYnNxk/yfMPp0HgPlGY2R7w8/kY0WWDb/RoOlS+IV205jnD0N9X3/D+sOQREClYWo7wxCAvPT6942gPq+/4f1hdX3/D+sGQo16zl5/tG6rOlLVd+R/90R8KFDkr3x5fMRJAgDqSn9RZ9qgfWHIUZY8j6GD41Upm1fn2feCUpd9O716MByv92nz/AOYwUj3R5/MwwgFgGIN7Gx3O8PoBIAHf8zESsz2mDrMkgIGbpSBTU4Q3ODZHuK8B/wA0NL90+XzEO04JSoDVv+qCpgLhLHM5DMXe1m1eBCrDNVzUNWy/mF17pcLqzAfM/aA2PI+hghjyPoYl4fcHQg+cFRXOr5+X7wB7H3/D/vix0wIJfn+RgRwdC8TEZGKASGAzzz0aLDSPfNrm7tMvdEs4OhB84iaRaS5ca8xyMSlKoBzmAIFrjn9ICNvJZRBrgyctiKQNdHdy1A++EwZB89YslGrMEk3N3ZtirkTt498XvBsOrMSrqOhoyrLXsZrAtLcBhMKWbe7JZtNTHP6JdgcyQgsA5ZmzhgSsu+zad8etugzhwVEtNdWhiSQCQ6SBmJY6HyIu2rERHPtYsVhQkv8ACSxpQKBIUKOziopQ0FYlu64xa7ystiKgUpMugIKjiQnJIBIwlNU4X4kFsKmV7I6EOB5fDyqEpsQ2iSMuzkAMPw6gu5G8e6MJyUtEAhWZZ0CbgMp1OQq1r3GjMNI88cEE0hZmJcrSpTasE3cAOGOtzreO+4KsGnS6hmUCSlw4ZBY9+YNyaORm2W6121KiSCaBzQUQmj8KqAMxwhxQuY+gLHZLDZbESolwSFFNVF0pADOMqKJqwNAat0Gi0V4D5mLFTEWuPUfxRE0qkFKRmSbJftD+Hv7j6GDqYEEvz/IxEnESSxD8jmGbxeGcXjClJ/s+0Pu7jui80pDG405jmY51hBAFyB2zr4CL5TKTbtD1H8UKYMyKRsSPFvvEtSao8U/NMXHCfePn8lRXKLVXiPkYt+Dgklg9z8xGRh2/SG7XAH15xcMIwoFAGwLKI3u5dxZho3ffV+vUFEU0edn+N7pAfwfQORFU4cw5eR1JUXLhkqbXRxqWYlvLcx3KiwkGkCQQSPuuH0L2F3fQfha8WqxZjWgr/oy9a+FRttryfNxkNmJCXyzpn4uqKGjA1C1Uhc3cFIBBbmkF7aO7DW7WM/ckkM8lQd2cNprqY6fSYQdS/gDc/MeV+ydeZdZhINxY2DDTlb5v4W3g/wBx/uV2U5cuflzDhe+8k+CuXz4t2dOxfy/i/DbE5g2/yIJT39x721jnNXhTFrjLYAbO7s7u75n8Gj0xi2EKbIkKu9rEeAcXSX9BrHLKzClEWdxYOxTubljqDltzJ7oQe5EGrU3CnBo5YuPzChGRG9XNhtoGoILOzgPSoc1roQ9E1bLi9VRg/wB8LGYUvyIJLkNqOXro8UWrJOZRLqL20exFnISLa6PZ+/ruN0PsdwNf4SwbQkuCQSA1t9o5Ji9pjJGjWtySq7n5+GkKLVoefySPXOLRYbXjyJLaDtTShDtskHNWdTFIqmADkC2/jFGqd/1+GLzi2iv8H5GKNU7/AK/DAkHQE45j1EA4vVn2RtVWsNW8L7t8vdh+I6tUkkMoHs8x+KMjRKsRYjn4N69PHhD7UnQxS9IWDIr6ahEziHD2TIUECZNKwOrQJQCVLJShkISh2ByDskiPixXUNbhmIVmG19KEH3urmgy5iQp9ZagFpU5LhSUqDEEAggfoz4rNUaQVcovOSpKkhC1JmBSXIKSkhSCk3BTcEFr3j5Gfax6PKTD8RVxZglAkTpctBxVSEHNOCSVJSAlJVMYKUUoQ5KllnJIPXugXSXq1e527iYVdmwvLoXckg1oBlUuWjgXtE6HhJTb7CrClRYB+EYsACjiyIYFRUX6sEgOAY8TQoL6td+yba93jy84XVr/CY7RjR+pP+ofeOLxGREEEagjxDRaCCn3g2mttdG56HTkYi6m4DXttfcco9xJ/UN8xlSvmPEbiMiuI94efyMayPv8A+X/qiRY8j6GI6R9//L/1QsvHNH+U/wDUIyDsyfxJtrcWgarV7wFwyg7j+PbwD/KNMi/wqv3fpvOFkX+FVu79P5Rzw3egYWKU5Z9YSaoy4m/NsfiTnTFYRb0nJKjlkknMpGj5FQFNQQHdOKiYtK1ILshtP8QO+2piuZANVN5f1jqtXhO7g73LNcOdW7jcMNC8VSqwwEu+t7nv3b05tu94ns94IPCSzl6jIkB3cN55gs4aAFWHDr2U7P7+cU+pBLMCbbAncRogHMLHfY8jFsVSJTrMQP8AESPmYjkXSGvrpffuhrNmYCzPxE5tn3HaCFVdXNvLOA0pS7k687O1ue0Apryk2J8wSLeR57xN1dMbMCptGB00cG417+7VxEMqSQSHbRntqNnN9D6GI5KpcwEkAmjAkUqO13LadjvBaiqw2BicOvxBKmFascWItlwkuAWeLd1qHZKgo9xB+RgKaFKUyQ7keXZiJpVhWQuFABiAp39zVi40+NosksE6DXd9Wf0aAJkv3dj8T1qwy7D3/cRNd1sVb0EqZsIAZ3qlL4Vp+IOfjVxHEMLAACoVU9QDg6uXLqBL73Ds7bBy/eJOmqS7pIfUixD7HW/r53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</si>
</sst>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2" fillId="0" borderId="0" applyNumberFormat="0" applyFill="0" applyBorder="0" applyAlignment="0" applyProtection="0"/>
  </cellStyleXfs>
  <cellXfs count="7">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2"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07" Type="http://schemas.openxmlformats.org/officeDocument/2006/relationships/image" Target="../media/image107.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png"/><Relationship Id="rId74" Type="http://schemas.openxmlformats.org/officeDocument/2006/relationships/image" Target="../media/image74.jpeg"/><Relationship Id="rId79" Type="http://schemas.openxmlformats.org/officeDocument/2006/relationships/image" Target="../media/image79.jpeg"/><Relationship Id="rId102" Type="http://schemas.openxmlformats.org/officeDocument/2006/relationships/image" Target="../media/image102.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png"/><Relationship Id="rId43" Type="http://schemas.openxmlformats.org/officeDocument/2006/relationships/image" Target="../media/image43.jpeg"/><Relationship Id="rId48" Type="http://schemas.openxmlformats.org/officeDocument/2006/relationships/image" Target="../media/image48.pn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12" Type="http://schemas.openxmlformats.org/officeDocument/2006/relationships/image" Target="../media/image12.pn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jpeg"/><Relationship Id="rId75" Type="http://schemas.openxmlformats.org/officeDocument/2006/relationships/image" Target="../media/image75.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6" Type="http://schemas.openxmlformats.org/officeDocument/2006/relationships/image" Target="../media/image106.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pn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0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pn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jpeg"/><Relationship Id="rId83" Type="http://schemas.openxmlformats.org/officeDocument/2006/relationships/image" Target="../media/image83.jpeg"/><Relationship Id="rId88" Type="http://schemas.openxmlformats.org/officeDocument/2006/relationships/image" Target="../media/image88.jpeg"/></Relationships>
</file>

<file path=xl/drawings/drawing1.xml><?xml version="1.0" encoding="utf-8"?>
<xdr:wsDr xmlns:xdr="http://schemas.openxmlformats.org/drawingml/2006/spreadsheetDrawing" xmlns:a="http://schemas.openxmlformats.org/drawingml/2006/main">
  <xdr:twoCellAnchor>
    <xdr:from>
      <xdr:col>11</xdr:col>
      <xdr:colOff>63074</xdr:colOff>
      <xdr:row>2</xdr:row>
      <xdr:rowOff>81643</xdr:rowOff>
    </xdr:from>
    <xdr:to>
      <xdr:col>11</xdr:col>
      <xdr:colOff>498926</xdr:colOff>
      <xdr:row>2</xdr:row>
      <xdr:rowOff>517071</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989645" y="1006929"/>
          <a:ext cx="435852" cy="435428"/>
        </a:xfrm>
        <a:prstGeom prst="rect">
          <a:avLst/>
        </a:prstGeom>
      </xdr:spPr>
    </xdr:pic>
    <xdr:clientData/>
  </xdr:twoCellAnchor>
  <xdr:twoCellAnchor>
    <xdr:from>
      <xdr:col>11</xdr:col>
      <xdr:colOff>75599</xdr:colOff>
      <xdr:row>3</xdr:row>
      <xdr:rowOff>72572</xdr:rowOff>
    </xdr:from>
    <xdr:to>
      <xdr:col>11</xdr:col>
      <xdr:colOff>689433</xdr:colOff>
      <xdr:row>3</xdr:row>
      <xdr:rowOff>417853</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002170" y="1542143"/>
          <a:ext cx="613834" cy="345281"/>
        </a:xfrm>
        <a:prstGeom prst="rect">
          <a:avLst/>
        </a:prstGeom>
      </xdr:spPr>
    </xdr:pic>
    <xdr:clientData/>
  </xdr:twoCellAnchor>
  <xdr:twoCellAnchor>
    <xdr:from>
      <xdr:col>11</xdr:col>
      <xdr:colOff>135541</xdr:colOff>
      <xdr:row>4</xdr:row>
      <xdr:rowOff>72571</xdr:rowOff>
    </xdr:from>
    <xdr:to>
      <xdr:col>11</xdr:col>
      <xdr:colOff>523276</xdr:colOff>
      <xdr:row>4</xdr:row>
      <xdr:rowOff>507999</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062112" y="2022928"/>
          <a:ext cx="387735" cy="435428"/>
        </a:xfrm>
        <a:prstGeom prst="rect">
          <a:avLst/>
        </a:prstGeom>
      </xdr:spPr>
    </xdr:pic>
    <xdr:clientData/>
  </xdr:twoCellAnchor>
  <xdr:twoCellAnchor>
    <xdr:from>
      <xdr:col>11</xdr:col>
      <xdr:colOff>127454</xdr:colOff>
      <xdr:row>5</xdr:row>
      <xdr:rowOff>72573</xdr:rowOff>
    </xdr:from>
    <xdr:to>
      <xdr:col>11</xdr:col>
      <xdr:colOff>501650</xdr:colOff>
      <xdr:row>5</xdr:row>
      <xdr:rowOff>571501</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02054025" y="2567216"/>
          <a:ext cx="374196" cy="498928"/>
        </a:xfrm>
        <a:prstGeom prst="rect">
          <a:avLst/>
        </a:prstGeom>
      </xdr:spPr>
    </xdr:pic>
    <xdr:clientData/>
  </xdr:twoCellAnchor>
  <xdr:twoCellAnchor>
    <xdr:from>
      <xdr:col>11</xdr:col>
      <xdr:colOff>136072</xdr:colOff>
      <xdr:row>6</xdr:row>
      <xdr:rowOff>63500</xdr:rowOff>
    </xdr:from>
    <xdr:to>
      <xdr:col>11</xdr:col>
      <xdr:colOff>780144</xdr:colOff>
      <xdr:row>6</xdr:row>
      <xdr:rowOff>741771</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62643" y="3202214"/>
          <a:ext cx="644072" cy="678271"/>
        </a:xfrm>
        <a:prstGeom prst="rect">
          <a:avLst/>
        </a:prstGeom>
      </xdr:spPr>
    </xdr:pic>
    <xdr:clientData/>
  </xdr:twoCellAnchor>
  <xdr:twoCellAnchor>
    <xdr:from>
      <xdr:col>11</xdr:col>
      <xdr:colOff>247835</xdr:colOff>
      <xdr:row>7</xdr:row>
      <xdr:rowOff>63499</xdr:rowOff>
    </xdr:from>
    <xdr:to>
      <xdr:col>11</xdr:col>
      <xdr:colOff>701322</xdr:colOff>
      <xdr:row>7</xdr:row>
      <xdr:rowOff>752928</xdr:rowOff>
    </xdr:to>
    <xdr:pic>
      <xdr:nvPicPr>
        <xdr:cNvPr id="10" name="Picture 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174406" y="4045856"/>
          <a:ext cx="453487" cy="689429"/>
        </a:xfrm>
        <a:prstGeom prst="rect">
          <a:avLst/>
        </a:prstGeom>
      </xdr:spPr>
    </xdr:pic>
    <xdr:clientData/>
  </xdr:twoCellAnchor>
  <xdr:twoCellAnchor>
    <xdr:from>
      <xdr:col>11</xdr:col>
      <xdr:colOff>317501</xdr:colOff>
      <xdr:row>8</xdr:row>
      <xdr:rowOff>102728</xdr:rowOff>
    </xdr:from>
    <xdr:to>
      <xdr:col>11</xdr:col>
      <xdr:colOff>780667</xdr:colOff>
      <xdr:row>8</xdr:row>
      <xdr:rowOff>751113</xdr:rowOff>
    </xdr:to>
    <xdr:pic>
      <xdr:nvPicPr>
        <xdr:cNvPr id="11" name="Picture 1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244072" y="4946871"/>
          <a:ext cx="463166" cy="648385"/>
        </a:xfrm>
        <a:prstGeom prst="rect">
          <a:avLst/>
        </a:prstGeom>
      </xdr:spPr>
    </xdr:pic>
    <xdr:clientData/>
  </xdr:twoCellAnchor>
  <xdr:twoCellAnchor>
    <xdr:from>
      <xdr:col>11</xdr:col>
      <xdr:colOff>320950</xdr:colOff>
      <xdr:row>9</xdr:row>
      <xdr:rowOff>45356</xdr:rowOff>
    </xdr:from>
    <xdr:to>
      <xdr:col>11</xdr:col>
      <xdr:colOff>959755</xdr:colOff>
      <xdr:row>9</xdr:row>
      <xdr:rowOff>809764</xdr:rowOff>
    </xdr:to>
    <xdr:pic>
      <xdr:nvPicPr>
        <xdr:cNvPr id="12" name="Picture 1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247521" y="5687785"/>
          <a:ext cx="638805" cy="764408"/>
        </a:xfrm>
        <a:prstGeom prst="rect">
          <a:avLst/>
        </a:prstGeom>
      </xdr:spPr>
    </xdr:pic>
    <xdr:clientData/>
  </xdr:twoCellAnchor>
  <xdr:twoCellAnchor>
    <xdr:from>
      <xdr:col>11</xdr:col>
      <xdr:colOff>263452</xdr:colOff>
      <xdr:row>10</xdr:row>
      <xdr:rowOff>72570</xdr:rowOff>
    </xdr:from>
    <xdr:to>
      <xdr:col>11</xdr:col>
      <xdr:colOff>896258</xdr:colOff>
      <xdr:row>10</xdr:row>
      <xdr:rowOff>860521</xdr:rowOff>
    </xdr:to>
    <xdr:pic>
      <xdr:nvPicPr>
        <xdr:cNvPr id="13" name="Picture 1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190023" y="6603999"/>
          <a:ext cx="632806" cy="787951"/>
        </a:xfrm>
        <a:prstGeom prst="rect">
          <a:avLst/>
        </a:prstGeom>
      </xdr:spPr>
    </xdr:pic>
    <xdr:clientData/>
  </xdr:twoCellAnchor>
  <xdr:twoCellAnchor>
    <xdr:from>
      <xdr:col>11</xdr:col>
      <xdr:colOff>308429</xdr:colOff>
      <xdr:row>11</xdr:row>
      <xdr:rowOff>176438</xdr:rowOff>
    </xdr:from>
    <xdr:to>
      <xdr:col>11</xdr:col>
      <xdr:colOff>925287</xdr:colOff>
      <xdr:row>11</xdr:row>
      <xdr:rowOff>793296</xdr:rowOff>
    </xdr:to>
    <xdr:pic>
      <xdr:nvPicPr>
        <xdr:cNvPr id="14" name="Picture 1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235000" y="7696652"/>
          <a:ext cx="616858" cy="616858"/>
        </a:xfrm>
        <a:prstGeom prst="rect">
          <a:avLst/>
        </a:prstGeom>
      </xdr:spPr>
    </xdr:pic>
    <xdr:clientData/>
  </xdr:twoCellAnchor>
  <xdr:twoCellAnchor>
    <xdr:from>
      <xdr:col>11</xdr:col>
      <xdr:colOff>299357</xdr:colOff>
      <xdr:row>12</xdr:row>
      <xdr:rowOff>45356</xdr:rowOff>
    </xdr:from>
    <xdr:to>
      <xdr:col>11</xdr:col>
      <xdr:colOff>861786</xdr:colOff>
      <xdr:row>12</xdr:row>
      <xdr:rowOff>607785</xdr:rowOff>
    </xdr:to>
    <xdr:pic>
      <xdr:nvPicPr>
        <xdr:cNvPr id="15" name="Picture 1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225928" y="8445499"/>
          <a:ext cx="562429" cy="562429"/>
        </a:xfrm>
        <a:prstGeom prst="rect">
          <a:avLst/>
        </a:prstGeom>
      </xdr:spPr>
    </xdr:pic>
    <xdr:clientData/>
  </xdr:twoCellAnchor>
  <xdr:twoCellAnchor>
    <xdr:from>
      <xdr:col>11</xdr:col>
      <xdr:colOff>347368</xdr:colOff>
      <xdr:row>13</xdr:row>
      <xdr:rowOff>88283</xdr:rowOff>
    </xdr:from>
    <xdr:to>
      <xdr:col>11</xdr:col>
      <xdr:colOff>1043215</xdr:colOff>
      <xdr:row>13</xdr:row>
      <xdr:rowOff>771071</xdr:rowOff>
    </xdr:to>
    <xdr:pic>
      <xdr:nvPicPr>
        <xdr:cNvPr id="16" name="Picture 1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273939" y="9141569"/>
          <a:ext cx="695847" cy="682788"/>
        </a:xfrm>
        <a:prstGeom prst="rect">
          <a:avLst/>
        </a:prstGeom>
      </xdr:spPr>
    </xdr:pic>
    <xdr:clientData/>
  </xdr:twoCellAnchor>
  <xdr:twoCellAnchor>
    <xdr:from>
      <xdr:col>11</xdr:col>
      <xdr:colOff>393410</xdr:colOff>
      <xdr:row>14</xdr:row>
      <xdr:rowOff>99783</xdr:rowOff>
    </xdr:from>
    <xdr:to>
      <xdr:col>11</xdr:col>
      <xdr:colOff>996374</xdr:colOff>
      <xdr:row>14</xdr:row>
      <xdr:rowOff>916211</xdr:rowOff>
    </xdr:to>
    <xdr:pic>
      <xdr:nvPicPr>
        <xdr:cNvPr id="17" name="Picture 1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319981" y="9987640"/>
          <a:ext cx="602964" cy="816428"/>
        </a:xfrm>
        <a:prstGeom prst="rect">
          <a:avLst/>
        </a:prstGeom>
      </xdr:spPr>
    </xdr:pic>
    <xdr:clientData/>
  </xdr:twoCellAnchor>
  <xdr:twoCellAnchor>
    <xdr:from>
      <xdr:col>11</xdr:col>
      <xdr:colOff>367216</xdr:colOff>
      <xdr:row>15</xdr:row>
      <xdr:rowOff>100419</xdr:rowOff>
    </xdr:from>
    <xdr:to>
      <xdr:col>11</xdr:col>
      <xdr:colOff>898074</xdr:colOff>
      <xdr:row>15</xdr:row>
      <xdr:rowOff>807357</xdr:rowOff>
    </xdr:to>
    <xdr:pic>
      <xdr:nvPicPr>
        <xdr:cNvPr id="18" name="Picture 17"/>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2293787" y="10977062"/>
          <a:ext cx="530858" cy="706938"/>
        </a:xfrm>
        <a:prstGeom prst="rect">
          <a:avLst/>
        </a:prstGeom>
      </xdr:spPr>
    </xdr:pic>
    <xdr:clientData/>
  </xdr:twoCellAnchor>
  <xdr:twoCellAnchor>
    <xdr:from>
      <xdr:col>11</xdr:col>
      <xdr:colOff>328837</xdr:colOff>
      <xdr:row>16</xdr:row>
      <xdr:rowOff>99785</xdr:rowOff>
    </xdr:from>
    <xdr:to>
      <xdr:col>11</xdr:col>
      <xdr:colOff>1048654</xdr:colOff>
      <xdr:row>16</xdr:row>
      <xdr:rowOff>1059541</xdr:rowOff>
    </xdr:to>
    <xdr:pic>
      <xdr:nvPicPr>
        <xdr:cNvPr id="19" name="Picture 1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255408" y="11874499"/>
          <a:ext cx="719817" cy="959756"/>
        </a:xfrm>
        <a:prstGeom prst="rect">
          <a:avLst/>
        </a:prstGeom>
      </xdr:spPr>
    </xdr:pic>
    <xdr:clientData/>
  </xdr:twoCellAnchor>
  <xdr:twoCellAnchor>
    <xdr:from>
      <xdr:col>11</xdr:col>
      <xdr:colOff>408217</xdr:colOff>
      <xdr:row>17</xdr:row>
      <xdr:rowOff>117929</xdr:rowOff>
    </xdr:from>
    <xdr:to>
      <xdr:col>11</xdr:col>
      <xdr:colOff>938893</xdr:colOff>
      <xdr:row>17</xdr:row>
      <xdr:rowOff>825497</xdr:rowOff>
    </xdr:to>
    <xdr:pic>
      <xdr:nvPicPr>
        <xdr:cNvPr id="20" name="Picture 19"/>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334788" y="13035643"/>
          <a:ext cx="530676" cy="707568"/>
        </a:xfrm>
        <a:prstGeom prst="rect">
          <a:avLst/>
        </a:prstGeom>
      </xdr:spPr>
    </xdr:pic>
    <xdr:clientData/>
  </xdr:twoCellAnchor>
  <xdr:twoCellAnchor>
    <xdr:from>
      <xdr:col>11</xdr:col>
      <xdr:colOff>408215</xdr:colOff>
      <xdr:row>18</xdr:row>
      <xdr:rowOff>108856</xdr:rowOff>
    </xdr:from>
    <xdr:to>
      <xdr:col>11</xdr:col>
      <xdr:colOff>889907</xdr:colOff>
      <xdr:row>18</xdr:row>
      <xdr:rowOff>751111</xdr:rowOff>
    </xdr:to>
    <xdr:pic>
      <xdr:nvPicPr>
        <xdr:cNvPr id="21" name="Picture 20"/>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2334786" y="13933713"/>
          <a:ext cx="481692" cy="642255"/>
        </a:xfrm>
        <a:prstGeom prst="rect">
          <a:avLst/>
        </a:prstGeom>
      </xdr:spPr>
    </xdr:pic>
    <xdr:clientData/>
  </xdr:twoCellAnchor>
  <xdr:twoCellAnchor>
    <xdr:from>
      <xdr:col>11</xdr:col>
      <xdr:colOff>462270</xdr:colOff>
      <xdr:row>19</xdr:row>
      <xdr:rowOff>226786</xdr:rowOff>
    </xdr:from>
    <xdr:to>
      <xdr:col>11</xdr:col>
      <xdr:colOff>1162157</xdr:colOff>
      <xdr:row>19</xdr:row>
      <xdr:rowOff>789214</xdr:rowOff>
    </xdr:to>
    <xdr:pic>
      <xdr:nvPicPr>
        <xdr:cNvPr id="22" name="Picture 21"/>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2388841" y="14931572"/>
          <a:ext cx="699887" cy="562428"/>
        </a:xfrm>
        <a:prstGeom prst="rect">
          <a:avLst/>
        </a:prstGeom>
      </xdr:spPr>
    </xdr:pic>
    <xdr:clientData/>
  </xdr:twoCellAnchor>
  <xdr:twoCellAnchor>
    <xdr:from>
      <xdr:col>11</xdr:col>
      <xdr:colOff>530677</xdr:colOff>
      <xdr:row>20</xdr:row>
      <xdr:rowOff>90715</xdr:rowOff>
    </xdr:from>
    <xdr:to>
      <xdr:col>11</xdr:col>
      <xdr:colOff>1043215</xdr:colOff>
      <xdr:row>20</xdr:row>
      <xdr:rowOff>774098</xdr:rowOff>
    </xdr:to>
    <xdr:pic>
      <xdr:nvPicPr>
        <xdr:cNvPr id="23" name="Picture 22"/>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57248" y="15693572"/>
          <a:ext cx="512538" cy="683383"/>
        </a:xfrm>
        <a:prstGeom prst="rect">
          <a:avLst/>
        </a:prstGeom>
      </xdr:spPr>
    </xdr:pic>
    <xdr:clientData/>
  </xdr:twoCellAnchor>
  <xdr:twoCellAnchor>
    <xdr:from>
      <xdr:col>11</xdr:col>
      <xdr:colOff>512493</xdr:colOff>
      <xdr:row>21</xdr:row>
      <xdr:rowOff>208643</xdr:rowOff>
    </xdr:from>
    <xdr:to>
      <xdr:col>11</xdr:col>
      <xdr:colOff>1177140</xdr:colOff>
      <xdr:row>21</xdr:row>
      <xdr:rowOff>814614</xdr:rowOff>
    </xdr:to>
    <xdr:pic>
      <xdr:nvPicPr>
        <xdr:cNvPr id="24" name="Picture 23"/>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39064" y="16609786"/>
          <a:ext cx="664647" cy="605971"/>
        </a:xfrm>
        <a:prstGeom prst="rect">
          <a:avLst/>
        </a:prstGeom>
      </xdr:spPr>
    </xdr:pic>
    <xdr:clientData/>
  </xdr:twoCellAnchor>
  <xdr:twoCellAnchor>
    <xdr:from>
      <xdr:col>11</xdr:col>
      <xdr:colOff>443492</xdr:colOff>
      <xdr:row>22</xdr:row>
      <xdr:rowOff>72571</xdr:rowOff>
    </xdr:from>
    <xdr:to>
      <xdr:col>11</xdr:col>
      <xdr:colOff>1057325</xdr:colOff>
      <xdr:row>22</xdr:row>
      <xdr:rowOff>861785</xdr:rowOff>
    </xdr:to>
    <xdr:pic>
      <xdr:nvPicPr>
        <xdr:cNvPr id="25" name="Picture 24"/>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370063" y="17462500"/>
          <a:ext cx="613833" cy="789214"/>
        </a:xfrm>
        <a:prstGeom prst="rect">
          <a:avLst/>
        </a:prstGeom>
      </xdr:spPr>
    </xdr:pic>
    <xdr:clientData/>
  </xdr:twoCellAnchor>
  <xdr:twoCellAnchor>
    <xdr:from>
      <xdr:col>11</xdr:col>
      <xdr:colOff>507046</xdr:colOff>
      <xdr:row>23</xdr:row>
      <xdr:rowOff>99785</xdr:rowOff>
    </xdr:from>
    <xdr:to>
      <xdr:col>11</xdr:col>
      <xdr:colOff>1132114</xdr:colOff>
      <xdr:row>23</xdr:row>
      <xdr:rowOff>891538</xdr:rowOff>
    </xdr:to>
    <xdr:pic>
      <xdr:nvPicPr>
        <xdr:cNvPr id="26" name="Picture 25"/>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2433617" y="18668999"/>
          <a:ext cx="625068" cy="791753"/>
        </a:xfrm>
        <a:prstGeom prst="rect">
          <a:avLst/>
        </a:prstGeom>
      </xdr:spPr>
    </xdr:pic>
    <xdr:clientData/>
  </xdr:twoCellAnchor>
  <xdr:twoCellAnchor>
    <xdr:from>
      <xdr:col>11</xdr:col>
      <xdr:colOff>381000</xdr:colOff>
      <xdr:row>24</xdr:row>
      <xdr:rowOff>68940</xdr:rowOff>
    </xdr:from>
    <xdr:to>
      <xdr:col>11</xdr:col>
      <xdr:colOff>1132113</xdr:colOff>
      <xdr:row>24</xdr:row>
      <xdr:rowOff>870127</xdr:rowOff>
    </xdr:to>
    <xdr:pic>
      <xdr:nvPicPr>
        <xdr:cNvPr id="27" name="Picture 26"/>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2307571" y="19672297"/>
          <a:ext cx="751113" cy="801187"/>
        </a:xfrm>
        <a:prstGeom prst="rect">
          <a:avLst/>
        </a:prstGeom>
      </xdr:spPr>
    </xdr:pic>
    <xdr:clientData/>
  </xdr:twoCellAnchor>
  <xdr:twoCellAnchor>
    <xdr:from>
      <xdr:col>11</xdr:col>
      <xdr:colOff>408214</xdr:colOff>
      <xdr:row>25</xdr:row>
      <xdr:rowOff>96763</xdr:rowOff>
    </xdr:from>
    <xdr:to>
      <xdr:col>11</xdr:col>
      <xdr:colOff>1103085</xdr:colOff>
      <xdr:row>25</xdr:row>
      <xdr:rowOff>1023258</xdr:rowOff>
    </xdr:to>
    <xdr:pic>
      <xdr:nvPicPr>
        <xdr:cNvPr id="28" name="Picture 27"/>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rot="5400000">
          <a:off x="102218973" y="20750289"/>
          <a:ext cx="926495" cy="694871"/>
        </a:xfrm>
        <a:prstGeom prst="rect">
          <a:avLst/>
        </a:prstGeom>
      </xdr:spPr>
    </xdr:pic>
    <xdr:clientData/>
  </xdr:twoCellAnchor>
  <xdr:twoCellAnchor>
    <xdr:from>
      <xdr:col>11</xdr:col>
      <xdr:colOff>340179</xdr:colOff>
      <xdr:row>26</xdr:row>
      <xdr:rowOff>235855</xdr:rowOff>
    </xdr:from>
    <xdr:to>
      <xdr:col>11</xdr:col>
      <xdr:colOff>1164318</xdr:colOff>
      <xdr:row>26</xdr:row>
      <xdr:rowOff>1024162</xdr:rowOff>
    </xdr:to>
    <xdr:pic>
      <xdr:nvPicPr>
        <xdr:cNvPr id="29" name="Picture 28"/>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2266750" y="21907498"/>
          <a:ext cx="824139" cy="788307"/>
        </a:xfrm>
        <a:prstGeom prst="rect">
          <a:avLst/>
        </a:prstGeom>
      </xdr:spPr>
    </xdr:pic>
    <xdr:clientData/>
  </xdr:twoCellAnchor>
  <xdr:twoCellAnchor>
    <xdr:from>
      <xdr:col>11</xdr:col>
      <xdr:colOff>435331</xdr:colOff>
      <xdr:row>27</xdr:row>
      <xdr:rowOff>117927</xdr:rowOff>
    </xdr:from>
    <xdr:to>
      <xdr:col>11</xdr:col>
      <xdr:colOff>1067058</xdr:colOff>
      <xdr:row>27</xdr:row>
      <xdr:rowOff>1061356</xdr:rowOff>
    </xdr:to>
    <xdr:pic>
      <xdr:nvPicPr>
        <xdr:cNvPr id="30" name="Picture 29"/>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2361902" y="22887213"/>
          <a:ext cx="631727" cy="943429"/>
        </a:xfrm>
        <a:prstGeom prst="rect">
          <a:avLst/>
        </a:prstGeom>
      </xdr:spPr>
    </xdr:pic>
    <xdr:clientData/>
  </xdr:twoCellAnchor>
  <xdr:twoCellAnchor>
    <xdr:from>
      <xdr:col>11</xdr:col>
      <xdr:colOff>281215</xdr:colOff>
      <xdr:row>28</xdr:row>
      <xdr:rowOff>81643</xdr:rowOff>
    </xdr:from>
    <xdr:to>
      <xdr:col>11</xdr:col>
      <xdr:colOff>1336149</xdr:colOff>
      <xdr:row>28</xdr:row>
      <xdr:rowOff>1107511</xdr:rowOff>
    </xdr:to>
    <xdr:pic>
      <xdr:nvPicPr>
        <xdr:cNvPr id="31" name="Picture 30"/>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207786" y="24030214"/>
          <a:ext cx="1054934" cy="1025868"/>
        </a:xfrm>
        <a:prstGeom prst="rect">
          <a:avLst/>
        </a:prstGeom>
      </xdr:spPr>
    </xdr:pic>
    <xdr:clientData/>
  </xdr:twoCellAnchor>
  <xdr:twoCellAnchor>
    <xdr:from>
      <xdr:col>11</xdr:col>
      <xdr:colOff>354904</xdr:colOff>
      <xdr:row>29</xdr:row>
      <xdr:rowOff>281214</xdr:rowOff>
    </xdr:from>
    <xdr:to>
      <xdr:col>11</xdr:col>
      <xdr:colOff>1260767</xdr:colOff>
      <xdr:row>29</xdr:row>
      <xdr:rowOff>1196722</xdr:rowOff>
    </xdr:to>
    <xdr:pic>
      <xdr:nvPicPr>
        <xdr:cNvPr id="32" name="Picture 31"/>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281475" y="25427214"/>
          <a:ext cx="905863" cy="915508"/>
        </a:xfrm>
        <a:prstGeom prst="rect">
          <a:avLst/>
        </a:prstGeom>
      </xdr:spPr>
    </xdr:pic>
    <xdr:clientData/>
  </xdr:twoCellAnchor>
  <xdr:twoCellAnchor>
    <xdr:from>
      <xdr:col>11</xdr:col>
      <xdr:colOff>353785</xdr:colOff>
      <xdr:row>30</xdr:row>
      <xdr:rowOff>136071</xdr:rowOff>
    </xdr:from>
    <xdr:to>
      <xdr:col>11</xdr:col>
      <xdr:colOff>1129393</xdr:colOff>
      <xdr:row>30</xdr:row>
      <xdr:rowOff>1170215</xdr:rowOff>
    </xdr:to>
    <xdr:pic>
      <xdr:nvPicPr>
        <xdr:cNvPr id="33" name="Picture 32"/>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02280356" y="26751642"/>
          <a:ext cx="775608" cy="1034144"/>
        </a:xfrm>
        <a:prstGeom prst="rect">
          <a:avLst/>
        </a:prstGeom>
      </xdr:spPr>
    </xdr:pic>
    <xdr:clientData/>
  </xdr:twoCellAnchor>
  <xdr:twoCellAnchor>
    <xdr:from>
      <xdr:col>11</xdr:col>
      <xdr:colOff>456155</xdr:colOff>
      <xdr:row>31</xdr:row>
      <xdr:rowOff>72573</xdr:rowOff>
    </xdr:from>
    <xdr:to>
      <xdr:col>11</xdr:col>
      <xdr:colOff>943429</xdr:colOff>
      <xdr:row>31</xdr:row>
      <xdr:rowOff>1074796</xdr:rowOff>
    </xdr:to>
    <xdr:pic>
      <xdr:nvPicPr>
        <xdr:cNvPr id="34" name="Picture 33"/>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rot="5400000">
          <a:off x="102125251" y="28233762"/>
          <a:ext cx="1002223" cy="487274"/>
        </a:xfrm>
        <a:prstGeom prst="rect">
          <a:avLst/>
        </a:prstGeom>
      </xdr:spPr>
    </xdr:pic>
    <xdr:clientData/>
  </xdr:twoCellAnchor>
  <xdr:twoCellAnchor>
    <xdr:from>
      <xdr:col>11</xdr:col>
      <xdr:colOff>243452</xdr:colOff>
      <xdr:row>32</xdr:row>
      <xdr:rowOff>145141</xdr:rowOff>
    </xdr:from>
    <xdr:to>
      <xdr:col>11</xdr:col>
      <xdr:colOff>1191229</xdr:colOff>
      <xdr:row>32</xdr:row>
      <xdr:rowOff>1032326</xdr:rowOff>
    </xdr:to>
    <xdr:pic>
      <xdr:nvPicPr>
        <xdr:cNvPr id="35" name="Picture 34"/>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02170023" y="29200927"/>
          <a:ext cx="947777" cy="887185"/>
        </a:xfrm>
        <a:prstGeom prst="rect">
          <a:avLst/>
        </a:prstGeom>
      </xdr:spPr>
    </xdr:pic>
    <xdr:clientData/>
  </xdr:twoCellAnchor>
  <xdr:twoCellAnchor>
    <xdr:from>
      <xdr:col>11</xdr:col>
      <xdr:colOff>308430</xdr:colOff>
      <xdr:row>33</xdr:row>
      <xdr:rowOff>145142</xdr:rowOff>
    </xdr:from>
    <xdr:to>
      <xdr:col>11</xdr:col>
      <xdr:colOff>1141185</xdr:colOff>
      <xdr:row>33</xdr:row>
      <xdr:rowOff>977897</xdr:rowOff>
    </xdr:to>
    <xdr:pic>
      <xdr:nvPicPr>
        <xdr:cNvPr id="36" name="Picture 35"/>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02235001" y="30470928"/>
          <a:ext cx="832755" cy="832755"/>
        </a:xfrm>
        <a:prstGeom prst="rect">
          <a:avLst/>
        </a:prstGeom>
      </xdr:spPr>
    </xdr:pic>
    <xdr:clientData/>
  </xdr:twoCellAnchor>
  <xdr:twoCellAnchor editAs="oneCell">
    <xdr:from>
      <xdr:col>11</xdr:col>
      <xdr:colOff>548465</xdr:colOff>
      <xdr:row>34</xdr:row>
      <xdr:rowOff>252212</xdr:rowOff>
    </xdr:from>
    <xdr:to>
      <xdr:col>11</xdr:col>
      <xdr:colOff>1360714</xdr:colOff>
      <xdr:row>34</xdr:row>
      <xdr:rowOff>1336812</xdr:rowOff>
    </xdr:to>
    <xdr:pic>
      <xdr:nvPicPr>
        <xdr:cNvPr id="37" name="Picture 36"/>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t="19481" r="837" b="19462"/>
        <a:stretch/>
      </xdr:blipFill>
      <xdr:spPr>
        <a:xfrm>
          <a:off x="102475036" y="31693783"/>
          <a:ext cx="812249" cy="1084600"/>
        </a:xfrm>
        <a:prstGeom prst="rect">
          <a:avLst/>
        </a:prstGeom>
      </xdr:spPr>
    </xdr:pic>
    <xdr:clientData/>
  </xdr:twoCellAnchor>
  <xdr:twoCellAnchor>
    <xdr:from>
      <xdr:col>11</xdr:col>
      <xdr:colOff>522610</xdr:colOff>
      <xdr:row>35</xdr:row>
      <xdr:rowOff>263072</xdr:rowOff>
    </xdr:from>
    <xdr:to>
      <xdr:col>11</xdr:col>
      <xdr:colOff>1320588</xdr:colOff>
      <xdr:row>35</xdr:row>
      <xdr:rowOff>1260500</xdr:rowOff>
    </xdr:to>
    <xdr:pic>
      <xdr:nvPicPr>
        <xdr:cNvPr id="38" name="Picture 37"/>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02449181" y="33201429"/>
          <a:ext cx="797978" cy="997428"/>
        </a:xfrm>
        <a:prstGeom prst="rect">
          <a:avLst/>
        </a:prstGeom>
      </xdr:spPr>
    </xdr:pic>
    <xdr:clientData/>
  </xdr:twoCellAnchor>
  <xdr:twoCellAnchor>
    <xdr:from>
      <xdr:col>11</xdr:col>
      <xdr:colOff>588236</xdr:colOff>
      <xdr:row>36</xdr:row>
      <xdr:rowOff>208643</xdr:rowOff>
    </xdr:from>
    <xdr:to>
      <xdr:col>11</xdr:col>
      <xdr:colOff>1338941</xdr:colOff>
      <xdr:row>36</xdr:row>
      <xdr:rowOff>1073151</xdr:rowOff>
    </xdr:to>
    <xdr:pic>
      <xdr:nvPicPr>
        <xdr:cNvPr id="39" name="Picture 38"/>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02514807" y="34616572"/>
          <a:ext cx="750705" cy="864508"/>
        </a:xfrm>
        <a:prstGeom prst="rect">
          <a:avLst/>
        </a:prstGeom>
      </xdr:spPr>
    </xdr:pic>
    <xdr:clientData/>
  </xdr:twoCellAnchor>
  <xdr:twoCellAnchor>
    <xdr:from>
      <xdr:col>11</xdr:col>
      <xdr:colOff>569062</xdr:colOff>
      <xdr:row>37</xdr:row>
      <xdr:rowOff>253998</xdr:rowOff>
    </xdr:from>
    <xdr:to>
      <xdr:col>11</xdr:col>
      <xdr:colOff>1363435</xdr:colOff>
      <xdr:row>37</xdr:row>
      <xdr:rowOff>975177</xdr:rowOff>
    </xdr:to>
    <xdr:pic>
      <xdr:nvPicPr>
        <xdr:cNvPr id="40" name="Picture 39"/>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02495633" y="35940998"/>
          <a:ext cx="794373" cy="721179"/>
        </a:xfrm>
        <a:prstGeom prst="rect">
          <a:avLst/>
        </a:prstGeom>
      </xdr:spPr>
    </xdr:pic>
    <xdr:clientData/>
  </xdr:twoCellAnchor>
  <xdr:twoCellAnchor>
    <xdr:from>
      <xdr:col>11</xdr:col>
      <xdr:colOff>725713</xdr:colOff>
      <xdr:row>38</xdr:row>
      <xdr:rowOff>145143</xdr:rowOff>
    </xdr:from>
    <xdr:to>
      <xdr:col>11</xdr:col>
      <xdr:colOff>1349827</xdr:colOff>
      <xdr:row>38</xdr:row>
      <xdr:rowOff>925285</xdr:rowOff>
    </xdr:to>
    <xdr:pic>
      <xdr:nvPicPr>
        <xdr:cNvPr id="42" name="Picture 41"/>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02652284" y="37029572"/>
          <a:ext cx="624114" cy="780142"/>
        </a:xfrm>
        <a:prstGeom prst="rect">
          <a:avLst/>
        </a:prstGeom>
      </xdr:spPr>
    </xdr:pic>
    <xdr:clientData/>
  </xdr:twoCellAnchor>
  <xdr:twoCellAnchor>
    <xdr:from>
      <xdr:col>11</xdr:col>
      <xdr:colOff>614872</xdr:colOff>
      <xdr:row>39</xdr:row>
      <xdr:rowOff>112651</xdr:rowOff>
    </xdr:from>
    <xdr:to>
      <xdr:col>11</xdr:col>
      <xdr:colOff>1578430</xdr:colOff>
      <xdr:row>39</xdr:row>
      <xdr:rowOff>981150</xdr:rowOff>
    </xdr:to>
    <xdr:pic>
      <xdr:nvPicPr>
        <xdr:cNvPr id="43" name="Picture 42"/>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02541443" y="38140080"/>
          <a:ext cx="963558" cy="868499"/>
        </a:xfrm>
        <a:prstGeom prst="rect">
          <a:avLst/>
        </a:prstGeom>
      </xdr:spPr>
    </xdr:pic>
    <xdr:clientData/>
  </xdr:twoCellAnchor>
  <xdr:twoCellAnchor>
    <xdr:from>
      <xdr:col>11</xdr:col>
      <xdr:colOff>558497</xdr:colOff>
      <xdr:row>40</xdr:row>
      <xdr:rowOff>136071</xdr:rowOff>
    </xdr:from>
    <xdr:to>
      <xdr:col>11</xdr:col>
      <xdr:colOff>1291771</xdr:colOff>
      <xdr:row>40</xdr:row>
      <xdr:rowOff>1016000</xdr:rowOff>
    </xdr:to>
    <xdr:pic>
      <xdr:nvPicPr>
        <xdr:cNvPr id="44" name="Picture 43"/>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02485068" y="39261142"/>
          <a:ext cx="733274" cy="879929"/>
        </a:xfrm>
        <a:prstGeom prst="rect">
          <a:avLst/>
        </a:prstGeom>
      </xdr:spPr>
    </xdr:pic>
    <xdr:clientData/>
  </xdr:twoCellAnchor>
  <xdr:twoCellAnchor>
    <xdr:from>
      <xdr:col>11</xdr:col>
      <xdr:colOff>444501</xdr:colOff>
      <xdr:row>41</xdr:row>
      <xdr:rowOff>190245</xdr:rowOff>
    </xdr:from>
    <xdr:to>
      <xdr:col>11</xdr:col>
      <xdr:colOff>1341605</xdr:colOff>
      <xdr:row>41</xdr:row>
      <xdr:rowOff>1170214</xdr:rowOff>
    </xdr:to>
    <xdr:pic>
      <xdr:nvPicPr>
        <xdr:cNvPr id="45" name="Picture 44"/>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2371072" y="40367602"/>
          <a:ext cx="897104" cy="979969"/>
        </a:xfrm>
        <a:prstGeom prst="rect">
          <a:avLst/>
        </a:prstGeom>
      </xdr:spPr>
    </xdr:pic>
    <xdr:clientData/>
  </xdr:twoCellAnchor>
  <xdr:twoCellAnchor>
    <xdr:from>
      <xdr:col>11</xdr:col>
      <xdr:colOff>514804</xdr:colOff>
      <xdr:row>42</xdr:row>
      <xdr:rowOff>226787</xdr:rowOff>
    </xdr:from>
    <xdr:to>
      <xdr:col>11</xdr:col>
      <xdr:colOff>1166586</xdr:colOff>
      <xdr:row>42</xdr:row>
      <xdr:rowOff>1095829</xdr:rowOff>
    </xdr:to>
    <xdr:pic>
      <xdr:nvPicPr>
        <xdr:cNvPr id="46" name="Picture 45"/>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02441375" y="41864644"/>
          <a:ext cx="651782" cy="869042"/>
        </a:xfrm>
        <a:prstGeom prst="rect">
          <a:avLst/>
        </a:prstGeom>
      </xdr:spPr>
    </xdr:pic>
    <xdr:clientData/>
  </xdr:twoCellAnchor>
  <xdr:twoCellAnchor>
    <xdr:from>
      <xdr:col>11</xdr:col>
      <xdr:colOff>605517</xdr:colOff>
      <xdr:row>43</xdr:row>
      <xdr:rowOff>172361</xdr:rowOff>
    </xdr:from>
    <xdr:to>
      <xdr:col>11</xdr:col>
      <xdr:colOff>1223508</xdr:colOff>
      <xdr:row>43</xdr:row>
      <xdr:rowOff>1271011</xdr:rowOff>
    </xdr:to>
    <xdr:pic>
      <xdr:nvPicPr>
        <xdr:cNvPr id="48" name="Picture 47"/>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rot="5400000">
          <a:off x="102291759" y="43356833"/>
          <a:ext cx="1098650" cy="617991"/>
        </a:xfrm>
        <a:prstGeom prst="rect">
          <a:avLst/>
        </a:prstGeom>
      </xdr:spPr>
    </xdr:pic>
    <xdr:clientData/>
  </xdr:twoCellAnchor>
  <xdr:twoCellAnchor>
    <xdr:from>
      <xdr:col>11</xdr:col>
      <xdr:colOff>553355</xdr:colOff>
      <xdr:row>44</xdr:row>
      <xdr:rowOff>156845</xdr:rowOff>
    </xdr:from>
    <xdr:to>
      <xdr:col>11</xdr:col>
      <xdr:colOff>1270000</xdr:colOff>
      <xdr:row>44</xdr:row>
      <xdr:rowOff>1230645</xdr:rowOff>
    </xdr:to>
    <xdr:pic>
      <xdr:nvPicPr>
        <xdr:cNvPr id="49" name="Picture 48"/>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02479926" y="44552416"/>
          <a:ext cx="716645" cy="1073800"/>
        </a:xfrm>
        <a:prstGeom prst="rect">
          <a:avLst/>
        </a:prstGeom>
      </xdr:spPr>
    </xdr:pic>
    <xdr:clientData/>
  </xdr:twoCellAnchor>
  <xdr:twoCellAnchor>
    <xdr:from>
      <xdr:col>11</xdr:col>
      <xdr:colOff>489855</xdr:colOff>
      <xdr:row>45</xdr:row>
      <xdr:rowOff>117928</xdr:rowOff>
    </xdr:from>
    <xdr:to>
      <xdr:col>11</xdr:col>
      <xdr:colOff>1360713</xdr:colOff>
      <xdr:row>45</xdr:row>
      <xdr:rowOff>1279071</xdr:rowOff>
    </xdr:to>
    <xdr:pic>
      <xdr:nvPicPr>
        <xdr:cNvPr id="50" name="Picture 49"/>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02416426" y="45856071"/>
          <a:ext cx="870858" cy="1161143"/>
        </a:xfrm>
        <a:prstGeom prst="rect">
          <a:avLst/>
        </a:prstGeom>
      </xdr:spPr>
    </xdr:pic>
    <xdr:clientData/>
  </xdr:twoCellAnchor>
  <xdr:twoCellAnchor>
    <xdr:from>
      <xdr:col>11</xdr:col>
      <xdr:colOff>542356</xdr:colOff>
      <xdr:row>46</xdr:row>
      <xdr:rowOff>72572</xdr:rowOff>
    </xdr:from>
    <xdr:to>
      <xdr:col>11</xdr:col>
      <xdr:colOff>1203001</xdr:colOff>
      <xdr:row>46</xdr:row>
      <xdr:rowOff>898072</xdr:rowOff>
    </xdr:to>
    <xdr:pic>
      <xdr:nvPicPr>
        <xdr:cNvPr id="52" name="Picture 51"/>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02468927" y="47180501"/>
          <a:ext cx="660645" cy="825500"/>
        </a:xfrm>
        <a:prstGeom prst="rect">
          <a:avLst/>
        </a:prstGeom>
      </xdr:spPr>
    </xdr:pic>
    <xdr:clientData/>
  </xdr:twoCellAnchor>
  <xdr:twoCellAnchor editAs="oneCell">
    <xdr:from>
      <xdr:col>11</xdr:col>
      <xdr:colOff>408214</xdr:colOff>
      <xdr:row>47</xdr:row>
      <xdr:rowOff>99788</xdr:rowOff>
    </xdr:from>
    <xdr:to>
      <xdr:col>11</xdr:col>
      <xdr:colOff>1170215</xdr:colOff>
      <xdr:row>47</xdr:row>
      <xdr:rowOff>990938</xdr:rowOff>
    </xdr:to>
    <xdr:pic>
      <xdr:nvPicPr>
        <xdr:cNvPr id="53" name="Picture 52"/>
        <xdr:cNvPicPr>
          <a:picLocks noChangeAspect="1"/>
        </xdr:cNvPicPr>
      </xdr:nvPicPr>
      <xdr:blipFill rotWithShape="1">
        <a:blip xmlns:r="http://schemas.openxmlformats.org/officeDocument/2006/relationships" r:embed="rId46" cstate="print">
          <a:extLst>
            <a:ext uri="{28A0092B-C50C-407E-A947-70E740481C1C}">
              <a14:useLocalDpi xmlns:a14="http://schemas.microsoft.com/office/drawing/2010/main" val="0"/>
            </a:ext>
          </a:extLst>
        </a:blip>
        <a:srcRect l="16564" t="-854" r="30278" b="-1"/>
        <a:stretch/>
      </xdr:blipFill>
      <xdr:spPr>
        <a:xfrm rot="5400000">
          <a:off x="102270211" y="48279219"/>
          <a:ext cx="891150" cy="762001"/>
        </a:xfrm>
        <a:prstGeom prst="rect">
          <a:avLst/>
        </a:prstGeom>
      </xdr:spPr>
    </xdr:pic>
    <xdr:clientData/>
  </xdr:twoCellAnchor>
  <xdr:twoCellAnchor>
    <xdr:from>
      <xdr:col>11</xdr:col>
      <xdr:colOff>303524</xdr:colOff>
      <xdr:row>48</xdr:row>
      <xdr:rowOff>72574</xdr:rowOff>
    </xdr:from>
    <xdr:to>
      <xdr:col>11</xdr:col>
      <xdr:colOff>1090906</xdr:colOff>
      <xdr:row>48</xdr:row>
      <xdr:rowOff>889002</xdr:rowOff>
    </xdr:to>
    <xdr:pic>
      <xdr:nvPicPr>
        <xdr:cNvPr id="54" name="Picture 53"/>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02230095" y="49312288"/>
          <a:ext cx="787382" cy="816428"/>
        </a:xfrm>
        <a:prstGeom prst="rect">
          <a:avLst/>
        </a:prstGeom>
      </xdr:spPr>
    </xdr:pic>
    <xdr:clientData/>
  </xdr:twoCellAnchor>
  <xdr:twoCellAnchor>
    <xdr:from>
      <xdr:col>11</xdr:col>
      <xdr:colOff>489859</xdr:colOff>
      <xdr:row>49</xdr:row>
      <xdr:rowOff>172357</xdr:rowOff>
    </xdr:from>
    <xdr:to>
      <xdr:col>11</xdr:col>
      <xdr:colOff>1144959</xdr:colOff>
      <xdr:row>49</xdr:row>
      <xdr:rowOff>816429</xdr:rowOff>
    </xdr:to>
    <xdr:pic>
      <xdr:nvPicPr>
        <xdr:cNvPr id="55" name="Picture 54"/>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02416430" y="50382714"/>
          <a:ext cx="655100" cy="644072"/>
        </a:xfrm>
        <a:prstGeom prst="rect">
          <a:avLst/>
        </a:prstGeom>
      </xdr:spPr>
    </xdr:pic>
    <xdr:clientData/>
  </xdr:twoCellAnchor>
  <xdr:twoCellAnchor>
    <xdr:from>
      <xdr:col>11</xdr:col>
      <xdr:colOff>409740</xdr:colOff>
      <xdr:row>50</xdr:row>
      <xdr:rowOff>141359</xdr:rowOff>
    </xdr:from>
    <xdr:to>
      <xdr:col>11</xdr:col>
      <xdr:colOff>988786</xdr:colOff>
      <xdr:row>50</xdr:row>
      <xdr:rowOff>952499</xdr:rowOff>
    </xdr:to>
    <xdr:pic>
      <xdr:nvPicPr>
        <xdr:cNvPr id="56" name="Picture 5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02336311" y="51404002"/>
          <a:ext cx="579046" cy="811140"/>
        </a:xfrm>
        <a:prstGeom prst="rect">
          <a:avLst/>
        </a:prstGeom>
      </xdr:spPr>
    </xdr:pic>
    <xdr:clientData/>
  </xdr:twoCellAnchor>
  <xdr:twoCellAnchor>
    <xdr:from>
      <xdr:col>11</xdr:col>
      <xdr:colOff>419606</xdr:colOff>
      <xdr:row>51</xdr:row>
      <xdr:rowOff>127000</xdr:rowOff>
    </xdr:from>
    <xdr:to>
      <xdr:col>11</xdr:col>
      <xdr:colOff>1005113</xdr:colOff>
      <xdr:row>51</xdr:row>
      <xdr:rowOff>829825</xdr:rowOff>
    </xdr:to>
    <xdr:pic>
      <xdr:nvPicPr>
        <xdr:cNvPr id="57" name="Picture 56"/>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02346177" y="52441929"/>
          <a:ext cx="585507" cy="702825"/>
        </a:xfrm>
        <a:prstGeom prst="rect">
          <a:avLst/>
        </a:prstGeom>
      </xdr:spPr>
    </xdr:pic>
    <xdr:clientData/>
  </xdr:twoCellAnchor>
  <xdr:twoCellAnchor>
    <xdr:from>
      <xdr:col>11</xdr:col>
      <xdr:colOff>408214</xdr:colOff>
      <xdr:row>52</xdr:row>
      <xdr:rowOff>90714</xdr:rowOff>
    </xdr:from>
    <xdr:to>
      <xdr:col>11</xdr:col>
      <xdr:colOff>1106714</xdr:colOff>
      <xdr:row>52</xdr:row>
      <xdr:rowOff>1021334</xdr:rowOff>
    </xdr:to>
    <xdr:pic>
      <xdr:nvPicPr>
        <xdr:cNvPr id="58" name="Picture 57"/>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02334785" y="53330928"/>
          <a:ext cx="698500" cy="930620"/>
        </a:xfrm>
        <a:prstGeom prst="rect">
          <a:avLst/>
        </a:prstGeom>
      </xdr:spPr>
    </xdr:pic>
    <xdr:clientData/>
  </xdr:twoCellAnchor>
  <xdr:twoCellAnchor>
    <xdr:from>
      <xdr:col>11</xdr:col>
      <xdr:colOff>345600</xdr:colOff>
      <xdr:row>53</xdr:row>
      <xdr:rowOff>136071</xdr:rowOff>
    </xdr:from>
    <xdr:to>
      <xdr:col>11</xdr:col>
      <xdr:colOff>1030060</xdr:colOff>
      <xdr:row>53</xdr:row>
      <xdr:rowOff>821871</xdr:rowOff>
    </xdr:to>
    <xdr:pic>
      <xdr:nvPicPr>
        <xdr:cNvPr id="59" name="Picture 58"/>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02272171" y="54464857"/>
          <a:ext cx="684460" cy="685800"/>
        </a:xfrm>
        <a:prstGeom prst="rect">
          <a:avLst/>
        </a:prstGeom>
      </xdr:spPr>
    </xdr:pic>
    <xdr:clientData/>
  </xdr:twoCellAnchor>
  <xdr:twoCellAnchor>
    <xdr:from>
      <xdr:col>11</xdr:col>
      <xdr:colOff>254002</xdr:colOff>
      <xdr:row>54</xdr:row>
      <xdr:rowOff>127000</xdr:rowOff>
    </xdr:from>
    <xdr:to>
      <xdr:col>11</xdr:col>
      <xdr:colOff>1106718</xdr:colOff>
      <xdr:row>54</xdr:row>
      <xdr:rowOff>979716</xdr:rowOff>
    </xdr:to>
    <xdr:pic>
      <xdr:nvPicPr>
        <xdr:cNvPr id="60" name="Picture 59"/>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2180573" y="55399214"/>
          <a:ext cx="852716" cy="852716"/>
        </a:xfrm>
        <a:prstGeom prst="rect">
          <a:avLst/>
        </a:prstGeom>
      </xdr:spPr>
    </xdr:pic>
    <xdr:clientData/>
  </xdr:twoCellAnchor>
  <xdr:twoCellAnchor>
    <xdr:from>
      <xdr:col>11</xdr:col>
      <xdr:colOff>435429</xdr:colOff>
      <xdr:row>55</xdr:row>
      <xdr:rowOff>103487</xdr:rowOff>
    </xdr:from>
    <xdr:to>
      <xdr:col>11</xdr:col>
      <xdr:colOff>955668</xdr:colOff>
      <xdr:row>55</xdr:row>
      <xdr:rowOff>707571</xdr:rowOff>
    </xdr:to>
    <xdr:pic>
      <xdr:nvPicPr>
        <xdr:cNvPr id="61" name="Picture 60"/>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2362000" y="56573130"/>
          <a:ext cx="520239" cy="604084"/>
        </a:xfrm>
        <a:prstGeom prst="rect">
          <a:avLst/>
        </a:prstGeom>
      </xdr:spPr>
    </xdr:pic>
    <xdr:clientData/>
  </xdr:twoCellAnchor>
  <xdr:twoCellAnchor>
    <xdr:from>
      <xdr:col>11</xdr:col>
      <xdr:colOff>188231</xdr:colOff>
      <xdr:row>56</xdr:row>
      <xdr:rowOff>154213</xdr:rowOff>
    </xdr:from>
    <xdr:to>
      <xdr:col>11</xdr:col>
      <xdr:colOff>1433285</xdr:colOff>
      <xdr:row>56</xdr:row>
      <xdr:rowOff>1150256</xdr:rowOff>
    </xdr:to>
    <xdr:pic>
      <xdr:nvPicPr>
        <xdr:cNvPr id="62" name="Picture 61"/>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2114802" y="57403999"/>
          <a:ext cx="1245054" cy="996043"/>
        </a:xfrm>
        <a:prstGeom prst="rect">
          <a:avLst/>
        </a:prstGeom>
      </xdr:spPr>
    </xdr:pic>
    <xdr:clientData/>
  </xdr:twoCellAnchor>
  <xdr:twoCellAnchor>
    <xdr:from>
      <xdr:col>11</xdr:col>
      <xdr:colOff>511677</xdr:colOff>
      <xdr:row>57</xdr:row>
      <xdr:rowOff>136071</xdr:rowOff>
    </xdr:from>
    <xdr:to>
      <xdr:col>11</xdr:col>
      <xdr:colOff>1354816</xdr:colOff>
      <xdr:row>57</xdr:row>
      <xdr:rowOff>1159783</xdr:rowOff>
    </xdr:to>
    <xdr:pic>
      <xdr:nvPicPr>
        <xdr:cNvPr id="63" name="Picture 62"/>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2438248" y="58801000"/>
          <a:ext cx="843139" cy="1023712"/>
        </a:xfrm>
        <a:prstGeom prst="rect">
          <a:avLst/>
        </a:prstGeom>
      </xdr:spPr>
    </xdr:pic>
    <xdr:clientData/>
  </xdr:twoCellAnchor>
  <xdr:twoCellAnchor>
    <xdr:from>
      <xdr:col>11</xdr:col>
      <xdr:colOff>418319</xdr:colOff>
      <xdr:row>58</xdr:row>
      <xdr:rowOff>99786</xdr:rowOff>
    </xdr:from>
    <xdr:to>
      <xdr:col>11</xdr:col>
      <xdr:colOff>1115966</xdr:colOff>
      <xdr:row>58</xdr:row>
      <xdr:rowOff>1079499</xdr:rowOff>
    </xdr:to>
    <xdr:pic>
      <xdr:nvPicPr>
        <xdr:cNvPr id="64" name="Picture 63"/>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02344890" y="59980286"/>
          <a:ext cx="697647" cy="979713"/>
        </a:xfrm>
        <a:prstGeom prst="rect">
          <a:avLst/>
        </a:prstGeom>
      </xdr:spPr>
    </xdr:pic>
    <xdr:clientData/>
  </xdr:twoCellAnchor>
  <xdr:twoCellAnchor>
    <xdr:from>
      <xdr:col>11</xdr:col>
      <xdr:colOff>297210</xdr:colOff>
      <xdr:row>59</xdr:row>
      <xdr:rowOff>117928</xdr:rowOff>
    </xdr:from>
    <xdr:to>
      <xdr:col>11</xdr:col>
      <xdr:colOff>1144094</xdr:colOff>
      <xdr:row>59</xdr:row>
      <xdr:rowOff>1152071</xdr:rowOff>
    </xdr:to>
    <xdr:pic>
      <xdr:nvPicPr>
        <xdr:cNvPr id="65" name="Picture 64"/>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02223781" y="61141428"/>
          <a:ext cx="846884" cy="1034143"/>
        </a:xfrm>
        <a:prstGeom prst="rect">
          <a:avLst/>
        </a:prstGeom>
      </xdr:spPr>
    </xdr:pic>
    <xdr:clientData/>
  </xdr:twoCellAnchor>
  <xdr:twoCellAnchor>
    <xdr:from>
      <xdr:col>11</xdr:col>
      <xdr:colOff>258433</xdr:colOff>
      <xdr:row>60</xdr:row>
      <xdr:rowOff>154214</xdr:rowOff>
    </xdr:from>
    <xdr:to>
      <xdr:col>11</xdr:col>
      <xdr:colOff>1071704</xdr:colOff>
      <xdr:row>60</xdr:row>
      <xdr:rowOff>1043214</xdr:rowOff>
    </xdr:to>
    <xdr:pic>
      <xdr:nvPicPr>
        <xdr:cNvPr id="66" name="Picture 65"/>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02185004" y="62484000"/>
          <a:ext cx="813271" cy="889000"/>
        </a:xfrm>
        <a:prstGeom prst="rect">
          <a:avLst/>
        </a:prstGeom>
      </xdr:spPr>
    </xdr:pic>
    <xdr:clientData/>
  </xdr:twoCellAnchor>
  <xdr:twoCellAnchor>
    <xdr:from>
      <xdr:col>11</xdr:col>
      <xdr:colOff>249896</xdr:colOff>
      <xdr:row>61</xdr:row>
      <xdr:rowOff>90715</xdr:rowOff>
    </xdr:from>
    <xdr:to>
      <xdr:col>11</xdr:col>
      <xdr:colOff>890778</xdr:colOff>
      <xdr:row>61</xdr:row>
      <xdr:rowOff>1052286</xdr:rowOff>
    </xdr:to>
    <xdr:pic>
      <xdr:nvPicPr>
        <xdr:cNvPr id="67" name="Picture 6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02176467" y="63636072"/>
          <a:ext cx="640882" cy="961571"/>
        </a:xfrm>
        <a:prstGeom prst="rect">
          <a:avLst/>
        </a:prstGeom>
      </xdr:spPr>
    </xdr:pic>
    <xdr:clientData/>
  </xdr:twoCellAnchor>
  <xdr:twoCellAnchor>
    <xdr:from>
      <xdr:col>11</xdr:col>
      <xdr:colOff>235854</xdr:colOff>
      <xdr:row>62</xdr:row>
      <xdr:rowOff>190499</xdr:rowOff>
    </xdr:from>
    <xdr:to>
      <xdr:col>11</xdr:col>
      <xdr:colOff>1251857</xdr:colOff>
      <xdr:row>62</xdr:row>
      <xdr:rowOff>1206502</xdr:rowOff>
    </xdr:to>
    <xdr:pic>
      <xdr:nvPicPr>
        <xdr:cNvPr id="69" name="Picture 68"/>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02162425" y="64915142"/>
          <a:ext cx="1016003" cy="1016003"/>
        </a:xfrm>
        <a:prstGeom prst="rect">
          <a:avLst/>
        </a:prstGeom>
      </xdr:spPr>
    </xdr:pic>
    <xdr:clientData/>
  </xdr:twoCellAnchor>
  <xdr:twoCellAnchor>
    <xdr:from>
      <xdr:col>11</xdr:col>
      <xdr:colOff>362858</xdr:colOff>
      <xdr:row>63</xdr:row>
      <xdr:rowOff>84580</xdr:rowOff>
    </xdr:from>
    <xdr:to>
      <xdr:col>11</xdr:col>
      <xdr:colOff>1206500</xdr:colOff>
      <xdr:row>63</xdr:row>
      <xdr:rowOff>1075886</xdr:rowOff>
    </xdr:to>
    <xdr:pic>
      <xdr:nvPicPr>
        <xdr:cNvPr id="70" name="Picture 69"/>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02289429" y="66088294"/>
          <a:ext cx="843642" cy="991306"/>
        </a:xfrm>
        <a:prstGeom prst="rect">
          <a:avLst/>
        </a:prstGeom>
      </xdr:spPr>
    </xdr:pic>
    <xdr:clientData/>
  </xdr:twoCellAnchor>
  <xdr:twoCellAnchor>
    <xdr:from>
      <xdr:col>11</xdr:col>
      <xdr:colOff>366661</xdr:colOff>
      <xdr:row>64</xdr:row>
      <xdr:rowOff>90713</xdr:rowOff>
    </xdr:from>
    <xdr:to>
      <xdr:col>11</xdr:col>
      <xdr:colOff>1108237</xdr:colOff>
      <xdr:row>64</xdr:row>
      <xdr:rowOff>1115785</xdr:rowOff>
    </xdr:to>
    <xdr:pic>
      <xdr:nvPicPr>
        <xdr:cNvPr id="71" name="Picture 70"/>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02293232" y="67237427"/>
          <a:ext cx="741576" cy="1025072"/>
        </a:xfrm>
        <a:prstGeom prst="rect">
          <a:avLst/>
        </a:prstGeom>
      </xdr:spPr>
    </xdr:pic>
    <xdr:clientData/>
  </xdr:twoCellAnchor>
  <xdr:twoCellAnchor>
    <xdr:from>
      <xdr:col>11</xdr:col>
      <xdr:colOff>235857</xdr:colOff>
      <xdr:row>65</xdr:row>
      <xdr:rowOff>136072</xdr:rowOff>
    </xdr:from>
    <xdr:to>
      <xdr:col>11</xdr:col>
      <xdr:colOff>1360715</xdr:colOff>
      <xdr:row>65</xdr:row>
      <xdr:rowOff>1260930</xdr:rowOff>
    </xdr:to>
    <xdr:pic>
      <xdr:nvPicPr>
        <xdr:cNvPr id="72" name="Picture 71"/>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02162428" y="68453001"/>
          <a:ext cx="1124858" cy="1124858"/>
        </a:xfrm>
        <a:prstGeom prst="rect">
          <a:avLst/>
        </a:prstGeom>
      </xdr:spPr>
    </xdr:pic>
    <xdr:clientData/>
  </xdr:twoCellAnchor>
  <xdr:twoCellAnchor>
    <xdr:from>
      <xdr:col>11</xdr:col>
      <xdr:colOff>402550</xdr:colOff>
      <xdr:row>66</xdr:row>
      <xdr:rowOff>145143</xdr:rowOff>
    </xdr:from>
    <xdr:to>
      <xdr:col>11</xdr:col>
      <xdr:colOff>978383</xdr:colOff>
      <xdr:row>66</xdr:row>
      <xdr:rowOff>1124858</xdr:rowOff>
    </xdr:to>
    <xdr:pic>
      <xdr:nvPicPr>
        <xdr:cNvPr id="73" name="Picture 72"/>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02329121" y="69831857"/>
          <a:ext cx="575833" cy="979715"/>
        </a:xfrm>
        <a:prstGeom prst="rect">
          <a:avLst/>
        </a:prstGeom>
      </xdr:spPr>
    </xdr:pic>
    <xdr:clientData/>
  </xdr:twoCellAnchor>
  <xdr:twoCellAnchor>
    <xdr:from>
      <xdr:col>11</xdr:col>
      <xdr:colOff>234607</xdr:colOff>
      <xdr:row>67</xdr:row>
      <xdr:rowOff>108858</xdr:rowOff>
    </xdr:from>
    <xdr:to>
      <xdr:col>11</xdr:col>
      <xdr:colOff>1206501</xdr:colOff>
      <xdr:row>67</xdr:row>
      <xdr:rowOff>1052188</xdr:rowOff>
    </xdr:to>
    <xdr:pic>
      <xdr:nvPicPr>
        <xdr:cNvPr id="74" name="Picture 73"/>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02161178" y="71065572"/>
          <a:ext cx="971894" cy="943330"/>
        </a:xfrm>
        <a:prstGeom prst="rect">
          <a:avLst/>
        </a:prstGeom>
      </xdr:spPr>
    </xdr:pic>
    <xdr:clientData/>
  </xdr:twoCellAnchor>
  <xdr:twoCellAnchor>
    <xdr:from>
      <xdr:col>11</xdr:col>
      <xdr:colOff>226785</xdr:colOff>
      <xdr:row>68</xdr:row>
      <xdr:rowOff>87691</xdr:rowOff>
    </xdr:from>
    <xdr:to>
      <xdr:col>11</xdr:col>
      <xdr:colOff>879929</xdr:colOff>
      <xdr:row>68</xdr:row>
      <xdr:rowOff>958550</xdr:rowOff>
    </xdr:to>
    <xdr:pic>
      <xdr:nvPicPr>
        <xdr:cNvPr id="75" name="Picture 74"/>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02153356" y="72223691"/>
          <a:ext cx="653144" cy="870859"/>
        </a:xfrm>
        <a:prstGeom prst="rect">
          <a:avLst/>
        </a:prstGeom>
      </xdr:spPr>
    </xdr:pic>
    <xdr:clientData/>
  </xdr:twoCellAnchor>
  <xdr:twoCellAnchor>
    <xdr:from>
      <xdr:col>11</xdr:col>
      <xdr:colOff>422323</xdr:colOff>
      <xdr:row>69</xdr:row>
      <xdr:rowOff>45355</xdr:rowOff>
    </xdr:from>
    <xdr:to>
      <xdr:col>11</xdr:col>
      <xdr:colOff>1271813</xdr:colOff>
      <xdr:row>69</xdr:row>
      <xdr:rowOff>1137556</xdr:rowOff>
    </xdr:to>
    <xdr:pic>
      <xdr:nvPicPr>
        <xdr:cNvPr id="76" name="Picture 75"/>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02348894" y="73233641"/>
          <a:ext cx="849490" cy="1092201"/>
        </a:xfrm>
        <a:prstGeom prst="rect">
          <a:avLst/>
        </a:prstGeom>
      </xdr:spPr>
    </xdr:pic>
    <xdr:clientData/>
  </xdr:twoCellAnchor>
  <xdr:twoCellAnchor>
    <xdr:from>
      <xdr:col>11</xdr:col>
      <xdr:colOff>408213</xdr:colOff>
      <xdr:row>70</xdr:row>
      <xdr:rowOff>154215</xdr:rowOff>
    </xdr:from>
    <xdr:to>
      <xdr:col>11</xdr:col>
      <xdr:colOff>1322610</xdr:colOff>
      <xdr:row>70</xdr:row>
      <xdr:rowOff>1068612</xdr:rowOff>
    </xdr:to>
    <xdr:pic>
      <xdr:nvPicPr>
        <xdr:cNvPr id="77" name="Picture 7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rot="5400000">
          <a:off x="102334784" y="74558072"/>
          <a:ext cx="914397" cy="914397"/>
        </a:xfrm>
        <a:prstGeom prst="rect">
          <a:avLst/>
        </a:prstGeom>
      </xdr:spPr>
    </xdr:pic>
    <xdr:clientData/>
  </xdr:twoCellAnchor>
  <xdr:twoCellAnchor>
    <xdr:from>
      <xdr:col>11</xdr:col>
      <xdr:colOff>514313</xdr:colOff>
      <xdr:row>71</xdr:row>
      <xdr:rowOff>145141</xdr:rowOff>
    </xdr:from>
    <xdr:to>
      <xdr:col>11</xdr:col>
      <xdr:colOff>1395184</xdr:colOff>
      <xdr:row>71</xdr:row>
      <xdr:rowOff>1224640</xdr:rowOff>
    </xdr:to>
    <xdr:pic>
      <xdr:nvPicPr>
        <xdr:cNvPr id="78" name="Picture 77"/>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2440884" y="75746427"/>
          <a:ext cx="880871" cy="1079499"/>
        </a:xfrm>
        <a:prstGeom prst="rect">
          <a:avLst/>
        </a:prstGeom>
      </xdr:spPr>
    </xdr:pic>
    <xdr:clientData/>
  </xdr:twoCellAnchor>
  <xdr:twoCellAnchor>
    <xdr:from>
      <xdr:col>11</xdr:col>
      <xdr:colOff>495907</xdr:colOff>
      <xdr:row>72</xdr:row>
      <xdr:rowOff>154215</xdr:rowOff>
    </xdr:from>
    <xdr:to>
      <xdr:col>11</xdr:col>
      <xdr:colOff>1130907</xdr:colOff>
      <xdr:row>72</xdr:row>
      <xdr:rowOff>1106715</xdr:rowOff>
    </xdr:to>
    <xdr:pic>
      <xdr:nvPicPr>
        <xdr:cNvPr id="79" name="Picture 78"/>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02422478" y="77107144"/>
          <a:ext cx="635000" cy="952500"/>
        </a:xfrm>
        <a:prstGeom prst="rect">
          <a:avLst/>
        </a:prstGeom>
      </xdr:spPr>
    </xdr:pic>
    <xdr:clientData/>
  </xdr:twoCellAnchor>
  <xdr:twoCellAnchor>
    <xdr:from>
      <xdr:col>11</xdr:col>
      <xdr:colOff>443219</xdr:colOff>
      <xdr:row>73</xdr:row>
      <xdr:rowOff>81645</xdr:rowOff>
    </xdr:from>
    <xdr:to>
      <xdr:col>11</xdr:col>
      <xdr:colOff>1167224</xdr:colOff>
      <xdr:row>73</xdr:row>
      <xdr:rowOff>1043214</xdr:rowOff>
    </xdr:to>
    <xdr:pic>
      <xdr:nvPicPr>
        <xdr:cNvPr id="80" name="Picture 79"/>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rot="5400000">
          <a:off x="102251008" y="78332641"/>
          <a:ext cx="961569" cy="724005"/>
        </a:xfrm>
        <a:prstGeom prst="rect">
          <a:avLst/>
        </a:prstGeom>
      </xdr:spPr>
    </xdr:pic>
    <xdr:clientData/>
  </xdr:twoCellAnchor>
  <xdr:twoCellAnchor>
    <xdr:from>
      <xdr:col>11</xdr:col>
      <xdr:colOff>276678</xdr:colOff>
      <xdr:row>74</xdr:row>
      <xdr:rowOff>99786</xdr:rowOff>
    </xdr:from>
    <xdr:to>
      <xdr:col>11</xdr:col>
      <xdr:colOff>1030512</xdr:colOff>
      <xdr:row>74</xdr:row>
      <xdr:rowOff>1104898</xdr:rowOff>
    </xdr:to>
    <xdr:pic>
      <xdr:nvPicPr>
        <xdr:cNvPr id="81" name="Picture 80"/>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2203249" y="79375000"/>
          <a:ext cx="753834" cy="1005112"/>
        </a:xfrm>
        <a:prstGeom prst="rect">
          <a:avLst/>
        </a:prstGeom>
      </xdr:spPr>
    </xdr:pic>
    <xdr:clientData/>
  </xdr:twoCellAnchor>
  <xdr:twoCellAnchor>
    <xdr:from>
      <xdr:col>11</xdr:col>
      <xdr:colOff>390071</xdr:colOff>
      <xdr:row>75</xdr:row>
      <xdr:rowOff>108857</xdr:rowOff>
    </xdr:from>
    <xdr:to>
      <xdr:col>11</xdr:col>
      <xdr:colOff>1052286</xdr:colOff>
      <xdr:row>75</xdr:row>
      <xdr:rowOff>1112602</xdr:rowOff>
    </xdr:to>
    <xdr:pic>
      <xdr:nvPicPr>
        <xdr:cNvPr id="82" name="Picture 81"/>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02316642" y="80608714"/>
          <a:ext cx="662215" cy="1003745"/>
        </a:xfrm>
        <a:prstGeom prst="rect">
          <a:avLst/>
        </a:prstGeom>
      </xdr:spPr>
    </xdr:pic>
    <xdr:clientData/>
  </xdr:twoCellAnchor>
  <xdr:twoCellAnchor>
    <xdr:from>
      <xdr:col>11</xdr:col>
      <xdr:colOff>567566</xdr:colOff>
      <xdr:row>76</xdr:row>
      <xdr:rowOff>72571</xdr:rowOff>
    </xdr:from>
    <xdr:to>
      <xdr:col>11</xdr:col>
      <xdr:colOff>1430407</xdr:colOff>
      <xdr:row>76</xdr:row>
      <xdr:rowOff>916214</xdr:rowOff>
    </xdr:to>
    <xdr:pic>
      <xdr:nvPicPr>
        <xdr:cNvPr id="83" name="Picture 82"/>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02494137" y="81769857"/>
          <a:ext cx="862841" cy="843643"/>
        </a:xfrm>
        <a:prstGeom prst="rect">
          <a:avLst/>
        </a:prstGeom>
      </xdr:spPr>
    </xdr:pic>
    <xdr:clientData/>
  </xdr:twoCellAnchor>
  <xdr:twoCellAnchor>
    <xdr:from>
      <xdr:col>11</xdr:col>
      <xdr:colOff>170782</xdr:colOff>
      <xdr:row>77</xdr:row>
      <xdr:rowOff>90714</xdr:rowOff>
    </xdr:from>
    <xdr:to>
      <xdr:col>11</xdr:col>
      <xdr:colOff>1170215</xdr:colOff>
      <xdr:row>77</xdr:row>
      <xdr:rowOff>1168352</xdr:rowOff>
    </xdr:to>
    <xdr:pic>
      <xdr:nvPicPr>
        <xdr:cNvPr id="84" name="Picture 83"/>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02097353" y="82785857"/>
          <a:ext cx="999433" cy="1077638"/>
        </a:xfrm>
        <a:prstGeom prst="rect">
          <a:avLst/>
        </a:prstGeom>
      </xdr:spPr>
    </xdr:pic>
    <xdr:clientData/>
  </xdr:twoCellAnchor>
  <xdr:twoCellAnchor>
    <xdr:from>
      <xdr:col>11</xdr:col>
      <xdr:colOff>366485</xdr:colOff>
      <xdr:row>78</xdr:row>
      <xdr:rowOff>117929</xdr:rowOff>
    </xdr:from>
    <xdr:to>
      <xdr:col>11</xdr:col>
      <xdr:colOff>1259114</xdr:colOff>
      <xdr:row>78</xdr:row>
      <xdr:rowOff>1233715</xdr:rowOff>
    </xdr:to>
    <xdr:pic>
      <xdr:nvPicPr>
        <xdr:cNvPr id="85" name="Picture 84"/>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2293056" y="84074000"/>
          <a:ext cx="892629" cy="1115786"/>
        </a:xfrm>
        <a:prstGeom prst="rect">
          <a:avLst/>
        </a:prstGeom>
      </xdr:spPr>
    </xdr:pic>
    <xdr:clientData/>
  </xdr:twoCellAnchor>
  <xdr:twoCellAnchor>
    <xdr:from>
      <xdr:col>11</xdr:col>
      <xdr:colOff>379556</xdr:colOff>
      <xdr:row>79</xdr:row>
      <xdr:rowOff>90715</xdr:rowOff>
    </xdr:from>
    <xdr:to>
      <xdr:col>11</xdr:col>
      <xdr:colOff>1496943</xdr:colOff>
      <xdr:row>79</xdr:row>
      <xdr:rowOff>1098691</xdr:rowOff>
    </xdr:to>
    <xdr:pic>
      <xdr:nvPicPr>
        <xdr:cNvPr id="86" name="Picture 85"/>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02306127" y="85380286"/>
          <a:ext cx="1117387" cy="1007976"/>
        </a:xfrm>
        <a:prstGeom prst="rect">
          <a:avLst/>
        </a:prstGeom>
      </xdr:spPr>
    </xdr:pic>
    <xdr:clientData/>
  </xdr:twoCellAnchor>
  <xdr:twoCellAnchor>
    <xdr:from>
      <xdr:col>11</xdr:col>
      <xdr:colOff>336014</xdr:colOff>
      <xdr:row>80</xdr:row>
      <xdr:rowOff>136071</xdr:rowOff>
    </xdr:from>
    <xdr:to>
      <xdr:col>11</xdr:col>
      <xdr:colOff>1177470</xdr:colOff>
      <xdr:row>80</xdr:row>
      <xdr:rowOff>981887</xdr:rowOff>
    </xdr:to>
    <xdr:pic>
      <xdr:nvPicPr>
        <xdr:cNvPr id="87" name="Picture 86"/>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02262585" y="86614000"/>
          <a:ext cx="841456" cy="845816"/>
        </a:xfrm>
        <a:prstGeom prst="rect">
          <a:avLst/>
        </a:prstGeom>
      </xdr:spPr>
    </xdr:pic>
    <xdr:clientData/>
  </xdr:twoCellAnchor>
  <xdr:twoCellAnchor>
    <xdr:from>
      <xdr:col>11</xdr:col>
      <xdr:colOff>335643</xdr:colOff>
      <xdr:row>81</xdr:row>
      <xdr:rowOff>90713</xdr:rowOff>
    </xdr:from>
    <xdr:to>
      <xdr:col>11</xdr:col>
      <xdr:colOff>1264575</xdr:colOff>
      <xdr:row>81</xdr:row>
      <xdr:rowOff>1124856</xdr:rowOff>
    </xdr:to>
    <xdr:pic>
      <xdr:nvPicPr>
        <xdr:cNvPr id="88" name="Picture 87"/>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2262214" y="87639070"/>
          <a:ext cx="928932" cy="1034143"/>
        </a:xfrm>
        <a:prstGeom prst="rect">
          <a:avLst/>
        </a:prstGeom>
      </xdr:spPr>
    </xdr:pic>
    <xdr:clientData/>
  </xdr:twoCellAnchor>
  <xdr:twoCellAnchor>
    <xdr:from>
      <xdr:col>11</xdr:col>
      <xdr:colOff>322198</xdr:colOff>
      <xdr:row>82</xdr:row>
      <xdr:rowOff>126999</xdr:rowOff>
    </xdr:from>
    <xdr:to>
      <xdr:col>11</xdr:col>
      <xdr:colOff>1403803</xdr:colOff>
      <xdr:row>82</xdr:row>
      <xdr:rowOff>1228270</xdr:rowOff>
    </xdr:to>
    <xdr:pic>
      <xdr:nvPicPr>
        <xdr:cNvPr id="89" name="Picture 88"/>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2248769" y="88863713"/>
          <a:ext cx="1081605" cy="1101271"/>
        </a:xfrm>
        <a:prstGeom prst="rect">
          <a:avLst/>
        </a:prstGeom>
      </xdr:spPr>
    </xdr:pic>
    <xdr:clientData/>
  </xdr:twoCellAnchor>
  <xdr:twoCellAnchor>
    <xdr:from>
      <xdr:col>11</xdr:col>
      <xdr:colOff>347927</xdr:colOff>
      <xdr:row>83</xdr:row>
      <xdr:rowOff>108857</xdr:rowOff>
    </xdr:from>
    <xdr:to>
      <xdr:col>11</xdr:col>
      <xdr:colOff>1614074</xdr:colOff>
      <xdr:row>83</xdr:row>
      <xdr:rowOff>1382753</xdr:rowOff>
    </xdr:to>
    <xdr:pic>
      <xdr:nvPicPr>
        <xdr:cNvPr id="90" name="Picture 89"/>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2274498" y="90215357"/>
          <a:ext cx="1266147" cy="1273896"/>
        </a:xfrm>
        <a:prstGeom prst="rect">
          <a:avLst/>
        </a:prstGeom>
      </xdr:spPr>
    </xdr:pic>
    <xdr:clientData/>
  </xdr:twoCellAnchor>
  <xdr:twoCellAnchor>
    <xdr:from>
      <xdr:col>11</xdr:col>
      <xdr:colOff>569969</xdr:colOff>
      <xdr:row>84</xdr:row>
      <xdr:rowOff>54430</xdr:rowOff>
    </xdr:from>
    <xdr:to>
      <xdr:col>11</xdr:col>
      <xdr:colOff>1403689</xdr:colOff>
      <xdr:row>84</xdr:row>
      <xdr:rowOff>825500</xdr:rowOff>
    </xdr:to>
    <xdr:pic>
      <xdr:nvPicPr>
        <xdr:cNvPr id="91" name="Picture 90"/>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02496540" y="91666787"/>
          <a:ext cx="833720" cy="771070"/>
        </a:xfrm>
        <a:prstGeom prst="rect">
          <a:avLst/>
        </a:prstGeom>
      </xdr:spPr>
    </xdr:pic>
    <xdr:clientData/>
  </xdr:twoCellAnchor>
  <xdr:twoCellAnchor>
    <xdr:from>
      <xdr:col>11</xdr:col>
      <xdr:colOff>390283</xdr:colOff>
      <xdr:row>85</xdr:row>
      <xdr:rowOff>108857</xdr:rowOff>
    </xdr:from>
    <xdr:to>
      <xdr:col>11</xdr:col>
      <xdr:colOff>1385949</xdr:colOff>
      <xdr:row>85</xdr:row>
      <xdr:rowOff>1032329</xdr:rowOff>
    </xdr:to>
    <xdr:pic>
      <xdr:nvPicPr>
        <xdr:cNvPr id="92" name="Picture 91"/>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02316854" y="92619286"/>
          <a:ext cx="995666" cy="923472"/>
        </a:xfrm>
        <a:prstGeom prst="rect">
          <a:avLst/>
        </a:prstGeom>
      </xdr:spPr>
    </xdr:pic>
    <xdr:clientData/>
  </xdr:twoCellAnchor>
  <xdr:twoCellAnchor>
    <xdr:from>
      <xdr:col>11</xdr:col>
      <xdr:colOff>450450</xdr:colOff>
      <xdr:row>86</xdr:row>
      <xdr:rowOff>108858</xdr:rowOff>
    </xdr:from>
    <xdr:to>
      <xdr:col>11</xdr:col>
      <xdr:colOff>1069274</xdr:colOff>
      <xdr:row>86</xdr:row>
      <xdr:rowOff>1179286</xdr:rowOff>
    </xdr:to>
    <xdr:pic>
      <xdr:nvPicPr>
        <xdr:cNvPr id="93" name="Picture 92"/>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2377021" y="93762287"/>
          <a:ext cx="618824" cy="1070428"/>
        </a:xfrm>
        <a:prstGeom prst="rect">
          <a:avLst/>
        </a:prstGeom>
      </xdr:spPr>
    </xdr:pic>
    <xdr:clientData/>
  </xdr:twoCellAnchor>
  <xdr:twoCellAnchor>
    <xdr:from>
      <xdr:col>11</xdr:col>
      <xdr:colOff>308430</xdr:colOff>
      <xdr:row>87</xdr:row>
      <xdr:rowOff>171854</xdr:rowOff>
    </xdr:from>
    <xdr:to>
      <xdr:col>11</xdr:col>
      <xdr:colOff>1492977</xdr:colOff>
      <xdr:row>87</xdr:row>
      <xdr:rowOff>1188357</xdr:rowOff>
    </xdr:to>
    <xdr:pic>
      <xdr:nvPicPr>
        <xdr:cNvPr id="94" name="Picture 93"/>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2235001" y="95167854"/>
          <a:ext cx="1184547" cy="1016503"/>
        </a:xfrm>
        <a:prstGeom prst="rect">
          <a:avLst/>
        </a:prstGeom>
      </xdr:spPr>
    </xdr:pic>
    <xdr:clientData/>
  </xdr:twoCellAnchor>
  <xdr:twoCellAnchor>
    <xdr:from>
      <xdr:col>11</xdr:col>
      <xdr:colOff>416205</xdr:colOff>
      <xdr:row>88</xdr:row>
      <xdr:rowOff>95445</xdr:rowOff>
    </xdr:from>
    <xdr:to>
      <xdr:col>11</xdr:col>
      <xdr:colOff>1285421</xdr:colOff>
      <xdr:row>88</xdr:row>
      <xdr:rowOff>1016000</xdr:rowOff>
    </xdr:to>
    <xdr:pic>
      <xdr:nvPicPr>
        <xdr:cNvPr id="95" name="Picture 94"/>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02342776" y="96443088"/>
          <a:ext cx="869216" cy="920555"/>
        </a:xfrm>
        <a:prstGeom prst="rect">
          <a:avLst/>
        </a:prstGeom>
      </xdr:spPr>
    </xdr:pic>
    <xdr:clientData/>
  </xdr:twoCellAnchor>
  <xdr:twoCellAnchor>
    <xdr:from>
      <xdr:col>11</xdr:col>
      <xdr:colOff>580572</xdr:colOff>
      <xdr:row>89</xdr:row>
      <xdr:rowOff>77645</xdr:rowOff>
    </xdr:from>
    <xdr:to>
      <xdr:col>11</xdr:col>
      <xdr:colOff>1350177</xdr:colOff>
      <xdr:row>89</xdr:row>
      <xdr:rowOff>1052286</xdr:rowOff>
    </xdr:to>
    <xdr:pic>
      <xdr:nvPicPr>
        <xdr:cNvPr id="96" name="Picture 95"/>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02507143" y="97550145"/>
          <a:ext cx="769605" cy="974641"/>
        </a:xfrm>
        <a:prstGeom prst="rect">
          <a:avLst/>
        </a:prstGeom>
      </xdr:spPr>
    </xdr:pic>
    <xdr:clientData/>
  </xdr:twoCellAnchor>
  <xdr:twoCellAnchor>
    <xdr:from>
      <xdr:col>11</xdr:col>
      <xdr:colOff>555948</xdr:colOff>
      <xdr:row>90</xdr:row>
      <xdr:rowOff>63499</xdr:rowOff>
    </xdr:from>
    <xdr:to>
      <xdr:col>11</xdr:col>
      <xdr:colOff>1497204</xdr:colOff>
      <xdr:row>90</xdr:row>
      <xdr:rowOff>1006929</xdr:rowOff>
    </xdr:to>
    <xdr:pic>
      <xdr:nvPicPr>
        <xdr:cNvPr id="97" name="Picture 96"/>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02482519" y="98651785"/>
          <a:ext cx="941256" cy="943430"/>
        </a:xfrm>
        <a:prstGeom prst="rect">
          <a:avLst/>
        </a:prstGeom>
      </xdr:spPr>
    </xdr:pic>
    <xdr:clientData/>
  </xdr:twoCellAnchor>
  <xdr:twoCellAnchor>
    <xdr:from>
      <xdr:col>11</xdr:col>
      <xdr:colOff>392291</xdr:colOff>
      <xdr:row>91</xdr:row>
      <xdr:rowOff>108857</xdr:rowOff>
    </xdr:from>
    <xdr:to>
      <xdr:col>11</xdr:col>
      <xdr:colOff>1519463</xdr:colOff>
      <xdr:row>91</xdr:row>
      <xdr:rowOff>1131661</xdr:rowOff>
    </xdr:to>
    <xdr:pic>
      <xdr:nvPicPr>
        <xdr:cNvPr id="98" name="Picture 97"/>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2318862" y="99758500"/>
          <a:ext cx="1127172" cy="1022804"/>
        </a:xfrm>
        <a:prstGeom prst="rect">
          <a:avLst/>
        </a:prstGeom>
      </xdr:spPr>
    </xdr:pic>
    <xdr:clientData/>
  </xdr:twoCellAnchor>
  <xdr:twoCellAnchor>
    <xdr:from>
      <xdr:col>11</xdr:col>
      <xdr:colOff>363121</xdr:colOff>
      <xdr:row>92</xdr:row>
      <xdr:rowOff>163284</xdr:rowOff>
    </xdr:from>
    <xdr:to>
      <xdr:col>11</xdr:col>
      <xdr:colOff>1282701</xdr:colOff>
      <xdr:row>92</xdr:row>
      <xdr:rowOff>1393371</xdr:rowOff>
    </xdr:to>
    <xdr:pic>
      <xdr:nvPicPr>
        <xdr:cNvPr id="99" name="Picture 98"/>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02289692" y="101019427"/>
          <a:ext cx="919580" cy="1230087"/>
        </a:xfrm>
        <a:prstGeom prst="rect">
          <a:avLst/>
        </a:prstGeom>
      </xdr:spPr>
    </xdr:pic>
    <xdr:clientData/>
  </xdr:twoCellAnchor>
  <xdr:twoCellAnchor>
    <xdr:from>
      <xdr:col>11</xdr:col>
      <xdr:colOff>463370</xdr:colOff>
      <xdr:row>93</xdr:row>
      <xdr:rowOff>90715</xdr:rowOff>
    </xdr:from>
    <xdr:to>
      <xdr:col>11</xdr:col>
      <xdr:colOff>1485898</xdr:colOff>
      <xdr:row>93</xdr:row>
      <xdr:rowOff>1223070</xdr:rowOff>
    </xdr:to>
    <xdr:pic>
      <xdr:nvPicPr>
        <xdr:cNvPr id="100" name="Picture 99"/>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02389941" y="102543429"/>
          <a:ext cx="1022528" cy="1132355"/>
        </a:xfrm>
        <a:prstGeom prst="rect">
          <a:avLst/>
        </a:prstGeom>
      </xdr:spPr>
    </xdr:pic>
    <xdr:clientData/>
  </xdr:twoCellAnchor>
  <xdr:twoCellAnchor>
    <xdr:from>
      <xdr:col>11</xdr:col>
      <xdr:colOff>479898</xdr:colOff>
      <xdr:row>94</xdr:row>
      <xdr:rowOff>154213</xdr:rowOff>
    </xdr:from>
    <xdr:to>
      <xdr:col>11</xdr:col>
      <xdr:colOff>1618957</xdr:colOff>
      <xdr:row>94</xdr:row>
      <xdr:rowOff>1260928</xdr:rowOff>
    </xdr:to>
    <xdr:pic>
      <xdr:nvPicPr>
        <xdr:cNvPr id="101" name="Picture 100"/>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2406469" y="103885999"/>
          <a:ext cx="1139059" cy="1106715"/>
        </a:xfrm>
        <a:prstGeom prst="rect">
          <a:avLst/>
        </a:prstGeom>
      </xdr:spPr>
    </xdr:pic>
    <xdr:clientData/>
  </xdr:twoCellAnchor>
  <xdr:twoCellAnchor>
    <xdr:from>
      <xdr:col>11</xdr:col>
      <xdr:colOff>410075</xdr:colOff>
      <xdr:row>95</xdr:row>
      <xdr:rowOff>163285</xdr:rowOff>
    </xdr:from>
    <xdr:to>
      <xdr:col>11</xdr:col>
      <xdr:colOff>1495266</xdr:colOff>
      <xdr:row>95</xdr:row>
      <xdr:rowOff>1133928</xdr:rowOff>
    </xdr:to>
    <xdr:pic>
      <xdr:nvPicPr>
        <xdr:cNvPr id="102" name="Picture 101"/>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2336646" y="105301142"/>
          <a:ext cx="1085191" cy="970643"/>
        </a:xfrm>
        <a:prstGeom prst="rect">
          <a:avLst/>
        </a:prstGeom>
      </xdr:spPr>
    </xdr:pic>
    <xdr:clientData/>
  </xdr:twoCellAnchor>
  <xdr:twoCellAnchor>
    <xdr:from>
      <xdr:col>11</xdr:col>
      <xdr:colOff>345983</xdr:colOff>
      <xdr:row>96</xdr:row>
      <xdr:rowOff>108856</xdr:rowOff>
    </xdr:from>
    <xdr:to>
      <xdr:col>11</xdr:col>
      <xdr:colOff>1360715</xdr:colOff>
      <xdr:row>96</xdr:row>
      <xdr:rowOff>1106885</xdr:rowOff>
    </xdr:to>
    <xdr:pic>
      <xdr:nvPicPr>
        <xdr:cNvPr id="103" name="Picture 10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flipH="1">
          <a:off x="102272554" y="106552999"/>
          <a:ext cx="1014732" cy="998029"/>
        </a:xfrm>
        <a:prstGeom prst="rect">
          <a:avLst/>
        </a:prstGeom>
      </xdr:spPr>
    </xdr:pic>
    <xdr:clientData/>
  </xdr:twoCellAnchor>
  <xdr:twoCellAnchor>
    <xdr:from>
      <xdr:col>11</xdr:col>
      <xdr:colOff>263072</xdr:colOff>
      <xdr:row>97</xdr:row>
      <xdr:rowOff>160853</xdr:rowOff>
    </xdr:from>
    <xdr:to>
      <xdr:col>11</xdr:col>
      <xdr:colOff>1371710</xdr:colOff>
      <xdr:row>97</xdr:row>
      <xdr:rowOff>1152070</xdr:rowOff>
    </xdr:to>
    <xdr:pic>
      <xdr:nvPicPr>
        <xdr:cNvPr id="104" name="Picture 103"/>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2189643" y="107847782"/>
          <a:ext cx="1108638" cy="991217"/>
        </a:xfrm>
        <a:prstGeom prst="rect">
          <a:avLst/>
        </a:prstGeom>
      </xdr:spPr>
    </xdr:pic>
    <xdr:clientData/>
  </xdr:twoCellAnchor>
  <xdr:twoCellAnchor>
    <xdr:from>
      <xdr:col>11</xdr:col>
      <xdr:colOff>290882</xdr:colOff>
      <xdr:row>98</xdr:row>
      <xdr:rowOff>108859</xdr:rowOff>
    </xdr:from>
    <xdr:to>
      <xdr:col>11</xdr:col>
      <xdr:colOff>1424066</xdr:colOff>
      <xdr:row>98</xdr:row>
      <xdr:rowOff>1260930</xdr:rowOff>
    </xdr:to>
    <xdr:pic>
      <xdr:nvPicPr>
        <xdr:cNvPr id="105" name="Picture 104"/>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02217453" y="109102073"/>
          <a:ext cx="1133184" cy="1152071"/>
        </a:xfrm>
        <a:prstGeom prst="rect">
          <a:avLst/>
        </a:prstGeom>
      </xdr:spPr>
    </xdr:pic>
    <xdr:clientData/>
  </xdr:twoCellAnchor>
  <xdr:twoCellAnchor>
    <xdr:from>
      <xdr:col>11</xdr:col>
      <xdr:colOff>546894</xdr:colOff>
      <xdr:row>99</xdr:row>
      <xdr:rowOff>145146</xdr:rowOff>
    </xdr:from>
    <xdr:to>
      <xdr:col>11</xdr:col>
      <xdr:colOff>1219199</xdr:colOff>
      <xdr:row>99</xdr:row>
      <xdr:rowOff>1014643</xdr:rowOff>
    </xdr:to>
    <xdr:pic>
      <xdr:nvPicPr>
        <xdr:cNvPr id="106" name="Picture 105"/>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02473465" y="110508146"/>
          <a:ext cx="672305" cy="869497"/>
        </a:xfrm>
        <a:prstGeom prst="rect">
          <a:avLst/>
        </a:prstGeom>
      </xdr:spPr>
    </xdr:pic>
    <xdr:clientData/>
  </xdr:twoCellAnchor>
  <xdr:twoCellAnchor>
    <xdr:from>
      <xdr:col>11</xdr:col>
      <xdr:colOff>444025</xdr:colOff>
      <xdr:row>100</xdr:row>
      <xdr:rowOff>127000</xdr:rowOff>
    </xdr:from>
    <xdr:to>
      <xdr:col>11</xdr:col>
      <xdr:colOff>1495122</xdr:colOff>
      <xdr:row>100</xdr:row>
      <xdr:rowOff>1097644</xdr:rowOff>
    </xdr:to>
    <xdr:pic>
      <xdr:nvPicPr>
        <xdr:cNvPr id="107" name="Picture 106"/>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02370596" y="111605786"/>
          <a:ext cx="1051097" cy="970644"/>
        </a:xfrm>
        <a:prstGeom prst="rect">
          <a:avLst/>
        </a:prstGeom>
      </xdr:spPr>
    </xdr:pic>
    <xdr:clientData/>
  </xdr:twoCellAnchor>
  <xdr:twoCellAnchor>
    <xdr:from>
      <xdr:col>11</xdr:col>
      <xdr:colOff>417287</xdr:colOff>
      <xdr:row>101</xdr:row>
      <xdr:rowOff>145143</xdr:rowOff>
    </xdr:from>
    <xdr:to>
      <xdr:col>11</xdr:col>
      <xdr:colOff>1215573</xdr:colOff>
      <xdr:row>101</xdr:row>
      <xdr:rowOff>1171053</xdr:rowOff>
    </xdr:to>
    <xdr:pic>
      <xdr:nvPicPr>
        <xdr:cNvPr id="108" name="Picture 107"/>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02343858" y="112848572"/>
          <a:ext cx="798286" cy="1025910"/>
        </a:xfrm>
        <a:prstGeom prst="rect">
          <a:avLst/>
        </a:prstGeom>
      </xdr:spPr>
    </xdr:pic>
    <xdr:clientData/>
  </xdr:twoCellAnchor>
  <xdr:twoCellAnchor>
    <xdr:from>
      <xdr:col>11</xdr:col>
      <xdr:colOff>504132</xdr:colOff>
      <xdr:row>102</xdr:row>
      <xdr:rowOff>81641</xdr:rowOff>
    </xdr:from>
    <xdr:to>
      <xdr:col>11</xdr:col>
      <xdr:colOff>1239677</xdr:colOff>
      <xdr:row>102</xdr:row>
      <xdr:rowOff>1043214</xdr:rowOff>
    </xdr:to>
    <xdr:pic>
      <xdr:nvPicPr>
        <xdr:cNvPr id="109" name="Picture 108"/>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02430703" y="114100427"/>
          <a:ext cx="735545" cy="961573"/>
        </a:xfrm>
        <a:prstGeom prst="rect">
          <a:avLst/>
        </a:prstGeom>
      </xdr:spPr>
    </xdr:pic>
    <xdr:clientData/>
  </xdr:twoCellAnchor>
  <xdr:twoCellAnchor>
    <xdr:from>
      <xdr:col>11</xdr:col>
      <xdr:colOff>409419</xdr:colOff>
      <xdr:row>103</xdr:row>
      <xdr:rowOff>136071</xdr:rowOff>
    </xdr:from>
    <xdr:to>
      <xdr:col>11</xdr:col>
      <xdr:colOff>1259404</xdr:colOff>
      <xdr:row>103</xdr:row>
      <xdr:rowOff>1215571</xdr:rowOff>
    </xdr:to>
    <xdr:pic>
      <xdr:nvPicPr>
        <xdr:cNvPr id="110" name="Picture 109"/>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02335990" y="115252500"/>
          <a:ext cx="849985" cy="1079500"/>
        </a:xfrm>
        <a:prstGeom prst="rect">
          <a:avLst/>
        </a:prstGeom>
      </xdr:spPr>
    </xdr:pic>
    <xdr:clientData/>
  </xdr:twoCellAnchor>
  <xdr:twoCellAnchor>
    <xdr:from>
      <xdr:col>11</xdr:col>
      <xdr:colOff>388171</xdr:colOff>
      <xdr:row>104</xdr:row>
      <xdr:rowOff>190499</xdr:rowOff>
    </xdr:from>
    <xdr:to>
      <xdr:col>11</xdr:col>
      <xdr:colOff>1404711</xdr:colOff>
      <xdr:row>104</xdr:row>
      <xdr:rowOff>1266370</xdr:rowOff>
    </xdr:to>
    <xdr:pic>
      <xdr:nvPicPr>
        <xdr:cNvPr id="111" name="Picture 110"/>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02314742" y="116712999"/>
          <a:ext cx="1016540" cy="1075871"/>
        </a:xfrm>
        <a:prstGeom prst="rect">
          <a:avLst/>
        </a:prstGeom>
      </xdr:spPr>
    </xdr:pic>
    <xdr:clientData/>
  </xdr:twoCellAnchor>
  <xdr:twoCellAnchor>
    <xdr:from>
      <xdr:col>11</xdr:col>
      <xdr:colOff>390071</xdr:colOff>
      <xdr:row>105</xdr:row>
      <xdr:rowOff>99783</xdr:rowOff>
    </xdr:from>
    <xdr:to>
      <xdr:col>11</xdr:col>
      <xdr:colOff>1429656</xdr:colOff>
      <xdr:row>105</xdr:row>
      <xdr:rowOff>1139368</xdr:rowOff>
    </xdr:to>
    <xdr:pic>
      <xdr:nvPicPr>
        <xdr:cNvPr id="112" name="Picture 111"/>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02316642" y="118064640"/>
          <a:ext cx="1039585" cy="1039585"/>
        </a:xfrm>
        <a:prstGeom prst="rect">
          <a:avLst/>
        </a:prstGeom>
      </xdr:spPr>
    </xdr:pic>
    <xdr:clientData/>
  </xdr:twoCellAnchor>
  <xdr:twoCellAnchor>
    <xdr:from>
      <xdr:col>11</xdr:col>
      <xdr:colOff>436388</xdr:colOff>
      <xdr:row>106</xdr:row>
      <xdr:rowOff>36286</xdr:rowOff>
    </xdr:from>
    <xdr:to>
      <xdr:col>11</xdr:col>
      <xdr:colOff>1304047</xdr:colOff>
      <xdr:row>106</xdr:row>
      <xdr:rowOff>898071</xdr:rowOff>
    </xdr:to>
    <xdr:pic>
      <xdr:nvPicPr>
        <xdr:cNvPr id="113" name="Picture 112"/>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02362959" y="119253000"/>
          <a:ext cx="867659" cy="861785"/>
        </a:xfrm>
        <a:prstGeom prst="rect">
          <a:avLst/>
        </a:prstGeom>
      </xdr:spPr>
    </xdr:pic>
    <xdr:clientData/>
  </xdr:twoCellAnchor>
  <xdr:twoCellAnchor>
    <xdr:from>
      <xdr:col>11</xdr:col>
      <xdr:colOff>522529</xdr:colOff>
      <xdr:row>107</xdr:row>
      <xdr:rowOff>90714</xdr:rowOff>
    </xdr:from>
    <xdr:to>
      <xdr:col>11</xdr:col>
      <xdr:colOff>1013541</xdr:colOff>
      <xdr:row>107</xdr:row>
      <xdr:rowOff>932541</xdr:rowOff>
    </xdr:to>
    <xdr:pic>
      <xdr:nvPicPr>
        <xdr:cNvPr id="114" name="Picture 113"/>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02449100" y="120259928"/>
          <a:ext cx="491012" cy="841827"/>
        </a:xfrm>
        <a:prstGeom prst="rect">
          <a:avLst/>
        </a:prstGeom>
      </xdr:spPr>
    </xdr:pic>
    <xdr:clientData/>
  </xdr:twoCellAnchor>
  <xdr:twoCellAnchor>
    <xdr:from>
      <xdr:col>11</xdr:col>
      <xdr:colOff>394596</xdr:colOff>
      <xdr:row>108</xdr:row>
      <xdr:rowOff>63499</xdr:rowOff>
    </xdr:from>
    <xdr:to>
      <xdr:col>11</xdr:col>
      <xdr:colOff>1316035</xdr:colOff>
      <xdr:row>108</xdr:row>
      <xdr:rowOff>941612</xdr:rowOff>
    </xdr:to>
    <xdr:pic>
      <xdr:nvPicPr>
        <xdr:cNvPr id="115" name="Picture 114"/>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2321167" y="121239642"/>
          <a:ext cx="921439" cy="878113"/>
        </a:xfrm>
        <a:prstGeom prst="rect">
          <a:avLst/>
        </a:prstGeom>
      </xdr:spPr>
    </xdr:pic>
    <xdr:clientData/>
  </xdr:twoCellAnchor>
  <xdr:twoCellAnchor>
    <xdr:from>
      <xdr:col>11</xdr:col>
      <xdr:colOff>402594</xdr:colOff>
      <xdr:row>109</xdr:row>
      <xdr:rowOff>81642</xdr:rowOff>
    </xdr:from>
    <xdr:to>
      <xdr:col>11</xdr:col>
      <xdr:colOff>1361352</xdr:colOff>
      <xdr:row>109</xdr:row>
      <xdr:rowOff>1068364</xdr:rowOff>
    </xdr:to>
    <xdr:pic>
      <xdr:nvPicPr>
        <xdr:cNvPr id="116" name="Picture 11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02329165" y="122246571"/>
          <a:ext cx="958758" cy="986722"/>
        </a:xfrm>
        <a:prstGeom prst="rect">
          <a:avLst/>
        </a:prstGeom>
      </xdr:spPr>
    </xdr:pic>
    <xdr:clientData/>
  </xdr:twoCellAnchor>
  <xdr:twoCellAnchor>
    <xdr:from>
      <xdr:col>11</xdr:col>
      <xdr:colOff>370545</xdr:colOff>
      <xdr:row>110</xdr:row>
      <xdr:rowOff>117927</xdr:rowOff>
    </xdr:from>
    <xdr:to>
      <xdr:col>11</xdr:col>
      <xdr:colOff>1395186</xdr:colOff>
      <xdr:row>110</xdr:row>
      <xdr:rowOff>1152420</xdr:rowOff>
    </xdr:to>
    <xdr:pic>
      <xdr:nvPicPr>
        <xdr:cNvPr id="117" name="Picture 11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102297116" y="123489356"/>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Sheet1"/>
      <sheetName val="requests"/>
    </sheetNames>
    <sheetDataSet>
      <sheetData sheetId="0"/>
      <sheetData sheetId="1">
        <row r="1">
          <cell r="C1" t="str">
            <v>EMAIL</v>
          </cell>
          <cell r="D1" t="str">
            <v>NAMES</v>
          </cell>
          <cell r="E1" t="str">
            <v>EMAIL2</v>
          </cell>
          <cell r="F1" t="str">
            <v>DESIGNATION</v>
          </cell>
          <cell r="G1" t="str">
            <v>FUNCTION</v>
          </cell>
          <cell r="H1" t="str">
            <v>GENDER</v>
          </cell>
          <cell r="I1" t="str">
            <v>LEVEL</v>
          </cell>
          <cell r="J1" t="str">
            <v>COMMENT</v>
          </cell>
          <cell r="K1" t="str">
            <v>TRAVEL SUPPORT</v>
          </cell>
          <cell r="L1" t="str">
            <v>SHIRT SIZE</v>
          </cell>
          <cell r="M1" t="str">
            <v>Please provide us with your preferred phone number</v>
          </cell>
          <cell r="N1" t="str">
            <v>Please upload a copy of your Lafarge  ID card</v>
          </cell>
          <cell r="O1" t="str">
            <v>LOCATION</v>
          </cell>
        </row>
        <row r="2">
          <cell r="C2" t="str">
            <v>LOLU.AKINYEMI@LAFARGE.COM</v>
          </cell>
          <cell r="D2" t="str">
            <v>ALADE-AKINYEMI, LOLU</v>
          </cell>
          <cell r="E2" t="str">
            <v>LOLU.AKINYEMI@LAFARGE.COM</v>
          </cell>
          <cell r="F2" t="str">
            <v>Country CEO</v>
          </cell>
          <cell r="G2" t="str">
            <v>CEO</v>
          </cell>
          <cell r="H2" t="str">
            <v>MALE</v>
          </cell>
          <cell r="I2" t="str">
            <v>CEO</v>
          </cell>
          <cell r="K2" t="str">
            <v>No</v>
          </cell>
          <cell r="L2" t="str">
            <v>XL</v>
          </cell>
          <cell r="M2">
            <v>8077090817</v>
          </cell>
          <cell r="N2" t="str">
            <v>https://drive.google.com/u/0/open?usp=forms_web&amp;id=1iTQeUDuam6P0rfHrZBwpX2ehbO6HU8y0</v>
          </cell>
          <cell r="O2" t="str">
            <v>LAGOS</v>
          </cell>
        </row>
        <row r="3">
          <cell r="C3" t="str">
            <v>GBEMIGA.OWOLABI@LAFARGE.COM</v>
          </cell>
          <cell r="D3" t="str">
            <v>OWOLABI, OLUGBEMIGA AYOYIMIKA</v>
          </cell>
          <cell r="E3" t="str">
            <v>GBEMIGA.OWOLABI@LAFARGE.COM</v>
          </cell>
          <cell r="F3" t="str">
            <v>ORGANIZATION &amp; HUMAN RESOURCES DIRECTOR</v>
          </cell>
          <cell r="G3" t="str">
            <v>ORGANIZATION &amp; HUMAN RESOURCES</v>
          </cell>
          <cell r="H3" t="str">
            <v>MALE</v>
          </cell>
          <cell r="I3" t="str">
            <v>EXCOM</v>
          </cell>
          <cell r="J3" t="str">
            <v>PLANNING COMMITTEE</v>
          </cell>
          <cell r="K3" t="str">
            <v>No</v>
          </cell>
          <cell r="L3" t="str">
            <v>L</v>
          </cell>
          <cell r="M3">
            <v>8133569318</v>
          </cell>
          <cell r="N3" t="str">
            <v>https://drive.google.com/u/0/open?usp=forms_web&amp;id=11yNDuWgJ1DYYvZUFNejwLsZuBe3IWQ5s</v>
          </cell>
          <cell r="O3" t="str">
            <v>LAGOS</v>
          </cell>
        </row>
        <row r="4">
          <cell r="C4" t="str">
            <v>y.srinivasarao@lafarge.com</v>
          </cell>
          <cell r="D4" t="str">
            <v>YADAGANI, SRINIVASA RAO</v>
          </cell>
          <cell r="E4" t="str">
            <v>y.srinivasarao@lafarge.com</v>
          </cell>
          <cell r="F4" t="str">
            <v xml:space="preserve">INDUSTRIAL DIRECTOR </v>
          </cell>
          <cell r="G4" t="str">
            <v>INDUSTRIAL</v>
          </cell>
          <cell r="H4" t="str">
            <v>MALE</v>
          </cell>
          <cell r="I4" t="str">
            <v>EXCOM</v>
          </cell>
          <cell r="K4" t="e">
            <v>#N/A</v>
          </cell>
          <cell r="L4" t="str">
            <v>M</v>
          </cell>
          <cell r="M4" t="e">
            <v>#N/A</v>
          </cell>
          <cell r="N4" t="e">
            <v>#N/A</v>
          </cell>
          <cell r="O4" t="str">
            <v>LAGOS</v>
          </cell>
        </row>
        <row r="5">
          <cell r="C5" t="str">
            <v>PUNEET.SHARMA@LAFARGE.COM</v>
          </cell>
          <cell r="D5" t="str">
            <v>SHARMA, PUNEET</v>
          </cell>
          <cell r="E5" t="str">
            <v>PUNEET.SHARMA@LAFARGE.COM</v>
          </cell>
          <cell r="F5" t="str">
            <v>CHIEF FINANCIAL OFFICER</v>
          </cell>
          <cell r="G5" t="str">
            <v>FINANCE &amp; IT</v>
          </cell>
          <cell r="H5" t="str">
            <v>MALE</v>
          </cell>
          <cell r="I5" t="str">
            <v>EXCOM</v>
          </cell>
          <cell r="K5" t="str">
            <v>No</v>
          </cell>
          <cell r="L5" t="str">
            <v>L</v>
          </cell>
          <cell r="M5">
            <v>9168634653</v>
          </cell>
          <cell r="N5" t="str">
            <v>https://drive.google.com/u/0/open?usp=forms_web&amp;id=1ngYTp8OAUUUk5Pf3D1WKYZOKY_Xu0wND</v>
          </cell>
          <cell r="O5" t="str">
            <v>LAGOS</v>
          </cell>
        </row>
        <row r="6">
          <cell r="C6" t="str">
            <v>DANIEL.ADEDOKUN@GEOCYCLE.COM</v>
          </cell>
          <cell r="D6" t="str">
            <v>ADEDOKUN, DANIEL OLADELE</v>
          </cell>
          <cell r="E6" t="str">
            <v>DANIEL.ADEDOKUN@GEOCYCLE.COM</v>
          </cell>
          <cell r="F6" t="str">
            <v>HEAD - GEOCYCLE NIGERIA</v>
          </cell>
          <cell r="G6" t="str">
            <v xml:space="preserve">GEOCYCLE </v>
          </cell>
          <cell r="H6" t="str">
            <v>MALE</v>
          </cell>
          <cell r="I6" t="str">
            <v>EXCOM</v>
          </cell>
          <cell r="K6" t="e">
            <v>#N/A</v>
          </cell>
          <cell r="L6" t="str">
            <v>L</v>
          </cell>
          <cell r="M6" t="e">
            <v>#N/A</v>
          </cell>
          <cell r="N6" t="e">
            <v>#N/A</v>
          </cell>
          <cell r="O6" t="str">
            <v>LAGOS</v>
          </cell>
        </row>
        <row r="7">
          <cell r="C7" t="str">
            <v>GBENGA.ONIMOWO@LAFARGE.COM</v>
          </cell>
          <cell r="D7" t="str">
            <v>ONIMOWO, GBENGA GABRIEL</v>
          </cell>
          <cell r="E7" t="str">
            <v>GBENGA.ONIMOWO@LAFARGE.COM</v>
          </cell>
          <cell r="F7" t="str">
            <v xml:space="preserve">COMMERCIAL DIRECTOR </v>
          </cell>
          <cell r="G7" t="str">
            <v xml:space="preserve">COMMERCIAL </v>
          </cell>
          <cell r="H7" t="str">
            <v>MALE</v>
          </cell>
          <cell r="I7" t="str">
            <v>EXCOM</v>
          </cell>
          <cell r="K7" t="str">
            <v>No</v>
          </cell>
          <cell r="L7" t="str">
            <v>L</v>
          </cell>
          <cell r="M7">
            <v>9062964596</v>
          </cell>
          <cell r="N7" t="str">
            <v>https://drive.google.com/u/0/open?usp=forms_web&amp;id=1_j6Ec3MYUM74gCIRQDdO20i1I0pEx6oL</v>
          </cell>
          <cell r="O7" t="str">
            <v>LAGOS</v>
          </cell>
        </row>
        <row r="8">
          <cell r="C8" t="str">
            <v>ALIYU.MAAJI@LAFARGE.COM</v>
          </cell>
          <cell r="D8" t="str">
            <v>MA'AJI, ALIYU ILIYASU</v>
          </cell>
          <cell r="E8" t="str">
            <v>ALIYU.MAAJI@LAFARGE.COM</v>
          </cell>
          <cell r="F8" t="str">
            <v>HEAD - PUBLIC AFFAIRS</v>
          </cell>
          <cell r="G8" t="str">
            <v xml:space="preserve">COMMUNICATIONS, PUBLIC AFFAIRS &amp; SUSTAINABILITY DEVELOPMENT </v>
          </cell>
          <cell r="H8" t="str">
            <v>MALE</v>
          </cell>
          <cell r="I8" t="str">
            <v>EXCOM</v>
          </cell>
          <cell r="K8" t="str">
            <v>Yes</v>
          </cell>
          <cell r="L8" t="str">
            <v>XXL</v>
          </cell>
          <cell r="M8">
            <v>7031994294</v>
          </cell>
          <cell r="N8" t="str">
            <v>https://drive.google.com/u/0/open?usp=forms_web&amp;id=1nXJbDcR_1MLgCL54zKtwoURfxp0FN7Hg</v>
          </cell>
          <cell r="O8" t="str">
            <v>ASHAKA PLANT</v>
          </cell>
        </row>
        <row r="9">
          <cell r="C9" t="str">
            <v>OSAZE.AGHATISE@LAFARGE.COM</v>
          </cell>
          <cell r="D9" t="str">
            <v>AGHATISE, OLUWATOYIN OSAZEMEN</v>
          </cell>
          <cell r="E9" t="str">
            <v>OSAZE.AGHATISE@LAFARGE.COM</v>
          </cell>
          <cell r="F9" t="str">
            <v xml:space="preserve">LOGISTICS DIRECTOR </v>
          </cell>
          <cell r="G9" t="str">
            <v xml:space="preserve">LOGISTICS </v>
          </cell>
          <cell r="H9" t="str">
            <v>MALE</v>
          </cell>
          <cell r="I9" t="str">
            <v>EXCOM</v>
          </cell>
          <cell r="J9" t="str">
            <v>PLANNING COMMITTEE</v>
          </cell>
          <cell r="K9" t="str">
            <v>No</v>
          </cell>
          <cell r="L9" t="str">
            <v>L</v>
          </cell>
          <cell r="M9">
            <v>7034115594</v>
          </cell>
          <cell r="N9" t="str">
            <v>https://drive.google.com/u/0/open?usp=forms_web&amp;id=1HPhM6hz4HA9jS_Xm6FwNpaWFyJsrzGou</v>
          </cell>
          <cell r="O9" t="str">
            <v>LAGOS</v>
          </cell>
        </row>
        <row r="10">
          <cell r="C10" t="str">
            <v>SAEED.ANDE@LAFARGE.COM</v>
          </cell>
          <cell r="D10" t="str">
            <v>ANDE, SAEED OLA</v>
          </cell>
          <cell r="E10" t="str">
            <v>SAEED.ANDE@LAFARGE.COM</v>
          </cell>
          <cell r="F10" t="str">
            <v>PROCUREMENT DIRECTOR</v>
          </cell>
          <cell r="G10" t="str">
            <v>PROCUREMENT</v>
          </cell>
          <cell r="H10" t="str">
            <v>MALE</v>
          </cell>
          <cell r="I10" t="str">
            <v>EXCOM</v>
          </cell>
          <cell r="K10" t="str">
            <v>No</v>
          </cell>
          <cell r="L10" t="str">
            <v>XXL</v>
          </cell>
          <cell r="M10">
            <v>8062666280</v>
          </cell>
          <cell r="N10" t="str">
            <v>https://drive.google.com/u/0/open?usp=forms_web&amp;id=1o70Fbq1IJjhpP78j7nPQabCRIAZu5S_U</v>
          </cell>
          <cell r="O10" t="str">
            <v>LAGOS</v>
          </cell>
        </row>
        <row r="11">
          <cell r="C11" t="str">
            <v>DEREK.WILLIAMSON@LAFARGE.COM</v>
          </cell>
          <cell r="D11" t="str">
            <v>WILLIAMSON, DEREK</v>
          </cell>
          <cell r="E11" t="str">
            <v>DEREK.WILLIAMSON@LAFARGE.COM</v>
          </cell>
          <cell r="F11" t="str">
            <v xml:space="preserve">HEAD - AGGREGATES &amp; CONCRETE </v>
          </cell>
          <cell r="G11" t="str">
            <v>AGGREGATES &amp; CONCRETE</v>
          </cell>
          <cell r="H11" t="str">
            <v>MALE</v>
          </cell>
          <cell r="I11" t="str">
            <v>EXCOM</v>
          </cell>
          <cell r="K11" t="str">
            <v>No</v>
          </cell>
          <cell r="L11" t="str">
            <v>XL</v>
          </cell>
          <cell r="M11">
            <v>9139697268</v>
          </cell>
          <cell r="N11" t="str">
            <v>https://drive.google.com/u/0/open?usp=forms_web&amp;id=1BotIbqDNPfJxhO438FssB7WnXmPEUHlJ</v>
          </cell>
          <cell r="O11" t="str">
            <v>LAGOS</v>
          </cell>
        </row>
        <row r="12">
          <cell r="C12" t="str">
            <v>CHUKWUEMEKA.OKONKWO@LAFARGE.COM</v>
          </cell>
          <cell r="D12" t="str">
            <v>OKONKWO, CHUKWUEMEKA PATRICK</v>
          </cell>
          <cell r="E12" t="str">
            <v>CHUKWUEMEKA.OKONKWO@LAFARGE.COM</v>
          </cell>
          <cell r="F12" t="str">
            <v>HEAD - MORTAR</v>
          </cell>
          <cell r="G12" t="str">
            <v>MORTAR</v>
          </cell>
          <cell r="H12" t="str">
            <v>MALE</v>
          </cell>
          <cell r="I12" t="str">
            <v>EXCOM</v>
          </cell>
          <cell r="K12" t="str">
            <v>No</v>
          </cell>
          <cell r="L12" t="str">
            <v>XL</v>
          </cell>
          <cell r="M12">
            <v>9139693515</v>
          </cell>
          <cell r="N12" t="str">
            <v>https://drive.google.com/u/0/open?usp=forms_web&amp;id=1R2S5G2TZkx6a9OOuofvGofqiBqwcT6Ha</v>
          </cell>
          <cell r="O12" t="str">
            <v>LAGOS</v>
          </cell>
        </row>
        <row r="13">
          <cell r="C13" t="str">
            <v>OLUSEGUN.SHOYOYE@LAFARGE.COM</v>
          </cell>
          <cell r="D13" t="str">
            <v>SHOYOYE, JOHN OLUSEGUN</v>
          </cell>
          <cell r="E13" t="str">
            <v>OLUSEGUN.SHOYOYE@LAFARGE.COM</v>
          </cell>
          <cell r="F13" t="str">
            <v>POWER &amp; GAS  DIRECTOR</v>
          </cell>
          <cell r="G13" t="str">
            <v>INDUSTRIAL</v>
          </cell>
          <cell r="H13" t="str">
            <v>MALE</v>
          </cell>
          <cell r="I13" t="str">
            <v>EXCOM</v>
          </cell>
          <cell r="K13" t="str">
            <v>Yes</v>
          </cell>
          <cell r="L13" t="str">
            <v>L</v>
          </cell>
          <cell r="M13">
            <v>8083134566</v>
          </cell>
          <cell r="N13" t="str">
            <v>https://drive.google.com/u/0/open?usp=forms_web&amp;id=1aC5H__xaAylReMct_isLP42tIYJf2Gq5</v>
          </cell>
          <cell r="O13" t="str">
            <v>LAGOS</v>
          </cell>
        </row>
        <row r="14">
          <cell r="C14" t="str">
            <v>SIMON.LEMPRIERE@LAFARGE.COM</v>
          </cell>
          <cell r="D14" t="str">
            <v>L`EMPRIERE, SIMON RAOUL</v>
          </cell>
          <cell r="E14" t="str">
            <v>SIMON.LEMPRIERE@LAFARGE.COM</v>
          </cell>
          <cell r="F14" t="str">
            <v>COUNTRY SECURITY MANAGER</v>
          </cell>
          <cell r="G14" t="str">
            <v>SECURITY</v>
          </cell>
          <cell r="H14" t="str">
            <v>MALE</v>
          </cell>
          <cell r="I14" t="str">
            <v>EXCOM</v>
          </cell>
          <cell r="K14" t="str">
            <v>No</v>
          </cell>
          <cell r="L14" t="str">
            <v>XL</v>
          </cell>
          <cell r="M14" t="str">
            <v>0812 942 6155</v>
          </cell>
          <cell r="N14" t="str">
            <v>https://drive.google.com/u/0/open?usp=forms_web&amp;id=1evQ3eUJD1lPIt3XtT-S0Ofew5hpq3LK9</v>
          </cell>
          <cell r="O14" t="str">
            <v>LAGOS</v>
          </cell>
        </row>
        <row r="15">
          <cell r="C15" t="str">
            <v>RACHAEL.EZEMBAKWE@LAFARGE.COM</v>
          </cell>
          <cell r="D15" t="str">
            <v>EZEMBAKWE, RACHAEL OLUBUSOLA</v>
          </cell>
          <cell r="E15" t="str">
            <v>RACHAEL.EZEMBAKWE@LAFARGE.COM</v>
          </cell>
          <cell r="F15" t="str">
            <v>HEAD - SAFETY, HEALTH &amp; ENVIRONMENT</v>
          </cell>
          <cell r="G15" t="str">
            <v>SAFETY, HEALTH &amp; ENVIRONMENT</v>
          </cell>
          <cell r="H15" t="str">
            <v>FEMALE</v>
          </cell>
          <cell r="I15" t="str">
            <v>EXCOM</v>
          </cell>
          <cell r="K15" t="str">
            <v>No</v>
          </cell>
          <cell r="L15" t="str">
            <v>XXL</v>
          </cell>
          <cell r="M15">
            <v>9070001799</v>
          </cell>
          <cell r="N15" t="str">
            <v>https://drive.google.com/u/0/open?usp=forms_web&amp;id=19Q5b192SQIXYOgeApalWH7Uot7e4KCaZ</v>
          </cell>
          <cell r="O15" t="str">
            <v>LAGOS</v>
          </cell>
        </row>
        <row r="16">
          <cell r="C16" t="str">
            <v>ADEWUNMI.ALODE@LAFARGE.COM</v>
          </cell>
          <cell r="D16" t="str">
            <v>ALODE, ADEWUNMI AJIKE</v>
          </cell>
          <cell r="E16" t="str">
            <v>ADEWUNMI.ALODE@LAFARGE.COM</v>
          </cell>
          <cell r="F16" t="str">
            <v>GENERAL COUNSEL/COMPANY SECRETARY</v>
          </cell>
          <cell r="G16" t="str">
            <v>LEGAL</v>
          </cell>
          <cell r="H16" t="str">
            <v>FEMALE</v>
          </cell>
          <cell r="I16" t="str">
            <v>EXCOM</v>
          </cell>
          <cell r="J16" t="str">
            <v>PLANNING COMMITTEE</v>
          </cell>
          <cell r="K16" t="str">
            <v>No</v>
          </cell>
          <cell r="L16">
            <v>18</v>
          </cell>
          <cell r="M16">
            <v>8087189278</v>
          </cell>
          <cell r="N16" t="str">
            <v>https://drive.google.com/u/0/open?usp=forms_web&amp;id=1mfZXBpuh7xsh14AvIpJodGYQ1bFu5NcD</v>
          </cell>
          <cell r="O16" t="str">
            <v>LAGOS</v>
          </cell>
        </row>
        <row r="17">
          <cell r="C17" t="str">
            <v>VIOLA.GRAHAM-DOUGLAS@LAFARGE.COM</v>
          </cell>
          <cell r="D17" t="str">
            <v xml:space="preserve">GRAHAM-DOUGLAS, VIOLA IBISO </v>
          </cell>
          <cell r="E17" t="str">
            <v>VIOLA.GRAHAM-DOUGLAS@LAFARGE.COM</v>
          </cell>
          <cell r="F17" t="str">
            <v xml:space="preserve">COMMUNICATIONS, PUBLIC AFFAIRS &amp; SUSTAINABILITY DEVELOPMENT DIRECTOR </v>
          </cell>
          <cell r="G17" t="str">
            <v xml:space="preserve">COMMUNICATIONS, PUBLIC AFFAIRS &amp; SUSTAINABILITY DEVELOPMENT </v>
          </cell>
          <cell r="H17" t="str">
            <v>FEMALE</v>
          </cell>
          <cell r="I17" t="str">
            <v>EXCOM</v>
          </cell>
          <cell r="J17" t="str">
            <v>PLANNING COMMITTEE</v>
          </cell>
          <cell r="K17" t="str">
            <v>No</v>
          </cell>
          <cell r="L17">
            <v>14</v>
          </cell>
          <cell r="M17">
            <v>8083134444</v>
          </cell>
          <cell r="N17" t="str">
            <v>https://drive.google.com/u/0/open?usp=forms_web&amp;id=1GexVKh0DbdLoBYywMtspEIo6PIXkBYNt</v>
          </cell>
          <cell r="O17" t="str">
            <v>LAGOS</v>
          </cell>
        </row>
        <row r="18">
          <cell r="C18" t="str">
            <v>OLANIKE.OLAKANLE@LAFARGE.COM</v>
          </cell>
          <cell r="D18" t="str">
            <v xml:space="preserve">OLAKANLE, OLANIKE MODUPE </v>
          </cell>
          <cell r="E18" t="str">
            <v>OLANIKE.OLAKANLE@LAFARGE.COM</v>
          </cell>
          <cell r="F18" t="str">
            <v>HEAD - AUDIT &amp; INTERNAL CONTROL</v>
          </cell>
          <cell r="G18" t="str">
            <v>CEO</v>
          </cell>
          <cell r="H18" t="str">
            <v>FEMALE</v>
          </cell>
          <cell r="I18" t="str">
            <v>EXCOM</v>
          </cell>
          <cell r="K18" t="str">
            <v>No</v>
          </cell>
          <cell r="L18">
            <v>16</v>
          </cell>
          <cell r="M18">
            <v>9169976371</v>
          </cell>
          <cell r="N18" t="str">
            <v>https://drive.google.com/u/0/open?usp=forms_web&amp;id=1CXOfyojjOcHV_6EvN7rZ_SK1qf1OCT6G</v>
          </cell>
          <cell r="O18" t="str">
            <v>LAGOS</v>
          </cell>
        </row>
        <row r="19">
          <cell r="C19" t="str">
            <v>STELLA.UGWOERUCHUKWU@LAFARGE.COM</v>
          </cell>
          <cell r="D19" t="str">
            <v>UGWOERUCHUKWU, STELLA NNEOMA</v>
          </cell>
          <cell r="E19" t="str">
            <v>STELLA.UGWOERUCHUKWU@LAFARGE.COM</v>
          </cell>
          <cell r="F19" t="str">
            <v>OFFICE MANAGER - CEO</v>
          </cell>
          <cell r="G19" t="str">
            <v>CEO</v>
          </cell>
          <cell r="H19" t="str">
            <v>FEMALE</v>
          </cell>
          <cell r="I19" t="str">
            <v>EXCOM</v>
          </cell>
          <cell r="K19" t="str">
            <v>No</v>
          </cell>
          <cell r="L19">
            <v>8</v>
          </cell>
          <cell r="M19">
            <v>89169980708</v>
          </cell>
          <cell r="N19" t="str">
            <v>https://drive.google.com/u/0/open?usp=forms_web&amp;id=1keURyV8gemCA8jK9zTp_OY6s-7Bt-MnL</v>
          </cell>
          <cell r="O19" t="str">
            <v>LAGOS</v>
          </cell>
        </row>
        <row r="20">
          <cell r="C20" t="str">
            <v>UGOCHI.BEDE-NWOKOYE@LAFARGE.COM</v>
          </cell>
          <cell r="D20" t="str">
            <v>BEDE-NWOKOYE, UGOCHI DAWN</v>
          </cell>
          <cell r="E20" t="str">
            <v>UGOCHI.BEDE-NWOKOYE@LAFARGE.COM</v>
          </cell>
          <cell r="F20" t="str">
            <v>HEAD - TALENT MANAGEMENT/OD</v>
          </cell>
          <cell r="G20" t="str">
            <v>ORGANIZATION &amp; HUMAN RESOURCES</v>
          </cell>
          <cell r="H20" t="str">
            <v>FEMALE</v>
          </cell>
          <cell r="I20" t="str">
            <v>EXCO N-1</v>
          </cell>
          <cell r="J20" t="str">
            <v>No</v>
          </cell>
          <cell r="K20" t="str">
            <v>No</v>
          </cell>
          <cell r="L20">
            <v>14</v>
          </cell>
          <cell r="M20">
            <v>7015500262</v>
          </cell>
          <cell r="N20" t="str">
            <v>https://drive.google.com/u/0/open?usp=forms_web&amp;id=1EE65BlJtlPRZVQNuIoaNnVjz_kMZx2jp</v>
          </cell>
          <cell r="O20" t="str">
            <v>LAGOS</v>
          </cell>
        </row>
        <row r="21">
          <cell r="C21" t="str">
            <v>BUNMI.YISAU@LAFARGE.COM</v>
          </cell>
          <cell r="D21" t="str">
            <v>YISAU, BUNMI MUINAT</v>
          </cell>
          <cell r="E21" t="str">
            <v>BUNMI.YISAU@LAFARGE.COM</v>
          </cell>
          <cell r="F21" t="str">
            <v>HEAD - REWARD &amp; HR SHARED SERVICES</v>
          </cell>
          <cell r="G21" t="str">
            <v>ORGANIZATION &amp; HUMAN RESOURCES</v>
          </cell>
          <cell r="H21" t="str">
            <v>FEMALE</v>
          </cell>
          <cell r="I21" t="str">
            <v>EXCO N-1</v>
          </cell>
          <cell r="K21" t="str">
            <v>No</v>
          </cell>
          <cell r="L21">
            <v>12</v>
          </cell>
          <cell r="M21">
            <v>7017838812</v>
          </cell>
          <cell r="N21" t="str">
            <v>https://drive.google.com/u/0/open?usp=forms_web&amp;id=1LszSxZ-354rnB3XIbjHtGxQus1AeAkYM</v>
          </cell>
          <cell r="O21" t="str">
            <v>LAGOS</v>
          </cell>
        </row>
        <row r="22">
          <cell r="C22" t="str">
            <v>MOSUN.AZEEZ-ENILOLOBO@LAFARGE.COM</v>
          </cell>
          <cell r="D22" t="str">
            <v>AZEEZ-ENILOLOBO, MOSUNMOLA</v>
          </cell>
          <cell r="E22" t="str">
            <v>MOSUN.AZEEZ-ENILOLOBO@LAFARGE.COM</v>
          </cell>
          <cell r="F22" t="str">
            <v>HEAD HR -  OTHER FUNCTIONS</v>
          </cell>
          <cell r="G22" t="str">
            <v>ORGANIZATION &amp; HUMAN RESOURCES</v>
          </cell>
          <cell r="H22" t="str">
            <v>FEMALE</v>
          </cell>
          <cell r="I22" t="str">
            <v>EXCO N-1</v>
          </cell>
          <cell r="K22" t="str">
            <v>No</v>
          </cell>
          <cell r="L22">
            <v>14</v>
          </cell>
          <cell r="M22" t="str">
            <v>0802 532 1903</v>
          </cell>
          <cell r="N22" t="str">
            <v>https://drive.google.com/u/0/open?usp=forms_web&amp;id=1qpxX1FkQlRgrSbOpi7ZZNQVF6fl1hTlZ</v>
          </cell>
          <cell r="O22" t="str">
            <v>LAGOS</v>
          </cell>
        </row>
        <row r="23">
          <cell r="C23" t="str">
            <v>ADERONKE.AKPATA@LAFARGE.COM</v>
          </cell>
          <cell r="D23" t="str">
            <v>AKPATA, ADERONKE EKONG</v>
          </cell>
          <cell r="E23" t="str">
            <v>ADERONKE.AKPATA@LAFARGE.COM</v>
          </cell>
          <cell r="F23" t="str">
            <v>HEAD HR - COMMERCIAL</v>
          </cell>
          <cell r="G23" t="str">
            <v>ORGANIZATION &amp; HUMAN RESOURCES</v>
          </cell>
          <cell r="H23" t="str">
            <v>FEMALE</v>
          </cell>
          <cell r="I23" t="str">
            <v>EXCO N-1</v>
          </cell>
          <cell r="K23" t="str">
            <v>No</v>
          </cell>
          <cell r="L23">
            <v>14</v>
          </cell>
          <cell r="M23">
            <v>9062990804</v>
          </cell>
          <cell r="N23" t="str">
            <v>https://drive.google.com/u/0/open?usp=forms_web&amp;id=1FRezwP8hAfdfsbWQh4ZH83KFs7-QJ6wZ</v>
          </cell>
          <cell r="O23" t="str">
            <v>LAGOS</v>
          </cell>
        </row>
        <row r="24">
          <cell r="C24" t="str">
            <v>OLUWOLE.EDUN@LAFARGE.COM</v>
          </cell>
          <cell r="D24" t="str">
            <v>EDUN, OLUWOLE ADEDAYO</v>
          </cell>
          <cell r="E24" t="str">
            <v>OLUWOLE.EDUN@LAFARGE.COM</v>
          </cell>
          <cell r="F24" t="str">
            <v>HEAD HR - INDUSTRIAL/IR</v>
          </cell>
          <cell r="G24" t="str">
            <v>ORGANIZATION &amp; HUMAN RESOURCES</v>
          </cell>
          <cell r="H24" t="str">
            <v>MALE</v>
          </cell>
          <cell r="I24" t="str">
            <v>EXCO N-1</v>
          </cell>
          <cell r="K24" t="str">
            <v>No</v>
          </cell>
          <cell r="L24" t="str">
            <v>L</v>
          </cell>
          <cell r="M24">
            <v>8087189284</v>
          </cell>
          <cell r="N24" t="str">
            <v>https://drive.google.com/u/0/open?usp=forms_web&amp;id=1q-WX6Cbd2-8ti6q3UJU_NWmuzprNNEIc</v>
          </cell>
          <cell r="O24" t="str">
            <v>LAGOS</v>
          </cell>
        </row>
        <row r="25">
          <cell r="C25" t="str">
            <v>JEMINE.ARAGHO@LAFARGE.COM</v>
          </cell>
          <cell r="D25" t="str">
            <v>ARAGHO, JEMINE MICHAEL</v>
          </cell>
          <cell r="E25" t="str">
            <v>JEMINE.ARAGHO@LAFARGE.COM</v>
          </cell>
          <cell r="F25" t="str">
            <v>HEAD - CORPORATE SERVICES</v>
          </cell>
          <cell r="G25" t="str">
            <v>ORGANIZATION &amp; HUMAN RESOURCES</v>
          </cell>
          <cell r="H25" t="str">
            <v>MALE</v>
          </cell>
          <cell r="I25" t="str">
            <v>EXCO N-1</v>
          </cell>
          <cell r="K25" t="str">
            <v>No</v>
          </cell>
          <cell r="L25" t="str">
            <v>M</v>
          </cell>
          <cell r="M25">
            <v>8023660647</v>
          </cell>
          <cell r="N25" t="str">
            <v>https://drive.google.com/u/0/open?usp=forms_web&amp;id=1qPFUM_yK664gi-VQqvJHhMHEhdordFuR</v>
          </cell>
          <cell r="O25" t="str">
            <v>LAGOS</v>
          </cell>
        </row>
        <row r="26">
          <cell r="C26" t="str">
            <v>PHILLIAN.EBADAN@LAFARGE.COM</v>
          </cell>
          <cell r="D26" t="str">
            <v>EBADAN, PHILLIAN AKHERE</v>
          </cell>
          <cell r="E26" t="str">
            <v>PHILLIAN.EBADAN@LAFARGE.COM</v>
          </cell>
          <cell r="F26" t="str">
            <v>HR BUSINESS PARTNER - AGGREGATES &amp; CONCRETE</v>
          </cell>
          <cell r="G26" t="str">
            <v>ORGANIZATION &amp; HUMAN RESOURCES</v>
          </cell>
          <cell r="H26" t="str">
            <v>FEMALE</v>
          </cell>
          <cell r="I26" t="str">
            <v>EXCO N-1</v>
          </cell>
          <cell r="K26" t="str">
            <v>No</v>
          </cell>
          <cell r="L26">
            <v>12</v>
          </cell>
          <cell r="M26">
            <v>7034059597</v>
          </cell>
          <cell r="N26" t="str">
            <v>https://drive.google.com/u/0/open?usp=forms_web&amp;id=1V3Ytut9dBTNhrU22xw-pwyylY-xgmyeE</v>
          </cell>
          <cell r="O26" t="str">
            <v>LAGOS</v>
          </cell>
        </row>
        <row r="27">
          <cell r="C27" t="str">
            <v>PHILIP.ANAOBI@LAFARGE.COM</v>
          </cell>
          <cell r="D27" t="str">
            <v>ANAOBI, PHILIP HASSAN</v>
          </cell>
          <cell r="E27" t="str">
            <v>PHILIP.ANAOBI@LAFARGE.COM</v>
          </cell>
          <cell r="F27" t="str">
            <v>PLANT MANAGER - EWEKORO</v>
          </cell>
          <cell r="G27" t="str">
            <v>INDUSTRIAL</v>
          </cell>
          <cell r="H27" t="str">
            <v>MALE</v>
          </cell>
          <cell r="I27" t="str">
            <v>EXCO N-1</v>
          </cell>
          <cell r="K27" t="str">
            <v>No</v>
          </cell>
          <cell r="L27" t="str">
            <v>XXL</v>
          </cell>
          <cell r="M27">
            <v>9038869805</v>
          </cell>
          <cell r="N27" t="str">
            <v>https://drive.google.com/u/0/open?usp=forms_web&amp;id=1Pnll5CyChd6b2suFqgNcYdHe-bHtzlhr</v>
          </cell>
          <cell r="O27" t="str">
            <v>EWEKORO PLANT</v>
          </cell>
        </row>
        <row r="28">
          <cell r="C28" t="str">
            <v>IBRAHIM.AMINU@LAFARGE.COM</v>
          </cell>
          <cell r="D28" t="str">
            <v xml:space="preserve">AMINU, IBRAHIM </v>
          </cell>
          <cell r="E28" t="str">
            <v>IBRAHIM.AMINU@LAFARGE.COM</v>
          </cell>
          <cell r="F28" t="str">
            <v>MANAGING DIRECTOR - ASHAKA</v>
          </cell>
          <cell r="G28" t="str">
            <v>CEO</v>
          </cell>
          <cell r="H28" t="str">
            <v>MALE</v>
          </cell>
          <cell r="I28" t="str">
            <v>EXCO N-1</v>
          </cell>
          <cell r="K28" t="str">
            <v>No</v>
          </cell>
          <cell r="L28" t="str">
            <v>M</v>
          </cell>
          <cell r="M28">
            <v>9139697146</v>
          </cell>
          <cell r="N28" t="str">
            <v>https://drive.google.com/u/0/open?usp=forms_web&amp;id=1j1UQa343mCd0FksWXmoP_e3tQWOj0fg7</v>
          </cell>
          <cell r="O28" t="str">
            <v>MFAMOSING PLANT</v>
          </cell>
        </row>
        <row r="29">
          <cell r="C29" t="str">
            <v>ADAMU.MOHAMMED@LAFARGE.COM</v>
          </cell>
          <cell r="D29" t="str">
            <v>MOHAMMED, ADAMU ADAJI</v>
          </cell>
          <cell r="E29" t="str">
            <v>ADAMU.MOHAMMED@LAFARGE.COM</v>
          </cell>
          <cell r="F29" t="str">
            <v xml:space="preserve">PLANT MANAGER - ASHAKA </v>
          </cell>
          <cell r="G29" t="str">
            <v>INDUSTRIAL</v>
          </cell>
          <cell r="H29" t="str">
            <v>MALE</v>
          </cell>
          <cell r="I29" t="str">
            <v>EXCO N-1</v>
          </cell>
          <cell r="K29" t="str">
            <v>Yes</v>
          </cell>
          <cell r="L29" t="str">
            <v>XL</v>
          </cell>
          <cell r="M29">
            <v>8121722070</v>
          </cell>
          <cell r="N29" t="str">
            <v>https://drive.google.com/u/0/open?usp=forms_web&amp;id=1d71YGECTWQfpRAPviSGb0k__b5jM9qau</v>
          </cell>
          <cell r="O29" t="str">
            <v>ASHAKA PLANT</v>
          </cell>
        </row>
        <row r="30">
          <cell r="C30" t="str">
            <v>IDARA.UYOK@LAFARGE.COM</v>
          </cell>
          <cell r="D30" t="str">
            <v>UYOK, IDARA ALBERT</v>
          </cell>
          <cell r="E30" t="str">
            <v>IDARA.UYOK@LAFARGE.COM</v>
          </cell>
          <cell r="F30" t="str">
            <v xml:space="preserve">HEAD - INDUSTRIAL EXCELLENCE </v>
          </cell>
          <cell r="G30" t="str">
            <v>INDUSTRIAL</v>
          </cell>
          <cell r="H30" t="str">
            <v>FEMALE</v>
          </cell>
          <cell r="I30" t="str">
            <v>EXCO N-1</v>
          </cell>
          <cell r="K30" t="str">
            <v>No</v>
          </cell>
          <cell r="L30">
            <v>18</v>
          </cell>
          <cell r="M30">
            <v>7034080789</v>
          </cell>
          <cell r="N30" t="str">
            <v>https://drive.google.com/u/0/open?usp=forms_web&amp;id=130iIhih5JHMcWrKp07oxyeN-2FYFkM91</v>
          </cell>
          <cell r="O30" t="str">
            <v>LAGOS</v>
          </cell>
        </row>
        <row r="31">
          <cell r="C31" t="str">
            <v>KAREEM.BABATUNDE@LAFARGE.COM</v>
          </cell>
          <cell r="D31" t="str">
            <v xml:space="preserve">KAREEM, GANIYU SALAM BABATUNDE </v>
          </cell>
          <cell r="E31" t="str">
            <v>KAREEM.BABATUNDE@LAFARGE.COM</v>
          </cell>
          <cell r="F31" t="str">
            <v xml:space="preserve">HEAD - WAREHOUSING </v>
          </cell>
          <cell r="G31" t="str">
            <v>INDUSTRIAL</v>
          </cell>
          <cell r="H31" t="str">
            <v>MALE</v>
          </cell>
          <cell r="I31" t="str">
            <v>EXCO N-1</v>
          </cell>
          <cell r="K31" t="str">
            <v>No</v>
          </cell>
          <cell r="L31" t="str">
            <v>L</v>
          </cell>
          <cell r="M31">
            <v>8083134451</v>
          </cell>
          <cell r="N31" t="str">
            <v>https://drive.google.com/u/0/open?usp=forms_web&amp;id=1eC-ffiI574RHpdHJNDLvRrEbxdqY6dPp</v>
          </cell>
          <cell r="O31" t="str">
            <v>LAGOS</v>
          </cell>
        </row>
        <row r="32">
          <cell r="C32" t="str">
            <v>ADEOLA.AINA@LAFARGE.COM</v>
          </cell>
          <cell r="D32" t="str">
            <v>AINA, OLUWATOSIN ADEOLA</v>
          </cell>
          <cell r="E32" t="str">
            <v>ADEOLA.AINA@LAFARGE.COM</v>
          </cell>
          <cell r="F32" t="str">
            <v>HEAD - ELECTRICAL, INSTRUMENTATION &amp; AUTOMATION MSGN</v>
          </cell>
          <cell r="G32" t="str">
            <v>INDUSTRIAL</v>
          </cell>
          <cell r="H32" t="str">
            <v>MALE</v>
          </cell>
          <cell r="I32" t="str">
            <v>EXCO N-1</v>
          </cell>
          <cell r="K32" t="str">
            <v>Yes</v>
          </cell>
          <cell r="L32" t="str">
            <v>L</v>
          </cell>
          <cell r="M32">
            <v>8087189286</v>
          </cell>
          <cell r="N32" t="str">
            <v>https://drive.google.com/u/0/open?usp=forms_web&amp;id=1NVhijS4MdXFKiS7Bfgyq-AcpQOWUJusf</v>
          </cell>
          <cell r="O32" t="str">
            <v>LAGOS</v>
          </cell>
        </row>
        <row r="33">
          <cell r="C33" t="str">
            <v>JAMIU.ORIADE@LAFARGE.COM</v>
          </cell>
          <cell r="D33" t="str">
            <v>ORIADE, JAMIU OLADIPUPO</v>
          </cell>
          <cell r="E33" t="str">
            <v>JAMIU.ORIADE@LAFARGE.COM</v>
          </cell>
          <cell r="F33" t="str">
            <v>INDUSTRIAL PERFORMANCE &amp; GRINDING STATION MANAGER</v>
          </cell>
          <cell r="G33" t="str">
            <v>INDUSTRIAL</v>
          </cell>
          <cell r="H33" t="str">
            <v>MALE</v>
          </cell>
          <cell r="I33" t="str">
            <v>EXCO N-1</v>
          </cell>
          <cell r="K33" t="str">
            <v>Yes</v>
          </cell>
          <cell r="L33" t="str">
            <v>L</v>
          </cell>
          <cell r="M33">
            <v>2348087189288</v>
          </cell>
          <cell r="N33" t="str">
            <v>https://drive.google.com/u/0/open?usp=forms_web&amp;id=1NG3JzoI1a2qTVihdI7YQ_tPBMRKOS-eX</v>
          </cell>
          <cell r="O33" t="str">
            <v>SAGAMU PLANT</v>
          </cell>
        </row>
        <row r="34">
          <cell r="C34" t="str">
            <v>PETER.IWENDI@LAFARGE.COM</v>
          </cell>
          <cell r="D34" t="str">
            <v>IWENDI, PETER NDUBUISI</v>
          </cell>
          <cell r="E34" t="str">
            <v>PETER.IWENDI@LAFARGE.COM</v>
          </cell>
          <cell r="F34" t="str">
            <v xml:space="preserve">MAINTENANCE MANAGER - ASHAKA PLANT </v>
          </cell>
          <cell r="G34" t="str">
            <v>INDUSTRIAL</v>
          </cell>
          <cell r="H34" t="str">
            <v>MALE</v>
          </cell>
          <cell r="I34" t="str">
            <v>ID NOMINEE</v>
          </cell>
          <cell r="K34" t="str">
            <v>Yes</v>
          </cell>
          <cell r="L34" t="str">
            <v>L</v>
          </cell>
          <cell r="M34">
            <v>7034153512</v>
          </cell>
          <cell r="N34" t="str">
            <v>https://drive.google.com/u/0/open?usp=forms_web&amp;id=11Q6tAxMU3yGhb8uEowKExDhbcILgEaGq</v>
          </cell>
          <cell r="O34" t="str">
            <v>MFAMOSING PLANT</v>
          </cell>
        </row>
        <row r="35">
          <cell r="C35" t="str">
            <v>NARSIMHA.RAO@LAFARGE.COM</v>
          </cell>
          <cell r="D35" t="str">
            <v>YERRABELLY, VENKAT NARSIMHA RAO</v>
          </cell>
          <cell r="E35" t="str">
            <v>NARSIMHA.RAO@LAFARGE.COM</v>
          </cell>
          <cell r="F35" t="str">
            <v>HEAD - PROJECT MANAGEMENT &amp; ENGINEERING</v>
          </cell>
          <cell r="G35" t="str">
            <v>INDUSTRIAL</v>
          </cell>
          <cell r="H35" t="str">
            <v>MALE</v>
          </cell>
          <cell r="I35" t="str">
            <v>EXCO N-1</v>
          </cell>
          <cell r="K35" t="str">
            <v>No</v>
          </cell>
          <cell r="L35" t="str">
            <v>XL</v>
          </cell>
          <cell r="M35">
            <v>8083263816</v>
          </cell>
          <cell r="N35" t="str">
            <v>https://drive.google.com/u/0/open?usp=forms_web&amp;id=1DySf_CqZGM2-IcdKLntkqbuzX5aRFoE1</v>
          </cell>
          <cell r="O35" t="str">
            <v>LAGOS</v>
          </cell>
        </row>
        <row r="36">
          <cell r="C36" t="str">
            <v>YUSUF.YAKUBU@LAFARGE.COM</v>
          </cell>
          <cell r="D36" t="str">
            <v>YAKUBU, ALIU YUSUF</v>
          </cell>
          <cell r="E36" t="str">
            <v>YUSUF.YAKUBU@LAFARGE.COM</v>
          </cell>
          <cell r="F36" t="str">
            <v xml:space="preserve">HEAD - MINING </v>
          </cell>
          <cell r="G36" t="str">
            <v>INDUSTRIAL</v>
          </cell>
          <cell r="H36" t="str">
            <v>MALE</v>
          </cell>
          <cell r="I36" t="str">
            <v>EXCO N-1</v>
          </cell>
          <cell r="K36" t="str">
            <v>Yes</v>
          </cell>
          <cell r="L36" t="str">
            <v>XL</v>
          </cell>
          <cell r="M36">
            <v>8083134435</v>
          </cell>
          <cell r="N36" t="str">
            <v>https://drive.google.com/u/0/open?usp=forms_web&amp;id=19gYSU5y1rd6uAD5H1v8cvHCQO8BdAgsd</v>
          </cell>
          <cell r="O36" t="str">
            <v>LAGOS</v>
          </cell>
        </row>
        <row r="37">
          <cell r="C37" t="str">
            <v>OLUFEMI.KUPOLATI@LAFARGE.COM</v>
          </cell>
          <cell r="D37" t="str">
            <v>KUPOLATI, ELIJAH OLUFEMI</v>
          </cell>
          <cell r="E37" t="str">
            <v>OLUFEMI.KUPOLATI@LAFARGE.COM</v>
          </cell>
          <cell r="F37" t="str">
            <v>INVENTORY &amp; SPARES OPTIMIZATION MANAGER MSGN</v>
          </cell>
          <cell r="G37" t="str">
            <v>INDUSTRIAL</v>
          </cell>
          <cell r="H37" t="str">
            <v>MALE</v>
          </cell>
          <cell r="I37" t="str">
            <v>EXCO N-1</v>
          </cell>
          <cell r="K37" t="str">
            <v>Yes</v>
          </cell>
          <cell r="L37" t="str">
            <v>XXL</v>
          </cell>
          <cell r="M37">
            <v>8083134579</v>
          </cell>
          <cell r="N37" t="str">
            <v>https://drive.google.com/u/0/open?usp=forms_web&amp;id=1VUv6F3D5KLIiA7-3t25WQSET4thlCLeY</v>
          </cell>
          <cell r="O37" t="str">
            <v>EWEKORO PLANT</v>
          </cell>
        </row>
        <row r="38">
          <cell r="C38" t="str">
            <v>FRANCIS.ADAMU@LAFARGE.COM</v>
          </cell>
          <cell r="D38" t="str">
            <v>ADAMU, FRANCIS KAYODE</v>
          </cell>
          <cell r="E38" t="str">
            <v>FRANCIS.ADAMU@LAFARGE.COM</v>
          </cell>
          <cell r="F38" t="str">
            <v>HEAD - QUALITY &amp; MATERIAL MSGN</v>
          </cell>
          <cell r="G38" t="str">
            <v>INDUSTRIAL</v>
          </cell>
          <cell r="H38" t="str">
            <v>MALE</v>
          </cell>
          <cell r="I38" t="str">
            <v>EXCO N-1</v>
          </cell>
          <cell r="K38" t="str">
            <v>Yes</v>
          </cell>
          <cell r="L38" t="str">
            <v>L</v>
          </cell>
          <cell r="M38">
            <v>8083134573</v>
          </cell>
          <cell r="N38" t="str">
            <v>https://drive.google.com/u/0/open?usp=forms_web&amp;id=1brT48eiS6rA_wS0t80ck9Uub-IQvnfLF</v>
          </cell>
          <cell r="O38" t="str">
            <v>EWEKORO PLANT</v>
          </cell>
        </row>
        <row r="39">
          <cell r="C39" t="str">
            <v>MICHAEL.SHOKUNBI@LAFARGE.COM</v>
          </cell>
          <cell r="D39" t="str">
            <v>SHOKUNBI, MICHEAL ATANDA</v>
          </cell>
          <cell r="E39" t="str">
            <v>MICHAEL.SHOKUNBI@LAFARGE.COM</v>
          </cell>
          <cell r="F39" t="str">
            <v>HEAD - INDUSTRIAL LEARNING &amp; DEVELOPMENT MSGN</v>
          </cell>
          <cell r="G39" t="str">
            <v>INDUSTRIAL</v>
          </cell>
          <cell r="H39" t="str">
            <v>MALE</v>
          </cell>
          <cell r="I39" t="str">
            <v>EXCO N-1</v>
          </cell>
          <cell r="K39" t="str">
            <v>Yes</v>
          </cell>
          <cell r="L39" t="str">
            <v>XL</v>
          </cell>
          <cell r="M39">
            <v>7034153541</v>
          </cell>
          <cell r="N39" t="str">
            <v>https://drive.google.com/u/0/open?usp=forms_web&amp;id=1ecB8nclb3G-XtaefJc-wOLq2YV7VYaqO</v>
          </cell>
          <cell r="O39" t="str">
            <v>EWEKORO PLANT</v>
          </cell>
        </row>
        <row r="40">
          <cell r="C40" t="str">
            <v>OLANIYI.ALIMI@LAFARGE.COM</v>
          </cell>
          <cell r="D40" t="str">
            <v>ALIMI, OLANIYI RAUF</v>
          </cell>
          <cell r="E40" t="str">
            <v>OLANIYI.ALIMI@LAFARGE.COM</v>
          </cell>
          <cell r="F40" t="str">
            <v>PROCESS MANAGER</v>
          </cell>
          <cell r="G40" t="str">
            <v>INDUSTRIAL</v>
          </cell>
          <cell r="H40" t="str">
            <v>MALE</v>
          </cell>
          <cell r="I40" t="str">
            <v>ID NOMINEE</v>
          </cell>
          <cell r="K40" t="str">
            <v>Yes</v>
          </cell>
          <cell r="L40" t="str">
            <v>L</v>
          </cell>
          <cell r="M40">
            <v>7015834305</v>
          </cell>
          <cell r="N40" t="str">
            <v>https://drive.google.com/u/0/open?usp=forms_web&amp;id=1-AG8jlK9KUkyjqND-_eTh3hl3rJX7RUT</v>
          </cell>
          <cell r="O40" t="str">
            <v>EWEKORO PLANT</v>
          </cell>
        </row>
        <row r="41">
          <cell r="C41" t="str">
            <v>ADEBOYE.OWOYEMI@LAFARGE.COM</v>
          </cell>
          <cell r="D41" t="str">
            <v>ADEBOYE, OWOYEMI AZEEZ</v>
          </cell>
          <cell r="E41" t="str">
            <v>ADEBOYE.OWOYEMI@LAFARGE.COM</v>
          </cell>
          <cell r="F41" t="str">
            <v>MAINTENANCE MANAGER - EWEKORO PLANT</v>
          </cell>
          <cell r="G41" t="str">
            <v>INDUSTRIAL</v>
          </cell>
          <cell r="H41" t="str">
            <v>MALE</v>
          </cell>
          <cell r="I41" t="str">
            <v>EXCO N-1</v>
          </cell>
          <cell r="K41" t="str">
            <v>No</v>
          </cell>
          <cell r="L41" t="str">
            <v>L</v>
          </cell>
          <cell r="M41">
            <v>8023396181</v>
          </cell>
          <cell r="N41" t="str">
            <v>https://drive.google.com/u/0/open?usp=forms_web&amp;id=11f2iF1VsknB89U8HHOUCLFFcObM4FuZ-</v>
          </cell>
          <cell r="O41" t="str">
            <v>EWEKORO PLANT</v>
          </cell>
        </row>
        <row r="42">
          <cell r="C42" t="str">
            <v>NAVEEN.KOLLABASKARAN@LAFARGE.COM</v>
          </cell>
          <cell r="D42" t="str">
            <v>BASKARAN, NAVEEN KUMAR KOLLA</v>
          </cell>
          <cell r="E42" t="str">
            <v>NAVEEN.KOLLABASKARAN@LAFARGE.COM</v>
          </cell>
          <cell r="F42" t="str">
            <v xml:space="preserve">MAINTENANCE MANAGER - MFAMOSING PLANT </v>
          </cell>
          <cell r="G42" t="str">
            <v>INDUSTRIAL</v>
          </cell>
          <cell r="H42" t="str">
            <v>MALE</v>
          </cell>
          <cell r="I42" t="str">
            <v>EXCO N-1</v>
          </cell>
          <cell r="K42" t="e">
            <v>#N/A</v>
          </cell>
          <cell r="L42" t="str">
            <v>L</v>
          </cell>
          <cell r="M42" t="e">
            <v>#N/A</v>
          </cell>
          <cell r="N42" t="e">
            <v>#N/A</v>
          </cell>
          <cell r="O42" t="str">
            <v>MFAMOSING PLANT</v>
          </cell>
        </row>
        <row r="43">
          <cell r="C43" t="str">
            <v>DAYYAB.MUSA@LAFARGE.COM</v>
          </cell>
          <cell r="D43" t="str">
            <v>MUSA, DAYYAB</v>
          </cell>
          <cell r="E43" t="str">
            <v>DAYYAB.MUSA@LAFARGE.COM</v>
          </cell>
          <cell r="F43" t="str">
            <v>PRODUCTION MANAGER - ASHAKA PLANT</v>
          </cell>
          <cell r="G43" t="str">
            <v>INDUSTRIAL</v>
          </cell>
          <cell r="H43" t="str">
            <v>MALE</v>
          </cell>
          <cell r="I43" t="str">
            <v>EXCO N-1</v>
          </cell>
          <cell r="K43" t="str">
            <v>Yes</v>
          </cell>
          <cell r="L43" t="str">
            <v>XL</v>
          </cell>
          <cell r="M43">
            <v>8083134577</v>
          </cell>
          <cell r="N43" t="str">
            <v>https://drive.google.com/u/0/open?usp=forms_web&amp;id=1fUzUXU6JVniBqOQwy1wsadO4L-_d1vKu</v>
          </cell>
          <cell r="O43" t="str">
            <v>ASHAKA PLANT</v>
          </cell>
        </row>
        <row r="44">
          <cell r="C44" t="str">
            <v>GANIYU.BAKARE@LAFARGE.COM</v>
          </cell>
          <cell r="D44" t="str">
            <v>BAKARE, ADEKUNLE GANIYU</v>
          </cell>
          <cell r="E44" t="str">
            <v>GANIYU.BAKARE@LAFARGE.COM</v>
          </cell>
          <cell r="F44" t="str">
            <v>PRODUCTION  MANAGER - EWEKORO PLANT LINE II</v>
          </cell>
          <cell r="G44" t="str">
            <v>INDUSTRIAL</v>
          </cell>
          <cell r="H44" t="str">
            <v>MALE</v>
          </cell>
          <cell r="I44" t="str">
            <v>EXCO N-1</v>
          </cell>
          <cell r="K44" t="str">
            <v>Yes</v>
          </cell>
          <cell r="L44" t="str">
            <v>L</v>
          </cell>
          <cell r="M44">
            <v>8083134571</v>
          </cell>
          <cell r="N44" t="str">
            <v>https://drive.google.com/u/0/open?usp=forms_web&amp;id=1J0IxCbG-V5oGTfix5KHMvkWU9EM0BsZb</v>
          </cell>
          <cell r="O44" t="str">
            <v>EWEKORO PLANT</v>
          </cell>
        </row>
        <row r="45">
          <cell r="C45" t="str">
            <v>MUSA.BUNGUM@LAFARGE.COM</v>
          </cell>
          <cell r="D45" t="str">
            <v>MADAKI, MUSA BUNGUM</v>
          </cell>
          <cell r="E45" t="str">
            <v>MUSA.BUNGUM@LAFARGE.COM</v>
          </cell>
          <cell r="F45" t="str">
            <v>HEAD - LOGISTICS NORTH</v>
          </cell>
          <cell r="G45" t="str">
            <v xml:space="preserve">LOGISTICS </v>
          </cell>
          <cell r="H45" t="str">
            <v>MALE</v>
          </cell>
          <cell r="I45" t="str">
            <v>EXCO N-1</v>
          </cell>
          <cell r="K45" t="str">
            <v>Yes</v>
          </cell>
          <cell r="L45" t="str">
            <v>XL</v>
          </cell>
          <cell r="M45">
            <v>7034155919</v>
          </cell>
          <cell r="N45" t="str">
            <v>https://drive.google.com/u/0/open?usp=forms_web&amp;id=17LR0fbzqimkQ05kwL1irjbHb1Xcfz1EE</v>
          </cell>
          <cell r="O45" t="str">
            <v>MFAMOSING PLANT</v>
          </cell>
        </row>
        <row r="46">
          <cell r="C46" t="str">
            <v>MOHAMMED.KUNDE@LAFARGE.COM</v>
          </cell>
          <cell r="D46" t="str">
            <v>KUNDE, ALI</v>
          </cell>
          <cell r="E46" t="str">
            <v>MOHAMMED.KUNDE@LAFARGE.COM</v>
          </cell>
          <cell r="F46" t="str">
            <v>PLANNER</v>
          </cell>
          <cell r="G46" t="str">
            <v>INDUSTRIAL</v>
          </cell>
          <cell r="H46" t="str">
            <v>MALE</v>
          </cell>
          <cell r="I46" t="str">
            <v>EXCO N-1</v>
          </cell>
          <cell r="K46" t="str">
            <v>Yes</v>
          </cell>
          <cell r="L46" t="str">
            <v>XXL</v>
          </cell>
          <cell r="M46">
            <v>8123556335</v>
          </cell>
          <cell r="N46" t="str">
            <v>https://drive.google.com/u/0/open?usp=forms_web&amp;id=1CdgYyu-ieM4MoXnBKMdyngaf0oMhtLMW</v>
          </cell>
          <cell r="O46" t="str">
            <v>ASHAKA PLANT</v>
          </cell>
        </row>
        <row r="47">
          <cell r="C47" t="str">
            <v>SANDRA.OPUTE@LAFARGE.COM</v>
          </cell>
          <cell r="D47" t="str">
            <v>OSSAI OPUTE, SANDRA CHINEDU</v>
          </cell>
          <cell r="E47" t="str">
            <v>SANDRA.OPUTE@LAFARGE.COM</v>
          </cell>
          <cell r="F47" t="str">
            <v>ENERGY MANAGER</v>
          </cell>
          <cell r="G47" t="str">
            <v>CEO</v>
          </cell>
          <cell r="H47" t="str">
            <v>FEMALE</v>
          </cell>
          <cell r="I47" t="str">
            <v>EXCO N-1</v>
          </cell>
          <cell r="K47" t="str">
            <v>Yes</v>
          </cell>
          <cell r="L47">
            <v>12</v>
          </cell>
          <cell r="M47">
            <v>7015834290</v>
          </cell>
          <cell r="N47" t="str">
            <v>https://drive.google.com/u/0/open?usp=forms_web&amp;id=1dHEvyGNgyBd7bnSbSRIGD1vKC4mLaG3b</v>
          </cell>
          <cell r="O47" t="str">
            <v>SAGAMU PLANT</v>
          </cell>
        </row>
        <row r="48">
          <cell r="C48" t="str">
            <v>CHINEDU.RICHARD@LAFARGE.COM</v>
          </cell>
          <cell r="D48" t="str">
            <v>RICHARD, CHINEDU NNAMANI</v>
          </cell>
          <cell r="E48" t="str">
            <v>CHINEDU.RICHARD@LAFARGE.COM</v>
          </cell>
          <cell r="F48" t="str">
            <v>OPERATIONS FINANCE DIRECTOR</v>
          </cell>
          <cell r="G48" t="str">
            <v>FINANCE &amp; IT</v>
          </cell>
          <cell r="H48" t="str">
            <v>MALE</v>
          </cell>
          <cell r="I48" t="str">
            <v>EXCO N-1</v>
          </cell>
          <cell r="K48" t="str">
            <v>No</v>
          </cell>
          <cell r="L48" t="str">
            <v>L</v>
          </cell>
          <cell r="M48">
            <v>8084497474</v>
          </cell>
          <cell r="N48" t="str">
            <v>https://drive.google.com/u/0/open?usp=forms_web&amp;id=1kEMdteSudgo-4zpwQhPFLjXgAfehRPkp</v>
          </cell>
          <cell r="O48" t="str">
            <v>LAGOS</v>
          </cell>
        </row>
        <row r="49">
          <cell r="C49" t="str">
            <v>IFEOMA.OBARO@LAFARGE.COM</v>
          </cell>
          <cell r="D49" t="str">
            <v>OBARO, IFEOMA ANNETTE</v>
          </cell>
          <cell r="E49" t="str">
            <v>IFEOMA.OBARO@LAFARGE.COM</v>
          </cell>
          <cell r="F49" t="str">
            <v>HEAD - CORPORATE FINANCE &amp; TREASURY</v>
          </cell>
          <cell r="G49" t="str">
            <v>FINANCE &amp; IT</v>
          </cell>
          <cell r="H49" t="str">
            <v>FEMALE</v>
          </cell>
          <cell r="I49" t="str">
            <v>EXCO N-1</v>
          </cell>
          <cell r="K49" t="str">
            <v>No</v>
          </cell>
          <cell r="L49">
            <v>16</v>
          </cell>
          <cell r="M49">
            <v>9062903074</v>
          </cell>
          <cell r="N49" t="str">
            <v>https://drive.google.com/u/0/open?usp=forms_web&amp;id=1M5OlJo5KABGTpQ8wz1SmgIKb4CdQySCp</v>
          </cell>
          <cell r="O49" t="str">
            <v>LAGOS</v>
          </cell>
        </row>
        <row r="50">
          <cell r="C50" t="str">
            <v>JANAKA.WEERASINGHE@GEOCYCLE.COM</v>
          </cell>
          <cell r="D50" t="str">
            <v>WEERASINGHE, JAWARAN WEERAGE JANAKA THUSHAN</v>
          </cell>
          <cell r="E50" t="str">
            <v>JANAKA.WEERASINGHE@GEOCYCLE.COM</v>
          </cell>
          <cell r="F50" t="str">
            <v>BUSINESS DEVELOPMENT &amp; STRATEGY MANAGER - GEOCYCLE</v>
          </cell>
          <cell r="G50" t="str">
            <v xml:space="preserve">GEOCYCLE </v>
          </cell>
          <cell r="H50" t="str">
            <v>MALE</v>
          </cell>
          <cell r="I50" t="str">
            <v>EXCO N-1</v>
          </cell>
          <cell r="K50" t="str">
            <v>No</v>
          </cell>
          <cell r="L50" t="str">
            <v>L</v>
          </cell>
          <cell r="M50">
            <v>9139697427</v>
          </cell>
          <cell r="N50" t="str">
            <v>https://drive.google.com/u/0/open?usp=forms_web&amp;id=1mq7ksPd9n0yNKppBcqlN_3ejREwpD8Qc</v>
          </cell>
          <cell r="O50" t="str">
            <v>LAGOS</v>
          </cell>
        </row>
        <row r="51">
          <cell r="C51" t="str">
            <v>SALAMI.GREG@GEOCYCLE.COM</v>
          </cell>
          <cell r="D51" t="str">
            <v>SALAMI, GREGORY IMOUKHUEDE</v>
          </cell>
          <cell r="E51" t="str">
            <v>SALAMI.GREG@GEOCYCLE.COM</v>
          </cell>
          <cell r="F51" t="str">
            <v xml:space="preserve">OPERATIONS MANAGER – GEOCYCLE  </v>
          </cell>
          <cell r="G51" t="str">
            <v xml:space="preserve">GEOCYCLE </v>
          </cell>
          <cell r="H51" t="str">
            <v>MALE</v>
          </cell>
          <cell r="I51" t="str">
            <v>EXCO N-1</v>
          </cell>
          <cell r="K51" t="str">
            <v>No</v>
          </cell>
          <cell r="L51" t="str">
            <v>L</v>
          </cell>
          <cell r="M51">
            <v>8024793806</v>
          </cell>
          <cell r="N51" t="str">
            <v>https://drive.google.com/u/0/open?usp=forms_web&amp;id=1qejL3HFJJUfU9Z-iMqDyRIXRiKNTWhwB</v>
          </cell>
          <cell r="O51" t="str">
            <v>LAGOS</v>
          </cell>
        </row>
        <row r="52">
          <cell r="C52" t="str">
            <v>TEMITOPE.DOSUMU@GEOCYCLE.COM</v>
          </cell>
          <cell r="D52" t="str">
            <v>DOSUMU, TEMITOPE OLUJOKE</v>
          </cell>
          <cell r="E52" t="str">
            <v>TEMITOPE.DOSUMU@GEOCYCLE.COM</v>
          </cell>
          <cell r="F52" t="str">
            <v xml:space="preserve">COMMERCIAL MANAGER -  GEOCYCLE </v>
          </cell>
          <cell r="G52" t="str">
            <v xml:space="preserve">GEOCYCLE </v>
          </cell>
          <cell r="H52" t="str">
            <v>FEMALE</v>
          </cell>
          <cell r="I52" t="str">
            <v>EXCO N-1</v>
          </cell>
          <cell r="K52" t="str">
            <v>No</v>
          </cell>
          <cell r="L52">
            <v>12</v>
          </cell>
          <cell r="M52">
            <v>9062964604</v>
          </cell>
          <cell r="N52" t="str">
            <v>https://drive.google.com/u/0/open?usp=forms_web&amp;id=1r8FdNXMo-VBXtB750wlVQugx4UXCnh-A</v>
          </cell>
          <cell r="O52" t="str">
            <v>LAGOS</v>
          </cell>
        </row>
        <row r="53">
          <cell r="C53" t="str">
            <v>OLAWALELATEEF.BAKARE@LAFARGE.COM</v>
          </cell>
          <cell r="D53" t="str">
            <v>BAKARE, OLAWALE LATEEF</v>
          </cell>
          <cell r="E53" t="str">
            <v>OLAWALELATEEF.BAKARE@LAFARGE.COM</v>
          </cell>
          <cell r="F53" t="str">
            <v>COMMERCIAL EXCELLENCE MANAGER</v>
          </cell>
          <cell r="G53" t="str">
            <v xml:space="preserve">COMMERCIAL </v>
          </cell>
          <cell r="H53" t="str">
            <v>MALE</v>
          </cell>
          <cell r="I53" t="str">
            <v>EXCO N-1</v>
          </cell>
          <cell r="K53" t="str">
            <v>No</v>
          </cell>
          <cell r="L53" t="str">
            <v>XXL</v>
          </cell>
          <cell r="M53">
            <v>9062964614</v>
          </cell>
          <cell r="N53" t="str">
            <v>https://drive.google.com/u/0/open?usp=forms_web&amp;id=1fetW6_e91kmJqf7S0O7xL2gpv4I7ZWqd</v>
          </cell>
          <cell r="O53" t="str">
            <v>LAGOS</v>
          </cell>
        </row>
        <row r="54">
          <cell r="C54" t="str">
            <v>OLUYOMI.MOSES@LAFARGE.COM</v>
          </cell>
          <cell r="D54" t="str">
            <v>MOSES, OLUYOMI OLULEKE</v>
          </cell>
          <cell r="E54" t="str">
            <v>OLUYOMI.MOSES@LAFARGE.COM</v>
          </cell>
          <cell r="F54" t="str">
            <v xml:space="preserve">HEAD - MARKETING </v>
          </cell>
          <cell r="G54" t="str">
            <v xml:space="preserve">COMMERCIAL </v>
          </cell>
          <cell r="H54" t="str">
            <v>FEMALE</v>
          </cell>
          <cell r="I54" t="str">
            <v>EXCO N-1</v>
          </cell>
          <cell r="K54" t="str">
            <v>No</v>
          </cell>
          <cell r="L54">
            <v>8</v>
          </cell>
          <cell r="M54">
            <v>8070994402</v>
          </cell>
          <cell r="N54" t="str">
            <v>https://drive.google.com/u/0/open?usp=forms_web&amp;id=129uo2AfaxzQQB8-Yc6E3LvELPNV9oDD4</v>
          </cell>
          <cell r="O54" t="str">
            <v>LAGOS</v>
          </cell>
        </row>
        <row r="55">
          <cell r="C55" t="str">
            <v>ANTHONILIOUS.OKOJIE@LAFARGE.COM</v>
          </cell>
          <cell r="D55" t="str">
            <v>OKOJIE, ANTHONILIOUS ANETO</v>
          </cell>
          <cell r="E55" t="str">
            <v>ANTHONILIOUS.OKOJIE@LAFARGE.COM</v>
          </cell>
          <cell r="F55" t="str">
            <v>COUNTRY HEAD - SALES</v>
          </cell>
          <cell r="G55" t="str">
            <v xml:space="preserve">COMMERCIAL </v>
          </cell>
          <cell r="H55" t="str">
            <v>MALE</v>
          </cell>
          <cell r="I55" t="str">
            <v>EXCO N-1</v>
          </cell>
          <cell r="K55" t="str">
            <v>No</v>
          </cell>
          <cell r="L55" t="str">
            <v>L</v>
          </cell>
          <cell r="M55">
            <v>9062828480</v>
          </cell>
          <cell r="N55" t="str">
            <v>https://drive.google.com/u/0/open?usp=forms_web&amp;id=1HE3Dgzf_YSOOoTk62rlUPWYu-2YCM5Ci</v>
          </cell>
          <cell r="O55" t="str">
            <v>LAGOS</v>
          </cell>
        </row>
        <row r="56">
          <cell r="C56" t="str">
            <v>EMMANUEL.ILABOYA@HOLCIM.COM</v>
          </cell>
          <cell r="D56" t="str">
            <v>ILABOYA, EMMANUEL SUNDAY</v>
          </cell>
          <cell r="E56" t="str">
            <v>EMMANUEL.ILABOYA@HOLCIM.COM</v>
          </cell>
          <cell r="F56" t="str">
            <v xml:space="preserve">HEAD - PRODUCT, INNOVATION &amp; DEVELOPMENT </v>
          </cell>
          <cell r="G56" t="str">
            <v xml:space="preserve">COMMERCIAL </v>
          </cell>
          <cell r="H56" t="str">
            <v>MALE</v>
          </cell>
          <cell r="I56" t="str">
            <v>EXCO N-1</v>
          </cell>
          <cell r="J56" t="str">
            <v>PLANNING COMMITTEE</v>
          </cell>
          <cell r="K56" t="str">
            <v>No</v>
          </cell>
          <cell r="L56" t="str">
            <v>M</v>
          </cell>
          <cell r="M56" t="str">
            <v>+234 9169980846</v>
          </cell>
          <cell r="N56" t="str">
            <v>https://drive.google.com/u/0/open?usp=forms_web&amp;id=1JuF2RxrUoM2QODFn3r4xUhxr1kjsfOMM</v>
          </cell>
          <cell r="O56" t="str">
            <v>LAGOS</v>
          </cell>
        </row>
        <row r="57">
          <cell r="C57" t="str">
            <v>OLATUNJI.ADELEYE@LAFARGE.COM</v>
          </cell>
          <cell r="D57" t="str">
            <v>ADELEYE, OLATUNJI ADEDEJI</v>
          </cell>
          <cell r="E57" t="str">
            <v>OLATUNJI.ADELEYE@LAFARGE.COM</v>
          </cell>
          <cell r="F57" t="str">
            <v>HEAD - CUSTOMER SERVICE</v>
          </cell>
          <cell r="G57" t="str">
            <v xml:space="preserve">COMMERCIAL </v>
          </cell>
          <cell r="H57" t="str">
            <v>MALE</v>
          </cell>
          <cell r="I57" t="str">
            <v>EXCO N-1</v>
          </cell>
          <cell r="J57" t="str">
            <v>PLANNING COMMITTEE</v>
          </cell>
          <cell r="K57" t="str">
            <v>No</v>
          </cell>
          <cell r="L57" t="str">
            <v>XL</v>
          </cell>
          <cell r="M57">
            <v>9070293430</v>
          </cell>
          <cell r="N57" t="str">
            <v>https://drive.google.com/u/0/open?usp=forms_web&amp;id=1RqmQTy4c_W4XLj4rsz5Hw9_HgwP1U9SB</v>
          </cell>
          <cell r="O57" t="str">
            <v>LAGOS</v>
          </cell>
        </row>
        <row r="58">
          <cell r="C58" t="str">
            <v>KAYODE.OLUWASEUN@LAFARGE.COM</v>
          </cell>
          <cell r="D58" t="str">
            <v>KAYODE, OLUWASEUN EMMANUEL</v>
          </cell>
          <cell r="E58" t="str">
            <v>KAYODE.OLUWASEUN@LAFARGE.COM</v>
          </cell>
          <cell r="F58" t="str">
            <v>HEAD - COMMERCIAL PERFORMANCE &amp; PLANNING</v>
          </cell>
          <cell r="G58" t="str">
            <v xml:space="preserve">COMMERCIAL </v>
          </cell>
          <cell r="H58" t="str">
            <v>MALE</v>
          </cell>
          <cell r="I58" t="str">
            <v>EXCO N-1</v>
          </cell>
          <cell r="K58" t="str">
            <v>No</v>
          </cell>
          <cell r="L58" t="str">
            <v>XXL</v>
          </cell>
          <cell r="M58">
            <v>9062990823</v>
          </cell>
          <cell r="N58" t="str">
            <v>https://drive.google.com/u/0/open?usp=forms_web&amp;id=1WmMzIYtExVIt-hf1IrH7VVyOy81cWyjs</v>
          </cell>
          <cell r="O58" t="str">
            <v>LAGOS</v>
          </cell>
        </row>
        <row r="59">
          <cell r="C59" t="str">
            <v>OGBONNA.ARUA@LAFARGE.COM</v>
          </cell>
          <cell r="D59" t="str">
            <v>ARUA, OGBONNA AGWU</v>
          </cell>
          <cell r="E59" t="str">
            <v>OGBONNA.ARUA@LAFARGE.COM</v>
          </cell>
          <cell r="F59" t="str">
            <v xml:space="preserve">HEAD - LOGISTICS PROJECTS </v>
          </cell>
          <cell r="G59" t="str">
            <v xml:space="preserve">LOGISTICS </v>
          </cell>
          <cell r="H59" t="str">
            <v>MALE</v>
          </cell>
          <cell r="I59" t="str">
            <v>EXCO N-1</v>
          </cell>
          <cell r="J59" t="str">
            <v>PLANNING COMMITTEE</v>
          </cell>
          <cell r="K59" t="str">
            <v>No</v>
          </cell>
          <cell r="L59" t="str">
            <v>XXL</v>
          </cell>
          <cell r="M59" t="str">
            <v>0703 415 3513</v>
          </cell>
          <cell r="N59" t="str">
            <v>https://drive.google.com/u/0/open?usp=forms_web&amp;id=1heSe58k5JXu9j6RuAQjlJcCwDNYJcaMD</v>
          </cell>
          <cell r="O59" t="str">
            <v>LAGOS</v>
          </cell>
        </row>
        <row r="60">
          <cell r="C60" t="str">
            <v>OLALEKAN.OLAYEMI@LAFARGE.COM</v>
          </cell>
          <cell r="D60" t="str">
            <v>OLAYEMI, ABIODUN OLALEKAN</v>
          </cell>
          <cell r="E60" t="str">
            <v>OLALEKAN.OLAYEMI@LAFARGE.COM</v>
          </cell>
          <cell r="F60" t="str">
            <v>OPTIMIZATION MANAGER - ASHAKA PLANT</v>
          </cell>
          <cell r="G60" t="str">
            <v>INDUSTRIAL</v>
          </cell>
          <cell r="H60" t="str">
            <v>MALE</v>
          </cell>
          <cell r="I60" t="str">
            <v>EXCO N-1</v>
          </cell>
          <cell r="K60" t="str">
            <v>Yes</v>
          </cell>
          <cell r="L60" t="str">
            <v>XL</v>
          </cell>
          <cell r="M60">
            <v>7034103354</v>
          </cell>
          <cell r="N60" t="str">
            <v>https://drive.google.com/u/0/open?usp=forms_web&amp;id=1vPhPQcK69y_sGGS4gsFsVRyTI1WHjHwh</v>
          </cell>
          <cell r="O60" t="str">
            <v>MFAMOSING PLANT</v>
          </cell>
        </row>
        <row r="61">
          <cell r="C61" t="str">
            <v>CHIDINMA.OKONKWO@LAFARGE.COM</v>
          </cell>
          <cell r="D61" t="str">
            <v>IWUEZE-IFEANYI, CHIDINMA JOY</v>
          </cell>
          <cell r="E61" t="str">
            <v>CHIDINMA.OKONKWO@LAFARGE.COM</v>
          </cell>
          <cell r="F61" t="str">
            <v>HEAD - LOGISTICS WEST</v>
          </cell>
          <cell r="G61" t="str">
            <v xml:space="preserve">LOGISTICS </v>
          </cell>
          <cell r="H61" t="str">
            <v>FEMALE</v>
          </cell>
          <cell r="I61" t="str">
            <v>EXCO N-1</v>
          </cell>
          <cell r="J61" t="str">
            <v>PLANNING COMMITTEE</v>
          </cell>
          <cell r="K61" t="str">
            <v>No</v>
          </cell>
          <cell r="L61">
            <v>18</v>
          </cell>
          <cell r="M61">
            <v>7034130649</v>
          </cell>
          <cell r="N61" t="str">
            <v>https://drive.google.com/u/0/open?usp=forms_web&amp;id=1N-nSsoiSr4OwoAKyCCGbBYoLf32SkTcY</v>
          </cell>
          <cell r="O61" t="str">
            <v>EWEKORO PLANT</v>
          </cell>
        </row>
        <row r="62">
          <cell r="C62" t="str">
            <v>MELA.MELA@LAFARGE.COM</v>
          </cell>
          <cell r="D62" t="str">
            <v>MELA, DIO MELA</v>
          </cell>
          <cell r="E62" t="str">
            <v>MELA.MELA@LAFARGE.COM</v>
          </cell>
          <cell r="F62" t="str">
            <v>ASSISTANT HR/IR MANAGER - ASHAKA PLANT</v>
          </cell>
          <cell r="G62" t="str">
            <v>ORGANIZATION &amp; HUMAN RESOURCES</v>
          </cell>
          <cell r="H62" t="str">
            <v>MALE</v>
          </cell>
          <cell r="I62" t="str">
            <v>EXCO N-1</v>
          </cell>
          <cell r="K62" t="str">
            <v>Yes</v>
          </cell>
          <cell r="L62" t="str">
            <v>XXL</v>
          </cell>
          <cell r="M62">
            <v>8028329085</v>
          </cell>
          <cell r="N62" t="str">
            <v>https://drive.google.com/u/0/open?usp=forms_web&amp;id=1IEie4hkxE2BUk3j3GK61gXnFA1uNp9LI</v>
          </cell>
          <cell r="O62" t="str">
            <v>ASHAKA PLANT</v>
          </cell>
        </row>
        <row r="63">
          <cell r="C63" t="str">
            <v>TAIWO.JIMOH@LAFARGE.COM</v>
          </cell>
          <cell r="D63" t="str">
            <v>JIMOH, TAIWO LUQMAN</v>
          </cell>
          <cell r="E63" t="str">
            <v>TAIWO.JIMOH@LAFARGE.COM</v>
          </cell>
          <cell r="F63" t="str">
            <v>HEAD - LOGISTICS DEPOT OPERATIONS</v>
          </cell>
          <cell r="G63" t="str">
            <v xml:space="preserve">LOGISTICS </v>
          </cell>
          <cell r="H63" t="str">
            <v>MALE</v>
          </cell>
          <cell r="I63" t="str">
            <v>EXCO N-1</v>
          </cell>
          <cell r="K63" t="str">
            <v>No</v>
          </cell>
          <cell r="L63" t="str">
            <v>XL</v>
          </cell>
          <cell r="M63">
            <v>8083134433</v>
          </cell>
          <cell r="N63" t="str">
            <v>https://drive.google.com/u/0/open?usp=forms_web&amp;id=1a23TAeUScN_f3V-DKu4lQe0M4oyWCJzt</v>
          </cell>
          <cell r="O63" t="str">
            <v>LAGOS</v>
          </cell>
        </row>
        <row r="64">
          <cell r="C64" t="str">
            <v>GABRIEL.IBIYEMI@LAFARGE.COM</v>
          </cell>
          <cell r="D64" t="str">
            <v>IBIYEMI, AFOLABI GABRIEL</v>
          </cell>
          <cell r="E64" t="str">
            <v>GABRIEL.IBIYEMI@LAFARGE.COM</v>
          </cell>
          <cell r="F64" t="str">
            <v>HEAD - CATEGORY DIRECT SERVICES</v>
          </cell>
          <cell r="G64" t="str">
            <v>PROCUREMENT</v>
          </cell>
          <cell r="H64" t="str">
            <v>MALE</v>
          </cell>
          <cell r="I64" t="str">
            <v>EXCO N-1</v>
          </cell>
          <cell r="K64" t="str">
            <v>No</v>
          </cell>
          <cell r="L64" t="str">
            <v>M</v>
          </cell>
          <cell r="M64">
            <v>8020523798</v>
          </cell>
          <cell r="N64" t="str">
            <v>https://drive.google.com/u/0/open?usp=forms_web&amp;id=16c21PSW_CfIUqQeMh0Mxws-O2_RWwl_Z</v>
          </cell>
          <cell r="O64" t="str">
            <v>LAGOS</v>
          </cell>
        </row>
        <row r="65">
          <cell r="C65" t="str">
            <v>LAMBERT.OJIEH@LAFARGE.COM</v>
          </cell>
          <cell r="D65" t="str">
            <v xml:space="preserve">OJIEH, LAMBERT UGOCHUKWU </v>
          </cell>
          <cell r="E65" t="str">
            <v>LAMBERT.OJIEH@LAFARGE.COM</v>
          </cell>
          <cell r="F65" t="str">
            <v xml:space="preserve">HEAD - CATEGORY INDIRECT SERVICES </v>
          </cell>
          <cell r="G65" t="str">
            <v>PROCUREMENT</v>
          </cell>
          <cell r="H65" t="str">
            <v>MALE</v>
          </cell>
          <cell r="I65" t="str">
            <v>EXCO N-1</v>
          </cell>
          <cell r="K65" t="str">
            <v>No</v>
          </cell>
          <cell r="L65" t="str">
            <v>L</v>
          </cell>
          <cell r="M65">
            <v>8029408224</v>
          </cell>
          <cell r="N65" t="str">
            <v>https://drive.google.com/u/0/open?usp=forms_web&amp;id=1jiba4jNS5SrXBPFxBh36QQyzve3DGNSs</v>
          </cell>
          <cell r="O65" t="str">
            <v>LAGOS</v>
          </cell>
        </row>
        <row r="66">
          <cell r="C66" t="str">
            <v>MFONOBONG.AKPAN@LAFARGE.COM</v>
          </cell>
          <cell r="D66" t="str">
            <v>AKPAN, MFONOBONG KINGSLEY</v>
          </cell>
          <cell r="E66" t="str">
            <v>MFONOBONG.AKPAN@LAFARGE.COM</v>
          </cell>
          <cell r="F66" t="str">
            <v>HEAD - LOGISTICS, PROCUREMENT &amp; PROJECTS</v>
          </cell>
          <cell r="G66" t="str">
            <v>PROCUREMENT</v>
          </cell>
          <cell r="H66" t="str">
            <v>MALE</v>
          </cell>
          <cell r="I66" t="str">
            <v>EXCO N-1</v>
          </cell>
          <cell r="K66" t="str">
            <v>Yes</v>
          </cell>
          <cell r="L66" t="str">
            <v>XL</v>
          </cell>
          <cell r="M66">
            <v>9038869811</v>
          </cell>
          <cell r="N66" t="str">
            <v>https://drive.google.com/u/0/open?usp=forms_web&amp;id=1AYS0RqPv9kLtFQDs-4P8HT3hI2f3OMyl</v>
          </cell>
          <cell r="O66" t="str">
            <v>LAGOS</v>
          </cell>
        </row>
        <row r="67">
          <cell r="C67" t="str">
            <v>SHARAFA.ONAOLAPO@LAFARGE.COM</v>
          </cell>
          <cell r="D67" t="str">
            <v>ONAOLAPO, SHARAFA MORADEYO</v>
          </cell>
          <cell r="E67" t="str">
            <v>SHARAFA.ONAOLAPO@LAFARGE.COM</v>
          </cell>
          <cell r="F67" t="str">
            <v>PROCUREMENT PROCESS &amp; PERFORMANCE MANAGER</v>
          </cell>
          <cell r="G67" t="str">
            <v>PROCUREMENT</v>
          </cell>
          <cell r="H67" t="str">
            <v>MALE</v>
          </cell>
          <cell r="I67" t="str">
            <v>EXCO N-1</v>
          </cell>
          <cell r="K67" t="str">
            <v>Yes</v>
          </cell>
          <cell r="L67" t="str">
            <v>L</v>
          </cell>
          <cell r="M67" t="str">
            <v>0802 887 2725</v>
          </cell>
          <cell r="N67" t="str">
            <v>https://drive.google.com/u/0/open?usp=forms_web&amp;id=1ivpuaz99Alp8QjKwQG46MsL6xi-3xGOu</v>
          </cell>
          <cell r="O67" t="str">
            <v>LAGOS</v>
          </cell>
        </row>
        <row r="68">
          <cell r="C68" t="str">
            <v>LANRE.ABOSEDE@LAFARGE.COM</v>
          </cell>
          <cell r="D68" t="str">
            <v>ABOSEDE, LANRE AUGUSTINE</v>
          </cell>
          <cell r="E68" t="str">
            <v>LANRE.ABOSEDE@LAFARGE.COM</v>
          </cell>
          <cell r="F68" t="str">
            <v>HEAD - PROCUREMENT OPERATIONS</v>
          </cell>
          <cell r="G68" t="str">
            <v>PROCUREMENT</v>
          </cell>
          <cell r="H68" t="str">
            <v>MALE</v>
          </cell>
          <cell r="I68" t="str">
            <v>EXCO N-1</v>
          </cell>
          <cell r="K68" t="str">
            <v>No</v>
          </cell>
          <cell r="L68" t="str">
            <v>L</v>
          </cell>
          <cell r="M68">
            <v>8023389416</v>
          </cell>
          <cell r="N68" t="str">
            <v>https://drive.google.com/u/0/open?usp=forms_web&amp;id=1usqOVSqz8fG90t2vr1O0kZ8vpZNtv-by</v>
          </cell>
          <cell r="O68" t="str">
            <v>LAGOS</v>
          </cell>
        </row>
        <row r="69">
          <cell r="C69" t="str">
            <v>OLUWAFAYOKE.LAWAL@LAFARGE.COM</v>
          </cell>
          <cell r="D69" t="str">
            <v>LAWAL, OLUWAFAYOKE ANUOLUWA</v>
          </cell>
          <cell r="E69" t="str">
            <v>OLUWAFAYOKE.LAWAL@LAFARGE.COM</v>
          </cell>
          <cell r="F69" t="str">
            <v xml:space="preserve">HEAD - CATEGORY, LOGISTICS &amp; PROJECTS </v>
          </cell>
          <cell r="G69" t="str">
            <v>PROCUREMENT</v>
          </cell>
          <cell r="H69" t="str">
            <v>FEMALE</v>
          </cell>
          <cell r="I69" t="str">
            <v>EXCO N-1</v>
          </cell>
          <cell r="K69" t="str">
            <v>No</v>
          </cell>
          <cell r="L69">
            <v>14</v>
          </cell>
          <cell r="M69">
            <v>9139377993</v>
          </cell>
          <cell r="N69" t="str">
            <v>https://drive.google.com/u/0/open?usp=forms_web&amp;id=1wXN_SVj36L0GtU8lTt7l5qkKQI8pLRcn</v>
          </cell>
          <cell r="O69" t="str">
            <v>LAGOS</v>
          </cell>
        </row>
        <row r="70">
          <cell r="C70" t="str">
            <v>ODENIYI.AKINOLA.TEMITOPE@LAFARGE.COM</v>
          </cell>
          <cell r="D70" t="str">
            <v>ODENIYI, AKINOLA TEMITOPE</v>
          </cell>
          <cell r="E70" t="str">
            <v>ODENIYI.AKINOLA.TEMITOPE@LAFARGE.COM</v>
          </cell>
          <cell r="F70" t="str">
            <v>HEAD - PERFORMANCE &amp; PLANNING</v>
          </cell>
          <cell r="G70" t="str">
            <v xml:space="preserve">SUPPLY CHAIN </v>
          </cell>
          <cell r="H70" t="str">
            <v>MALE</v>
          </cell>
          <cell r="I70" t="str">
            <v>EXCO N-1</v>
          </cell>
          <cell r="K70" t="str">
            <v>No</v>
          </cell>
          <cell r="L70" t="str">
            <v>M</v>
          </cell>
          <cell r="M70">
            <v>8034537671</v>
          </cell>
          <cell r="N70" t="str">
            <v>https://drive.google.com/u/0/open?usp=forms_web&amp;id=1lcAE6tBMEIiB22k-CZIATCv8HOQ4kL7e</v>
          </cell>
          <cell r="O70" t="str">
            <v>LAGOS</v>
          </cell>
        </row>
        <row r="71">
          <cell r="C71" t="str">
            <v>MARK.REGINALD.EDWARDS@LAFARGE.COM</v>
          </cell>
          <cell r="D71" t="str">
            <v>EDWARDS, MARK REGINALD</v>
          </cell>
          <cell r="E71" t="str">
            <v>MARK.REGINALD.EDWARDS@LAFARGE.COM</v>
          </cell>
          <cell r="F71" t="str">
            <v>OPERATIONS MANAGER - A&amp;C</v>
          </cell>
          <cell r="G71" t="str">
            <v>AGGREGATES &amp; CONCRETE</v>
          </cell>
          <cell r="H71" t="str">
            <v>MALE</v>
          </cell>
          <cell r="I71" t="str">
            <v>EXCO N-1</v>
          </cell>
          <cell r="K71" t="str">
            <v>No</v>
          </cell>
          <cell r="L71" t="str">
            <v>XXXL</v>
          </cell>
          <cell r="M71" t="str">
            <v>0708 8604701</v>
          </cell>
          <cell r="N71" t="str">
            <v>https://drive.google.com/u/0/open?usp=forms_web&amp;id=1WZXtIozdoewuj1xpEeYT1-DYQ-IfE716</v>
          </cell>
          <cell r="O71" t="str">
            <v>LAGOS</v>
          </cell>
        </row>
        <row r="72">
          <cell r="C72" t="str">
            <v>JOEL.GYEBO@LAFARGE.COM</v>
          </cell>
          <cell r="D72" t="str">
            <v>GYEBO, JOEL BABA MABO</v>
          </cell>
          <cell r="E72" t="str">
            <v>JOEL.GYEBO@LAFARGE.COM</v>
          </cell>
          <cell r="F72" t="str">
            <v>HEAD - SALES NORTH</v>
          </cell>
          <cell r="G72" t="str">
            <v xml:space="preserve">COMMERCIAL </v>
          </cell>
          <cell r="H72" t="str">
            <v>MALE</v>
          </cell>
          <cell r="I72" t="str">
            <v>EXCO N-1</v>
          </cell>
          <cell r="K72" t="str">
            <v>Yes</v>
          </cell>
          <cell r="L72" t="str">
            <v>XL</v>
          </cell>
          <cell r="M72">
            <v>8120878117</v>
          </cell>
          <cell r="N72" t="str">
            <v>https://drive.google.com/u/0/open?usp=forms_web&amp;id=1ODmHapCLrMm4O73uelwcRY9YH-XS14VX</v>
          </cell>
          <cell r="O72" t="str">
            <v>TRANS AMADI PLANT</v>
          </cell>
        </row>
        <row r="73">
          <cell r="C73" t="str">
            <v>AKAN.UKAP@LAFARGE.COM</v>
          </cell>
          <cell r="D73" t="str">
            <v>UKAP, AKAN GEORGE</v>
          </cell>
          <cell r="E73" t="str">
            <v>AKAN.UKAP@LAFARGE.COM</v>
          </cell>
          <cell r="F73" t="str">
            <v>ACTING TECHNICAL MANAGER - A&amp;C</v>
          </cell>
          <cell r="G73" t="str">
            <v>AGGREGATES &amp; CONCRETE</v>
          </cell>
          <cell r="H73" t="str">
            <v>MALE</v>
          </cell>
          <cell r="I73" t="str">
            <v>EXCO N-1</v>
          </cell>
          <cell r="K73" t="str">
            <v>No</v>
          </cell>
          <cell r="L73" t="str">
            <v>XL</v>
          </cell>
          <cell r="M73">
            <v>9062682779</v>
          </cell>
          <cell r="N73" t="str">
            <v>https://drive.google.com/u/0/open?usp=forms_web&amp;id=14qeO6Sx4OwgHAqKkF6i8hROZ-oByrnXO</v>
          </cell>
          <cell r="O73" t="str">
            <v>LAGOS</v>
          </cell>
        </row>
        <row r="74">
          <cell r="C74" t="str">
            <v>KAYODE.AKINTOLU@LAFARGE.COM</v>
          </cell>
          <cell r="D74" t="str">
            <v>AKINTOLU, KAYODE IBRAHIM</v>
          </cell>
          <cell r="E74" t="str">
            <v>KAYODE.AKINTOLU@LAFARGE.COM</v>
          </cell>
          <cell r="F74" t="str">
            <v xml:space="preserve">AREA MANAGER - LAGOS </v>
          </cell>
          <cell r="G74" t="str">
            <v>AGGREGATES &amp; CONCRETE</v>
          </cell>
          <cell r="H74" t="str">
            <v>MALE</v>
          </cell>
          <cell r="I74" t="str">
            <v>EXCO N-1</v>
          </cell>
          <cell r="K74" t="str">
            <v>No</v>
          </cell>
          <cell r="L74" t="str">
            <v>XXL</v>
          </cell>
          <cell r="M74">
            <v>8086633083</v>
          </cell>
          <cell r="N74" t="str">
            <v>https://drive.google.com/u/0/open?usp=forms_web&amp;id=1pf_heFYBAOoab6BAKvLCFesI7w286ssE</v>
          </cell>
          <cell r="O74" t="str">
            <v>LAGOS</v>
          </cell>
        </row>
        <row r="75">
          <cell r="C75" t="str">
            <v>saidi.faragi@lafarge.com</v>
          </cell>
          <cell r="D75" t="str">
            <v>Saidi FARAGI AHMED</v>
          </cell>
          <cell r="E75" t="str">
            <v>saidi.faragi@lafarge.com</v>
          </cell>
          <cell r="F75" t="str">
            <v xml:space="preserve">SECURITY MANAGER - NORTH EAST </v>
          </cell>
          <cell r="G75" t="str">
            <v>SECURITY</v>
          </cell>
          <cell r="H75" t="str">
            <v>MALE</v>
          </cell>
          <cell r="I75" t="str">
            <v>EXCO N-1</v>
          </cell>
          <cell r="K75" t="e">
            <v>#N/A</v>
          </cell>
          <cell r="L75" t="str">
            <v>L</v>
          </cell>
          <cell r="M75" t="e">
            <v>#N/A</v>
          </cell>
          <cell r="N75" t="e">
            <v>#N/A</v>
          </cell>
          <cell r="O75" t="str">
            <v>ASHAKA PLANT</v>
          </cell>
        </row>
        <row r="76">
          <cell r="C76" t="str">
            <v>ADEBOBOLA.EMMANUEL@LAFARGE.COM</v>
          </cell>
          <cell r="D76" t="str">
            <v>EMMANUEL, ADEBOBOLA SUNDAY</v>
          </cell>
          <cell r="E76" t="str">
            <v>ADEBOBOLA.EMMANUEL@LAFARGE.COM</v>
          </cell>
          <cell r="F76" t="str">
            <v>FLEET TRANSPORT MANAGER</v>
          </cell>
          <cell r="G76" t="str">
            <v>SECURITY</v>
          </cell>
          <cell r="H76" t="str">
            <v>MALE</v>
          </cell>
          <cell r="I76" t="str">
            <v>EXCO N-1</v>
          </cell>
          <cell r="K76" t="str">
            <v>No</v>
          </cell>
          <cell r="L76" t="str">
            <v>S</v>
          </cell>
          <cell r="M76">
            <v>8020521544</v>
          </cell>
          <cell r="N76" t="str">
            <v>https://drive.google.com/u/0/open?usp=forms_web&amp;id=1q-2wYh-8jY0ok2DNxxFG97-YWx4Z0HNZ</v>
          </cell>
          <cell r="O76" t="str">
            <v>LAGOS</v>
          </cell>
        </row>
        <row r="77">
          <cell r="C77" t="str">
            <v>OLUFUNKE.ADEWUYI@LAFARGE.COM</v>
          </cell>
          <cell r="D77" t="str">
            <v>MADOJUTIMI, OLUFUNKE</v>
          </cell>
          <cell r="E77" t="str">
            <v>OLUFUNKE.ADEWUYI@LAFARGE.COM</v>
          </cell>
          <cell r="F77" t="str">
            <v>COUNTRY ENVIRONMENT MANAGER</v>
          </cell>
          <cell r="G77" t="str">
            <v>SAFETY, HEALTH &amp; ENVIRONMENT</v>
          </cell>
          <cell r="H77" t="str">
            <v>FEMALE</v>
          </cell>
          <cell r="I77" t="str">
            <v>EXCO N-1</v>
          </cell>
          <cell r="K77" t="str">
            <v>No</v>
          </cell>
          <cell r="L77">
            <v>12</v>
          </cell>
          <cell r="M77">
            <v>8026515800</v>
          </cell>
          <cell r="N77" t="str">
            <v>https://drive.google.com/u/0/open?usp=forms_web&amp;id=1xRainI5GSYo5lYbZVPMlWWEYjvaqTMJc</v>
          </cell>
          <cell r="O77" t="str">
            <v>LAGOS</v>
          </cell>
        </row>
        <row r="78">
          <cell r="C78" t="str">
            <v>CHIMAOBI.OKORONKWO@LAFARGE.COM</v>
          </cell>
          <cell r="D78" t="str">
            <v>OKORONKWO, CHIMAOBI</v>
          </cell>
          <cell r="E78" t="str">
            <v>CHIMAOBI.OKORONKWO@LAFARGE.COM</v>
          </cell>
          <cell r="F78" t="str">
            <v>OCCUPATIONAL HEALTH COORDINATOR</v>
          </cell>
          <cell r="G78" t="str">
            <v>SAFETY, HEALTH &amp; ENVIRONMENT</v>
          </cell>
          <cell r="H78" t="str">
            <v>MALE</v>
          </cell>
          <cell r="I78" t="str">
            <v>EXCO N-1</v>
          </cell>
          <cell r="K78" t="str">
            <v>No</v>
          </cell>
          <cell r="L78" t="str">
            <v>XL</v>
          </cell>
          <cell r="M78">
            <v>8127925856</v>
          </cell>
          <cell r="N78" t="str">
            <v>https://drive.google.com/u/0/open?usp=forms_web&amp;id=1BtSVorVe9TPBU2kKLjDtCOBR8oEIzC1Z</v>
          </cell>
          <cell r="O78" t="str">
            <v>LAGOS</v>
          </cell>
        </row>
        <row r="79">
          <cell r="C79" t="str">
            <v>PATRICK.OHAEGBU@LAFARGE.COM</v>
          </cell>
          <cell r="D79" t="str">
            <v>OHAEGBU, PATRICK NKENCHO</v>
          </cell>
          <cell r="E79" t="str">
            <v>PATRICK.OHAEGBU@LAFARGE.COM</v>
          </cell>
          <cell r="F79" t="str">
            <v>COUNTRY DEPOT OPERATIONS HEALTH &amp; SAFETY MANAGER</v>
          </cell>
          <cell r="G79" t="str">
            <v>SAFETY, HEALTH &amp; ENVIRONMENT</v>
          </cell>
          <cell r="H79" t="str">
            <v>MALE</v>
          </cell>
          <cell r="I79" t="str">
            <v>EXCO N-1</v>
          </cell>
          <cell r="K79" t="str">
            <v>No</v>
          </cell>
          <cell r="L79" t="str">
            <v>L</v>
          </cell>
          <cell r="M79">
            <v>2348025322373</v>
          </cell>
          <cell r="N79" t="str">
            <v>https://drive.google.com/u/0/open?usp=forms_web&amp;id=1r4sJKtBYQI_ptXyMRLgrpF7aE8TjKjOg</v>
          </cell>
          <cell r="O79" t="str">
            <v>LAGOS</v>
          </cell>
        </row>
        <row r="80">
          <cell r="C80" t="str">
            <v>NNAMDI.ESIONYE@LAFARGE.COM</v>
          </cell>
          <cell r="D80" t="str">
            <v xml:space="preserve">ESIONYE, NNAMDI ONYEBUENYI </v>
          </cell>
          <cell r="E80" t="str">
            <v>NNAMDI.ESIONYE@LAFARGE.COM</v>
          </cell>
          <cell r="F80" t="str">
            <v xml:space="preserve">SENIOR MANAGER - LEGAL OPERATIONS  </v>
          </cell>
          <cell r="G80" t="str">
            <v>LEGAL</v>
          </cell>
          <cell r="H80" t="str">
            <v>MALE</v>
          </cell>
          <cell r="I80" t="str">
            <v>EXCO N-1</v>
          </cell>
          <cell r="K80" t="str">
            <v>No</v>
          </cell>
          <cell r="L80" t="str">
            <v>L</v>
          </cell>
          <cell r="M80">
            <v>9062682772</v>
          </cell>
          <cell r="N80" t="str">
            <v>https://drive.google.com/u/0/open?usp=forms_web&amp;id=1raqo6iSyEvdqkPe3X-H43jPiu42wS8ka</v>
          </cell>
          <cell r="O80" t="str">
            <v>LAGOS</v>
          </cell>
        </row>
        <row r="81">
          <cell r="C81" t="str">
            <v>ANUOLUWAPO.GBADEGESIN@LAFARGE.COM</v>
          </cell>
          <cell r="D81" t="str">
            <v>GBADEGESIN, ANUOLUWAPO ADEOLA</v>
          </cell>
          <cell r="E81" t="str">
            <v>ANUOLUWAPO.GBADEGESIN@LAFARGE.COM</v>
          </cell>
          <cell r="F81" t="str">
            <v xml:space="preserve">LEGAL COMPLIANCE OFFICER NIGERIA/AREA COMPLIANCE OFFICER EAST &amp; SOUTH AFRICA </v>
          </cell>
          <cell r="G81" t="str">
            <v>LEGAL</v>
          </cell>
          <cell r="H81" t="str">
            <v>FEMALE</v>
          </cell>
          <cell r="I81" t="str">
            <v>EXCO N-1</v>
          </cell>
          <cell r="K81" t="str">
            <v>No</v>
          </cell>
          <cell r="L81">
            <v>12</v>
          </cell>
          <cell r="M81">
            <v>8127925861</v>
          </cell>
          <cell r="N81" t="str">
            <v>https://drive.google.com/u/0/open?usp=forms_web&amp;id=1gbzeS0caPLghld4y7Se57c-8goFKWA7m</v>
          </cell>
          <cell r="O81" t="str">
            <v>LAGOS</v>
          </cell>
        </row>
        <row r="82">
          <cell r="C82" t="str">
            <v>GINIKANWA.FRANK-DURUGBOR@LAFARGE.COM</v>
          </cell>
          <cell r="D82" t="str">
            <v>FRANK-DURUGBOR, GINIKANWA GOLD</v>
          </cell>
          <cell r="E82" t="str">
            <v>GINIKANWA.FRANK-DURUGBOR@LAFARGE.COM</v>
          </cell>
          <cell r="F82" t="str">
            <v xml:space="preserve">HEAD - CORPORATE COMMUNICATIONS </v>
          </cell>
          <cell r="G82" t="str">
            <v xml:space="preserve">COMMUNICATIONS, PUBLIC AFFAIRS &amp; SUSTAINABILITY DEVELOPMENT </v>
          </cell>
          <cell r="H82" t="str">
            <v>FEMALE</v>
          </cell>
          <cell r="I82" t="str">
            <v>EXCO N-1</v>
          </cell>
          <cell r="J82" t="str">
            <v>PLANNING COMMITTEE</v>
          </cell>
          <cell r="K82" t="str">
            <v>No</v>
          </cell>
          <cell r="L82">
            <v>14</v>
          </cell>
          <cell r="M82">
            <v>8127925501</v>
          </cell>
          <cell r="N82" t="str">
            <v>https://drive.google.com/u/0/open?usp=forms_web&amp;id=1wKFrZsfOUSG0vlan07kkdwj-ckQpos8w</v>
          </cell>
          <cell r="O82" t="str">
            <v>LAGOS</v>
          </cell>
        </row>
        <row r="83">
          <cell r="C83" t="str">
            <v>gabriel.pollyn@lafarge.com</v>
          </cell>
          <cell r="D83" t="str">
            <v>POLLYN, GABRIEL ABINYE</v>
          </cell>
          <cell r="E83" t="str">
            <v>gabriel.pollyn@lafarge.com</v>
          </cell>
          <cell r="F83" t="str">
            <v xml:space="preserve">HEAD - BRAND &amp; SUSTAINABILITY </v>
          </cell>
          <cell r="G83" t="str">
            <v xml:space="preserve">COMMUNICATIONS, PUBLIC AFFAIRS &amp; SUSTAINABILITY DEVELOPMENT </v>
          </cell>
          <cell r="H83" t="str">
            <v>MALE</v>
          </cell>
          <cell r="I83" t="str">
            <v>EXCO N-1</v>
          </cell>
          <cell r="K83" t="str">
            <v>No</v>
          </cell>
          <cell r="L83" t="str">
            <v>XL</v>
          </cell>
          <cell r="M83">
            <v>7074361730</v>
          </cell>
          <cell r="N83" t="str">
            <v>https://drive.google.com/u/0/open?usp=forms_web&amp;id=10bpm41yToMgsR18VGoPAhZWsFBHEY0gM</v>
          </cell>
          <cell r="O83" t="str">
            <v>LAGOS</v>
          </cell>
        </row>
        <row r="84">
          <cell r="C84" t="str">
            <v>HASSAN.PINDIGA.AHMED@LAFARGE.COM</v>
          </cell>
          <cell r="D84" t="str">
            <v>HASSAN, AHMED</v>
          </cell>
          <cell r="E84" t="str">
            <v>HASSAN.PINDIGA.AHMED@LAFARGE.COM</v>
          </cell>
          <cell r="F84" t="str">
            <v>QUARRY SURVEYOR</v>
          </cell>
          <cell r="G84" t="str">
            <v>INDUSTRIAL</v>
          </cell>
          <cell r="H84" t="str">
            <v>MALE</v>
          </cell>
          <cell r="I84" t="str">
            <v>EXCO N-1</v>
          </cell>
          <cell r="K84" t="str">
            <v>Yes</v>
          </cell>
          <cell r="L84" t="str">
            <v>XXL</v>
          </cell>
          <cell r="M84">
            <v>9027549168</v>
          </cell>
          <cell r="N84" t="str">
            <v>https://drive.google.com/u/0/open?usp=forms_web&amp;id=1TZG8IFeeV2JHUxoZOm3k_BOmzJIPbkxh</v>
          </cell>
          <cell r="O84" t="str">
            <v>ABUJA</v>
          </cell>
        </row>
        <row r="85">
          <cell r="C85" t="str">
            <v>ADEBIMPE.TORIOLA@LAFARGE.COM</v>
          </cell>
          <cell r="D85" t="str">
            <v>TORIOLA, ADEBIMPE OLATUNBOSUN</v>
          </cell>
          <cell r="E85" t="str">
            <v>ADEBIMPE.TORIOLA@LAFARGE.COM</v>
          </cell>
          <cell r="F85" t="str">
            <v xml:space="preserve">ASSURANCE MANAGER - COMMERCIAL </v>
          </cell>
          <cell r="G85" t="str">
            <v>CEO</v>
          </cell>
          <cell r="H85" t="str">
            <v>FEMALE</v>
          </cell>
          <cell r="I85" t="str">
            <v>EXCO N-1</v>
          </cell>
          <cell r="K85" t="str">
            <v>Yes</v>
          </cell>
          <cell r="L85">
            <v>14</v>
          </cell>
          <cell r="M85">
            <v>7015834562</v>
          </cell>
          <cell r="N85" t="str">
            <v>https://drive.google.com/u/0/open?usp=forms_web&amp;id=1zTTUKX_JNbz5JYn4T5gwTZAl8C_CjVAT</v>
          </cell>
          <cell r="O85" t="str">
            <v>LAGOS</v>
          </cell>
        </row>
        <row r="86">
          <cell r="C86" t="str">
            <v>ALAYODE.OMOTUNDE@LAFARGE.COM</v>
          </cell>
          <cell r="D86" t="str">
            <v>OMOTUNDE, ALAYODE MOBOLAJI</v>
          </cell>
          <cell r="E86" t="str">
            <v>ALAYODE.OMOTUNDE@LAFARGE.COM</v>
          </cell>
          <cell r="F86" t="str">
            <v xml:space="preserve">ASSURANCE MANAGER - FINANCE &amp; IT/PROCUREMENT </v>
          </cell>
          <cell r="G86" t="str">
            <v>CEO</v>
          </cell>
          <cell r="H86" t="str">
            <v>FEMALE</v>
          </cell>
          <cell r="I86" t="str">
            <v>EXCO N-1</v>
          </cell>
          <cell r="K86" t="str">
            <v>No</v>
          </cell>
          <cell r="L86">
            <v>12</v>
          </cell>
          <cell r="M86">
            <v>8053326063</v>
          </cell>
          <cell r="N86" t="str">
            <v>https://drive.google.com/u/0/open?usp=forms_web&amp;id=1LMjEzLNo_iTobqPediLO5As3idTVbYGK</v>
          </cell>
          <cell r="O86" t="str">
            <v>LAGOS</v>
          </cell>
        </row>
        <row r="87">
          <cell r="C87" t="str">
            <v>EMMANUEL.MOSUGU@LAFARGE.COM</v>
          </cell>
          <cell r="D87" t="str">
            <v>MOSUGU, EMMANUEL AWONTO</v>
          </cell>
          <cell r="E87" t="str">
            <v>EMMANUEL.MOSUGU@LAFARGE.COM</v>
          </cell>
          <cell r="F87" t="str">
            <v>ZONAL SALES MANAGER - NORTH EAST</v>
          </cell>
          <cell r="G87" t="str">
            <v xml:space="preserve">COMMERCIAL </v>
          </cell>
          <cell r="H87" t="str">
            <v>MALE</v>
          </cell>
          <cell r="I87" t="str">
            <v>EXCO N-1</v>
          </cell>
          <cell r="K87" t="str">
            <v>Yes</v>
          </cell>
          <cell r="L87" t="str">
            <v>XL</v>
          </cell>
          <cell r="M87">
            <v>7016837223</v>
          </cell>
          <cell r="N87" t="str">
            <v>https://drive.google.com/u/0/open?usp=forms_web&amp;id=1TajJV2ybIi4QsmH7HbZsI9zH_gSqSp30</v>
          </cell>
          <cell r="O87" t="str">
            <v>MFAMOSING PLANT</v>
          </cell>
        </row>
        <row r="88">
          <cell r="C88" t="str">
            <v>SUNDAY.OGUNYINKA@LAFARGE.COM</v>
          </cell>
          <cell r="D88" t="str">
            <v>OGUNYINKA, OLAKUNLE SUNDAY</v>
          </cell>
          <cell r="E88" t="str">
            <v>SUNDAY.OGUNYINKA@LAFARGE.COM</v>
          </cell>
          <cell r="F88" t="str">
            <v>PROJECT ENGINEER</v>
          </cell>
          <cell r="G88" t="str">
            <v>INDUSTRIAL</v>
          </cell>
          <cell r="H88" t="str">
            <v>MALE</v>
          </cell>
          <cell r="I88" t="str">
            <v>(additional / union)</v>
          </cell>
          <cell r="K88" t="str">
            <v>No</v>
          </cell>
          <cell r="L88" t="str">
            <v>L</v>
          </cell>
          <cell r="M88">
            <v>8085859514</v>
          </cell>
          <cell r="N88" t="str">
            <v>https://drive.google.com/u/0/open?usp=forms_web&amp;id=12ZDqbm3CxwZo60Do6qAJcsEyhFZNXBqz</v>
          </cell>
          <cell r="O88" t="str">
            <v>EWEKORO PLANT</v>
          </cell>
        </row>
        <row r="89">
          <cell r="C89" t="str">
            <v>EMMANUEL.ONAVWIE@LAFARGE.COM</v>
          </cell>
          <cell r="D89" t="str">
            <v>MITAIRE, ONAVWIE EMMANUEL</v>
          </cell>
          <cell r="E89" t="str">
            <v>EMMANUEL.ONAVWIE@LAFARGE.COM</v>
          </cell>
          <cell r="F89" t="str">
            <v>HEAD - SALES EAST</v>
          </cell>
          <cell r="G89" t="str">
            <v xml:space="preserve">COMMERCIAL </v>
          </cell>
          <cell r="H89" t="str">
            <v>MALE</v>
          </cell>
          <cell r="I89" t="str">
            <v>(additional / union)</v>
          </cell>
          <cell r="K89" t="str">
            <v>No</v>
          </cell>
          <cell r="L89" t="str">
            <v>L</v>
          </cell>
          <cell r="M89">
            <v>7034155928</v>
          </cell>
          <cell r="N89" t="str">
            <v>https://drive.google.com/u/0/open?usp=forms_web&amp;id=1P_9XS67pJ9J-Dj5V7AlfgrccrP3LDvUE</v>
          </cell>
          <cell r="O89" t="str">
            <v>MFAMOSING PLANT</v>
          </cell>
        </row>
        <row r="90">
          <cell r="C90" t="str">
            <v>MIGHTY.AYEKPESA@LAFARGE.COM</v>
          </cell>
          <cell r="D90" t="str">
            <v>AYEKPESA, EGHEORIARERE MIGHTY</v>
          </cell>
          <cell r="E90" t="str">
            <v>MIGHTY.AYEKPESA@LAFARGE.COM</v>
          </cell>
          <cell r="F90" t="str">
            <v>ZONAL SALES MANAGER - SOUTH EAST</v>
          </cell>
          <cell r="G90" t="str">
            <v xml:space="preserve">COMMERCIAL </v>
          </cell>
          <cell r="H90" t="str">
            <v>MALE</v>
          </cell>
          <cell r="I90" t="str">
            <v>(additional / union)</v>
          </cell>
          <cell r="K90" t="str">
            <v>Yes</v>
          </cell>
          <cell r="L90" t="str">
            <v>XL</v>
          </cell>
          <cell r="M90">
            <v>7060815125</v>
          </cell>
          <cell r="N90" t="str">
            <v>https://drive.google.com/u/0/open?usp=forms_web&amp;id=1BLi-k-BYgCkiSYuLgPnhFcInhTxolWte</v>
          </cell>
          <cell r="O90" t="str">
            <v>ASHAKA PLANT</v>
          </cell>
        </row>
        <row r="91">
          <cell r="C91" t="str">
            <v>ADEWUYI.OLUSOJI@LAFARGE.COM</v>
          </cell>
          <cell r="D91" t="str">
            <v>ADEWUYI, OLUSOJI</v>
          </cell>
          <cell r="E91" t="str">
            <v>ADEWUYI.OLUSOJI@LAFARGE.COM</v>
          </cell>
          <cell r="F91" t="str">
            <v>CRAFTSMAN</v>
          </cell>
          <cell r="G91" t="str">
            <v>INDUSTRIAL</v>
          </cell>
          <cell r="H91" t="str">
            <v>MALE</v>
          </cell>
          <cell r="I91" t="str">
            <v>(additional / union)</v>
          </cell>
          <cell r="K91" t="str">
            <v>Yes</v>
          </cell>
          <cell r="L91" t="str">
            <v>M</v>
          </cell>
          <cell r="M91">
            <v>8061528384</v>
          </cell>
          <cell r="N91" t="str">
            <v>https://drive.google.com/u/0/open?usp=forms_web&amp;id=1TFxvPgcxwp2TgAXF_TPJoPFgXiM-lSir</v>
          </cell>
          <cell r="O91" t="str">
            <v>SAGAMU PLANT</v>
          </cell>
        </row>
        <row r="92">
          <cell r="C92" t="str">
            <v>JAMIU.SALAKO@LAFARGE.COM</v>
          </cell>
          <cell r="D92" t="str">
            <v>SALAKO, JAMIU</v>
          </cell>
          <cell r="E92" t="str">
            <v>JAMIU.SALAKO@LAFARGE.COM</v>
          </cell>
          <cell r="F92" t="str">
            <v>LUBRICATION CRAFTSMAN</v>
          </cell>
          <cell r="G92" t="str">
            <v>INDUSTRIAL</v>
          </cell>
          <cell r="H92" t="str">
            <v>MALE</v>
          </cell>
          <cell r="I92" t="str">
            <v>(additional / union)</v>
          </cell>
          <cell r="K92" t="str">
            <v>Yes</v>
          </cell>
          <cell r="L92" t="str">
            <v>M</v>
          </cell>
          <cell r="M92">
            <v>8030652020</v>
          </cell>
          <cell r="N92" t="str">
            <v>https://drive.google.com/u/0/open?usp=forms_web&amp;id=1pcQr0lIw3li3sVkCtzLhUjP3tAOX6ZTM</v>
          </cell>
          <cell r="O92" t="str">
            <v>EWEKORO PLANT</v>
          </cell>
        </row>
        <row r="93">
          <cell r="C93" t="str">
            <v>MILAD.HANNA@LAFARGE.COM</v>
          </cell>
          <cell r="D93" t="str">
            <v>MILAD, HANNA AZIZ HANNA</v>
          </cell>
          <cell r="E93" t="str">
            <v>MILAD.HANNA@LAFARGE.COM</v>
          </cell>
          <cell r="F93" t="str">
            <v xml:space="preserve">PLANT MANAGER - MFAMOSING </v>
          </cell>
          <cell r="G93" t="str">
            <v>INDUSTRIAL</v>
          </cell>
          <cell r="H93" t="str">
            <v>FEMALE</v>
          </cell>
          <cell r="I93" t="str">
            <v>(additional / union)</v>
          </cell>
          <cell r="K93" t="str">
            <v>Yes</v>
          </cell>
          <cell r="L93">
            <v>18</v>
          </cell>
          <cell r="M93">
            <v>7065036062</v>
          </cell>
          <cell r="N93" t="str">
            <v>https://drive.google.com/u/0/open?usp=forms_web&amp;id=1aypgz7ILpZl9Hpng7rAtmi1LIpjYj-8c</v>
          </cell>
          <cell r="O93" t="str">
            <v>MFAMOSING PLANT</v>
          </cell>
        </row>
        <row r="94">
          <cell r="C94" t="str">
            <v>ibrahim.hamma@lafarge.com</v>
          </cell>
          <cell r="D94" t="str">
            <v>HAMMA, IBRAHIM</v>
          </cell>
          <cell r="E94" t="str">
            <v>ibrahim.hamma@lafarge.com</v>
          </cell>
          <cell r="F94" t="str">
            <v xml:space="preserve">Patroller </v>
          </cell>
          <cell r="G94" t="str">
            <v>INDUSTRIAL</v>
          </cell>
          <cell r="H94" t="str">
            <v>MALE</v>
          </cell>
          <cell r="I94" t="str">
            <v>(additional / union)</v>
          </cell>
          <cell r="K94" t="str">
            <v>Yes</v>
          </cell>
          <cell r="L94" t="str">
            <v>XL</v>
          </cell>
          <cell r="M94">
            <v>8020523985</v>
          </cell>
          <cell r="N94" t="str">
            <v>https://drive.google.com/u/0/open?usp=forms_web&amp;id=1pIRN767k39IgKatDrkwtCY0q57IlD3Xg</v>
          </cell>
          <cell r="O94" t="str">
            <v>LAGOS</v>
          </cell>
        </row>
        <row r="95">
          <cell r="C95" t="str">
            <v>OLUROTIMI.ODIMAYO@LAFARGE.COM</v>
          </cell>
          <cell r="D95" t="str">
            <v>ODIMAYO, OLUROTIMI</v>
          </cell>
          <cell r="E95" t="str">
            <v>OLUROTIMI.ODIMAYO@LAFARGE.COM</v>
          </cell>
          <cell r="F95" t="str">
            <v>PRODUCTION TRAINING COORDINATOR MSGN</v>
          </cell>
          <cell r="G95" t="str">
            <v>INDUSTRIAL</v>
          </cell>
          <cell r="H95" t="str">
            <v>MALE</v>
          </cell>
          <cell r="I95" t="str">
            <v>(additional / union)</v>
          </cell>
          <cell r="K95" t="str">
            <v>Yes</v>
          </cell>
          <cell r="L95" t="str">
            <v>L</v>
          </cell>
          <cell r="M95">
            <v>8027830723</v>
          </cell>
          <cell r="N95" t="str">
            <v>https://drive.google.com/u/0/open?usp=forms_web&amp;id=1-BvVp60XcFNOi3IJkTb-6sMKRMWIzi0f</v>
          </cell>
          <cell r="O95" t="str">
            <v>EWEKORO PLANT</v>
          </cell>
        </row>
        <row r="96">
          <cell r="C96" t="str">
            <v>MOFE.AKINDOLIRE@LAFARGE.COM</v>
          </cell>
          <cell r="D96" t="str">
            <v>AKINDOLIRE, MOFE KEVBE</v>
          </cell>
          <cell r="E96" t="str">
            <v>MOFE.AKINDOLIRE@LAFARGE.COM</v>
          </cell>
          <cell r="F96" t="str">
            <v>CATEGORY MANAGER - CORPORATE &amp; GENERAL SERVICES</v>
          </cell>
          <cell r="G96" t="str">
            <v>PROCUREMENT</v>
          </cell>
          <cell r="H96" t="str">
            <v>FEMALE</v>
          </cell>
          <cell r="I96" t="str">
            <v>PLANNING COMMITTEE</v>
          </cell>
          <cell r="J96" t="str">
            <v>PLANNING COMMITTEE</v>
          </cell>
          <cell r="K96" t="str">
            <v>No</v>
          </cell>
          <cell r="L96">
            <v>16</v>
          </cell>
          <cell r="M96">
            <v>9169848402</v>
          </cell>
          <cell r="N96" t="str">
            <v>https://drive.google.com/u/0/open?usp=forms_web&amp;id=1hx2ZErNKJbSq1veHwJVsiGFIXqlR5ti4</v>
          </cell>
          <cell r="O96" t="str">
            <v>LAGOS</v>
          </cell>
        </row>
        <row r="97">
          <cell r="C97" t="str">
            <v>MICHAEL.KUJEBE@LAFARGE.COM</v>
          </cell>
          <cell r="D97" t="str">
            <v>KUJEBE, ADETAYO MICHAEL</v>
          </cell>
          <cell r="E97" t="str">
            <v>MICHAEL.KUJEBE@LAFARGE.COM</v>
          </cell>
          <cell r="F97" t="str">
            <v>TALENT MANAGEMENT ANALYST</v>
          </cell>
          <cell r="G97" t="str">
            <v>ORGANIZATION &amp; HUMAN RESOURCES</v>
          </cell>
          <cell r="H97" t="str">
            <v>MALE</v>
          </cell>
          <cell r="I97" t="str">
            <v>PLANNING COMMITTEE</v>
          </cell>
          <cell r="J97" t="str">
            <v>PLANNING COMMITTEE</v>
          </cell>
          <cell r="K97" t="str">
            <v>No</v>
          </cell>
          <cell r="L97" t="str">
            <v>XL</v>
          </cell>
          <cell r="M97">
            <v>8145806002</v>
          </cell>
          <cell r="N97" t="str">
            <v>https://drive.google.com/u/0/open?usp=forms_web&amp;id=1PbN4_mQOfDujmSSjKKEk2FXEjvPkWVHG</v>
          </cell>
          <cell r="O97" t="str">
            <v>LAGOS</v>
          </cell>
        </row>
        <row r="98">
          <cell r="C98" t="str">
            <v>TINA.SOBOLA@LAFARGE.COM</v>
          </cell>
          <cell r="D98" t="str">
            <v>SOBOLA, AUGUSTINA IFEYINWA</v>
          </cell>
          <cell r="E98" t="str">
            <v>TINA.SOBOLA@LAFARGE.COM</v>
          </cell>
          <cell r="F98" t="str">
            <v>CATEGORY MANAGER - CEMENT</v>
          </cell>
          <cell r="G98" t="str">
            <v xml:space="preserve">COMMERCIAL </v>
          </cell>
          <cell r="H98" t="str">
            <v>FEMALE</v>
          </cell>
          <cell r="I98" t="str">
            <v>PLANNING COMMITTEE</v>
          </cell>
          <cell r="J98" t="str">
            <v>PLANNING COMMITTEE</v>
          </cell>
          <cell r="K98" t="str">
            <v>No</v>
          </cell>
          <cell r="L98">
            <v>16</v>
          </cell>
          <cell r="M98">
            <v>8024782007</v>
          </cell>
          <cell r="N98" t="str">
            <v>https://drive.google.com/u/0/open?usp=forms_web&amp;id=1UzoVzzoTJl0pbl2ae7ZWlLmZd0pj00D7</v>
          </cell>
          <cell r="O98" t="str">
            <v>LAGOS</v>
          </cell>
        </row>
        <row r="99">
          <cell r="C99" t="str">
            <v>VICTOR.JAMES@LAFARGE.COM</v>
          </cell>
          <cell r="D99" t="str">
            <v>JAMES, NSIDIETI VICTOR</v>
          </cell>
          <cell r="E99" t="str">
            <v>VICTOR.JAMES@LAFARGE.COM</v>
          </cell>
          <cell r="F99" t="str">
            <v>QUALITY MANAGER - MFAMOSING PLANT</v>
          </cell>
          <cell r="G99" t="str">
            <v>INDUSTRIAL</v>
          </cell>
          <cell r="H99" t="str">
            <v>MALE</v>
          </cell>
          <cell r="I99" t="str">
            <v>PLANNING COMMITTEE</v>
          </cell>
          <cell r="J99" t="str">
            <v>PLANNING COMMITTEE</v>
          </cell>
          <cell r="K99" t="str">
            <v>Yes</v>
          </cell>
          <cell r="L99" t="str">
            <v>XXL</v>
          </cell>
          <cell r="M99">
            <v>8083134611</v>
          </cell>
          <cell r="N99" t="str">
            <v>https://drive.google.com/u/0/open?usp=forms_web&amp;id=1TfLpIiLMdW8uw6bBS4FcAy-e3XbTz13K</v>
          </cell>
          <cell r="O99" t="str">
            <v>ASHAKA PLANT</v>
          </cell>
        </row>
        <row r="100">
          <cell r="C100" t="str">
            <v>FUNKE.OLAKANMI-NOBLE@LAFARGE.COM</v>
          </cell>
          <cell r="D100" t="str">
            <v>OLAKANMI-NOBLE, OLUWAFUNKE FRANCISCA</v>
          </cell>
          <cell r="E100" t="str">
            <v>FUNKE.OLAKANMI-NOBLE@LAFARGE.COM</v>
          </cell>
          <cell r="F100" t="str">
            <v>APPLICATIONS MANAGER</v>
          </cell>
          <cell r="G100" t="str">
            <v>FINANCE &amp; IT</v>
          </cell>
          <cell r="H100" t="str">
            <v>FEMALE</v>
          </cell>
          <cell r="I100" t="str">
            <v>FL NOMINATION</v>
          </cell>
          <cell r="K100" t="str">
            <v>No</v>
          </cell>
          <cell r="L100">
            <v>14</v>
          </cell>
          <cell r="M100">
            <v>8022951507</v>
          </cell>
          <cell r="N100" t="str">
            <v>https://drive.google.com/u/0/open?usp=forms_web&amp;id=1odtEyNp4Kx8SDrbqjI-LfFDEtMAhdK18</v>
          </cell>
          <cell r="O100" t="str">
            <v>LAGOS</v>
          </cell>
        </row>
        <row r="101">
          <cell r="C101" t="str">
            <v>ABIODUN.AKINGBADE@LAFARGE.COM</v>
          </cell>
          <cell r="D101" t="str">
            <v>AKINGBADE, ABIODUN</v>
          </cell>
          <cell r="E101" t="str">
            <v>ABIODUN.AKINGBADE@LAFARGE.COM</v>
          </cell>
          <cell r="F101" t="str">
            <v xml:space="preserve">PRODUCTION MANAGER - MFAMOSING PLANT  </v>
          </cell>
          <cell r="G101" t="str">
            <v>INDUSTRIAL</v>
          </cell>
          <cell r="H101" t="str">
            <v>MALE</v>
          </cell>
          <cell r="I101" t="str">
            <v>FL NOMINATION</v>
          </cell>
          <cell r="K101" t="str">
            <v>Yes</v>
          </cell>
          <cell r="L101" t="str">
            <v>L</v>
          </cell>
          <cell r="M101">
            <v>9062965443</v>
          </cell>
          <cell r="N101" t="str">
            <v>https://drive.google.com/u/0/open?usp=forms_web&amp;id=1e_O06e7haGlYp5R4OIOVrGVt5c-jGfK-</v>
          </cell>
          <cell r="O101" t="str">
            <v>ASHAKA PLANT</v>
          </cell>
        </row>
        <row r="102">
          <cell r="C102" t="str">
            <v>ABUBAKAR.NGULDE@LAFARGE.COM</v>
          </cell>
          <cell r="D102" t="str">
            <v>NGULDE, ABUBAKAR IBRAHIM</v>
          </cell>
          <cell r="E102" t="str">
            <v>ABUBAKAR.NGULDE@LAFARGE.COM</v>
          </cell>
          <cell r="F102" t="str">
            <v>BIOMASS SOURCING COORDINATOR</v>
          </cell>
          <cell r="G102" t="str">
            <v xml:space="preserve">GEOCYCLE </v>
          </cell>
          <cell r="H102" t="str">
            <v>MALE</v>
          </cell>
          <cell r="I102" t="str">
            <v>FL NOMINATION</v>
          </cell>
          <cell r="K102" t="str">
            <v>No</v>
          </cell>
          <cell r="L102" t="str">
            <v>L</v>
          </cell>
          <cell r="M102">
            <v>8164409984</v>
          </cell>
          <cell r="N102" t="str">
            <v>https://drive.google.com/u/0/open?usp=forms_web&amp;id=1HLyoZbEL7V3jzEpTEA_GA-v9QwPPRmA4</v>
          </cell>
          <cell r="O102" t="str">
            <v>EWEKORO PLANT</v>
          </cell>
        </row>
        <row r="103">
          <cell r="C103" t="str">
            <v>PETER.OKUTACHI@LAFARGE.COM</v>
          </cell>
          <cell r="D103" t="str">
            <v>OKUTACHI, PETER AROME</v>
          </cell>
          <cell r="E103" t="str">
            <v>PETER.OKUTACHI@LAFARGE.COM</v>
          </cell>
          <cell r="F103" t="str">
            <v>COMPENSATION &amp; BENEFITS MANAGER</v>
          </cell>
          <cell r="G103" t="str">
            <v>ORGANIZATION &amp; HUMAN RESOURCES</v>
          </cell>
          <cell r="H103" t="str">
            <v>MALE</v>
          </cell>
          <cell r="I103" t="str">
            <v>FL NOMINATION</v>
          </cell>
          <cell r="K103" t="str">
            <v>No</v>
          </cell>
          <cell r="L103" t="str">
            <v>L</v>
          </cell>
          <cell r="M103">
            <v>2348085838780</v>
          </cell>
          <cell r="N103" t="str">
            <v>https://drive.google.com/u/0/open?usp=forms_web&amp;id=1onnHiQVbhwtJFvhUOf9MxRHkcSXzAKtj</v>
          </cell>
          <cell r="O103" t="str">
            <v>LAGOS</v>
          </cell>
        </row>
        <row r="104">
          <cell r="C104" t="str">
            <v>STEPHEN.DARAMOLA@LAFARGE.COM</v>
          </cell>
          <cell r="D104" t="str">
            <v>STEPHEN DARAMOLA</v>
          </cell>
          <cell r="E104" t="str">
            <v>STEPHEN.DARAMOLA@LAFARGE.COM</v>
          </cell>
          <cell r="F104" t="str">
            <v>FIELD SALES MANAGER</v>
          </cell>
          <cell r="G104" t="str">
            <v>AGGREGATES &amp; CONCRETE</v>
          </cell>
          <cell r="H104" t="str">
            <v>MALE</v>
          </cell>
          <cell r="I104" t="str">
            <v>FL NOMINATION</v>
          </cell>
          <cell r="K104" t="str">
            <v>No</v>
          </cell>
          <cell r="L104" t="str">
            <v>XL</v>
          </cell>
          <cell r="M104">
            <v>7015834511</v>
          </cell>
          <cell r="N104" t="str">
            <v>https://drive.google.com/u/0/open?usp=forms_web&amp;id=1ReVoM2qXHgzd-mOeK_RO089T-RmjcmeV</v>
          </cell>
          <cell r="O104" t="str">
            <v>GRAVITAS PLANT</v>
          </cell>
        </row>
        <row r="105">
          <cell r="C105" t="str">
            <v>OLUWASEUN.FABIYI@LAFARGE.COM</v>
          </cell>
          <cell r="D105" t="str">
            <v>FABIYI, OLUWASEUN MOSES</v>
          </cell>
          <cell r="E105" t="str">
            <v>OLUWASEUN.FABIYI@LAFARGE.COM</v>
          </cell>
          <cell r="F105" t="str">
            <v>HEAD - CORPORATE PLANNING &amp; CONTROLLING</v>
          </cell>
          <cell r="G105" t="str">
            <v>FINANCE &amp; IT</v>
          </cell>
          <cell r="H105" t="str">
            <v>MALE</v>
          </cell>
          <cell r="I105" t="str">
            <v>FL NOMINATION</v>
          </cell>
          <cell r="K105" t="str">
            <v>No</v>
          </cell>
          <cell r="L105" t="str">
            <v>L</v>
          </cell>
          <cell r="M105">
            <v>7015500234</v>
          </cell>
          <cell r="N105" t="str">
            <v>https://drive.google.com/u/0/open?usp=forms_web&amp;id=1pDd3U0NFvwtVBkTnlk7dHpBJbBAKSyg1</v>
          </cell>
          <cell r="O105" t="str">
            <v>LAGOS</v>
          </cell>
        </row>
        <row r="106">
          <cell r="C106" t="str">
            <v>OLUBIYI.KOLADE@LAFARGE.COM</v>
          </cell>
          <cell r="D106" t="str">
            <v>KOLADE, OLUBIYI BAMIDELE</v>
          </cell>
          <cell r="E106" t="str">
            <v>OLUBIYI.KOLADE@LAFARGE.COM</v>
          </cell>
          <cell r="F106" t="str">
            <v>BOOK TO RECORD MANAGER</v>
          </cell>
          <cell r="G106" t="str">
            <v>FINANCE &amp; IT</v>
          </cell>
          <cell r="H106" t="str">
            <v>MALE</v>
          </cell>
          <cell r="I106" t="str">
            <v>FL NOMINATION</v>
          </cell>
          <cell r="K106" t="str">
            <v>No</v>
          </cell>
          <cell r="L106" t="str">
            <v>XL</v>
          </cell>
          <cell r="M106">
            <v>9169976372</v>
          </cell>
          <cell r="N106" t="str">
            <v>https://drive.google.com/u/0/open?usp=forms_web&amp;id=1ozYc75wncD7GRYWiMXJjeQt78Xki-0kA</v>
          </cell>
          <cell r="O106" t="str">
            <v>LAGOS</v>
          </cell>
        </row>
        <row r="107">
          <cell r="C107" t="str">
            <v>EFFIOM.EKPENYONG@LAFARGE.COM</v>
          </cell>
          <cell r="D107" t="str">
            <v>ESSIEN, EKPENYONG EFFIOM</v>
          </cell>
          <cell r="E107" t="str">
            <v>EFFIOM.EKPENYONG@LAFARGE.COM</v>
          </cell>
          <cell r="F107" t="str">
            <v>HEAD - LOGISTICS  EAST</v>
          </cell>
          <cell r="G107" t="str">
            <v xml:space="preserve">LOGISTICS </v>
          </cell>
          <cell r="H107" t="str">
            <v>MALE</v>
          </cell>
          <cell r="I107" t="str">
            <v>FL NOMINATION</v>
          </cell>
          <cell r="K107" t="str">
            <v>Yes</v>
          </cell>
          <cell r="L107" t="str">
            <v>XXL</v>
          </cell>
          <cell r="M107">
            <v>7034104240</v>
          </cell>
          <cell r="N107" t="str">
            <v>https://drive.google.com/u/0/open?usp=forms_web&amp;id=1mZT1KysyVmJ77SW0PUo26r15-zs2WUTo</v>
          </cell>
          <cell r="O107" t="str">
            <v>CALABAR</v>
          </cell>
        </row>
        <row r="108">
          <cell r="C108" t="str">
            <v>TUNDE.ODUFOTE@LAFARGE.COM</v>
          </cell>
          <cell r="D108" t="str">
            <v>ODUFOTE, BABATUNDE OLUGBENGA</v>
          </cell>
          <cell r="E108" t="str">
            <v>TUNDE.ODUFOTE@LAFARGE.COM</v>
          </cell>
          <cell r="F108" t="str">
            <v>HEAD – SALES LAGOS</v>
          </cell>
          <cell r="G108" t="str">
            <v xml:space="preserve">COMMERCIAL </v>
          </cell>
          <cell r="H108" t="str">
            <v>MALE</v>
          </cell>
          <cell r="I108" t="str">
            <v>FL NOMINATION</v>
          </cell>
          <cell r="K108" t="str">
            <v>No</v>
          </cell>
          <cell r="L108" t="str">
            <v>XL</v>
          </cell>
          <cell r="M108">
            <v>2348034128259</v>
          </cell>
          <cell r="N108" t="str">
            <v>https://drive.google.com/u/0/open?usp=forms_web&amp;id=1LiVkI6iuBl9yKibny_9z30NRV6HjtWl6</v>
          </cell>
          <cell r="O108" t="str">
            <v>LAGOS</v>
          </cell>
        </row>
        <row r="109">
          <cell r="C109" t="str">
            <v>LATEEF.ALAKA@LAFARGE.COM</v>
          </cell>
          <cell r="D109" t="str">
            <v>ALAKA, LATEEF BABATUNDE</v>
          </cell>
          <cell r="E109" t="str">
            <v>LATEEF.ALAKA@LAFARGE.COM</v>
          </cell>
          <cell r="F109" t="str">
            <v xml:space="preserve">ASSURANCE MANAGER – INDUSTRIAL /LOGISTICS 
 </v>
          </cell>
          <cell r="G109" t="str">
            <v>CEO</v>
          </cell>
          <cell r="H109" t="str">
            <v>MALE</v>
          </cell>
          <cell r="I109" t="str">
            <v>FL NOMINATION</v>
          </cell>
          <cell r="K109" t="str">
            <v>Yes</v>
          </cell>
          <cell r="L109" t="str">
            <v>XL</v>
          </cell>
          <cell r="M109">
            <v>9169971002</v>
          </cell>
          <cell r="N109" t="str">
            <v>https://drive.google.com/u/0/open?usp=forms_web&amp;id=1R29-v0-HiJTpYl-TeOdaobaF67QL2vNJ</v>
          </cell>
          <cell r="O109" t="str">
            <v>ASHAKA PLANT</v>
          </cell>
        </row>
        <row r="110">
          <cell r="C110" t="str">
            <v>THOMPSON.UKPEBOR@LAFARGE.COM</v>
          </cell>
          <cell r="D110" t="str">
            <v>UKPEBOR, THOMPSON OSALEN</v>
          </cell>
          <cell r="E110" t="str">
            <v>THOMPSON.UKPEBOR@LAFARGE.COM</v>
          </cell>
          <cell r="F110" t="str">
            <v>HEAD - SALES WEST</v>
          </cell>
          <cell r="G110" t="str">
            <v xml:space="preserve">COMMERCIAL </v>
          </cell>
          <cell r="H110" t="str">
            <v>MALE</v>
          </cell>
          <cell r="I110" t="str">
            <v>FL NOMINATION</v>
          </cell>
          <cell r="K110" t="str">
            <v>No</v>
          </cell>
          <cell r="L110" t="str">
            <v>L</v>
          </cell>
          <cell r="M110">
            <v>8039600061</v>
          </cell>
          <cell r="N110" t="str">
            <v>https://drive.google.com/u/0/open?usp=forms_web&amp;id=1ddQS58Rc3oQxxD_riebcI-guvPnTS5vO</v>
          </cell>
          <cell r="O110" t="str">
            <v>ELEYELE</v>
          </cell>
        </row>
        <row r="111">
          <cell r="C111" t="str">
            <v>ADESEGUN.ONABAJO@LAFARGE.COM</v>
          </cell>
          <cell r="D111" t="str">
            <v>ONABAJO, ADESEGUN OLATUNBOSUN</v>
          </cell>
          <cell r="E111" t="str">
            <v>ADESEGUN.ONABAJO@LAFARGE.COM</v>
          </cell>
          <cell r="F111" t="str">
            <v>HEAD - TAX</v>
          </cell>
          <cell r="G111" t="str">
            <v>FINANCE &amp; IT</v>
          </cell>
          <cell r="H111" t="str">
            <v>MALE</v>
          </cell>
          <cell r="I111" t="str">
            <v>FL NOMINATION</v>
          </cell>
          <cell r="K111" t="str">
            <v>No</v>
          </cell>
          <cell r="L111" t="str">
            <v>L</v>
          </cell>
          <cell r="M111">
            <v>8020524767</v>
          </cell>
          <cell r="N111" t="str">
            <v>https://drive.google.com/u/0/open?usp=forms_web&amp;id=1chWgqnyWchp29RL_VVP0DDpzdCt3nUpd</v>
          </cell>
          <cell r="O111" t="str">
            <v>LAGOS</v>
          </cell>
        </row>
        <row r="112">
          <cell r="C112" t="str">
            <v>LUKEMAN.ADEYINKA@LAFARGE.COM</v>
          </cell>
          <cell r="D112" t="str">
            <v>SALAM, ADEYINKA LUKEMAN</v>
          </cell>
          <cell r="E112" t="str">
            <v>LUKEMAN.ADEYINKA@LAFARGE.COM</v>
          </cell>
          <cell r="F112" t="str">
            <v>HEALTH &amp; SAFETY MANAGER - EWEKORO PLANT</v>
          </cell>
          <cell r="G112" t="str">
            <v>SAFETY, HEALTH &amp; ENVIRONMENT</v>
          </cell>
          <cell r="H112" t="str">
            <v>MALE</v>
          </cell>
          <cell r="I112" t="str">
            <v>FL NOMINATION</v>
          </cell>
          <cell r="K112" t="str">
            <v>Yes</v>
          </cell>
          <cell r="L112" t="str">
            <v>L</v>
          </cell>
          <cell r="M112">
            <v>7034061925</v>
          </cell>
          <cell r="N112" t="str">
            <v>https://drive.google.com/u/0/open?usp=forms_web&amp;id=1rSpymeUeqWGw7f5JqAeP8puKFA2DqiHb</v>
          </cell>
          <cell r="O112" t="str">
            <v>EWEKORO PLANT</v>
          </cell>
        </row>
        <row r="113">
          <cell r="C113" t="str">
            <v>MOSES.EKPO@LAFARGE.COM</v>
          </cell>
          <cell r="D113" t="str">
            <v>EKPO, OKON MOSES</v>
          </cell>
          <cell r="E113" t="str">
            <v>MOSES.EKPO@LAFARGE.COM</v>
          </cell>
          <cell r="F113" t="str">
            <v>SECTIONAL ENGINEER-INSTRUMENTATION</v>
          </cell>
          <cell r="G113" t="str">
            <v>INDUSTRIAL</v>
          </cell>
          <cell r="H113" t="str">
            <v>MALE</v>
          </cell>
          <cell r="I113" t="str">
            <v>FL NOMINATION</v>
          </cell>
          <cell r="K113" t="str">
            <v>Yes</v>
          </cell>
          <cell r="L113" t="str">
            <v>XL</v>
          </cell>
          <cell r="M113">
            <v>9062964619</v>
          </cell>
          <cell r="N113" t="str">
            <v>https://drive.google.com/u/0/open?usp=forms_web&amp;id=1zXG98QlhT2HkqcbY0qsJFD7bmEvffYsA</v>
          </cell>
          <cell r="O113" t="str">
            <v>MFAMOSING PLANT</v>
          </cell>
        </row>
        <row r="114">
          <cell r="C114" t="str">
            <v>JULIET.ABUATO@LAFARGE.COM</v>
          </cell>
          <cell r="D114" t="str">
            <v>ATSU-ABUATO, JULIET</v>
          </cell>
          <cell r="E114" t="str">
            <v>JULIET.ABUATO@LAFARGE.COM</v>
          </cell>
          <cell r="F114" t="str">
            <v>DATABASE ENTRY OPERATOR</v>
          </cell>
          <cell r="G114" t="str">
            <v>INDUSTRIAL</v>
          </cell>
          <cell r="H114" t="str">
            <v>MALE</v>
          </cell>
          <cell r="I114" t="str">
            <v>FL NOMINATION</v>
          </cell>
          <cell r="K114" t="str">
            <v>Yes</v>
          </cell>
          <cell r="L114" t="str">
            <v>XL</v>
          </cell>
          <cell r="M114">
            <v>8025322498</v>
          </cell>
          <cell r="N114" t="str">
            <v>https://drive.google.com/u/0/open?usp=forms_web&amp;id=12tHxIAHoK2pu9B5UqR_TyqQgQLf-mU7w</v>
          </cell>
          <cell r="O114" t="str">
            <v>MFAMOSING PLANT</v>
          </cell>
        </row>
        <row r="115">
          <cell r="C115" t="str">
            <v>EKPENYONG.AKIBA@LAFARGE.COM</v>
          </cell>
          <cell r="D115" t="str">
            <v>EKPENYONG, AKIBA EKPO</v>
          </cell>
          <cell r="E115" t="str">
            <v>EKPENYONG.AKIBA@LAFARGE.COM</v>
          </cell>
          <cell r="F115" t="str">
            <v>HEALTH &amp; SAFETY MANAGER – MFAMOSING PLANT</v>
          </cell>
          <cell r="G115" t="str">
            <v>SAFETY, HEALTH &amp; ENVIRONMENT</v>
          </cell>
          <cell r="H115" t="str">
            <v>MALE</v>
          </cell>
          <cell r="I115" t="str">
            <v>FL NOMINATION</v>
          </cell>
          <cell r="K115" t="str">
            <v>Yes</v>
          </cell>
          <cell r="L115" t="str">
            <v>L</v>
          </cell>
          <cell r="M115">
            <v>8033843715</v>
          </cell>
          <cell r="N115" t="str">
            <v>https://drive.google.com/u/0/open?usp=forms_web&amp;id=1PrX7BYaxtJH449jG4_m826SwesvwDWZL</v>
          </cell>
          <cell r="O115" t="str">
            <v>MFAMOSING PLANT</v>
          </cell>
        </row>
        <row r="116">
          <cell r="C116" t="str">
            <v>EGBO.EGBO@LAFARGE.COM</v>
          </cell>
          <cell r="D116" t="str">
            <v>EGBO, EGBO GODSPOWER</v>
          </cell>
          <cell r="E116" t="str">
            <v>EGBO.EGBO@LAFARGE.COM</v>
          </cell>
          <cell r="F116" t="str">
            <v>MECHANICAL ENGINEER</v>
          </cell>
          <cell r="G116" t="str">
            <v>INDUSTRIAL</v>
          </cell>
          <cell r="H116" t="str">
            <v>MALE</v>
          </cell>
          <cell r="I116" t="str">
            <v>FL NOMINATION</v>
          </cell>
          <cell r="K116" t="str">
            <v>No</v>
          </cell>
          <cell r="L116" t="str">
            <v>XL</v>
          </cell>
          <cell r="M116">
            <v>9034399204</v>
          </cell>
          <cell r="N116" t="str">
            <v>https://drive.google.com/u/0/open?usp=forms_web&amp;id=1bFESsQhYxdQ6-dJgNG0tVI4xo0eoOGrk</v>
          </cell>
          <cell r="O116" t="str">
            <v>EWEKORO PLANT</v>
          </cell>
        </row>
        <row r="117">
          <cell r="C117" t="str">
            <v>PETER.UNUKPO@LAFARGE.COM</v>
          </cell>
          <cell r="D117" t="str">
            <v>UNUKPO, PETER AGHOGHO</v>
          </cell>
          <cell r="E117" t="str">
            <v>PETER.UNUKPO@LAFARGE.COM</v>
          </cell>
          <cell r="F117" t="str">
            <v>LOGISTICS SAFETY MANAGER - EAST</v>
          </cell>
          <cell r="G117" t="str">
            <v>SAFETY, HEALTH &amp; ENVIRONMENT</v>
          </cell>
          <cell r="H117" t="str">
            <v>MALE</v>
          </cell>
          <cell r="I117" t="str">
            <v>FL NOMINATION</v>
          </cell>
          <cell r="K117" t="str">
            <v>Yes</v>
          </cell>
          <cell r="L117" t="str">
            <v>L</v>
          </cell>
          <cell r="M117">
            <v>8133483935</v>
          </cell>
          <cell r="N117" t="str">
            <v>https://drive.google.com/u/0/open?usp=forms_web&amp;id=1DUsFnVEz5wpcIgD5ZFcN2GmpXZosW0qt</v>
          </cell>
          <cell r="O117" t="str">
            <v>MFAMOSING PLANT</v>
          </cell>
        </row>
        <row r="118">
          <cell r="C118" t="str">
            <v>COLLINS.ORABUCHE@LAFARGE.COM</v>
          </cell>
          <cell r="D118" t="str">
            <v>ORABUCHE, COLLINS IKECHUKWU</v>
          </cell>
          <cell r="E118" t="str">
            <v>COLLINS.ORABUCHE@LAFARGE.COM</v>
          </cell>
          <cell r="F118" t="str">
            <v>ON TIME DELIVERY MANAGER</v>
          </cell>
          <cell r="G118" t="str">
            <v xml:space="preserve">LOGISTICS </v>
          </cell>
          <cell r="H118" t="str">
            <v>MALE</v>
          </cell>
          <cell r="I118" t="str">
            <v>FL NOMINATION</v>
          </cell>
          <cell r="K118" t="str">
            <v>No</v>
          </cell>
          <cell r="L118" t="str">
            <v>L</v>
          </cell>
          <cell r="M118">
            <v>7086616950</v>
          </cell>
          <cell r="N118" t="str">
            <v>https://drive.google.com/u/0/open?usp=forms_web&amp;id=13cySiip89t_S0tpKLYZ4NdkwzBJfgBVP</v>
          </cell>
          <cell r="O118" t="str">
            <v>LAGOS</v>
          </cell>
        </row>
        <row r="119">
          <cell r="C119" t="str">
            <v>EKPEN.OSAGIE@LAFARGE.COM</v>
          </cell>
          <cell r="D119" t="str">
            <v>OSAGIE, EKPEN OBA</v>
          </cell>
          <cell r="E119" t="str">
            <v>EKPEN.OSAGIE@LAFARGE.COM</v>
          </cell>
          <cell r="F119" t="str">
            <v>PRICING &amp; MARKET INSIGHT MANAGER</v>
          </cell>
          <cell r="G119" t="str">
            <v xml:space="preserve">COMMERCIAL </v>
          </cell>
          <cell r="H119" t="str">
            <v>MALE</v>
          </cell>
          <cell r="I119" t="str">
            <v>FL NOMINATION</v>
          </cell>
          <cell r="K119" t="str">
            <v>Yes</v>
          </cell>
          <cell r="L119" t="str">
            <v>XXL</v>
          </cell>
          <cell r="M119">
            <v>8038847887</v>
          </cell>
          <cell r="N119" t="str">
            <v>https://drive.google.com/u/0/open?usp=forms_web&amp;id=1uGcXhtKytfd1ZFiid-RES3h6SfWbzSXx</v>
          </cell>
          <cell r="O119" t="str">
            <v>LAGOS</v>
          </cell>
        </row>
        <row r="120">
          <cell r="C120" t="str">
            <v>DICKSON.AZEMHETA@LAFARGE.COM</v>
          </cell>
          <cell r="D120" t="str">
            <v>DICKSON IMARENEZOR AZEMHETA</v>
          </cell>
          <cell r="E120" t="str">
            <v>DICKSON.AZEMHETA@LAFARGE.COM</v>
          </cell>
          <cell r="F120" t="str">
            <v>MAINTENANCE MANAGER</v>
          </cell>
          <cell r="G120" t="str">
            <v>AGGREGATES &amp; CONCRETE</v>
          </cell>
          <cell r="H120" t="str">
            <v>MALE</v>
          </cell>
          <cell r="I120" t="str">
            <v>FL NOMINATION</v>
          </cell>
          <cell r="K120" t="str">
            <v>Yes</v>
          </cell>
          <cell r="L120" t="str">
            <v>XL</v>
          </cell>
          <cell r="M120">
            <v>2348032737619</v>
          </cell>
          <cell r="N120" t="str">
            <v>https://drive.google.com/u/0/open?usp=forms_web&amp;id=1sQWV0tLA8USPQJCY-elyt3jEAtIFAPTv</v>
          </cell>
          <cell r="O120" t="str">
            <v>ASHAKA PLANT</v>
          </cell>
        </row>
        <row r="121">
          <cell r="C121" t="str">
            <v>ADEOLU.IDRIS.LAMIDI@LAFARGE.COM</v>
          </cell>
          <cell r="D121" t="str">
            <v>LAMIDI, ADEOLU IDRIS</v>
          </cell>
          <cell r="E121" t="str">
            <v>ADEOLU.IDRIS.LAMIDI@LAFARGE.COM</v>
          </cell>
          <cell r="F121" t="str">
            <v>SENIOR SECURITY OFFICER</v>
          </cell>
          <cell r="G121" t="str">
            <v>SECURITY</v>
          </cell>
          <cell r="H121" t="str">
            <v>MALE</v>
          </cell>
          <cell r="I121" t="str">
            <v>FL NOMINATION</v>
          </cell>
          <cell r="K121" t="str">
            <v>Yes</v>
          </cell>
          <cell r="L121" t="str">
            <v>XL</v>
          </cell>
          <cell r="M121" t="str">
            <v>0706 054 5760</v>
          </cell>
          <cell r="N121" t="str">
            <v>https://drive.google.com/u/0/open?usp=forms_web&amp;id=15TtO1vGXXTAwIEp81DjgEbkglMhioacF</v>
          </cell>
          <cell r="O121" t="str">
            <v>SAGAMU PLANT</v>
          </cell>
        </row>
        <row r="122">
          <cell r="C122" t="str">
            <v>AANU.OLAOLUWA.OGUNKUNLE@LAFARGE.COM</v>
          </cell>
          <cell r="D122" t="str">
            <v>OGUNKUNLE, AANU OLAOLUWA</v>
          </cell>
          <cell r="E122" t="str">
            <v>AANU.OLAOLUWA.OGUNKUNLE@LAFARGE.COM</v>
          </cell>
          <cell r="F122" t="str">
            <v>SENIOR SECURITY OPERATIVE</v>
          </cell>
          <cell r="G122" t="str">
            <v>SECURITY</v>
          </cell>
          <cell r="H122" t="str">
            <v>MALE</v>
          </cell>
          <cell r="I122" t="str">
            <v>FL NOMINATION</v>
          </cell>
          <cell r="K122" t="str">
            <v>Yes</v>
          </cell>
          <cell r="L122" t="str">
            <v>XL</v>
          </cell>
          <cell r="M122">
            <v>8106796001</v>
          </cell>
          <cell r="N122" t="str">
            <v>https://drive.google.com/u/0/open?usp=forms_web&amp;id=1vcMUY2KoyzbQjaRkhFsiAEB518rvQjxq</v>
          </cell>
          <cell r="O122" t="str">
            <v>EWEKORO PLANT</v>
          </cell>
        </row>
        <row r="123">
          <cell r="C123" t="str">
            <v>BAM.INIKA@LAFARGE.COM</v>
          </cell>
          <cell r="D123" t="str">
            <v>INIKA, BAM EKO</v>
          </cell>
          <cell r="E123" t="str">
            <v>BAM.INIKA@LAFARGE.COM</v>
          </cell>
          <cell r="F123" t="str">
            <v>TALENT ACQUISITION MANAGER</v>
          </cell>
          <cell r="G123" t="str">
            <v>ORGANIZATION &amp; HUMAN RESOURCES</v>
          </cell>
          <cell r="H123" t="str">
            <v>FEMALE</v>
          </cell>
          <cell r="I123" t="str">
            <v>FL NOMINATION</v>
          </cell>
          <cell r="K123" t="str">
            <v>No</v>
          </cell>
          <cell r="L123">
            <v>10</v>
          </cell>
          <cell r="M123">
            <v>9169848407</v>
          </cell>
          <cell r="N123" t="str">
            <v>https://drive.google.com/u/0/open?usp=forms_web&amp;id=1MEgeK-AQobjedE7qXtCNkV8c-8wKX7Dp</v>
          </cell>
          <cell r="O123" t="str">
            <v>LAGOS</v>
          </cell>
        </row>
        <row r="124">
          <cell r="C124" t="str">
            <v>IYANGO.EMMANUEL@LAFARGE.COM</v>
          </cell>
          <cell r="D124" t="str">
            <v>IYANGO, EMMANUEL OKARA</v>
          </cell>
          <cell r="E124" t="str">
            <v>IYANGO.EMMANUEL@LAFARGE.COM</v>
          </cell>
          <cell r="F124" t="str">
            <v>MECHANICAL INSPECTOR</v>
          </cell>
          <cell r="G124" t="str">
            <v>INDUSTRIAL</v>
          </cell>
          <cell r="H124" t="str">
            <v>MALE</v>
          </cell>
          <cell r="I124" t="str">
            <v>FL NOMINATION</v>
          </cell>
          <cell r="K124" t="str">
            <v>Yes</v>
          </cell>
          <cell r="L124" t="str">
            <v>XXL</v>
          </cell>
          <cell r="M124">
            <v>7013492318</v>
          </cell>
          <cell r="N124" t="str">
            <v>https://drive.google.com/u/0/open?usp=forms_web&amp;id=1I_ic9LhedBrDfqDM1JAv_10NHt0Y4An4</v>
          </cell>
          <cell r="O124" t="str">
            <v>MFAMOSING PLANT</v>
          </cell>
        </row>
        <row r="125">
          <cell r="C125" t="str">
            <v>ADEWALE.ADESINA@LAFARGE.COM</v>
          </cell>
          <cell r="D125" t="str">
            <v>ADESINA, ADEWALE BENJAMIN</v>
          </cell>
          <cell r="E125" t="str">
            <v>ADEWALE.ADESINA@LAFARGE.COM</v>
          </cell>
          <cell r="F125" t="str">
            <v>TRANSPORT MANAGER - WEST</v>
          </cell>
          <cell r="G125" t="str">
            <v xml:space="preserve">LOGISTICS </v>
          </cell>
          <cell r="H125" t="str">
            <v>MALE</v>
          </cell>
          <cell r="I125" t="str">
            <v>FL NOMINATION</v>
          </cell>
          <cell r="K125" t="str">
            <v>No</v>
          </cell>
          <cell r="L125" t="str">
            <v>XL</v>
          </cell>
          <cell r="M125">
            <v>9169841969</v>
          </cell>
          <cell r="N125" t="str">
            <v>https://drive.google.com/u/0/open?usp=forms_web&amp;id=1_Dzw2I6kqw8C_7jtArhbq6CvlaMht3Rr</v>
          </cell>
          <cell r="O125" t="str">
            <v>EWEKORO PLANT</v>
          </cell>
        </row>
        <row r="126">
          <cell r="C126" t="str">
            <v>MUHAMMAD.YAKUBU@LAFARGE.COM</v>
          </cell>
          <cell r="D126" t="str">
            <v>YAKUBU, MUHAMMAD MUSTAPHA</v>
          </cell>
          <cell r="E126" t="str">
            <v>MUHAMMAD.YAKUBU@LAFARGE.COM</v>
          </cell>
          <cell r="F126" t="str">
            <v>TRANSPORT MANAGER - EAST</v>
          </cell>
          <cell r="G126" t="str">
            <v xml:space="preserve">LOGISTICS </v>
          </cell>
          <cell r="H126" t="str">
            <v>MALE</v>
          </cell>
          <cell r="I126" t="str">
            <v>FL NOMINATION</v>
          </cell>
          <cell r="K126" t="str">
            <v>No</v>
          </cell>
          <cell r="L126" t="str">
            <v>XL</v>
          </cell>
          <cell r="M126">
            <v>8128120519</v>
          </cell>
          <cell r="N126" t="str">
            <v>https://drive.google.com/u/0/open?usp=forms_web&amp;id=1ihumxa7E42sxy1T2lEUdtDPNwDonxapk</v>
          </cell>
          <cell r="O126" t="str">
            <v>ASHAKA PLANT</v>
          </cell>
        </row>
        <row r="127">
          <cell r="C127" t="str">
            <v>SEGUN.AGBAJE@LAFARGE.COM</v>
          </cell>
          <cell r="D127" t="str">
            <v>AGBAJE, ABUBAKAR SEGUN</v>
          </cell>
          <cell r="E127" t="str">
            <v>SEGUN.AGBAJE@LAFARGE.COM</v>
          </cell>
          <cell r="F127" t="str">
            <v>ZONAL SALES MANAGER - OYO</v>
          </cell>
          <cell r="G127" t="str">
            <v xml:space="preserve">COMMERCIAL </v>
          </cell>
          <cell r="H127" t="str">
            <v>MALE</v>
          </cell>
          <cell r="I127" t="str">
            <v>FL NOMINATION</v>
          </cell>
          <cell r="K127" t="str">
            <v>No</v>
          </cell>
          <cell r="L127" t="str">
            <v>XL</v>
          </cell>
          <cell r="M127">
            <v>7015500227</v>
          </cell>
          <cell r="N127" t="str">
            <v>https://drive.google.com/u/0/open?usp=forms_web&amp;id=1zj5ckr8PWsbZVzBBexEgk6GF-HsXgpMW</v>
          </cell>
          <cell r="O127" t="str">
            <v>IBADAN</v>
          </cell>
        </row>
        <row r="128">
          <cell r="C128" t="str">
            <v>ODEWUSI.SAMSON@LAFARGE.COM</v>
          </cell>
          <cell r="D128" t="str">
            <v xml:space="preserve">ODEWUSI, SAMSON OLUSOLA </v>
          </cell>
          <cell r="E128" t="str">
            <v>ODEWUSI.SAMSON@LAFARGE.COM</v>
          </cell>
          <cell r="F128" t="str">
            <v>ACTING AREA MANAGER - PORT HARCOURT &amp; ABUJA</v>
          </cell>
          <cell r="G128" t="str">
            <v>AGGREGATES &amp; CONCRETE</v>
          </cell>
          <cell r="H128" t="str">
            <v>MALE</v>
          </cell>
          <cell r="I128" t="str">
            <v>FL NOMINATION</v>
          </cell>
          <cell r="K128" t="str">
            <v>Yes</v>
          </cell>
          <cell r="L128" t="str">
            <v>XL</v>
          </cell>
          <cell r="M128">
            <v>8085621797</v>
          </cell>
          <cell r="N128" t="str">
            <v>https://drive.google.com/u/0/open?usp=forms_web&amp;id=1aadx97MeL1r8FBjdzyBM9VZQGNeFymCU</v>
          </cell>
          <cell r="O128" t="str">
            <v>CALABAR</v>
          </cell>
        </row>
        <row r="129">
          <cell r="C129" t="str">
            <v>INYANG.BASSEY@LAFARGE.COM</v>
          </cell>
          <cell r="D129" t="str">
            <v>INYANG, INYANG BASSEY</v>
          </cell>
          <cell r="E129" t="str">
            <v>INYANG.BASSEY@LAFARGE.COM</v>
          </cell>
          <cell r="F129" t="str">
            <v>COMMUNICATIONS &amp; PUBLIC AFFAIRS MANAGER - EAST</v>
          </cell>
          <cell r="G129" t="str">
            <v xml:space="preserve">COMMUNICATIONS, PUBLIC AFFAIRS &amp; SUSTAINABILITY DEVELOPMENT </v>
          </cell>
          <cell r="H129" t="str">
            <v>MALE</v>
          </cell>
          <cell r="I129" t="str">
            <v>FL NOMINATION</v>
          </cell>
          <cell r="K129" t="str">
            <v>Yes</v>
          </cell>
          <cell r="L129" t="str">
            <v>M</v>
          </cell>
          <cell r="M129">
            <v>7034061916</v>
          </cell>
          <cell r="N129" t="str">
            <v>https://drive.google.com/u/0/open?usp=forms_web&amp;id=1du9n2kkGvgereNHVu6o7PpVvX_7NXRSB</v>
          </cell>
          <cell r="O129" t="str">
            <v>LAGOS</v>
          </cell>
        </row>
        <row r="130">
          <cell r="C130" t="str">
            <v>OLUSESAN.AJALA@LAFARGE.COM</v>
          </cell>
          <cell r="D130" t="str">
            <v>John Olusesan AJALA</v>
          </cell>
          <cell r="E130" t="str">
            <v>OLUSESAN.AJALA@LAFARGE.COM</v>
          </cell>
          <cell r="F130" t="str">
            <v>PRODUCTION COORDINATOR</v>
          </cell>
          <cell r="G130" t="str">
            <v>INDUSTRIAL</v>
          </cell>
          <cell r="H130" t="str">
            <v>MALE</v>
          </cell>
          <cell r="I130" t="str">
            <v>FL NOMINATION</v>
          </cell>
          <cell r="K130" t="str">
            <v>Yes</v>
          </cell>
          <cell r="L130" t="str">
            <v>L</v>
          </cell>
          <cell r="M130">
            <v>8033863661</v>
          </cell>
          <cell r="N130" t="str">
            <v>https://drive.google.com/u/0/open?usp=forms_web&amp;id=1KwYce9zphmlyfkC7NOztPNjBWS8K4uj9</v>
          </cell>
          <cell r="O130" t="str">
            <v>SAGAMU PLANT</v>
          </cell>
        </row>
        <row r="131">
          <cell r="C131" t="str">
            <v>ABDUWASIU.AJETUNMOBI@LAFARGE.COM</v>
          </cell>
          <cell r="D131" t="str">
            <v>Abdulwasiu AJETUNMOBI</v>
          </cell>
          <cell r="E131" t="str">
            <v>ABDUWASIU.AJETUNMOBI@LAFARGE.COM</v>
          </cell>
          <cell r="F131" t="str">
            <v>MAINTENANCE COORDINATOR - SAGAMU PLANT</v>
          </cell>
          <cell r="G131" t="str">
            <v>INDUSTRIAL</v>
          </cell>
          <cell r="H131" t="str">
            <v>MALE</v>
          </cell>
          <cell r="I131" t="str">
            <v>FL NOMINATION</v>
          </cell>
          <cell r="K131" t="str">
            <v>Yes</v>
          </cell>
          <cell r="L131" t="str">
            <v>S</v>
          </cell>
          <cell r="M131">
            <v>7086457206</v>
          </cell>
          <cell r="N131" t="str">
            <v>https://drive.google.com/u/0/open?usp=forms_web&amp;id=1rkNsYNuBZGMfHSObVImYZoPbi97xhXbX</v>
          </cell>
          <cell r="O131" t="str">
            <v>SAGAMU PLANT</v>
          </cell>
        </row>
        <row r="132">
          <cell r="C132" t="str">
            <v>UCHENNA.NWANZE@LAFARGE.COM</v>
          </cell>
          <cell r="D132" t="str">
            <v>NWANZE, UCHENNA ONUKWUBE</v>
          </cell>
          <cell r="E132" t="str">
            <v>UCHENNA.NWANZE@LAFARGE.COM</v>
          </cell>
          <cell r="F132" t="str">
            <v>SENIOR LEGAL COUNSEL - COMMERCIAL CONTRACTS</v>
          </cell>
          <cell r="G132" t="str">
            <v>LEGAL</v>
          </cell>
          <cell r="H132" t="str">
            <v>MALE</v>
          </cell>
          <cell r="I132" t="str">
            <v>FL NOMINATION</v>
          </cell>
          <cell r="K132" t="str">
            <v>No</v>
          </cell>
          <cell r="L132" t="str">
            <v>L</v>
          </cell>
          <cell r="M132">
            <v>9169980891</v>
          </cell>
          <cell r="N132" t="str">
            <v>https://drive.google.com/u/0/open?usp=forms_web&amp;id=1oQcNKxyk8a5b878BZvRQOtboce3cAcxT</v>
          </cell>
          <cell r="O132" t="e">
            <v>#N/A</v>
          </cell>
        </row>
        <row r="133">
          <cell r="C133" t="str">
            <v>OLUWASEUN.AWOLOLA@LAFARGE.COM</v>
          </cell>
          <cell r="D133" t="str">
            <v>AWOLOLA, OLUWASEUN SAMUEL</v>
          </cell>
          <cell r="E133" t="str">
            <v>OLUWASEUN.AWOLOLA@LAFARGE.COM</v>
          </cell>
          <cell r="F133" t="str">
            <v>LEGAL MANAGER</v>
          </cell>
          <cell r="G133" t="str">
            <v>LEGAL</v>
          </cell>
          <cell r="H133" t="str">
            <v>MALE</v>
          </cell>
          <cell r="I133" t="str">
            <v>FL NOMINATION</v>
          </cell>
          <cell r="K133" t="str">
            <v>No</v>
          </cell>
          <cell r="L133" t="str">
            <v>L</v>
          </cell>
          <cell r="M133">
            <v>8138118377</v>
          </cell>
          <cell r="N133" t="str">
            <v>https://drive.google.com/u/0/open?usp=forms_web&amp;id=14Mp3_9rN03cy80qGYXJHxfz_afeHwOII</v>
          </cell>
          <cell r="O133" t="str">
            <v>LAGOS</v>
          </cell>
        </row>
        <row r="134">
          <cell r="C134" t="str">
            <v>IBIDUNNI.AKINPELU@LAFARGE.COM</v>
          </cell>
          <cell r="D134" t="str">
            <v>AKINPELU, IBIDUNNI AINA</v>
          </cell>
          <cell r="E134" t="str">
            <v>IBIDUNNI.AKINPELU@LAFARGE.COM</v>
          </cell>
          <cell r="F134" t="str">
            <v>LEGAL COUNSEL - COMMERCIAL &amp; PROCUREMENT CONTRACTS</v>
          </cell>
          <cell r="G134" t="str">
            <v>LEGAL</v>
          </cell>
          <cell r="H134" t="str">
            <v>FEMALE</v>
          </cell>
          <cell r="I134" t="str">
            <v>FL NOMINATION</v>
          </cell>
          <cell r="K134" t="str">
            <v>No</v>
          </cell>
          <cell r="L134">
            <v>18</v>
          </cell>
          <cell r="M134">
            <v>9062442444</v>
          </cell>
          <cell r="N134" t="str">
            <v>https://drive.google.com/u/0/open?usp=forms_web&amp;id=1Io38NKpAYiilLXqfi1ZGuBLxvi2zv8OY</v>
          </cell>
          <cell r="O134" t="str">
            <v>LAGOS</v>
          </cell>
        </row>
        <row r="135">
          <cell r="C135" t="str">
            <v>gloria.ushie@lafarge.com</v>
          </cell>
          <cell r="D135" t="str">
            <v>Gloria Ushie</v>
          </cell>
          <cell r="E135" t="str">
            <v>gloria.ushie@lafarge.com</v>
          </cell>
          <cell r="F135" t="str">
            <v>LEARNING AND DEVELOPMENT MANAGER </v>
          </cell>
          <cell r="G135" t="str">
            <v>O&amp;HR</v>
          </cell>
          <cell r="H135" t="str">
            <v>MALE</v>
          </cell>
          <cell r="I135" t="str">
            <v>N-1</v>
          </cell>
          <cell r="O135" t="str">
            <v>SAGAMU PLANT</v>
          </cell>
        </row>
        <row r="136">
          <cell r="C136" t="str">
            <v>OLASENI.RASAK@LAFARGE.COM</v>
          </cell>
          <cell r="D136" t="str">
            <v>RASAKI, OLASENI IBRAHIM</v>
          </cell>
          <cell r="E136" t="str">
            <v>OLASENI.RASAK@LAFARGE.COM</v>
          </cell>
          <cell r="F136" t="str">
            <v>PLANT PROJECT COORDINATOR</v>
          </cell>
          <cell r="G136" t="str">
            <v>MORTAR</v>
          </cell>
          <cell r="H136" t="str">
            <v>FEMALE</v>
          </cell>
          <cell r="I136" t="str">
            <v>N-1</v>
          </cell>
          <cell r="O136" t="str">
            <v>SAGAMU PLANT</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tabSelected="1" topLeftCell="K1" zoomScale="62" zoomScaleNormal="25" workbookViewId="0">
      <selection activeCell="L11" sqref="L11"/>
    </sheetView>
  </sheetViews>
  <sheetFormatPr defaultColWidth="183.90625" defaultRowHeight="13" x14ac:dyDescent="0.3"/>
  <cols>
    <col min="1" max="1" width="31.453125" style="1" bestFit="1" customWidth="1"/>
    <col min="2" max="2" width="43.54296875" style="1" bestFit="1" customWidth="1"/>
    <col min="3" max="3" width="70.453125" style="1" bestFit="1" customWidth="1"/>
    <col min="4" max="4" width="55.90625" style="1" bestFit="1" customWidth="1"/>
    <col min="5" max="5" width="10.453125" style="1" bestFit="1" customWidth="1"/>
    <col min="6" max="6" width="17" style="1" bestFit="1" customWidth="1"/>
    <col min="7" max="7" width="211.1796875" style="1" bestFit="1" customWidth="1"/>
    <col min="8" max="8" width="254.7265625" style="1" bestFit="1" customWidth="1"/>
    <col min="9" max="9" width="178.7265625" style="1" bestFit="1" customWidth="1"/>
    <col min="10" max="10" width="250.81640625" style="1" bestFit="1" customWidth="1"/>
    <col min="11" max="11" width="255.6328125" style="1" bestFit="1" customWidth="1"/>
    <col min="12" max="16384" width="183.90625" style="1"/>
  </cols>
  <sheetData>
    <row r="1" spans="1:12" x14ac:dyDescent="0.3">
      <c r="A1" s="2" t="s">
        <v>0</v>
      </c>
      <c r="B1" s="2" t="s">
        <v>606</v>
      </c>
      <c r="C1" s="2" t="s">
        <v>607</v>
      </c>
      <c r="D1" s="2" t="s">
        <v>609</v>
      </c>
      <c r="E1" s="2" t="s">
        <v>608</v>
      </c>
      <c r="F1" s="2" t="s">
        <v>610</v>
      </c>
      <c r="G1" s="2" t="s">
        <v>1</v>
      </c>
      <c r="H1" s="2" t="s">
        <v>2</v>
      </c>
      <c r="I1" s="2" t="s">
        <v>3</v>
      </c>
      <c r="J1" s="2" t="s">
        <v>4</v>
      </c>
      <c r="K1" s="2" t="s">
        <v>5</v>
      </c>
      <c r="L1" s="1" t="s">
        <v>611</v>
      </c>
    </row>
    <row r="2" spans="1:12" ht="32.5" customHeight="1" x14ac:dyDescent="0.35">
      <c r="A2" s="3" t="s">
        <v>6</v>
      </c>
      <c r="B2" s="3" t="str">
        <f>VLOOKUP(A2,'[1]MASTER LIST'!$C:$H,2,FALSE)</f>
        <v xml:space="preserve">ESIONYE, NNAMDI ONYEBUENYI </v>
      </c>
      <c r="C2" s="3" t="str">
        <f>VLOOKUP(A2,'[1]MASTER LIST'!$C:$H,4,FALSE)</f>
        <v xml:space="preserve">SENIOR MANAGER - LEGAL OPERATIONS  </v>
      </c>
      <c r="D2" s="3" t="str">
        <f>VLOOKUP(A2,'[1]MASTER LIST'!$C:$H,5,FALSE)</f>
        <v>LEGAL</v>
      </c>
      <c r="E2" s="3" t="str">
        <f>VLOOKUP(A2,'[1]MASTER LIST'!$C:$H,6,FALSE)</f>
        <v>MALE</v>
      </c>
      <c r="F2" s="3" t="str">
        <f>VLOOKUP(A2,'[1]MASTER LIST'!$C:$O,13,FALSE)</f>
        <v>LAGOS</v>
      </c>
      <c r="G2" s="3" t="s">
        <v>7</v>
      </c>
      <c r="H2" s="3" t="s">
        <v>8</v>
      </c>
      <c r="I2" s="3" t="s">
        <v>9</v>
      </c>
      <c r="J2" s="3" t="s">
        <v>10</v>
      </c>
      <c r="K2" s="3" t="s">
        <v>11</v>
      </c>
      <c r="L2" s="6" t="s">
        <v>620</v>
      </c>
    </row>
    <row r="3" spans="1:12" ht="43" customHeight="1" x14ac:dyDescent="0.3">
      <c r="A3" s="3" t="s">
        <v>12</v>
      </c>
      <c r="B3" s="3" t="str">
        <f>VLOOKUP(A3,'[1]MASTER LIST'!$C:$H,2,FALSE)</f>
        <v>ONABAJO, ADESEGUN OLATUNBOSUN</v>
      </c>
      <c r="C3" s="3" t="str">
        <f>VLOOKUP(A3,'[1]MASTER LIST'!$C:$H,4,FALSE)</f>
        <v>HEAD - TAX</v>
      </c>
      <c r="D3" s="3" t="str">
        <f>VLOOKUP(A3,'[1]MASTER LIST'!$C:$H,5,FALSE)</f>
        <v>FINANCE &amp; IT</v>
      </c>
      <c r="E3" s="3" t="str">
        <f>VLOOKUP(A3,'[1]MASTER LIST'!$C:$H,6,FALSE)</f>
        <v>MALE</v>
      </c>
      <c r="F3" s="3" t="str">
        <f>VLOOKUP(A3,'[1]MASTER LIST'!$C:$O,13,FALSE)</f>
        <v>LAGOS</v>
      </c>
      <c r="G3" s="3" t="s">
        <v>13</v>
      </c>
      <c r="H3" s="3" t="s">
        <v>14</v>
      </c>
      <c r="I3" s="3" t="s">
        <v>15</v>
      </c>
      <c r="J3" s="3" t="s">
        <v>16</v>
      </c>
      <c r="K3" s="3" t="s">
        <v>17</v>
      </c>
      <c r="L3" s="1" t="s">
        <v>612</v>
      </c>
    </row>
    <row r="4" spans="1:12" ht="38" customHeight="1" x14ac:dyDescent="0.3">
      <c r="A4" s="3" t="s">
        <v>18</v>
      </c>
      <c r="B4" s="3" t="str">
        <f>VLOOKUP(A4,'[1]MASTER LIST'!$C:$H,2,FALSE)</f>
        <v>ADELEYE, OLATUNJI ADEDEJI</v>
      </c>
      <c r="C4" s="3" t="str">
        <f>VLOOKUP(A4,'[1]MASTER LIST'!$C:$H,4,FALSE)</f>
        <v>HEAD - CUSTOMER SERVICE</v>
      </c>
      <c r="D4" s="3" t="str">
        <f>VLOOKUP(A4,'[1]MASTER LIST'!$C:$H,5,FALSE)</f>
        <v xml:space="preserve">COMMERCIAL </v>
      </c>
      <c r="E4" s="3" t="str">
        <f>VLOOKUP(A4,'[1]MASTER LIST'!$C:$H,6,FALSE)</f>
        <v>MALE</v>
      </c>
      <c r="F4" s="3" t="str">
        <f>VLOOKUP(A4,'[1]MASTER LIST'!$C:$O,13,FALSE)</f>
        <v>LAGOS</v>
      </c>
      <c r="G4" s="3" t="s">
        <v>19</v>
      </c>
      <c r="H4" s="3" t="s">
        <v>20</v>
      </c>
      <c r="I4" s="3" t="s">
        <v>21</v>
      </c>
      <c r="J4" s="3" t="s">
        <v>22</v>
      </c>
      <c r="K4" s="3" t="s">
        <v>23</v>
      </c>
      <c r="L4" s="1" t="s">
        <v>613</v>
      </c>
    </row>
    <row r="5" spans="1:12" ht="43" customHeight="1" x14ac:dyDescent="0.3">
      <c r="A5" s="3" t="s">
        <v>27</v>
      </c>
      <c r="B5" s="3" t="str">
        <f>VLOOKUP(A5,'[1]MASTER LIST'!$C:$H,2,FALSE)</f>
        <v>MOSES, OLUYOMI OLULEKE</v>
      </c>
      <c r="C5" s="3" t="str">
        <f>VLOOKUP(A5,'[1]MASTER LIST'!$C:$H,4,FALSE)</f>
        <v xml:space="preserve">HEAD - MARKETING </v>
      </c>
      <c r="D5" s="3" t="str">
        <f>VLOOKUP(A5,'[1]MASTER LIST'!$C:$H,5,FALSE)</f>
        <v xml:space="preserve">COMMERCIAL </v>
      </c>
      <c r="E5" s="3" t="str">
        <f>VLOOKUP(A5,'[1]MASTER LIST'!$C:$H,6,FALSE)</f>
        <v>FEMALE</v>
      </c>
      <c r="F5" s="3" t="str">
        <f>VLOOKUP(A5,'[1]MASTER LIST'!$C:$O,13,FALSE)</f>
        <v>LAGOS</v>
      </c>
      <c r="G5" s="3" t="s">
        <v>28</v>
      </c>
      <c r="H5" s="3" t="s">
        <v>29</v>
      </c>
      <c r="I5" s="3" t="s">
        <v>30</v>
      </c>
      <c r="J5" s="3" t="s">
        <v>31</v>
      </c>
      <c r="K5" s="3" t="s">
        <v>32</v>
      </c>
      <c r="L5" s="1" t="s">
        <v>614</v>
      </c>
    </row>
    <row r="6" spans="1:12" ht="51" customHeight="1" x14ac:dyDescent="0.3">
      <c r="A6" s="3" t="s">
        <v>33</v>
      </c>
      <c r="B6" s="3" t="str">
        <f>VLOOKUP(A6,'[1]MASTER LIST'!$C:$H,2,FALSE)</f>
        <v>KAYODE, OLUWASEUN EMMANUEL</v>
      </c>
      <c r="C6" s="3" t="str">
        <f>VLOOKUP(A6,'[1]MASTER LIST'!$C:$H,4,FALSE)</f>
        <v>HEAD - COMMERCIAL PERFORMANCE &amp; PLANNING</v>
      </c>
      <c r="D6" s="3" t="str">
        <f>VLOOKUP(A6,'[1]MASTER LIST'!$C:$H,5,FALSE)</f>
        <v xml:space="preserve">COMMERCIAL </v>
      </c>
      <c r="E6" s="3" t="str">
        <f>VLOOKUP(A6,'[1]MASTER LIST'!$C:$H,6,FALSE)</f>
        <v>MALE</v>
      </c>
      <c r="F6" s="3" t="str">
        <f>VLOOKUP(A6,'[1]MASTER LIST'!$C:$O,13,FALSE)</f>
        <v>LAGOS</v>
      </c>
      <c r="G6" s="3" t="s">
        <v>34</v>
      </c>
      <c r="H6" s="3" t="s">
        <v>35</v>
      </c>
      <c r="I6" s="3" t="s">
        <v>36</v>
      </c>
      <c r="J6" s="3" t="s">
        <v>37</v>
      </c>
      <c r="K6" s="3" t="s">
        <v>38</v>
      </c>
      <c r="L6" s="1" t="s">
        <v>615</v>
      </c>
    </row>
    <row r="7" spans="1:12" ht="66.5" customHeight="1" x14ac:dyDescent="0.3">
      <c r="A7" s="3" t="s">
        <v>39</v>
      </c>
      <c r="B7" s="3" t="str">
        <f>VLOOKUP(A7,'[1]MASTER LIST'!$C:$H,2,FALSE)</f>
        <v>ADESINA, ADEWALE BENJAMIN</v>
      </c>
      <c r="C7" s="3" t="str">
        <f>VLOOKUP(A7,'[1]MASTER LIST'!$C:$H,4,FALSE)</f>
        <v>TRANSPORT MANAGER - WEST</v>
      </c>
      <c r="D7" s="3" t="str">
        <f>VLOOKUP(A7,'[1]MASTER LIST'!$C:$H,5,FALSE)</f>
        <v xml:space="preserve">LOGISTICS </v>
      </c>
      <c r="E7" s="3" t="str">
        <f>VLOOKUP(A7,'[1]MASTER LIST'!$C:$H,6,FALSE)</f>
        <v>MALE</v>
      </c>
      <c r="F7" s="3" t="str">
        <f>VLOOKUP(A7,'[1]MASTER LIST'!$C:$O,13,FALSE)</f>
        <v>EWEKORO PLANT</v>
      </c>
      <c r="G7" s="3" t="s">
        <v>40</v>
      </c>
      <c r="H7" s="3" t="s">
        <v>41</v>
      </c>
      <c r="I7" s="3" t="s">
        <v>42</v>
      </c>
      <c r="J7" s="3" t="s">
        <v>43</v>
      </c>
      <c r="K7" s="3" t="s">
        <v>44</v>
      </c>
      <c r="L7" s="1" t="s">
        <v>616</v>
      </c>
    </row>
    <row r="8" spans="1:12" ht="67.5" customHeight="1" x14ac:dyDescent="0.3">
      <c r="A8" s="3" t="s">
        <v>45</v>
      </c>
      <c r="B8" s="3" t="str">
        <f>VLOOKUP(A8,'[1]MASTER LIST'!$C:$H,2,FALSE)</f>
        <v>AKINDOLIRE, MOFE KEVBE</v>
      </c>
      <c r="C8" s="3" t="str">
        <f>VLOOKUP(A8,'[1]MASTER LIST'!$C:$H,4,FALSE)</f>
        <v>CATEGORY MANAGER - CORPORATE &amp; GENERAL SERVICES</v>
      </c>
      <c r="D8" s="3" t="str">
        <f>VLOOKUP(A8,'[1]MASTER LIST'!$C:$H,5,FALSE)</f>
        <v>PROCUREMENT</v>
      </c>
      <c r="E8" s="3" t="str">
        <f>VLOOKUP(A8,'[1]MASTER LIST'!$C:$H,6,FALSE)</f>
        <v>FEMALE</v>
      </c>
      <c r="F8" s="3" t="str">
        <f>VLOOKUP(A8,'[1]MASTER LIST'!$C:$O,13,FALSE)</f>
        <v>LAGOS</v>
      </c>
      <c r="G8" s="3" t="s">
        <v>46</v>
      </c>
      <c r="H8" s="3" t="s">
        <v>47</v>
      </c>
      <c r="I8" s="3" t="s">
        <v>48</v>
      </c>
      <c r="J8" s="3" t="s">
        <v>49</v>
      </c>
      <c r="K8" s="3" t="s">
        <v>50</v>
      </c>
      <c r="L8" s="1" t="s">
        <v>617</v>
      </c>
    </row>
    <row r="9" spans="1:12" ht="63" customHeight="1" x14ac:dyDescent="0.3">
      <c r="A9" s="3" t="s">
        <v>51</v>
      </c>
      <c r="B9" s="3" t="str">
        <f>VLOOKUP(A9,'[1]MASTER LIST'!$C:$H,2,FALSE)</f>
        <v>OBARO, IFEOMA ANNETTE</v>
      </c>
      <c r="C9" s="3" t="str">
        <f>VLOOKUP(A9,'[1]MASTER LIST'!$C:$H,4,FALSE)</f>
        <v>HEAD - CORPORATE FINANCE &amp; TREASURY</v>
      </c>
      <c r="D9" s="3" t="str">
        <f>VLOOKUP(A9,'[1]MASTER LIST'!$C:$H,5,FALSE)</f>
        <v>FINANCE &amp; IT</v>
      </c>
      <c r="E9" s="3" t="str">
        <f>VLOOKUP(A9,'[1]MASTER LIST'!$C:$H,6,FALSE)</f>
        <v>FEMALE</v>
      </c>
      <c r="F9" s="3" t="str">
        <f>VLOOKUP(A9,'[1]MASTER LIST'!$C:$O,13,FALSE)</f>
        <v>LAGOS</v>
      </c>
      <c r="G9" s="3" t="s">
        <v>52</v>
      </c>
      <c r="H9" s="3" t="s">
        <v>53</v>
      </c>
      <c r="I9" s="3" t="s">
        <v>54</v>
      </c>
      <c r="J9" s="3" t="s">
        <v>55</v>
      </c>
      <c r="K9" s="3" t="s">
        <v>56</v>
      </c>
      <c r="L9" s="1" t="s">
        <v>618</v>
      </c>
    </row>
    <row r="10" spans="1:12" ht="70" customHeight="1" x14ac:dyDescent="0.3">
      <c r="A10" s="3" t="s">
        <v>57</v>
      </c>
      <c r="B10" s="3" t="str">
        <f>VLOOKUP(A10,'[1]MASTER LIST'!$C:$H,2,FALSE)</f>
        <v xml:space="preserve">ODEWUSI, SAMSON OLUSOLA </v>
      </c>
      <c r="C10" s="3" t="str">
        <f>VLOOKUP(A10,'[1]MASTER LIST'!$C:$H,4,FALSE)</f>
        <v>ACTING AREA MANAGER - PORT HARCOURT &amp; ABUJA</v>
      </c>
      <c r="D10" s="3" t="str">
        <f>VLOOKUP(A10,'[1]MASTER LIST'!$C:$H,5,FALSE)</f>
        <v>AGGREGATES &amp; CONCRETE</v>
      </c>
      <c r="E10" s="3" t="str">
        <f>VLOOKUP(A10,'[1]MASTER LIST'!$C:$H,6,FALSE)</f>
        <v>MALE</v>
      </c>
      <c r="F10" s="3" t="str">
        <f>VLOOKUP(A10,'[1]MASTER LIST'!$C:$O,13,FALSE)</f>
        <v>CALABAR</v>
      </c>
      <c r="G10" s="3" t="s">
        <v>58</v>
      </c>
      <c r="H10" s="3" t="s">
        <v>59</v>
      </c>
      <c r="I10" s="3" t="s">
        <v>60</v>
      </c>
      <c r="J10" s="3" t="s">
        <v>61</v>
      </c>
      <c r="K10" s="3" t="s">
        <v>62</v>
      </c>
      <c r="L10" s="1" t="s">
        <v>619</v>
      </c>
    </row>
    <row r="11" spans="1:12" ht="78" customHeight="1" x14ac:dyDescent="0.3">
      <c r="A11" s="3" t="s">
        <v>63</v>
      </c>
      <c r="B11" s="3" t="str">
        <f>VLOOKUP(A11,'[1]MASTER LIST'!$C:$H,2,FALSE)</f>
        <v>AWOLOLA, OLUWASEUN SAMUEL</v>
      </c>
      <c r="C11" s="3" t="str">
        <f>VLOOKUP(A11,'[1]MASTER LIST'!$C:$H,4,FALSE)</f>
        <v>LEGAL MANAGER</v>
      </c>
      <c r="D11" s="3" t="str">
        <f>VLOOKUP(A11,'[1]MASTER LIST'!$C:$H,5,FALSE)</f>
        <v>LEGAL</v>
      </c>
      <c r="E11" s="3" t="str">
        <f>VLOOKUP(A11,'[1]MASTER LIST'!$C:$H,6,FALSE)</f>
        <v>MALE</v>
      </c>
      <c r="F11" s="3" t="str">
        <f>VLOOKUP(A11,'[1]MASTER LIST'!$C:$O,13,FALSE)</f>
        <v>LAGOS</v>
      </c>
      <c r="G11" s="3" t="s">
        <v>25</v>
      </c>
      <c r="H11" s="3" t="s">
        <v>64</v>
      </c>
      <c r="I11" s="3" t="s">
        <v>65</v>
      </c>
      <c r="J11" s="3" t="s">
        <v>66</v>
      </c>
      <c r="K11" s="3" t="s">
        <v>67</v>
      </c>
    </row>
    <row r="12" spans="1:12" ht="69.5" customHeight="1" x14ac:dyDescent="0.3">
      <c r="A12" s="3" t="s">
        <v>68</v>
      </c>
      <c r="B12" s="3" t="str">
        <f>VLOOKUP(A12,'[1]MASTER LIST'!$C:$H,2,FALSE)</f>
        <v>OLAKANMI-NOBLE, OLUWAFUNKE FRANCISCA</v>
      </c>
      <c r="C12" s="3" t="str">
        <f>VLOOKUP(A12,'[1]MASTER LIST'!$C:$H,4,FALSE)</f>
        <v>APPLICATIONS MANAGER</v>
      </c>
      <c r="D12" s="3" t="str">
        <f>VLOOKUP(A12,'[1]MASTER LIST'!$C:$H,5,FALSE)</f>
        <v>FINANCE &amp; IT</v>
      </c>
      <c r="E12" s="3" t="str">
        <f>VLOOKUP(A12,'[1]MASTER LIST'!$C:$H,6,FALSE)</f>
        <v>FEMALE</v>
      </c>
      <c r="F12" s="3" t="str">
        <f>VLOOKUP(A12,'[1]MASTER LIST'!$C:$O,13,FALSE)</f>
        <v>LAGOS</v>
      </c>
      <c r="G12" s="3" t="s">
        <v>69</v>
      </c>
      <c r="H12" s="3" t="s">
        <v>70</v>
      </c>
      <c r="I12" s="3" t="s">
        <v>71</v>
      </c>
      <c r="J12" s="3" t="s">
        <v>72</v>
      </c>
      <c r="K12" s="3" t="s">
        <v>73</v>
      </c>
    </row>
    <row r="13" spans="1:12" ht="51.5" customHeight="1" x14ac:dyDescent="0.3">
      <c r="A13" s="3" t="s">
        <v>74</v>
      </c>
      <c r="B13" s="3" t="str">
        <f>VLOOKUP(A13,'[1]MASTER LIST'!$C:$H,2,FALSE)</f>
        <v>ARAGHO, JEMINE MICHAEL</v>
      </c>
      <c r="C13" s="3" t="str">
        <f>VLOOKUP(A13,'[1]MASTER LIST'!$C:$H,4,FALSE)</f>
        <v>HEAD - CORPORATE SERVICES</v>
      </c>
      <c r="D13" s="3" t="str">
        <f>VLOOKUP(A13,'[1]MASTER LIST'!$C:$H,5,FALSE)</f>
        <v>ORGANIZATION &amp; HUMAN RESOURCES</v>
      </c>
      <c r="E13" s="3" t="str">
        <f>VLOOKUP(A13,'[1]MASTER LIST'!$C:$H,6,FALSE)</f>
        <v>MALE</v>
      </c>
      <c r="F13" s="3" t="str">
        <f>VLOOKUP(A13,'[1]MASTER LIST'!$C:$O,13,FALSE)</f>
        <v>LAGOS</v>
      </c>
      <c r="G13" s="3" t="s">
        <v>75</v>
      </c>
      <c r="H13" s="3" t="s">
        <v>76</v>
      </c>
      <c r="I13" s="3" t="s">
        <v>77</v>
      </c>
      <c r="J13" s="3" t="s">
        <v>78</v>
      </c>
      <c r="K13" s="3" t="s">
        <v>79</v>
      </c>
    </row>
    <row r="14" spans="1:12" ht="66" customHeight="1" x14ac:dyDescent="0.3">
      <c r="A14" s="3" t="s">
        <v>80</v>
      </c>
      <c r="B14" s="3" t="str">
        <f>VLOOKUP(A14,'[1]MASTER LIST'!$C:$H,2,FALSE)</f>
        <v>KUJEBE, ADETAYO MICHAEL</v>
      </c>
      <c r="C14" s="3" t="str">
        <f>VLOOKUP(A14,'[1]MASTER LIST'!$C:$H,4,FALSE)</f>
        <v>TALENT MANAGEMENT ANALYST</v>
      </c>
      <c r="D14" s="3" t="str">
        <f>VLOOKUP(A14,'[1]MASTER LIST'!$C:$H,5,FALSE)</f>
        <v>ORGANIZATION &amp; HUMAN RESOURCES</v>
      </c>
      <c r="E14" s="3" t="str">
        <f>VLOOKUP(A14,'[1]MASTER LIST'!$C:$H,6,FALSE)</f>
        <v>MALE</v>
      </c>
      <c r="F14" s="3" t="str">
        <f>VLOOKUP(A14,'[1]MASTER LIST'!$C:$O,13,FALSE)</f>
        <v>LAGOS</v>
      </c>
      <c r="G14" s="3" t="s">
        <v>81</v>
      </c>
      <c r="H14" s="3" t="s">
        <v>82</v>
      </c>
      <c r="I14" s="3" t="s">
        <v>83</v>
      </c>
      <c r="J14" s="3" t="s">
        <v>84</v>
      </c>
      <c r="K14" s="3" t="s">
        <v>85</v>
      </c>
    </row>
    <row r="15" spans="1:12" ht="77.5" customHeight="1" x14ac:dyDescent="0.3">
      <c r="A15" s="3" t="s">
        <v>86</v>
      </c>
      <c r="B15" s="3" t="str">
        <f>VLOOKUP(A15,'[1]MASTER LIST'!$C:$H,2,FALSE)</f>
        <v>YERRABELLY, VENKAT NARSIMHA RAO</v>
      </c>
      <c r="C15" s="3" t="str">
        <f>VLOOKUP(A15,'[1]MASTER LIST'!$C:$H,4,FALSE)</f>
        <v>HEAD - PROJECT MANAGEMENT &amp; ENGINEERING</v>
      </c>
      <c r="D15" s="3" t="str">
        <f>VLOOKUP(A15,'[1]MASTER LIST'!$C:$H,5,FALSE)</f>
        <v>INDUSTRIAL</v>
      </c>
      <c r="E15" s="3" t="str">
        <f>VLOOKUP(A15,'[1]MASTER LIST'!$C:$H,6,FALSE)</f>
        <v>MALE</v>
      </c>
      <c r="F15" s="3" t="str">
        <f>VLOOKUP(A15,'[1]MASTER LIST'!$C:$O,13,FALSE)</f>
        <v>LAGOS</v>
      </c>
      <c r="G15" s="3" t="s">
        <v>87</v>
      </c>
      <c r="H15" s="3" t="s">
        <v>88</v>
      </c>
      <c r="I15" s="3" t="s">
        <v>89</v>
      </c>
      <c r="J15" s="3" t="s">
        <v>90</v>
      </c>
      <c r="K15" s="3" t="s">
        <v>91</v>
      </c>
    </row>
    <row r="16" spans="1:12" ht="71" customHeight="1" x14ac:dyDescent="0.3">
      <c r="A16" s="3" t="s">
        <v>92</v>
      </c>
      <c r="B16" s="3" t="str">
        <f>VLOOKUP(A16,'[1]MASTER LIST'!$C:$H,2,FALSE)</f>
        <v>INIKA, BAM EKO</v>
      </c>
      <c r="C16" s="3" t="str">
        <f>VLOOKUP(A16,'[1]MASTER LIST'!$C:$H,4,FALSE)</f>
        <v>TALENT ACQUISITION MANAGER</v>
      </c>
      <c r="D16" s="3" t="str">
        <f>VLOOKUP(A16,'[1]MASTER LIST'!$C:$H,5,FALSE)</f>
        <v>ORGANIZATION &amp; HUMAN RESOURCES</v>
      </c>
      <c r="E16" s="3" t="str">
        <f>VLOOKUP(A16,'[1]MASTER LIST'!$C:$H,6,FALSE)</f>
        <v>FEMALE</v>
      </c>
      <c r="F16" s="3" t="str">
        <f>VLOOKUP(A16,'[1]MASTER LIST'!$C:$O,13,FALSE)</f>
        <v>LAGOS</v>
      </c>
      <c r="G16" s="3" t="s">
        <v>93</v>
      </c>
      <c r="H16" s="3" t="s">
        <v>94</v>
      </c>
      <c r="I16" s="3" t="s">
        <v>95</v>
      </c>
      <c r="J16" s="3" t="s">
        <v>96</v>
      </c>
      <c r="K16" s="3" t="s">
        <v>97</v>
      </c>
    </row>
    <row r="17" spans="1:11" ht="90" customHeight="1" x14ac:dyDescent="0.3">
      <c r="A17" s="3" t="s">
        <v>98</v>
      </c>
      <c r="B17" s="3" t="str">
        <f>VLOOKUP(A17,'[1]MASTER LIST'!$C:$H,2,FALSE)</f>
        <v>WILLIAMSON, DEREK</v>
      </c>
      <c r="C17" s="3" t="str">
        <f>VLOOKUP(A17,'[1]MASTER LIST'!$C:$H,4,FALSE)</f>
        <v xml:space="preserve">HEAD - AGGREGATES &amp; CONCRETE </v>
      </c>
      <c r="D17" s="3" t="str">
        <f>VLOOKUP(A17,'[1]MASTER LIST'!$C:$H,5,FALSE)</f>
        <v>AGGREGATES &amp; CONCRETE</v>
      </c>
      <c r="E17" s="3" t="str">
        <f>VLOOKUP(A17,'[1]MASTER LIST'!$C:$H,6,FALSE)</f>
        <v>MALE</v>
      </c>
      <c r="F17" s="3" t="str">
        <f>VLOOKUP(A17,'[1]MASTER LIST'!$C:$O,13,FALSE)</f>
        <v>LAGOS</v>
      </c>
      <c r="G17" s="3" t="s">
        <v>99</v>
      </c>
      <c r="H17" s="3" t="s">
        <v>100</v>
      </c>
      <c r="I17" s="3" t="s">
        <v>101</v>
      </c>
      <c r="J17" s="3" t="s">
        <v>102</v>
      </c>
      <c r="K17" s="3" t="s">
        <v>103</v>
      </c>
    </row>
    <row r="18" spans="1:11" ht="71.5" customHeight="1" x14ac:dyDescent="0.3">
      <c r="A18" s="3" t="s">
        <v>104</v>
      </c>
      <c r="B18" s="3" t="str">
        <f>VLOOKUP(A18,'[1]MASTER LIST'!$C:$H,2,FALSE)</f>
        <v>UKAP, AKAN GEORGE</v>
      </c>
      <c r="C18" s="3" t="str">
        <f>VLOOKUP(A18,'[1]MASTER LIST'!$C:$H,4,FALSE)</f>
        <v>ACTING TECHNICAL MANAGER - A&amp;C</v>
      </c>
      <c r="D18" s="3" t="str">
        <f>VLOOKUP(A18,'[1]MASTER LIST'!$C:$H,5,FALSE)</f>
        <v>AGGREGATES &amp; CONCRETE</v>
      </c>
      <c r="E18" s="3" t="str">
        <f>VLOOKUP(A18,'[1]MASTER LIST'!$C:$H,6,FALSE)</f>
        <v>MALE</v>
      </c>
      <c r="F18" s="3" t="str">
        <f>VLOOKUP(A18,'[1]MASTER LIST'!$C:$O,13,FALSE)</f>
        <v>LAGOS</v>
      </c>
      <c r="G18" s="3" t="s">
        <v>11</v>
      </c>
      <c r="H18" s="3" t="s">
        <v>105</v>
      </c>
      <c r="I18" s="3" t="s">
        <v>106</v>
      </c>
      <c r="J18" s="3" t="s">
        <v>107</v>
      </c>
      <c r="K18" s="3" t="s">
        <v>108</v>
      </c>
    </row>
    <row r="19" spans="1:11" ht="69.5" customHeight="1" x14ac:dyDescent="0.3">
      <c r="A19" s="3" t="s">
        <v>109</v>
      </c>
      <c r="B19" s="3" t="str">
        <f>VLOOKUP(A19,'[1]MASTER LIST'!$C:$H,2,FALSE)</f>
        <v>OKONKWO, CHUKWUEMEKA PATRICK</v>
      </c>
      <c r="C19" s="3" t="str">
        <f>VLOOKUP(A19,'[1]MASTER LIST'!$C:$H,4,FALSE)</f>
        <v>HEAD - MORTAR</v>
      </c>
      <c r="D19" s="3" t="str">
        <f>VLOOKUP(A19,'[1]MASTER LIST'!$C:$H,5,FALSE)</f>
        <v>MORTAR</v>
      </c>
      <c r="E19" s="3" t="str">
        <f>VLOOKUP(A19,'[1]MASTER LIST'!$C:$H,6,FALSE)</f>
        <v>MALE</v>
      </c>
      <c r="F19" s="3" t="str">
        <f>VLOOKUP(A19,'[1]MASTER LIST'!$C:$O,13,FALSE)</f>
        <v>LAGOS</v>
      </c>
      <c r="G19" s="3" t="s">
        <v>110</v>
      </c>
      <c r="H19" s="3" t="s">
        <v>111</v>
      </c>
      <c r="I19" s="3" t="s">
        <v>112</v>
      </c>
      <c r="J19" s="3" t="s">
        <v>71</v>
      </c>
      <c r="K19" s="3" t="s">
        <v>113</v>
      </c>
    </row>
    <row r="20" spans="1:11" ht="70.5" customHeight="1" x14ac:dyDescent="0.3">
      <c r="A20" s="3" t="s">
        <v>114</v>
      </c>
      <c r="B20" s="3" t="str">
        <f>VLOOKUP(A20,'[1]MASTER LIST'!$C:$H,2,FALSE)</f>
        <v>OHAEGBU, PATRICK NKENCHO</v>
      </c>
      <c r="C20" s="3" t="str">
        <f>VLOOKUP(A20,'[1]MASTER LIST'!$C:$H,4,FALSE)</f>
        <v>COUNTRY DEPOT OPERATIONS HEALTH &amp; SAFETY MANAGER</v>
      </c>
      <c r="D20" s="3" t="str">
        <f>VLOOKUP(A20,'[1]MASTER LIST'!$C:$H,5,FALSE)</f>
        <v>SAFETY, HEALTH &amp; ENVIRONMENT</v>
      </c>
      <c r="E20" s="3" t="str">
        <f>VLOOKUP(A20,'[1]MASTER LIST'!$C:$H,6,FALSE)</f>
        <v>MALE</v>
      </c>
      <c r="F20" s="3" t="str">
        <f>VLOOKUP(A20,'[1]MASTER LIST'!$C:$O,13,FALSE)</f>
        <v>LAGOS</v>
      </c>
      <c r="G20" s="3" t="s">
        <v>115</v>
      </c>
      <c r="H20" s="3" t="s">
        <v>116</v>
      </c>
      <c r="I20" s="3" t="s">
        <v>117</v>
      </c>
      <c r="J20" s="3" t="s">
        <v>118</v>
      </c>
      <c r="K20" s="3" t="s">
        <v>119</v>
      </c>
    </row>
    <row r="21" spans="1:11" ht="62.5" customHeight="1" x14ac:dyDescent="0.3">
      <c r="A21" s="3" t="s">
        <v>24</v>
      </c>
      <c r="B21" s="3" t="str">
        <f>VLOOKUP(A21,'[1]MASTER LIST'!$C:$H,2,FALSE)</f>
        <v>SHARMA, PUNEET</v>
      </c>
      <c r="C21" s="3" t="str">
        <f>VLOOKUP(A21,'[1]MASTER LIST'!$C:$H,4,FALSE)</f>
        <v>CHIEF FINANCIAL OFFICER</v>
      </c>
      <c r="D21" s="3" t="str">
        <f>VLOOKUP(A21,'[1]MASTER LIST'!$C:$H,5,FALSE)</f>
        <v>FINANCE &amp; IT</v>
      </c>
      <c r="E21" s="3" t="str">
        <f>VLOOKUP(A21,'[1]MASTER LIST'!$C:$H,6,FALSE)</f>
        <v>MALE</v>
      </c>
      <c r="F21" s="3" t="str">
        <f>VLOOKUP(A21,'[1]MASTER LIST'!$C:$O,13,FALSE)</f>
        <v>LAGOS</v>
      </c>
      <c r="G21" s="3" t="s">
        <v>25</v>
      </c>
      <c r="H21" s="3" t="s">
        <v>120</v>
      </c>
      <c r="I21" s="3" t="s">
        <v>121</v>
      </c>
      <c r="J21" s="3" t="s">
        <v>122</v>
      </c>
      <c r="K21" s="3" t="s">
        <v>26</v>
      </c>
    </row>
    <row r="22" spans="1:11" ht="78" customHeight="1" x14ac:dyDescent="0.3">
      <c r="A22" s="3" t="s">
        <v>123</v>
      </c>
      <c r="B22" s="3" t="str">
        <f>VLOOKUP(A22,'[1]MASTER LIST'!$C:$H,2,FALSE)</f>
        <v>ONAOLAPO, SHARAFA MORADEYO</v>
      </c>
      <c r="C22" s="3" t="str">
        <f>VLOOKUP(A22,'[1]MASTER LIST'!$C:$H,4,FALSE)</f>
        <v>PROCUREMENT PROCESS &amp; PERFORMANCE MANAGER</v>
      </c>
      <c r="D22" s="3" t="str">
        <f>VLOOKUP(A22,'[1]MASTER LIST'!$C:$H,5,FALSE)</f>
        <v>PROCUREMENT</v>
      </c>
      <c r="E22" s="3" t="str">
        <f>VLOOKUP(A22,'[1]MASTER LIST'!$C:$H,6,FALSE)</f>
        <v>MALE</v>
      </c>
      <c r="F22" s="3" t="str">
        <f>VLOOKUP(A22,'[1]MASTER LIST'!$C:$O,13,FALSE)</f>
        <v>LAGOS</v>
      </c>
      <c r="G22" s="3" t="s">
        <v>124</v>
      </c>
      <c r="H22" s="3" t="s">
        <v>125</v>
      </c>
      <c r="I22" s="3" t="s">
        <v>78</v>
      </c>
      <c r="J22" s="3" t="s">
        <v>126</v>
      </c>
      <c r="K22" s="3" t="s">
        <v>127</v>
      </c>
    </row>
    <row r="23" spans="1:11" ht="92.5" customHeight="1" x14ac:dyDescent="0.3">
      <c r="A23" s="3" t="s">
        <v>128</v>
      </c>
      <c r="B23" s="3" t="str">
        <f>VLOOKUP(A23,'[1]MASTER LIST'!$C:$H,2,FALSE)</f>
        <v>John Olusesan AJALA</v>
      </c>
      <c r="C23" s="3" t="str">
        <f>VLOOKUP(A23,'[1]MASTER LIST'!$C:$H,4,FALSE)</f>
        <v>PRODUCTION COORDINATOR</v>
      </c>
      <c r="D23" s="3" t="str">
        <f>VLOOKUP(A23,'[1]MASTER LIST'!$C:$H,5,FALSE)</f>
        <v>INDUSTRIAL</v>
      </c>
      <c r="E23" s="3" t="str">
        <f>VLOOKUP(A23,'[1]MASTER LIST'!$C:$H,6,FALSE)</f>
        <v>MALE</v>
      </c>
      <c r="F23" s="3" t="str">
        <f>VLOOKUP(A23,'[1]MASTER LIST'!$C:$O,13,FALSE)</f>
        <v>SAGAMU PLANT</v>
      </c>
      <c r="G23" s="3" t="s">
        <v>129</v>
      </c>
      <c r="H23" s="3" t="s">
        <v>130</v>
      </c>
      <c r="I23" s="3" t="s">
        <v>131</v>
      </c>
      <c r="J23" s="3" t="s">
        <v>132</v>
      </c>
      <c r="K23" s="3" t="s">
        <v>133</v>
      </c>
    </row>
    <row r="24" spans="1:11" ht="81.5" customHeight="1" x14ac:dyDescent="0.3">
      <c r="A24" s="3" t="s">
        <v>134</v>
      </c>
      <c r="B24" s="3" t="str">
        <f>VLOOKUP(A24,'[1]MASTER LIST'!$C:$H,2,FALSE)</f>
        <v>HASSAN, AHMED</v>
      </c>
      <c r="C24" s="3" t="str">
        <f>VLOOKUP(A24,'[1]MASTER LIST'!$C:$H,4,FALSE)</f>
        <v>QUARRY SURVEYOR</v>
      </c>
      <c r="D24" s="3" t="str">
        <f>VLOOKUP(A24,'[1]MASTER LIST'!$C:$H,5,FALSE)</f>
        <v>INDUSTRIAL</v>
      </c>
      <c r="E24" s="3" t="str">
        <f>VLOOKUP(A24,'[1]MASTER LIST'!$C:$H,6,FALSE)</f>
        <v>MALE</v>
      </c>
      <c r="F24" s="3" t="str">
        <f>VLOOKUP(A24,'[1]MASTER LIST'!$C:$O,13,FALSE)</f>
        <v>ABUJA</v>
      </c>
      <c r="G24" s="3" t="s">
        <v>135</v>
      </c>
      <c r="H24" s="3" t="s">
        <v>136</v>
      </c>
      <c r="I24" s="3" t="s">
        <v>137</v>
      </c>
      <c r="J24" s="3" t="s">
        <v>78</v>
      </c>
      <c r="K24" s="3" t="s">
        <v>138</v>
      </c>
    </row>
    <row r="25" spans="1:11" ht="73.5" customHeight="1" x14ac:dyDescent="0.3">
      <c r="A25" s="3" t="s">
        <v>139</v>
      </c>
      <c r="B25" s="3" t="str">
        <f>VLOOKUP(A25,'[1]MASTER LIST'!$C:$H,2,FALSE)</f>
        <v>EKPENYONG, AKIBA EKPO</v>
      </c>
      <c r="C25" s="3" t="str">
        <f>VLOOKUP(A25,'[1]MASTER LIST'!$C:$H,4,FALSE)</f>
        <v>HEALTH &amp; SAFETY MANAGER – MFAMOSING PLANT</v>
      </c>
      <c r="D25" s="3" t="str">
        <f>VLOOKUP(A25,'[1]MASTER LIST'!$C:$H,5,FALSE)</f>
        <v>SAFETY, HEALTH &amp; ENVIRONMENT</v>
      </c>
      <c r="E25" s="3" t="str">
        <f>VLOOKUP(A25,'[1]MASTER LIST'!$C:$H,6,FALSE)</f>
        <v>MALE</v>
      </c>
      <c r="F25" s="3" t="str">
        <f>VLOOKUP(A25,'[1]MASTER LIST'!$C:$O,13,FALSE)</f>
        <v>MFAMOSING PLANT</v>
      </c>
      <c r="G25" s="3" t="s">
        <v>110</v>
      </c>
      <c r="H25" s="3" t="s">
        <v>140</v>
      </c>
      <c r="I25" s="3" t="s">
        <v>78</v>
      </c>
      <c r="J25" s="3" t="s">
        <v>141</v>
      </c>
      <c r="K25" s="3" t="s">
        <v>142</v>
      </c>
    </row>
    <row r="26" spans="1:11" ht="89.5" customHeight="1" x14ac:dyDescent="0.3">
      <c r="A26" s="3" t="s">
        <v>143</v>
      </c>
      <c r="B26" s="3" t="str">
        <f>VLOOKUP(A26,'[1]MASTER LIST'!$C:$H,2,FALSE)</f>
        <v>INYANG, INYANG BASSEY</v>
      </c>
      <c r="C26" s="3" t="str">
        <f>VLOOKUP(A26,'[1]MASTER LIST'!$C:$H,4,FALSE)</f>
        <v>COMMUNICATIONS &amp; PUBLIC AFFAIRS MANAGER - EAST</v>
      </c>
      <c r="D26" s="3" t="str">
        <f>VLOOKUP(A26,'[1]MASTER LIST'!$C:$H,5,FALSE)</f>
        <v xml:space="preserve">COMMUNICATIONS, PUBLIC AFFAIRS &amp; SUSTAINABILITY DEVELOPMENT </v>
      </c>
      <c r="E26" s="3" t="str">
        <f>VLOOKUP(A26,'[1]MASTER LIST'!$C:$H,6,FALSE)</f>
        <v>MALE</v>
      </c>
      <c r="F26" s="3" t="str">
        <f>VLOOKUP(A26,'[1]MASTER LIST'!$C:$O,13,FALSE)</f>
        <v>LAGOS</v>
      </c>
      <c r="G26" s="3" t="s">
        <v>144</v>
      </c>
      <c r="H26" s="3" t="s">
        <v>145</v>
      </c>
      <c r="I26" s="3" t="s">
        <v>146</v>
      </c>
      <c r="J26" s="3" t="s">
        <v>147</v>
      </c>
      <c r="K26" s="3" t="s">
        <v>148</v>
      </c>
    </row>
    <row r="27" spans="1:11" ht="86.5" customHeight="1" x14ac:dyDescent="0.3">
      <c r="A27" s="3" t="s">
        <v>149</v>
      </c>
      <c r="B27" s="3" t="str">
        <f>VLOOKUP(A27,'[1]MASTER LIST'!$C:$H,2,FALSE)</f>
        <v xml:space="preserve">AMINU, IBRAHIM </v>
      </c>
      <c r="C27" s="3" t="str">
        <f>VLOOKUP(A27,'[1]MASTER LIST'!$C:$H,4,FALSE)</f>
        <v>MANAGING DIRECTOR - ASHAKA</v>
      </c>
      <c r="D27" s="3" t="str">
        <f>VLOOKUP(A27,'[1]MASTER LIST'!$C:$H,5,FALSE)</f>
        <v>CEO</v>
      </c>
      <c r="E27" s="3" t="str">
        <f>VLOOKUP(A27,'[1]MASTER LIST'!$C:$H,6,FALSE)</f>
        <v>MALE</v>
      </c>
      <c r="F27" s="3" t="str">
        <f>VLOOKUP(A27,'[1]MASTER LIST'!$C:$O,13,FALSE)</f>
        <v>MFAMOSING PLANT</v>
      </c>
      <c r="G27" s="3" t="s">
        <v>150</v>
      </c>
      <c r="H27" s="3" t="s">
        <v>151</v>
      </c>
      <c r="I27" s="3" t="s">
        <v>152</v>
      </c>
      <c r="J27" s="3" t="s">
        <v>152</v>
      </c>
      <c r="K27" s="3" t="s">
        <v>153</v>
      </c>
    </row>
    <row r="28" spans="1:11" ht="93" customHeight="1" x14ac:dyDescent="0.3">
      <c r="A28" s="3" t="s">
        <v>154</v>
      </c>
      <c r="B28" s="3" t="str">
        <f>VLOOKUP(A28,'[1]MASTER LIST'!$C:$H,2,FALSE)</f>
        <v>OMOTUNDE, ALAYODE MOBOLAJI</v>
      </c>
      <c r="C28" s="3" t="str">
        <f>VLOOKUP(A28,'[1]MASTER LIST'!$C:$H,4,FALSE)</f>
        <v xml:space="preserve">ASSURANCE MANAGER - FINANCE &amp; IT/PROCUREMENT </v>
      </c>
      <c r="D28" s="3" t="str">
        <f>VLOOKUP(A28,'[1]MASTER LIST'!$C:$H,5,FALSE)</f>
        <v>CEO</v>
      </c>
      <c r="E28" s="3" t="str">
        <f>VLOOKUP(A28,'[1]MASTER LIST'!$C:$H,6,FALSE)</f>
        <v>FEMALE</v>
      </c>
      <c r="F28" s="3" t="str">
        <f>VLOOKUP(A28,'[1]MASTER LIST'!$C:$O,13,FALSE)</f>
        <v>LAGOS</v>
      </c>
      <c r="G28" s="3" t="s">
        <v>155</v>
      </c>
      <c r="H28" s="3" t="s">
        <v>156</v>
      </c>
      <c r="I28" s="3" t="s">
        <v>157</v>
      </c>
      <c r="J28" s="3" t="s">
        <v>158</v>
      </c>
      <c r="K28" s="3" t="s">
        <v>159</v>
      </c>
    </row>
    <row r="29" spans="1:11" ht="94" customHeight="1" x14ac:dyDescent="0.3">
      <c r="A29" s="3" t="s">
        <v>160</v>
      </c>
      <c r="B29" s="3" t="str">
        <f>VLOOKUP(A29,'[1]MASTER LIST'!$C:$H,2,FALSE)</f>
        <v>EGBO, EGBO GODSPOWER</v>
      </c>
      <c r="C29" s="3" t="str">
        <f>VLOOKUP(A29,'[1]MASTER LIST'!$C:$H,4,FALSE)</f>
        <v>MECHANICAL ENGINEER</v>
      </c>
      <c r="D29" s="3" t="str">
        <f>VLOOKUP(A29,'[1]MASTER LIST'!$C:$H,5,FALSE)</f>
        <v>INDUSTRIAL</v>
      </c>
      <c r="E29" s="3" t="str">
        <f>VLOOKUP(A29,'[1]MASTER LIST'!$C:$H,6,FALSE)</f>
        <v>MALE</v>
      </c>
      <c r="F29" s="3" t="str">
        <f>VLOOKUP(A29,'[1]MASTER LIST'!$C:$O,13,FALSE)</f>
        <v>EWEKORO PLANT</v>
      </c>
      <c r="G29" s="3" t="s">
        <v>161</v>
      </c>
      <c r="H29" s="3" t="s">
        <v>162</v>
      </c>
      <c r="I29" s="3" t="s">
        <v>163</v>
      </c>
      <c r="J29" s="3" t="s">
        <v>164</v>
      </c>
      <c r="K29" s="3" t="s">
        <v>165</v>
      </c>
    </row>
    <row r="30" spans="1:11" ht="116" customHeight="1" x14ac:dyDescent="0.3">
      <c r="A30" s="3" t="s">
        <v>166</v>
      </c>
      <c r="B30" s="3" t="str">
        <f>VLOOKUP(A30,'[1]MASTER LIST'!$C:$H,2,FALSE)</f>
        <v>OKORONKWO, CHIMAOBI</v>
      </c>
      <c r="C30" s="3" t="str">
        <f>VLOOKUP(A30,'[1]MASTER LIST'!$C:$H,4,FALSE)</f>
        <v>OCCUPATIONAL HEALTH COORDINATOR</v>
      </c>
      <c r="D30" s="3" t="str">
        <f>VLOOKUP(A30,'[1]MASTER LIST'!$C:$H,5,FALSE)</f>
        <v>SAFETY, HEALTH &amp; ENVIRONMENT</v>
      </c>
      <c r="E30" s="3" t="str">
        <f>VLOOKUP(A30,'[1]MASTER LIST'!$C:$H,6,FALSE)</f>
        <v>MALE</v>
      </c>
      <c r="F30" s="3" t="str">
        <f>VLOOKUP(A30,'[1]MASTER LIST'!$C:$O,13,FALSE)</f>
        <v>LAGOS</v>
      </c>
      <c r="G30" s="3" t="s">
        <v>167</v>
      </c>
      <c r="H30" s="3" t="s">
        <v>168</v>
      </c>
      <c r="I30" s="3" t="s">
        <v>169</v>
      </c>
      <c r="J30" s="3" t="s">
        <v>170</v>
      </c>
      <c r="K30" s="3" t="s">
        <v>171</v>
      </c>
    </row>
    <row r="31" spans="1:11" ht="101.5" customHeight="1" x14ac:dyDescent="0.3">
      <c r="A31" s="3" t="s">
        <v>172</v>
      </c>
      <c r="B31" s="3" t="str">
        <f>VLOOKUP(A31,'[1]MASTER LIST'!$C:$H,2,FALSE)</f>
        <v>ADEWUYI, OLUSOJI</v>
      </c>
      <c r="C31" s="3" t="str">
        <f>VLOOKUP(A31,'[1]MASTER LIST'!$C:$H,4,FALSE)</f>
        <v>CRAFTSMAN</v>
      </c>
      <c r="D31" s="3" t="str">
        <f>VLOOKUP(A31,'[1]MASTER LIST'!$C:$H,5,FALSE)</f>
        <v>INDUSTRIAL</v>
      </c>
      <c r="E31" s="3" t="str">
        <f>VLOOKUP(A31,'[1]MASTER LIST'!$C:$H,6,FALSE)</f>
        <v>MALE</v>
      </c>
      <c r="F31" s="3" t="str">
        <f>VLOOKUP(A31,'[1]MASTER LIST'!$C:$O,13,FALSE)</f>
        <v>SAGAMU PLANT</v>
      </c>
      <c r="G31" s="3" t="s">
        <v>173</v>
      </c>
      <c r="H31" s="3" t="s">
        <v>174</v>
      </c>
      <c r="I31" s="3" t="s">
        <v>175</v>
      </c>
      <c r="J31" s="3" t="s">
        <v>37</v>
      </c>
      <c r="K31" s="3" t="s">
        <v>176</v>
      </c>
    </row>
    <row r="32" spans="1:11" ht="91" customHeight="1" x14ac:dyDescent="0.3">
      <c r="A32" s="3" t="s">
        <v>177</v>
      </c>
      <c r="B32" s="3" t="str">
        <f>VLOOKUP(A32,'[1]MASTER LIST'!$C:$H,2,FALSE)</f>
        <v>MUSA, DAYYAB</v>
      </c>
      <c r="C32" s="3" t="str">
        <f>VLOOKUP(A32,'[1]MASTER LIST'!$C:$H,4,FALSE)</f>
        <v>PRODUCTION MANAGER - ASHAKA PLANT</v>
      </c>
      <c r="D32" s="3" t="str">
        <f>VLOOKUP(A32,'[1]MASTER LIST'!$C:$H,5,FALSE)</f>
        <v>INDUSTRIAL</v>
      </c>
      <c r="E32" s="3" t="str">
        <f>VLOOKUP(A32,'[1]MASTER LIST'!$C:$H,6,FALSE)</f>
        <v>MALE</v>
      </c>
      <c r="F32" s="3" t="str">
        <f>VLOOKUP(A32,'[1]MASTER LIST'!$C:$O,13,FALSE)</f>
        <v>ASHAKA PLANT</v>
      </c>
      <c r="G32" s="3" t="s">
        <v>178</v>
      </c>
      <c r="H32" s="3" t="s">
        <v>179</v>
      </c>
      <c r="I32" s="3" t="s">
        <v>180</v>
      </c>
      <c r="J32" s="3" t="s">
        <v>181</v>
      </c>
      <c r="K32" s="3" t="s">
        <v>182</v>
      </c>
    </row>
    <row r="33" spans="1:11" ht="100" customHeight="1" x14ac:dyDescent="0.3">
      <c r="A33" s="3" t="s">
        <v>183</v>
      </c>
      <c r="B33" s="3" t="str">
        <f>VLOOKUP(A33,'[1]MASTER LIST'!$C:$H,2,FALSE)</f>
        <v>Abdulwasiu AJETUNMOBI</v>
      </c>
      <c r="C33" s="3" t="str">
        <f>VLOOKUP(A33,'[1]MASTER LIST'!$C:$H,4,FALSE)</f>
        <v>MAINTENANCE COORDINATOR - SAGAMU PLANT</v>
      </c>
      <c r="D33" s="3" t="str">
        <f>VLOOKUP(A33,'[1]MASTER LIST'!$C:$H,5,FALSE)</f>
        <v>INDUSTRIAL</v>
      </c>
      <c r="E33" s="3" t="str">
        <f>VLOOKUP(A33,'[1]MASTER LIST'!$C:$H,6,FALSE)</f>
        <v>MALE</v>
      </c>
      <c r="F33" s="3" t="str">
        <f>VLOOKUP(A33,'[1]MASTER LIST'!$C:$O,13,FALSE)</f>
        <v>SAGAMU PLANT</v>
      </c>
      <c r="G33" s="3" t="s">
        <v>184</v>
      </c>
      <c r="H33" s="3" t="s">
        <v>185</v>
      </c>
      <c r="I33" s="3" t="s">
        <v>186</v>
      </c>
      <c r="J33" s="3" t="s">
        <v>187</v>
      </c>
      <c r="K33" s="3" t="s">
        <v>188</v>
      </c>
    </row>
    <row r="34" spans="1:11" ht="88" customHeight="1" x14ac:dyDescent="0.3">
      <c r="A34" s="3" t="s">
        <v>189</v>
      </c>
      <c r="B34" s="3" t="str">
        <f>VLOOKUP(A34,'[1]MASTER LIST'!$C:$H,2,FALSE)</f>
        <v>HAMMA, IBRAHIM</v>
      </c>
      <c r="C34" s="3" t="str">
        <f>VLOOKUP(A34,'[1]MASTER LIST'!$C:$H,4,FALSE)</f>
        <v xml:space="preserve">Patroller </v>
      </c>
      <c r="D34" s="3" t="str">
        <f>VLOOKUP(A34,'[1]MASTER LIST'!$C:$H,5,FALSE)</f>
        <v>INDUSTRIAL</v>
      </c>
      <c r="E34" s="3" t="str">
        <f>VLOOKUP(A34,'[1]MASTER LIST'!$C:$H,6,FALSE)</f>
        <v>MALE</v>
      </c>
      <c r="F34" s="3" t="str">
        <f>VLOOKUP(A34,'[1]MASTER LIST'!$C:$O,13,FALSE)</f>
        <v>LAGOS</v>
      </c>
      <c r="G34" s="3" t="s">
        <v>190</v>
      </c>
      <c r="H34" s="3" t="s">
        <v>191</v>
      </c>
      <c r="I34" s="3" t="s">
        <v>192</v>
      </c>
      <c r="J34" s="3" t="s">
        <v>193</v>
      </c>
      <c r="K34" s="3" t="s">
        <v>194</v>
      </c>
    </row>
    <row r="35" spans="1:11" ht="118" customHeight="1" x14ac:dyDescent="0.3">
      <c r="A35" s="3" t="s">
        <v>195</v>
      </c>
      <c r="B35" s="3" t="str">
        <f>VLOOKUP(A35,'[1]MASTER LIST'!$C:$H,2,FALSE)</f>
        <v>TORIOLA, ADEBIMPE OLATUNBOSUN</v>
      </c>
      <c r="C35" s="3" t="str">
        <f>VLOOKUP(A35,'[1]MASTER LIST'!$C:$H,4,FALSE)</f>
        <v xml:space="preserve">ASSURANCE MANAGER - COMMERCIAL </v>
      </c>
      <c r="D35" s="3" t="str">
        <f>VLOOKUP(A35,'[1]MASTER LIST'!$C:$H,5,FALSE)</f>
        <v>CEO</v>
      </c>
      <c r="E35" s="3" t="str">
        <f>VLOOKUP(A35,'[1]MASTER LIST'!$C:$H,6,FALSE)</f>
        <v>FEMALE</v>
      </c>
      <c r="F35" s="3" t="str">
        <f>VLOOKUP(A35,'[1]MASTER LIST'!$C:$O,13,FALSE)</f>
        <v>LAGOS</v>
      </c>
      <c r="G35" s="3" t="s">
        <v>196</v>
      </c>
      <c r="H35" s="3" t="s">
        <v>197</v>
      </c>
      <c r="I35" s="3" t="s">
        <v>198</v>
      </c>
      <c r="J35" s="3" t="s">
        <v>199</v>
      </c>
      <c r="K35" s="3" t="s">
        <v>200</v>
      </c>
    </row>
    <row r="36" spans="1:11" ht="115.5" customHeight="1" x14ac:dyDescent="0.3">
      <c r="A36" s="3" t="s">
        <v>201</v>
      </c>
      <c r="B36" s="3" t="str">
        <f>VLOOKUP(A36,'[1]MASTER LIST'!$C:$H,2,FALSE)</f>
        <v>OLAYEMI, ABIODUN OLALEKAN</v>
      </c>
      <c r="C36" s="3" t="str">
        <f>VLOOKUP(A36,'[1]MASTER LIST'!$C:$H,4,FALSE)</f>
        <v>OPTIMIZATION MANAGER - ASHAKA PLANT</v>
      </c>
      <c r="D36" s="3" t="str">
        <f>VLOOKUP(A36,'[1]MASTER LIST'!$C:$H,5,FALSE)</f>
        <v>INDUSTRIAL</v>
      </c>
      <c r="E36" s="3" t="str">
        <f>VLOOKUP(A36,'[1]MASTER LIST'!$C:$H,6,FALSE)</f>
        <v>MALE</v>
      </c>
      <c r="F36" s="3" t="str">
        <f>VLOOKUP(A36,'[1]MASTER LIST'!$C:$O,13,FALSE)</f>
        <v>MFAMOSING PLANT</v>
      </c>
      <c r="G36" s="3" t="s">
        <v>13</v>
      </c>
      <c r="H36" s="3" t="s">
        <v>202</v>
      </c>
      <c r="I36" s="3" t="s">
        <v>203</v>
      </c>
      <c r="J36" s="3" t="s">
        <v>204</v>
      </c>
      <c r="K36" s="3" t="s">
        <v>205</v>
      </c>
    </row>
    <row r="37" spans="1:11" ht="101" customHeight="1" x14ac:dyDescent="0.3">
      <c r="A37" s="3" t="s">
        <v>206</v>
      </c>
      <c r="B37" s="3" t="str">
        <f>VLOOKUP(A37,'[1]MASTER LIST'!$C:$H,2,FALSE)</f>
        <v>MOHAMMED, ADAMU ADAJI</v>
      </c>
      <c r="C37" s="3" t="str">
        <f>VLOOKUP(A37,'[1]MASTER LIST'!$C:$H,4,FALSE)</f>
        <v xml:space="preserve">PLANT MANAGER - ASHAKA </v>
      </c>
      <c r="D37" s="3" t="str">
        <f>VLOOKUP(A37,'[1]MASTER LIST'!$C:$H,5,FALSE)</f>
        <v>INDUSTRIAL</v>
      </c>
      <c r="E37" s="3" t="str">
        <f>VLOOKUP(A37,'[1]MASTER LIST'!$C:$H,6,FALSE)</f>
        <v>MALE</v>
      </c>
      <c r="F37" s="3" t="str">
        <f>VLOOKUP(A37,'[1]MASTER LIST'!$C:$O,13,FALSE)</f>
        <v>ASHAKA PLANT</v>
      </c>
      <c r="G37" s="3" t="s">
        <v>207</v>
      </c>
      <c r="H37" s="3" t="s">
        <v>208</v>
      </c>
      <c r="I37" s="3" t="s">
        <v>193</v>
      </c>
      <c r="J37" s="3" t="s">
        <v>209</v>
      </c>
      <c r="K37" s="3" t="s">
        <v>44</v>
      </c>
    </row>
    <row r="38" spans="1:11" ht="94.5" customHeight="1" x14ac:dyDescent="0.3">
      <c r="A38" s="3" t="s">
        <v>210</v>
      </c>
      <c r="B38" s="3" t="str">
        <f>VLOOKUP(A38,'[1]MASTER LIST'!$C:$H,2,FALSE)</f>
        <v>AGBAJE, ABUBAKAR SEGUN</v>
      </c>
      <c r="C38" s="3" t="str">
        <f>VLOOKUP(A38,'[1]MASTER LIST'!$C:$H,4,FALSE)</f>
        <v>ZONAL SALES MANAGER - OYO</v>
      </c>
      <c r="D38" s="3" t="str">
        <f>VLOOKUP(A38,'[1]MASTER LIST'!$C:$H,5,FALSE)</f>
        <v xml:space="preserve">COMMERCIAL </v>
      </c>
      <c r="E38" s="3" t="str">
        <f>VLOOKUP(A38,'[1]MASTER LIST'!$C:$H,6,FALSE)</f>
        <v>MALE</v>
      </c>
      <c r="F38" s="3" t="str">
        <f>VLOOKUP(A38,'[1]MASTER LIST'!$C:$O,13,FALSE)</f>
        <v>IBADAN</v>
      </c>
      <c r="G38" s="3" t="s">
        <v>211</v>
      </c>
      <c r="H38" s="3" t="s">
        <v>212</v>
      </c>
      <c r="I38" s="3" t="s">
        <v>213</v>
      </c>
      <c r="J38" s="3" t="s">
        <v>214</v>
      </c>
      <c r="K38" s="3" t="s">
        <v>215</v>
      </c>
    </row>
    <row r="39" spans="1:11" ht="90" customHeight="1" x14ac:dyDescent="0.3">
      <c r="A39" s="3" t="s">
        <v>216</v>
      </c>
      <c r="B39" s="3" t="str">
        <f>VLOOKUP(A39,'[1]MASTER LIST'!$C:$H,2,FALSE)</f>
        <v>ESSIEN, EKPENYONG EFFIOM</v>
      </c>
      <c r="C39" s="3" t="str">
        <f>VLOOKUP(A39,'[1]MASTER LIST'!$C:$H,4,FALSE)</f>
        <v>HEAD - LOGISTICS  EAST</v>
      </c>
      <c r="D39" s="3" t="str">
        <f>VLOOKUP(A39,'[1]MASTER LIST'!$C:$H,5,FALSE)</f>
        <v xml:space="preserve">LOGISTICS </v>
      </c>
      <c r="E39" s="3" t="str">
        <f>VLOOKUP(A39,'[1]MASTER LIST'!$C:$H,6,FALSE)</f>
        <v>MALE</v>
      </c>
      <c r="F39" s="3" t="str">
        <f>VLOOKUP(A39,'[1]MASTER LIST'!$C:$O,13,FALSE)</f>
        <v>CALABAR</v>
      </c>
      <c r="G39" s="3" t="s">
        <v>217</v>
      </c>
      <c r="H39" s="3" t="s">
        <v>218</v>
      </c>
      <c r="I39" s="3" t="s">
        <v>219</v>
      </c>
      <c r="J39" s="3" t="s">
        <v>220</v>
      </c>
      <c r="K39" s="3" t="s">
        <v>221</v>
      </c>
    </row>
    <row r="40" spans="1:11" ht="86.5" customHeight="1" x14ac:dyDescent="0.3">
      <c r="A40" s="3" t="s">
        <v>222</v>
      </c>
      <c r="B40" s="3" t="str">
        <f>VLOOKUP(A40,'[1]MASTER LIST'!$C:$H,2,FALSE)</f>
        <v>ABOSEDE, LANRE AUGUSTINE</v>
      </c>
      <c r="C40" s="3" t="str">
        <f>VLOOKUP(A40,'[1]MASTER LIST'!$C:$H,4,FALSE)</f>
        <v>HEAD - PROCUREMENT OPERATIONS</v>
      </c>
      <c r="D40" s="3" t="str">
        <f>VLOOKUP(A40,'[1]MASTER LIST'!$C:$H,5,FALSE)</f>
        <v>PROCUREMENT</v>
      </c>
      <c r="E40" s="3" t="str">
        <f>VLOOKUP(A40,'[1]MASTER LIST'!$C:$H,6,FALSE)</f>
        <v>MALE</v>
      </c>
      <c r="F40" s="3" t="str">
        <f>VLOOKUP(A40,'[1]MASTER LIST'!$C:$O,13,FALSE)</f>
        <v>LAGOS</v>
      </c>
      <c r="G40" s="3" t="s">
        <v>223</v>
      </c>
      <c r="H40" s="3" t="s">
        <v>224</v>
      </c>
      <c r="I40" s="3" t="s">
        <v>225</v>
      </c>
      <c r="J40" s="3" t="s">
        <v>22</v>
      </c>
      <c r="K40" s="3" t="s">
        <v>226</v>
      </c>
    </row>
    <row r="41" spans="1:11" ht="82.5" customHeight="1" x14ac:dyDescent="0.3">
      <c r="A41" s="3" t="s">
        <v>227</v>
      </c>
      <c r="B41" s="3" t="str">
        <f>VLOOKUP(A41,'[1]MASTER LIST'!$C:$H,2,FALSE)</f>
        <v>ALAKA, LATEEF BABATUNDE</v>
      </c>
      <c r="C41" s="3" t="str">
        <f>VLOOKUP(A41,'[1]MASTER LIST'!$C:$H,4,FALSE)</f>
        <v xml:space="preserve">ASSURANCE MANAGER – INDUSTRIAL /LOGISTICS 
 </v>
      </c>
      <c r="D41" s="3" t="str">
        <f>VLOOKUP(A41,'[1]MASTER LIST'!$C:$H,5,FALSE)</f>
        <v>CEO</v>
      </c>
      <c r="E41" s="3" t="str">
        <f>VLOOKUP(A41,'[1]MASTER LIST'!$C:$H,6,FALSE)</f>
        <v>MALE</v>
      </c>
      <c r="F41" s="3" t="str">
        <f>VLOOKUP(A41,'[1]MASTER LIST'!$C:$O,13,FALSE)</f>
        <v>ASHAKA PLANT</v>
      </c>
      <c r="G41" s="3" t="s">
        <v>211</v>
      </c>
      <c r="H41" s="3" t="s">
        <v>228</v>
      </c>
      <c r="I41" s="3" t="s">
        <v>229</v>
      </c>
      <c r="J41" s="3" t="s">
        <v>230</v>
      </c>
      <c r="K41" s="3" t="s">
        <v>231</v>
      </c>
    </row>
    <row r="42" spans="1:11" ht="115" customHeight="1" x14ac:dyDescent="0.3">
      <c r="A42" s="3" t="s">
        <v>232</v>
      </c>
      <c r="B42" s="3" t="str">
        <f>VLOOKUP(A42,'[1]MASTER LIST'!$C:$H,2,FALSE)</f>
        <v>ODUFOTE, BABATUNDE OLUGBENGA</v>
      </c>
      <c r="C42" s="3" t="str">
        <f>VLOOKUP(A42,'[1]MASTER LIST'!$C:$H,4,FALSE)</f>
        <v>HEAD – SALES LAGOS</v>
      </c>
      <c r="D42" s="3" t="str">
        <f>VLOOKUP(A42,'[1]MASTER LIST'!$C:$H,5,FALSE)</f>
        <v xml:space="preserve">COMMERCIAL </v>
      </c>
      <c r="E42" s="3" t="str">
        <f>VLOOKUP(A42,'[1]MASTER LIST'!$C:$H,6,FALSE)</f>
        <v>MALE</v>
      </c>
      <c r="F42" s="3" t="str">
        <f>VLOOKUP(A42,'[1]MASTER LIST'!$C:$O,13,FALSE)</f>
        <v>LAGOS</v>
      </c>
      <c r="G42" s="3" t="s">
        <v>233</v>
      </c>
      <c r="H42" s="3" t="s">
        <v>234</v>
      </c>
      <c r="I42" s="3" t="s">
        <v>235</v>
      </c>
      <c r="J42" s="3" t="s">
        <v>236</v>
      </c>
      <c r="K42" s="3" t="s">
        <v>237</v>
      </c>
    </row>
    <row r="43" spans="1:11" ht="103" customHeight="1" x14ac:dyDescent="0.3">
      <c r="A43" s="3" t="s">
        <v>238</v>
      </c>
      <c r="B43" s="3" t="str">
        <f>VLOOKUP(A43,'[1]MASTER LIST'!$C:$H,2,FALSE)</f>
        <v>IYANGO, EMMANUEL OKARA</v>
      </c>
      <c r="C43" s="3" t="str">
        <f>VLOOKUP(A43,'[1]MASTER LIST'!$C:$H,4,FALSE)</f>
        <v>MECHANICAL INSPECTOR</v>
      </c>
      <c r="D43" s="3" t="str">
        <f>VLOOKUP(A43,'[1]MASTER LIST'!$C:$H,5,FALSE)</f>
        <v>INDUSTRIAL</v>
      </c>
      <c r="E43" s="3" t="str">
        <f>VLOOKUP(A43,'[1]MASTER LIST'!$C:$H,6,FALSE)</f>
        <v>MALE</v>
      </c>
      <c r="F43" s="3" t="str">
        <f>VLOOKUP(A43,'[1]MASTER LIST'!$C:$O,13,FALSE)</f>
        <v>MFAMOSING PLANT</v>
      </c>
      <c r="G43" s="3" t="s">
        <v>239</v>
      </c>
      <c r="H43" s="3" t="s">
        <v>240</v>
      </c>
      <c r="I43" s="3" t="s">
        <v>241</v>
      </c>
      <c r="J43" s="3" t="s">
        <v>242</v>
      </c>
      <c r="K43" s="3" t="s">
        <v>243</v>
      </c>
    </row>
    <row r="44" spans="1:11" ht="114.5" customHeight="1" x14ac:dyDescent="0.3">
      <c r="A44" s="3" t="s">
        <v>244</v>
      </c>
      <c r="B44" s="3" t="str">
        <f>VLOOKUP(A44,'[1]MASTER LIST'!$C:$H,2,FALSE)</f>
        <v>KUPOLATI, ELIJAH OLUFEMI</v>
      </c>
      <c r="C44" s="3" t="str">
        <f>VLOOKUP(A44,'[1]MASTER LIST'!$C:$H,4,FALSE)</f>
        <v>INVENTORY &amp; SPARES OPTIMIZATION MANAGER MSGN</v>
      </c>
      <c r="D44" s="3" t="str">
        <f>VLOOKUP(A44,'[1]MASTER LIST'!$C:$H,5,FALSE)</f>
        <v>INDUSTRIAL</v>
      </c>
      <c r="E44" s="3" t="str">
        <f>VLOOKUP(A44,'[1]MASTER LIST'!$C:$H,6,FALSE)</f>
        <v>MALE</v>
      </c>
      <c r="F44" s="3" t="str">
        <f>VLOOKUP(A44,'[1]MASTER LIST'!$C:$O,13,FALSE)</f>
        <v>EWEKORO PLANT</v>
      </c>
      <c r="G44" s="3" t="s">
        <v>245</v>
      </c>
      <c r="H44" s="3" t="s">
        <v>246</v>
      </c>
      <c r="I44" s="3" t="s">
        <v>247</v>
      </c>
      <c r="J44" s="3" t="s">
        <v>248</v>
      </c>
      <c r="K44" s="3" t="s">
        <v>249</v>
      </c>
    </row>
    <row r="45" spans="1:11" ht="106" customHeight="1" x14ac:dyDescent="0.3">
      <c r="A45" s="3" t="s">
        <v>250</v>
      </c>
      <c r="B45" s="3" t="str">
        <f>VLOOKUP(A45,'[1]MASTER LIST'!$C:$H,2,FALSE)</f>
        <v>AKINPELU, IBIDUNNI AINA</v>
      </c>
      <c r="C45" s="3" t="str">
        <f>VLOOKUP(A45,'[1]MASTER LIST'!$C:$H,4,FALSE)</f>
        <v>LEGAL COUNSEL - COMMERCIAL &amp; PROCUREMENT CONTRACTS</v>
      </c>
      <c r="D45" s="3" t="str">
        <f>VLOOKUP(A45,'[1]MASTER LIST'!$C:$H,5,FALSE)</f>
        <v>LEGAL</v>
      </c>
      <c r="E45" s="3" t="str">
        <f>VLOOKUP(A45,'[1]MASTER LIST'!$C:$H,6,FALSE)</f>
        <v>FEMALE</v>
      </c>
      <c r="F45" s="3" t="str">
        <f>VLOOKUP(A45,'[1]MASTER LIST'!$C:$O,13,FALSE)</f>
        <v>LAGOS</v>
      </c>
      <c r="G45" s="3" t="s">
        <v>251</v>
      </c>
      <c r="H45" s="3" t="s">
        <v>252</v>
      </c>
      <c r="I45" s="3" t="s">
        <v>253</v>
      </c>
      <c r="J45" s="3" t="s">
        <v>254</v>
      </c>
      <c r="K45" s="3" t="s">
        <v>255</v>
      </c>
    </row>
    <row r="46" spans="1:11" ht="108" customHeight="1" x14ac:dyDescent="0.3">
      <c r="A46" s="3" t="s">
        <v>256</v>
      </c>
      <c r="B46" s="3" t="str">
        <f>VLOOKUP(A46,'[1]MASTER LIST'!$C:$H,2,FALSE)</f>
        <v>AINA, OLUWATOSIN ADEOLA</v>
      </c>
      <c r="C46" s="3" t="str">
        <f>VLOOKUP(A46,'[1]MASTER LIST'!$C:$H,4,FALSE)</f>
        <v>HEAD - ELECTRICAL, INSTRUMENTATION &amp; AUTOMATION MSGN</v>
      </c>
      <c r="D46" s="3" t="str">
        <f>VLOOKUP(A46,'[1]MASTER LIST'!$C:$H,5,FALSE)</f>
        <v>INDUSTRIAL</v>
      </c>
      <c r="E46" s="3" t="str">
        <f>VLOOKUP(A46,'[1]MASTER LIST'!$C:$H,6,FALSE)</f>
        <v>MALE</v>
      </c>
      <c r="F46" s="3" t="str">
        <f>VLOOKUP(A46,'[1]MASTER LIST'!$C:$O,13,FALSE)</f>
        <v>LAGOS</v>
      </c>
      <c r="G46" s="3" t="s">
        <v>257</v>
      </c>
      <c r="H46" s="3" t="s">
        <v>17</v>
      </c>
      <c r="I46" s="3" t="s">
        <v>258</v>
      </c>
      <c r="J46" s="3" t="s">
        <v>259</v>
      </c>
      <c r="K46" s="3" t="s">
        <v>260</v>
      </c>
    </row>
    <row r="47" spans="1:11" ht="79.5" customHeight="1" x14ac:dyDescent="0.3">
      <c r="A47" s="3" t="s">
        <v>261</v>
      </c>
      <c r="B47" s="3" t="str">
        <f>VLOOKUP(A47,'[1]MASTER LIST'!$C:$H,2,FALSE)</f>
        <v>POLLYN, GABRIEL ABINYE</v>
      </c>
      <c r="C47" s="3" t="str">
        <f>VLOOKUP(A47,'[1]MASTER LIST'!$C:$H,4,FALSE)</f>
        <v xml:space="preserve">HEAD - BRAND &amp; SUSTAINABILITY </v>
      </c>
      <c r="D47" s="3" t="str">
        <f>VLOOKUP(A47,'[1]MASTER LIST'!$C:$H,5,FALSE)</f>
        <v xml:space="preserve">COMMUNICATIONS, PUBLIC AFFAIRS &amp; SUSTAINABILITY DEVELOPMENT </v>
      </c>
      <c r="E47" s="3" t="str">
        <f>VLOOKUP(A47,'[1]MASTER LIST'!$C:$H,6,FALSE)</f>
        <v>MALE</v>
      </c>
      <c r="F47" s="3" t="str">
        <f>VLOOKUP(A47,'[1]MASTER LIST'!$C:$O,13,FALSE)</f>
        <v>LAGOS</v>
      </c>
      <c r="G47" s="3" t="s">
        <v>262</v>
      </c>
      <c r="H47" s="3" t="s">
        <v>263</v>
      </c>
      <c r="I47" s="3" t="s">
        <v>264</v>
      </c>
      <c r="J47" s="3" t="s">
        <v>265</v>
      </c>
      <c r="K47" s="3" t="s">
        <v>266</v>
      </c>
    </row>
    <row r="48" spans="1:11" ht="88.5" customHeight="1" x14ac:dyDescent="0.3">
      <c r="A48" s="3" t="s">
        <v>267</v>
      </c>
      <c r="B48" s="3" t="str">
        <f>VLOOKUP(A48,'[1]MASTER LIST'!$C:$H,2,FALSE)</f>
        <v>NGULDE, ABUBAKAR IBRAHIM</v>
      </c>
      <c r="C48" s="3" t="str">
        <f>VLOOKUP(A48,'[1]MASTER LIST'!$C:$H,4,FALSE)</f>
        <v>BIOMASS SOURCING COORDINATOR</v>
      </c>
      <c r="D48" s="3" t="str">
        <f>VLOOKUP(A48,'[1]MASTER LIST'!$C:$H,5,FALSE)</f>
        <v xml:space="preserve">GEOCYCLE </v>
      </c>
      <c r="E48" s="3" t="str">
        <f>VLOOKUP(A48,'[1]MASTER LIST'!$C:$H,6,FALSE)</f>
        <v>MALE</v>
      </c>
      <c r="F48" s="3" t="str">
        <f>VLOOKUP(A48,'[1]MASTER LIST'!$C:$O,13,FALSE)</f>
        <v>EWEKORO PLANT</v>
      </c>
      <c r="G48" s="3" t="s">
        <v>268</v>
      </c>
      <c r="H48" s="3" t="s">
        <v>269</v>
      </c>
      <c r="I48" s="3" t="s">
        <v>270</v>
      </c>
      <c r="J48" s="3" t="s">
        <v>271</v>
      </c>
      <c r="K48" s="3" t="s">
        <v>272</v>
      </c>
    </row>
    <row r="49" spans="1:11" ht="76.5" customHeight="1" x14ac:dyDescent="0.3">
      <c r="A49" s="3" t="s">
        <v>273</v>
      </c>
      <c r="B49" s="3" t="str">
        <f>VLOOKUP(A49,'[1]MASTER LIST'!$C:$H,2,FALSE)</f>
        <v>OGUNYINKA, OLAKUNLE SUNDAY</v>
      </c>
      <c r="C49" s="3" t="str">
        <f>VLOOKUP(A49,'[1]MASTER LIST'!$C:$H,4,FALSE)</f>
        <v>PROJECT ENGINEER</v>
      </c>
      <c r="D49" s="3" t="str">
        <f>VLOOKUP(A49,'[1]MASTER LIST'!$C:$H,5,FALSE)</f>
        <v>INDUSTRIAL</v>
      </c>
      <c r="E49" s="3" t="str">
        <f>VLOOKUP(A49,'[1]MASTER LIST'!$C:$H,6,FALSE)</f>
        <v>MALE</v>
      </c>
      <c r="F49" s="3" t="str">
        <f>VLOOKUP(A49,'[1]MASTER LIST'!$C:$O,13,FALSE)</f>
        <v>EWEKORO PLANT</v>
      </c>
      <c r="G49" s="3" t="s">
        <v>274</v>
      </c>
      <c r="H49" s="3" t="s">
        <v>275</v>
      </c>
      <c r="I49" s="3" t="s">
        <v>276</v>
      </c>
      <c r="J49" s="3" t="s">
        <v>277</v>
      </c>
      <c r="K49" s="3" t="s">
        <v>278</v>
      </c>
    </row>
    <row r="50" spans="1:11" ht="82.5" customHeight="1" x14ac:dyDescent="0.3">
      <c r="A50" s="3" t="s">
        <v>279</v>
      </c>
      <c r="B50" s="3" t="str">
        <f>VLOOKUP(A50,'[1]MASTER LIST'!$C:$H,2,FALSE)</f>
        <v>AKINGBADE, ABIODUN</v>
      </c>
      <c r="C50" s="3" t="str">
        <f>VLOOKUP(A50,'[1]MASTER LIST'!$C:$H,4,FALSE)</f>
        <v xml:space="preserve">PRODUCTION MANAGER - MFAMOSING PLANT  </v>
      </c>
      <c r="D50" s="3" t="str">
        <f>VLOOKUP(A50,'[1]MASTER LIST'!$C:$H,5,FALSE)</f>
        <v>INDUSTRIAL</v>
      </c>
      <c r="E50" s="3" t="str">
        <f>VLOOKUP(A50,'[1]MASTER LIST'!$C:$H,6,FALSE)</f>
        <v>MALE</v>
      </c>
      <c r="F50" s="3" t="str">
        <f>VLOOKUP(A50,'[1]MASTER LIST'!$C:$O,13,FALSE)</f>
        <v>ASHAKA PLANT</v>
      </c>
      <c r="G50" s="3" t="s">
        <v>207</v>
      </c>
      <c r="H50" s="3" t="s">
        <v>280</v>
      </c>
      <c r="I50" s="3" t="s">
        <v>281</v>
      </c>
      <c r="J50" s="3" t="s">
        <v>37</v>
      </c>
      <c r="K50" s="3" t="s">
        <v>282</v>
      </c>
    </row>
    <row r="51" spans="1:11" ht="82.5" customHeight="1" x14ac:dyDescent="0.3">
      <c r="A51" s="3" t="s">
        <v>283</v>
      </c>
      <c r="B51" s="3" t="str">
        <f>VLOOKUP(A51,'[1]MASTER LIST'!$C:$H,2,FALSE)</f>
        <v>FRANK-DURUGBOR, GINIKANWA GOLD</v>
      </c>
      <c r="C51" s="3" t="str">
        <f>VLOOKUP(A51,'[1]MASTER LIST'!$C:$H,4,FALSE)</f>
        <v xml:space="preserve">HEAD - CORPORATE COMMUNICATIONS </v>
      </c>
      <c r="D51" s="3" t="str">
        <f>VLOOKUP(A51,'[1]MASTER LIST'!$C:$H,5,FALSE)</f>
        <v xml:space="preserve">COMMUNICATIONS, PUBLIC AFFAIRS &amp; SUSTAINABILITY DEVELOPMENT </v>
      </c>
      <c r="E51" s="3" t="str">
        <f>VLOOKUP(A51,'[1]MASTER LIST'!$C:$H,6,FALSE)</f>
        <v>FEMALE</v>
      </c>
      <c r="F51" s="3" t="str">
        <f>VLOOKUP(A51,'[1]MASTER LIST'!$C:$O,13,FALSE)</f>
        <v>LAGOS</v>
      </c>
      <c r="G51" s="3" t="s">
        <v>284</v>
      </c>
      <c r="H51" s="3" t="s">
        <v>285</v>
      </c>
      <c r="I51" s="3" t="s">
        <v>286</v>
      </c>
      <c r="J51" s="3" t="s">
        <v>287</v>
      </c>
      <c r="K51" s="3" t="s">
        <v>288</v>
      </c>
    </row>
    <row r="52" spans="1:11" ht="73" customHeight="1" x14ac:dyDescent="0.3">
      <c r="A52" s="3" t="s">
        <v>289</v>
      </c>
      <c r="B52" s="3" t="str">
        <f>VLOOKUP(A52,'[1]MASTER LIST'!$C:$H,2,FALSE)</f>
        <v>AZEEZ-ENILOLOBO, MOSUNMOLA</v>
      </c>
      <c r="C52" s="3" t="str">
        <f>VLOOKUP(A52,'[1]MASTER LIST'!$C:$H,4,FALSE)</f>
        <v>HEAD HR -  OTHER FUNCTIONS</v>
      </c>
      <c r="D52" s="3" t="str">
        <f>VLOOKUP(A52,'[1]MASTER LIST'!$C:$H,5,FALSE)</f>
        <v>ORGANIZATION &amp; HUMAN RESOURCES</v>
      </c>
      <c r="E52" s="3" t="str">
        <f>VLOOKUP(A52,'[1]MASTER LIST'!$C:$H,6,FALSE)</f>
        <v>FEMALE</v>
      </c>
      <c r="F52" s="3" t="str">
        <f>VLOOKUP(A52,'[1]MASTER LIST'!$C:$O,13,FALSE)</f>
        <v>LAGOS</v>
      </c>
      <c r="G52" s="3" t="s">
        <v>290</v>
      </c>
      <c r="H52" s="3" t="s">
        <v>291</v>
      </c>
      <c r="I52" s="3" t="s">
        <v>292</v>
      </c>
      <c r="J52" s="3" t="s">
        <v>293</v>
      </c>
      <c r="K52" s="3" t="s">
        <v>25</v>
      </c>
    </row>
    <row r="53" spans="1:11" ht="86" customHeight="1" x14ac:dyDescent="0.3">
      <c r="A53" s="3" t="s">
        <v>294</v>
      </c>
      <c r="B53" s="3" t="str">
        <f>VLOOKUP(A53,'[1]MASTER LIST'!$C:$H,2,FALSE)</f>
        <v>OSAGIE, EKPEN OBA</v>
      </c>
      <c r="C53" s="3" t="str">
        <f>VLOOKUP(A53,'[1]MASTER LIST'!$C:$H,4,FALSE)</f>
        <v>PRICING &amp; MARKET INSIGHT MANAGER</v>
      </c>
      <c r="D53" s="3" t="str">
        <f>VLOOKUP(A53,'[1]MASTER LIST'!$C:$H,5,FALSE)</f>
        <v xml:space="preserve">COMMERCIAL </v>
      </c>
      <c r="E53" s="3" t="str">
        <f>VLOOKUP(A53,'[1]MASTER LIST'!$C:$H,6,FALSE)</f>
        <v>MALE</v>
      </c>
      <c r="F53" s="3" t="str">
        <f>VLOOKUP(A53,'[1]MASTER LIST'!$C:$O,13,FALSE)</f>
        <v>LAGOS</v>
      </c>
      <c r="G53" s="3" t="s">
        <v>207</v>
      </c>
      <c r="H53" s="3" t="s">
        <v>295</v>
      </c>
      <c r="I53" s="3" t="s">
        <v>296</v>
      </c>
      <c r="J53" s="3" t="s">
        <v>297</v>
      </c>
      <c r="K53" s="3" t="s">
        <v>298</v>
      </c>
    </row>
    <row r="54" spans="1:11" ht="74.5" customHeight="1" x14ac:dyDescent="0.3">
      <c r="A54" s="3" t="s">
        <v>299</v>
      </c>
      <c r="B54" s="3" t="str">
        <f>VLOOKUP(A54,'[1]MASTER LIST'!$C:$H,2,FALSE)</f>
        <v>KOLADE, OLUBIYI BAMIDELE</v>
      </c>
      <c r="C54" s="3" t="str">
        <f>VLOOKUP(A54,'[1]MASTER LIST'!$C:$H,4,FALSE)</f>
        <v>BOOK TO RECORD MANAGER</v>
      </c>
      <c r="D54" s="3" t="str">
        <f>VLOOKUP(A54,'[1]MASTER LIST'!$C:$H,5,FALSE)</f>
        <v>FINANCE &amp; IT</v>
      </c>
      <c r="E54" s="3" t="str">
        <f>VLOOKUP(A54,'[1]MASTER LIST'!$C:$H,6,FALSE)</f>
        <v>MALE</v>
      </c>
      <c r="F54" s="3" t="str">
        <f>VLOOKUP(A54,'[1]MASTER LIST'!$C:$O,13,FALSE)</f>
        <v>LAGOS</v>
      </c>
      <c r="G54" s="3" t="s">
        <v>13</v>
      </c>
      <c r="H54" s="3" t="s">
        <v>300</v>
      </c>
      <c r="I54" s="3" t="s">
        <v>301</v>
      </c>
      <c r="J54" s="3" t="s">
        <v>293</v>
      </c>
      <c r="K54" s="3" t="s">
        <v>302</v>
      </c>
    </row>
    <row r="55" spans="1:11" ht="94.5" customHeight="1" x14ac:dyDescent="0.3">
      <c r="A55" s="3" t="s">
        <v>304</v>
      </c>
      <c r="B55" s="3" t="str">
        <f>VLOOKUP(A55,'[1]MASTER LIST'!$C:$H,2,FALSE)</f>
        <v>OGUNKUNLE, AANU OLAOLUWA</v>
      </c>
      <c r="C55" s="3" t="str">
        <f>VLOOKUP(A55,'[1]MASTER LIST'!$C:$H,4,FALSE)</f>
        <v>SENIOR SECURITY OPERATIVE</v>
      </c>
      <c r="D55" s="3" t="str">
        <f>VLOOKUP(A55,'[1]MASTER LIST'!$C:$H,5,FALSE)</f>
        <v>SECURITY</v>
      </c>
      <c r="E55" s="3" t="str">
        <f>VLOOKUP(A55,'[1]MASTER LIST'!$C:$H,6,FALSE)</f>
        <v>MALE</v>
      </c>
      <c r="F55" s="3" t="str">
        <f>VLOOKUP(A55,'[1]MASTER LIST'!$C:$O,13,FALSE)</f>
        <v>EWEKORO PLANT</v>
      </c>
      <c r="G55" s="3" t="s">
        <v>305</v>
      </c>
      <c r="H55" s="3" t="s">
        <v>306</v>
      </c>
      <c r="I55" s="3" t="s">
        <v>307</v>
      </c>
      <c r="J55" s="3" t="s">
        <v>308</v>
      </c>
      <c r="K55" s="3" t="s">
        <v>309</v>
      </c>
    </row>
    <row r="56" spans="1:11" ht="61.5" customHeight="1" x14ac:dyDescent="0.3">
      <c r="A56" s="3" t="s">
        <v>310</v>
      </c>
      <c r="B56" s="3" t="str">
        <f>VLOOKUP(A56,'[1]MASTER LIST'!$C:$H,2,FALSE)</f>
        <v xml:space="preserve">KAREEM, GANIYU SALAM BABATUNDE </v>
      </c>
      <c r="C56" s="3" t="str">
        <f>VLOOKUP(A56,'[1]MASTER LIST'!$C:$H,4,FALSE)</f>
        <v xml:space="preserve">HEAD - WAREHOUSING </v>
      </c>
      <c r="D56" s="3" t="str">
        <f>VLOOKUP(A56,'[1]MASTER LIST'!$C:$H,5,FALSE)</f>
        <v>INDUSTRIAL</v>
      </c>
      <c r="E56" s="3" t="str">
        <f>VLOOKUP(A56,'[1]MASTER LIST'!$C:$H,6,FALSE)</f>
        <v>MALE</v>
      </c>
      <c r="F56" s="3" t="str">
        <f>VLOOKUP(A56,'[1]MASTER LIST'!$C:$O,13,FALSE)</f>
        <v>LAGOS</v>
      </c>
      <c r="G56" s="3" t="s">
        <v>311</v>
      </c>
      <c r="H56" s="3" t="s">
        <v>312</v>
      </c>
      <c r="I56" s="3" t="s">
        <v>313</v>
      </c>
      <c r="J56" s="3" t="s">
        <v>314</v>
      </c>
      <c r="K56" s="3" t="s">
        <v>315</v>
      </c>
    </row>
    <row r="57" spans="1:11" ht="111.5" customHeight="1" x14ac:dyDescent="0.3">
      <c r="A57" s="3" t="s">
        <v>316</v>
      </c>
      <c r="B57" s="3" t="str">
        <f>VLOOKUP(A57,'[1]MASTER LIST'!$C:$H,2,FALSE)</f>
        <v xml:space="preserve">OLAKANLE, OLANIKE MODUPE </v>
      </c>
      <c r="C57" s="3" t="str">
        <f>VLOOKUP(A57,'[1]MASTER LIST'!$C:$H,4,FALSE)</f>
        <v>HEAD - AUDIT &amp; INTERNAL CONTROL</v>
      </c>
      <c r="D57" s="3" t="str">
        <f>VLOOKUP(A57,'[1]MASTER LIST'!$C:$H,5,FALSE)</f>
        <v>CEO</v>
      </c>
      <c r="E57" s="3" t="str">
        <f>VLOOKUP(A57,'[1]MASTER LIST'!$C:$H,6,FALSE)</f>
        <v>FEMALE</v>
      </c>
      <c r="F57" s="3" t="str">
        <f>VLOOKUP(A57,'[1]MASTER LIST'!$C:$O,13,FALSE)</f>
        <v>LAGOS</v>
      </c>
      <c r="G57" s="3" t="s">
        <v>11</v>
      </c>
      <c r="H57" s="3" t="s">
        <v>317</v>
      </c>
      <c r="I57" s="3" t="s">
        <v>318</v>
      </c>
      <c r="J57" s="3" t="s">
        <v>319</v>
      </c>
      <c r="K57" s="3" t="s">
        <v>231</v>
      </c>
    </row>
    <row r="58" spans="1:11" ht="96" customHeight="1" x14ac:dyDescent="0.3">
      <c r="A58" s="3" t="s">
        <v>320</v>
      </c>
      <c r="B58" s="3" t="str">
        <f>VLOOKUP(A58,'[1]MASTER LIST'!$C:$H,2,FALSE)</f>
        <v>IWENDI, PETER NDUBUISI</v>
      </c>
      <c r="C58" s="3" t="str">
        <f>VLOOKUP(A58,'[1]MASTER LIST'!$C:$H,4,FALSE)</f>
        <v xml:space="preserve">MAINTENANCE MANAGER - ASHAKA PLANT </v>
      </c>
      <c r="D58" s="3" t="str">
        <f>VLOOKUP(A58,'[1]MASTER LIST'!$C:$H,5,FALSE)</f>
        <v>INDUSTRIAL</v>
      </c>
      <c r="E58" s="3" t="str">
        <f>VLOOKUP(A58,'[1]MASTER LIST'!$C:$H,6,FALSE)</f>
        <v>MALE</v>
      </c>
      <c r="F58" s="3" t="str">
        <f>VLOOKUP(A58,'[1]MASTER LIST'!$C:$O,13,FALSE)</f>
        <v>MFAMOSING PLANT</v>
      </c>
      <c r="G58" s="3" t="s">
        <v>321</v>
      </c>
      <c r="H58" s="3" t="s">
        <v>322</v>
      </c>
      <c r="I58" s="3" t="s">
        <v>323</v>
      </c>
      <c r="J58" s="3" t="s">
        <v>324</v>
      </c>
      <c r="K58" s="3" t="s">
        <v>325</v>
      </c>
    </row>
    <row r="59" spans="1:11" ht="90" customHeight="1" x14ac:dyDescent="0.3">
      <c r="A59" s="3" t="s">
        <v>326</v>
      </c>
      <c r="B59" s="3" t="str">
        <f>VLOOKUP(A59,'[1]MASTER LIST'!$C:$H,2,FALSE)</f>
        <v>MELA, DIO MELA</v>
      </c>
      <c r="C59" s="3" t="str">
        <f>VLOOKUP(A59,'[1]MASTER LIST'!$C:$H,4,FALSE)</f>
        <v>ASSISTANT HR/IR MANAGER - ASHAKA PLANT</v>
      </c>
      <c r="D59" s="3" t="str">
        <f>VLOOKUP(A59,'[1]MASTER LIST'!$C:$H,5,FALSE)</f>
        <v>ORGANIZATION &amp; HUMAN RESOURCES</v>
      </c>
      <c r="E59" s="3" t="str">
        <f>VLOOKUP(A59,'[1]MASTER LIST'!$C:$H,6,FALSE)</f>
        <v>MALE</v>
      </c>
      <c r="F59" s="3" t="str">
        <f>VLOOKUP(A59,'[1]MASTER LIST'!$C:$O,13,FALSE)</f>
        <v>ASHAKA PLANT</v>
      </c>
      <c r="G59" s="3" t="s">
        <v>327</v>
      </c>
      <c r="H59" s="3" t="s">
        <v>328</v>
      </c>
      <c r="I59" s="3" t="s">
        <v>329</v>
      </c>
      <c r="J59" s="3" t="s">
        <v>330</v>
      </c>
      <c r="K59" s="3" t="s">
        <v>331</v>
      </c>
    </row>
    <row r="60" spans="1:11" ht="102.5" customHeight="1" x14ac:dyDescent="0.3">
      <c r="A60" s="3" t="s">
        <v>332</v>
      </c>
      <c r="B60" s="3" t="str">
        <f>VLOOKUP(A60,'[1]MASTER LIST'!$C:$H,2,FALSE)</f>
        <v>UNUKPO, PETER AGHOGHO</v>
      </c>
      <c r="C60" s="3" t="str">
        <f>VLOOKUP(A60,'[1]MASTER LIST'!$C:$H,4,FALSE)</f>
        <v>LOGISTICS SAFETY MANAGER - EAST</v>
      </c>
      <c r="D60" s="3" t="str">
        <f>VLOOKUP(A60,'[1]MASTER LIST'!$C:$H,5,FALSE)</f>
        <v>SAFETY, HEALTH &amp; ENVIRONMENT</v>
      </c>
      <c r="E60" s="3" t="str">
        <f>VLOOKUP(A60,'[1]MASTER LIST'!$C:$H,6,FALSE)</f>
        <v>MALE</v>
      </c>
      <c r="F60" s="3" t="str">
        <f>VLOOKUP(A60,'[1]MASTER LIST'!$C:$O,13,FALSE)</f>
        <v>MFAMOSING PLANT</v>
      </c>
      <c r="G60" s="3" t="s">
        <v>333</v>
      </c>
      <c r="H60" s="3" t="s">
        <v>334</v>
      </c>
      <c r="I60" s="3" t="s">
        <v>335</v>
      </c>
      <c r="J60" s="3" t="s">
        <v>336</v>
      </c>
      <c r="K60" s="3" t="s">
        <v>337</v>
      </c>
    </row>
    <row r="61" spans="1:11" ht="95.5" customHeight="1" x14ac:dyDescent="0.3">
      <c r="A61" s="3" t="s">
        <v>338</v>
      </c>
      <c r="B61" s="3" t="str">
        <f>VLOOKUP(A61,'[1]MASTER LIST'!$C:$H,2,FALSE)</f>
        <v>DICKSON IMARENEZOR AZEMHETA</v>
      </c>
      <c r="C61" s="3" t="str">
        <f>VLOOKUP(A61,'[1]MASTER LIST'!$C:$H,4,FALSE)</f>
        <v>MAINTENANCE MANAGER</v>
      </c>
      <c r="D61" s="3" t="str">
        <f>VLOOKUP(A61,'[1]MASTER LIST'!$C:$H,5,FALSE)</f>
        <v>AGGREGATES &amp; CONCRETE</v>
      </c>
      <c r="E61" s="3" t="str">
        <f>VLOOKUP(A61,'[1]MASTER LIST'!$C:$H,6,FALSE)</f>
        <v>MALE</v>
      </c>
      <c r="F61" s="3" t="str">
        <f>VLOOKUP(A61,'[1]MASTER LIST'!$C:$O,13,FALSE)</f>
        <v>ASHAKA PLANT</v>
      </c>
      <c r="G61" s="3" t="s">
        <v>339</v>
      </c>
      <c r="H61" s="3" t="s">
        <v>340</v>
      </c>
      <c r="I61" s="3" t="s">
        <v>341</v>
      </c>
      <c r="J61" s="3" t="s">
        <v>342</v>
      </c>
      <c r="K61" s="3" t="s">
        <v>343</v>
      </c>
    </row>
    <row r="62" spans="1:11" ht="93" customHeight="1" x14ac:dyDescent="0.3">
      <c r="A62" s="3" t="s">
        <v>344</v>
      </c>
      <c r="B62" s="3" t="str">
        <f>VLOOKUP(A62,'[1]MASTER LIST'!$C:$H,2,FALSE)</f>
        <v>FABIYI, OLUWASEUN MOSES</v>
      </c>
      <c r="C62" s="3" t="str">
        <f>VLOOKUP(A62,'[1]MASTER LIST'!$C:$H,4,FALSE)</f>
        <v>HEAD - CORPORATE PLANNING &amp; CONTROLLING</v>
      </c>
      <c r="D62" s="3" t="str">
        <f>VLOOKUP(A62,'[1]MASTER LIST'!$C:$H,5,FALSE)</f>
        <v>FINANCE &amp; IT</v>
      </c>
      <c r="E62" s="3" t="str">
        <f>VLOOKUP(A62,'[1]MASTER LIST'!$C:$H,6,FALSE)</f>
        <v>MALE</v>
      </c>
      <c r="F62" s="3" t="str">
        <f>VLOOKUP(A62,'[1]MASTER LIST'!$C:$O,13,FALSE)</f>
        <v>LAGOS</v>
      </c>
      <c r="G62" s="3" t="s">
        <v>345</v>
      </c>
      <c r="H62" s="3" t="s">
        <v>346</v>
      </c>
      <c r="I62" s="3" t="s">
        <v>347</v>
      </c>
      <c r="J62" s="3" t="s">
        <v>348</v>
      </c>
      <c r="K62" s="3" t="s">
        <v>349</v>
      </c>
    </row>
    <row r="63" spans="1:11" ht="100.5" customHeight="1" x14ac:dyDescent="0.3">
      <c r="A63" s="3" t="s">
        <v>350</v>
      </c>
      <c r="B63" s="3" t="str">
        <f>VLOOKUP(A63,'[1]MASTER LIST'!$C:$H,2,FALSE)</f>
        <v>OSSAI OPUTE, SANDRA CHINEDU</v>
      </c>
      <c r="C63" s="3" t="str">
        <f>VLOOKUP(A63,'[1]MASTER LIST'!$C:$H,4,FALSE)</f>
        <v>ENERGY MANAGER</v>
      </c>
      <c r="D63" s="3" t="str">
        <f>VLOOKUP(A63,'[1]MASTER LIST'!$C:$H,5,FALSE)</f>
        <v>CEO</v>
      </c>
      <c r="E63" s="3" t="str">
        <f>VLOOKUP(A63,'[1]MASTER LIST'!$C:$H,6,FALSE)</f>
        <v>FEMALE</v>
      </c>
      <c r="F63" s="3" t="str">
        <f>VLOOKUP(A63,'[1]MASTER LIST'!$C:$O,13,FALSE)</f>
        <v>SAGAMU PLANT</v>
      </c>
      <c r="G63" s="3" t="s">
        <v>207</v>
      </c>
      <c r="H63" s="3" t="s">
        <v>351</v>
      </c>
      <c r="I63" s="3" t="s">
        <v>71</v>
      </c>
      <c r="J63" s="3" t="s">
        <v>37</v>
      </c>
      <c r="K63" s="3" t="s">
        <v>352</v>
      </c>
    </row>
    <row r="64" spans="1:11" ht="90" customHeight="1" x14ac:dyDescent="0.3">
      <c r="A64" s="3" t="s">
        <v>353</v>
      </c>
      <c r="B64" s="3" t="str">
        <f>VLOOKUP(A64,'[1]MASTER LIST'!$C:$H,2,FALSE)</f>
        <v>UGWOERUCHUKWU, STELLA NNEOMA</v>
      </c>
      <c r="C64" s="3" t="str">
        <f>VLOOKUP(A64,'[1]MASTER LIST'!$C:$H,4,FALSE)</f>
        <v>OFFICE MANAGER - CEO</v>
      </c>
      <c r="D64" s="3" t="str">
        <f>VLOOKUP(A64,'[1]MASTER LIST'!$C:$H,5,FALSE)</f>
        <v>CEO</v>
      </c>
      <c r="E64" s="3" t="str">
        <f>VLOOKUP(A64,'[1]MASTER LIST'!$C:$H,6,FALSE)</f>
        <v>FEMALE</v>
      </c>
      <c r="F64" s="3" t="str">
        <f>VLOOKUP(A64,'[1]MASTER LIST'!$C:$O,13,FALSE)</f>
        <v>LAGOS</v>
      </c>
      <c r="G64" s="3" t="s">
        <v>303</v>
      </c>
      <c r="H64" s="3" t="s">
        <v>354</v>
      </c>
      <c r="I64" s="3" t="s">
        <v>355</v>
      </c>
      <c r="J64" s="3" t="s">
        <v>356</v>
      </c>
      <c r="K64" s="3" t="s">
        <v>231</v>
      </c>
    </row>
    <row r="65" spans="1:11" ht="92" customHeight="1" x14ac:dyDescent="0.3">
      <c r="A65" s="3" t="s">
        <v>357</v>
      </c>
      <c r="B65" s="3" t="str">
        <f>VLOOKUP(A65,'[1]MASTER LIST'!$C:$H,2,FALSE)</f>
        <v>BAKARE, OLAWALE LATEEF</v>
      </c>
      <c r="C65" s="3" t="str">
        <f>VLOOKUP(A65,'[1]MASTER LIST'!$C:$H,4,FALSE)</f>
        <v>COMMERCIAL EXCELLENCE MANAGER</v>
      </c>
      <c r="D65" s="3" t="str">
        <f>VLOOKUP(A65,'[1]MASTER LIST'!$C:$H,5,FALSE)</f>
        <v xml:space="preserve">COMMERCIAL </v>
      </c>
      <c r="E65" s="3" t="str">
        <f>VLOOKUP(A65,'[1]MASTER LIST'!$C:$H,6,FALSE)</f>
        <v>MALE</v>
      </c>
      <c r="F65" s="3" t="str">
        <f>VLOOKUP(A65,'[1]MASTER LIST'!$C:$O,13,FALSE)</f>
        <v>LAGOS</v>
      </c>
      <c r="G65" s="3" t="s">
        <v>358</v>
      </c>
      <c r="H65" s="3" t="s">
        <v>359</v>
      </c>
      <c r="I65" s="3" t="s">
        <v>360</v>
      </c>
      <c r="J65" s="3" t="s">
        <v>361</v>
      </c>
      <c r="K65" s="3" t="s">
        <v>362</v>
      </c>
    </row>
    <row r="66" spans="1:11" ht="108" customHeight="1" x14ac:dyDescent="0.3">
      <c r="A66" s="3" t="s">
        <v>363</v>
      </c>
      <c r="B66" s="3" t="str">
        <f>VLOOKUP(A66,'[1]MASTER LIST'!$C:$H,2,FALSE)</f>
        <v>GBADEGESIN, ANUOLUWAPO ADEOLA</v>
      </c>
      <c r="C66" s="3" t="str">
        <f>VLOOKUP(A66,'[1]MASTER LIST'!$C:$H,4,FALSE)</f>
        <v xml:space="preserve">LEGAL COMPLIANCE OFFICER NIGERIA/AREA COMPLIANCE OFFICER EAST &amp; SOUTH AFRICA </v>
      </c>
      <c r="D66" s="3" t="str">
        <f>VLOOKUP(A66,'[1]MASTER LIST'!$C:$H,5,FALSE)</f>
        <v>LEGAL</v>
      </c>
      <c r="E66" s="3" t="str">
        <f>VLOOKUP(A66,'[1]MASTER LIST'!$C:$H,6,FALSE)</f>
        <v>FEMALE</v>
      </c>
      <c r="F66" s="3" t="str">
        <f>VLOOKUP(A66,'[1]MASTER LIST'!$C:$O,13,FALSE)</f>
        <v>LAGOS</v>
      </c>
      <c r="G66" s="3" t="s">
        <v>207</v>
      </c>
      <c r="H66" s="3" t="s">
        <v>364</v>
      </c>
      <c r="I66" s="3" t="s">
        <v>365</v>
      </c>
      <c r="J66" s="3" t="s">
        <v>366</v>
      </c>
      <c r="K66" s="3" t="s">
        <v>367</v>
      </c>
    </row>
    <row r="67" spans="1:11" ht="100" customHeight="1" x14ac:dyDescent="0.3">
      <c r="A67" s="3" t="s">
        <v>368</v>
      </c>
      <c r="B67" s="3" t="str">
        <f>VLOOKUP(A67,'[1]MASTER LIST'!$C:$H,2,FALSE)</f>
        <v>EBADAN, PHILLIAN AKHERE</v>
      </c>
      <c r="C67" s="3" t="str">
        <f>VLOOKUP(A67,'[1]MASTER LIST'!$C:$H,4,FALSE)</f>
        <v>HR BUSINESS PARTNER - AGGREGATES &amp; CONCRETE</v>
      </c>
      <c r="D67" s="3" t="str">
        <f>VLOOKUP(A67,'[1]MASTER LIST'!$C:$H,5,FALSE)</f>
        <v>ORGANIZATION &amp; HUMAN RESOURCES</v>
      </c>
      <c r="E67" s="3" t="str">
        <f>VLOOKUP(A67,'[1]MASTER LIST'!$C:$H,6,FALSE)</f>
        <v>FEMALE</v>
      </c>
      <c r="F67" s="3" t="str">
        <f>VLOOKUP(A67,'[1]MASTER LIST'!$C:$O,13,FALSE)</f>
        <v>LAGOS</v>
      </c>
      <c r="G67" s="3" t="s">
        <v>164</v>
      </c>
      <c r="H67" s="3" t="s">
        <v>369</v>
      </c>
      <c r="I67" s="3" t="s">
        <v>370</v>
      </c>
      <c r="J67" s="3" t="s">
        <v>371</v>
      </c>
      <c r="K67" s="3" t="s">
        <v>331</v>
      </c>
    </row>
    <row r="68" spans="1:11" ht="92.5" customHeight="1" x14ac:dyDescent="0.3">
      <c r="A68" s="3" t="s">
        <v>372</v>
      </c>
      <c r="B68" s="3" t="str">
        <f>VLOOKUP(A68,'[1]MASTER LIST'!$C:$H,2,FALSE)</f>
        <v>IBIYEMI, AFOLABI GABRIEL</v>
      </c>
      <c r="C68" s="3" t="str">
        <f>VLOOKUP(A68,'[1]MASTER LIST'!$C:$H,4,FALSE)</f>
        <v>HEAD - CATEGORY DIRECT SERVICES</v>
      </c>
      <c r="D68" s="3" t="str">
        <f>VLOOKUP(A68,'[1]MASTER LIST'!$C:$H,5,FALSE)</f>
        <v>PROCUREMENT</v>
      </c>
      <c r="E68" s="3" t="str">
        <f>VLOOKUP(A68,'[1]MASTER LIST'!$C:$H,6,FALSE)</f>
        <v>MALE</v>
      </c>
      <c r="F68" s="3" t="str">
        <f>VLOOKUP(A68,'[1]MASTER LIST'!$C:$O,13,FALSE)</f>
        <v>LAGOS</v>
      </c>
      <c r="G68" s="3" t="s">
        <v>373</v>
      </c>
      <c r="H68" s="3" t="s">
        <v>374</v>
      </c>
      <c r="I68" s="3" t="s">
        <v>375</v>
      </c>
      <c r="J68" s="3" t="s">
        <v>376</v>
      </c>
      <c r="K68" s="3" t="s">
        <v>194</v>
      </c>
    </row>
    <row r="69" spans="1:11" ht="83" customHeight="1" x14ac:dyDescent="0.3">
      <c r="A69" s="3" t="s">
        <v>377</v>
      </c>
      <c r="B69" s="3" t="str">
        <f>VLOOKUP(A69,'[1]MASTER LIST'!$C:$H,2,FALSE)</f>
        <v>AKINTOLU, KAYODE IBRAHIM</v>
      </c>
      <c r="C69" s="3" t="str">
        <f>VLOOKUP(A69,'[1]MASTER LIST'!$C:$H,4,FALSE)</f>
        <v xml:space="preserve">AREA MANAGER - LAGOS </v>
      </c>
      <c r="D69" s="3" t="str">
        <f>VLOOKUP(A69,'[1]MASTER LIST'!$C:$H,5,FALSE)</f>
        <v>AGGREGATES &amp; CONCRETE</v>
      </c>
      <c r="E69" s="3" t="str">
        <f>VLOOKUP(A69,'[1]MASTER LIST'!$C:$H,6,FALSE)</f>
        <v>MALE</v>
      </c>
      <c r="F69" s="3" t="str">
        <f>VLOOKUP(A69,'[1]MASTER LIST'!$C:$O,13,FALSE)</f>
        <v>LAGOS</v>
      </c>
      <c r="G69" s="3" t="s">
        <v>378</v>
      </c>
      <c r="H69" s="3" t="s">
        <v>379</v>
      </c>
      <c r="I69" s="3" t="s">
        <v>213</v>
      </c>
      <c r="J69" s="3" t="s">
        <v>380</v>
      </c>
      <c r="K69" s="3" t="s">
        <v>298</v>
      </c>
    </row>
    <row r="70" spans="1:11" ht="95.5" customHeight="1" x14ac:dyDescent="0.3">
      <c r="A70" s="3" t="s">
        <v>381</v>
      </c>
      <c r="B70" s="3" t="str">
        <f>VLOOKUP(A70,'[1]MASTER LIST'!$C:$H,2,FALSE)</f>
        <v>OWOLABI, OLUGBEMIGA AYOYIMIKA</v>
      </c>
      <c r="C70" s="3" t="str">
        <f>VLOOKUP(A70,'[1]MASTER LIST'!$C:$H,4,FALSE)</f>
        <v>ORGANIZATION &amp; HUMAN RESOURCES DIRECTOR</v>
      </c>
      <c r="D70" s="3" t="str">
        <f>VLOOKUP(A70,'[1]MASTER LIST'!$C:$H,5,FALSE)</f>
        <v>ORGANIZATION &amp; HUMAN RESOURCES</v>
      </c>
      <c r="E70" s="3" t="str">
        <f>VLOOKUP(A70,'[1]MASTER LIST'!$C:$H,6,FALSE)</f>
        <v>MALE</v>
      </c>
      <c r="F70" s="3" t="str">
        <f>VLOOKUP(A70,'[1]MASTER LIST'!$C:$O,13,FALSE)</f>
        <v>LAGOS</v>
      </c>
      <c r="G70" s="3" t="s">
        <v>382</v>
      </c>
      <c r="H70" s="3" t="s">
        <v>383</v>
      </c>
      <c r="I70" s="3" t="s">
        <v>384</v>
      </c>
      <c r="J70" s="3" t="s">
        <v>385</v>
      </c>
      <c r="K70" s="3" t="s">
        <v>386</v>
      </c>
    </row>
    <row r="71" spans="1:11" ht="94.5" customHeight="1" x14ac:dyDescent="0.3">
      <c r="A71" s="3" t="s">
        <v>387</v>
      </c>
      <c r="B71" s="3" t="str">
        <f>VLOOKUP(A71,'[1]MASTER LIST'!$C:$H,2,FALSE)</f>
        <v>EDWARDS, MARK REGINALD</v>
      </c>
      <c r="C71" s="3" t="str">
        <f>VLOOKUP(A71,'[1]MASTER LIST'!$C:$H,4,FALSE)</f>
        <v>OPERATIONS MANAGER - A&amp;C</v>
      </c>
      <c r="D71" s="3" t="str">
        <f>VLOOKUP(A71,'[1]MASTER LIST'!$C:$H,5,FALSE)</f>
        <v>AGGREGATES &amp; CONCRETE</v>
      </c>
      <c r="E71" s="3" t="str">
        <f>VLOOKUP(A71,'[1]MASTER LIST'!$C:$H,6,FALSE)</f>
        <v>MALE</v>
      </c>
      <c r="F71" s="3" t="str">
        <f>VLOOKUP(A71,'[1]MASTER LIST'!$C:$O,13,FALSE)</f>
        <v>LAGOS</v>
      </c>
      <c r="G71" s="3" t="s">
        <v>58</v>
      </c>
      <c r="H71" s="3" t="s">
        <v>388</v>
      </c>
      <c r="I71" s="3" t="s">
        <v>389</v>
      </c>
      <c r="J71" s="3" t="s">
        <v>390</v>
      </c>
      <c r="K71" s="3" t="s">
        <v>391</v>
      </c>
    </row>
    <row r="72" spans="1:11" ht="106.5" customHeight="1" x14ac:dyDescent="0.3">
      <c r="A72" s="3" t="s">
        <v>392</v>
      </c>
      <c r="B72" s="3" t="str">
        <f>VLOOKUP(A72,'[1]MASTER LIST'!$C:$H,2,FALSE)</f>
        <v>ADEDOKUN, DANIEL OLADELE</v>
      </c>
      <c r="C72" s="3" t="str">
        <f>VLOOKUP(A72,'[1]MASTER LIST'!$C:$H,4,FALSE)</f>
        <v>HEAD - GEOCYCLE NIGERIA</v>
      </c>
      <c r="D72" s="3" t="str">
        <f>VLOOKUP(A72,'[1]MASTER LIST'!$C:$H,5,FALSE)</f>
        <v xml:space="preserve">GEOCYCLE </v>
      </c>
      <c r="E72" s="3" t="str">
        <f>VLOOKUP(A72,'[1]MASTER LIST'!$C:$H,6,FALSE)</f>
        <v>MALE</v>
      </c>
      <c r="F72" s="3" t="str">
        <f>VLOOKUP(A72,'[1]MASTER LIST'!$C:$O,13,FALSE)</f>
        <v>LAGOS</v>
      </c>
      <c r="G72" s="3" t="s">
        <v>303</v>
      </c>
      <c r="H72" s="3" t="s">
        <v>393</v>
      </c>
      <c r="I72" s="3" t="s">
        <v>394</v>
      </c>
      <c r="J72" s="3" t="s">
        <v>395</v>
      </c>
      <c r="K72" s="3" t="s">
        <v>396</v>
      </c>
    </row>
    <row r="73" spans="1:11" ht="93" customHeight="1" x14ac:dyDescent="0.3">
      <c r="A73" s="3" t="s">
        <v>397</v>
      </c>
      <c r="B73" s="3" t="str">
        <f>VLOOKUP(A73,'[1]MASTER LIST'!$C:$H,2,FALSE)</f>
        <v>SALAM, ADEYINKA LUKEMAN</v>
      </c>
      <c r="C73" s="3" t="str">
        <f>VLOOKUP(A73,'[1]MASTER LIST'!$C:$H,4,FALSE)</f>
        <v>HEALTH &amp; SAFETY MANAGER - EWEKORO PLANT</v>
      </c>
      <c r="D73" s="3" t="str">
        <f>VLOOKUP(A73,'[1]MASTER LIST'!$C:$H,5,FALSE)</f>
        <v>SAFETY, HEALTH &amp; ENVIRONMENT</v>
      </c>
      <c r="E73" s="3" t="str">
        <f>VLOOKUP(A73,'[1]MASTER LIST'!$C:$H,6,FALSE)</f>
        <v>MALE</v>
      </c>
      <c r="F73" s="3" t="str">
        <f>VLOOKUP(A73,'[1]MASTER LIST'!$C:$O,13,FALSE)</f>
        <v>EWEKORO PLANT</v>
      </c>
      <c r="G73" s="3" t="s">
        <v>398</v>
      </c>
      <c r="H73" s="3" t="s">
        <v>399</v>
      </c>
      <c r="I73" s="3" t="s">
        <v>400</v>
      </c>
      <c r="J73" s="3" t="s">
        <v>401</v>
      </c>
      <c r="K73" s="3" t="s">
        <v>402</v>
      </c>
    </row>
    <row r="74" spans="1:11" ht="90" customHeight="1" x14ac:dyDescent="0.3">
      <c r="A74" s="3" t="s">
        <v>403</v>
      </c>
      <c r="B74" s="3" t="str">
        <f>VLOOKUP(A74,'[1]MASTER LIST'!$C:$H,2,FALSE)</f>
        <v>SALAKO, JAMIU</v>
      </c>
      <c r="C74" s="3" t="str">
        <f>VLOOKUP(A74,'[1]MASTER LIST'!$C:$H,4,FALSE)</f>
        <v>LUBRICATION CRAFTSMAN</v>
      </c>
      <c r="D74" s="3" t="str">
        <f>VLOOKUP(A74,'[1]MASTER LIST'!$C:$H,5,FALSE)</f>
        <v>INDUSTRIAL</v>
      </c>
      <c r="E74" s="3" t="str">
        <f>VLOOKUP(A74,'[1]MASTER LIST'!$C:$H,6,FALSE)</f>
        <v>MALE</v>
      </c>
      <c r="F74" s="3" t="str">
        <f>VLOOKUP(A74,'[1]MASTER LIST'!$C:$O,13,FALSE)</f>
        <v>EWEKORO PLANT</v>
      </c>
      <c r="G74" s="3" t="s">
        <v>404</v>
      </c>
      <c r="H74" s="3" t="s">
        <v>405</v>
      </c>
      <c r="I74" s="3" t="s">
        <v>406</v>
      </c>
      <c r="J74" s="3" t="s">
        <v>407</v>
      </c>
      <c r="K74" s="3" t="s">
        <v>408</v>
      </c>
    </row>
    <row r="75" spans="1:11" ht="96.5" customHeight="1" x14ac:dyDescent="0.3">
      <c r="A75" s="3" t="s">
        <v>409</v>
      </c>
      <c r="B75" s="3" t="str">
        <f>VLOOKUP(A75,'[1]MASTER LIST'!$C:$H,2,FALSE)</f>
        <v>MITAIRE, ONAVWIE EMMANUEL</v>
      </c>
      <c r="C75" s="3" t="str">
        <f>VLOOKUP(A75,'[1]MASTER LIST'!$C:$H,4,FALSE)</f>
        <v>HEAD - SALES EAST</v>
      </c>
      <c r="D75" s="3" t="str">
        <f>VLOOKUP(A75,'[1]MASTER LIST'!$C:$H,5,FALSE)</f>
        <v xml:space="preserve">COMMERCIAL </v>
      </c>
      <c r="E75" s="3" t="str">
        <f>VLOOKUP(A75,'[1]MASTER LIST'!$C:$H,6,FALSE)</f>
        <v>MALE</v>
      </c>
      <c r="F75" s="3" t="str">
        <f>VLOOKUP(A75,'[1]MASTER LIST'!$C:$O,13,FALSE)</f>
        <v>MFAMOSING PLANT</v>
      </c>
      <c r="G75" s="3" t="s">
        <v>410</v>
      </c>
      <c r="H75" s="3" t="s">
        <v>411</v>
      </c>
      <c r="I75" s="3" t="s">
        <v>412</v>
      </c>
      <c r="J75" s="3" t="s">
        <v>413</v>
      </c>
      <c r="K75" s="3" t="s">
        <v>414</v>
      </c>
    </row>
    <row r="76" spans="1:11" ht="94.5" customHeight="1" x14ac:dyDescent="0.3">
      <c r="A76" s="3" t="s">
        <v>415</v>
      </c>
      <c r="B76" s="3" t="str">
        <f>VLOOKUP(A76,'[1]MASTER LIST'!$C:$H,2,FALSE)</f>
        <v>EDUN, OLUWOLE ADEDAYO</v>
      </c>
      <c r="C76" s="3" t="str">
        <f>VLOOKUP(A76,'[1]MASTER LIST'!$C:$H,4,FALSE)</f>
        <v>HEAD HR - INDUSTRIAL/IR</v>
      </c>
      <c r="D76" s="3" t="str">
        <f>VLOOKUP(A76,'[1]MASTER LIST'!$C:$H,5,FALSE)</f>
        <v>ORGANIZATION &amp; HUMAN RESOURCES</v>
      </c>
      <c r="E76" s="3" t="str">
        <f>VLOOKUP(A76,'[1]MASTER LIST'!$C:$H,6,FALSE)</f>
        <v>MALE</v>
      </c>
      <c r="F76" s="3" t="str">
        <f>VLOOKUP(A76,'[1]MASTER LIST'!$C:$O,13,FALSE)</f>
        <v>LAGOS</v>
      </c>
      <c r="G76" s="3" t="s">
        <v>416</v>
      </c>
      <c r="H76" s="3" t="s">
        <v>417</v>
      </c>
      <c r="I76" s="3" t="s">
        <v>418</v>
      </c>
      <c r="J76" s="3" t="s">
        <v>419</v>
      </c>
      <c r="K76" s="3" t="s">
        <v>420</v>
      </c>
    </row>
    <row r="77" spans="1:11" ht="78.5" customHeight="1" x14ac:dyDescent="0.3">
      <c r="A77" s="3" t="s">
        <v>421</v>
      </c>
      <c r="B77" s="3" t="str">
        <f>VLOOKUP(A77,'[1]MASTER LIST'!$C:$H,2,FALSE)</f>
        <v>EKPO, OKON MOSES</v>
      </c>
      <c r="C77" s="3" t="str">
        <f>VLOOKUP(A77,'[1]MASTER LIST'!$C:$H,4,FALSE)</f>
        <v>SECTIONAL ENGINEER-INSTRUMENTATION</v>
      </c>
      <c r="D77" s="3" t="str">
        <f>VLOOKUP(A77,'[1]MASTER LIST'!$C:$H,5,FALSE)</f>
        <v>INDUSTRIAL</v>
      </c>
      <c r="E77" s="3" t="str">
        <f>VLOOKUP(A77,'[1]MASTER LIST'!$C:$H,6,FALSE)</f>
        <v>MALE</v>
      </c>
      <c r="F77" s="3" t="str">
        <f>VLOOKUP(A77,'[1]MASTER LIST'!$C:$O,13,FALSE)</f>
        <v>MFAMOSING PLANT</v>
      </c>
      <c r="G77" s="3" t="s">
        <v>422</v>
      </c>
      <c r="H77" s="3" t="s">
        <v>423</v>
      </c>
      <c r="I77" s="3" t="s">
        <v>213</v>
      </c>
      <c r="J77" s="3" t="s">
        <v>424</v>
      </c>
      <c r="K77" s="3" t="s">
        <v>425</v>
      </c>
    </row>
    <row r="78" spans="1:11" ht="99.5" customHeight="1" x14ac:dyDescent="0.3">
      <c r="A78" s="3" t="s">
        <v>426</v>
      </c>
      <c r="B78" s="3" t="str">
        <f>VLOOKUP(A78,'[1]MASTER LIST'!$C:$H,2,FALSE)</f>
        <v>ODENIYI, AKINOLA TEMITOPE</v>
      </c>
      <c r="C78" s="3" t="str">
        <f>VLOOKUP(A78,'[1]MASTER LIST'!$C:$H,4,FALSE)</f>
        <v>HEAD - PERFORMANCE &amp; PLANNING</v>
      </c>
      <c r="D78" s="3" t="str">
        <f>VLOOKUP(A78,'[1]MASTER LIST'!$C:$H,5,FALSE)</f>
        <v xml:space="preserve">SUPPLY CHAIN </v>
      </c>
      <c r="E78" s="3" t="str">
        <f>VLOOKUP(A78,'[1]MASTER LIST'!$C:$H,6,FALSE)</f>
        <v>MALE</v>
      </c>
      <c r="F78" s="3" t="str">
        <f>VLOOKUP(A78,'[1]MASTER LIST'!$C:$O,13,FALSE)</f>
        <v>LAGOS</v>
      </c>
      <c r="G78" s="3" t="s">
        <v>184</v>
      </c>
      <c r="H78" s="3" t="s">
        <v>427</v>
      </c>
      <c r="I78" s="3" t="s">
        <v>428</v>
      </c>
      <c r="J78" s="3" t="s">
        <v>429</v>
      </c>
      <c r="K78" s="3" t="s">
        <v>430</v>
      </c>
    </row>
    <row r="79" spans="1:11" ht="105" customHeight="1" x14ac:dyDescent="0.3">
      <c r="A79" s="3" t="s">
        <v>431</v>
      </c>
      <c r="B79" s="3" t="str">
        <f>VLOOKUP(A79,'[1]MASTER LIST'!$C:$H,2,FALSE)</f>
        <v>UKPEBOR, THOMPSON OSALEN</v>
      </c>
      <c r="C79" s="3" t="str">
        <f>VLOOKUP(A79,'[1]MASTER LIST'!$C:$H,4,FALSE)</f>
        <v>HEAD - SALES WEST</v>
      </c>
      <c r="D79" s="3" t="str">
        <f>VLOOKUP(A79,'[1]MASTER LIST'!$C:$H,5,FALSE)</f>
        <v xml:space="preserve">COMMERCIAL </v>
      </c>
      <c r="E79" s="3" t="str">
        <f>VLOOKUP(A79,'[1]MASTER LIST'!$C:$H,6,FALSE)</f>
        <v>MALE</v>
      </c>
      <c r="F79" s="3" t="str">
        <f>VLOOKUP(A79,'[1]MASTER LIST'!$C:$O,13,FALSE)</f>
        <v>ELEYELE</v>
      </c>
      <c r="G79" s="3" t="s">
        <v>28</v>
      </c>
      <c r="H79" s="3" t="s">
        <v>432</v>
      </c>
      <c r="I79" s="3" t="s">
        <v>36</v>
      </c>
      <c r="J79" s="3" t="s">
        <v>433</v>
      </c>
      <c r="K79" s="3" t="s">
        <v>434</v>
      </c>
    </row>
    <row r="80" spans="1:11" ht="93.5" customHeight="1" x14ac:dyDescent="0.3">
      <c r="A80" s="3" t="s">
        <v>435</v>
      </c>
      <c r="B80" s="3" t="str">
        <f>VLOOKUP(A80,'[1]MASTER LIST'!$C:$H,2,FALSE)</f>
        <v>ORIADE, JAMIU OLADIPUPO</v>
      </c>
      <c r="C80" s="3" t="str">
        <f>VLOOKUP(A80,'[1]MASTER LIST'!$C:$H,4,FALSE)</f>
        <v>INDUSTRIAL PERFORMANCE &amp; GRINDING STATION MANAGER</v>
      </c>
      <c r="D80" s="3" t="str">
        <f>VLOOKUP(A80,'[1]MASTER LIST'!$C:$H,5,FALSE)</f>
        <v>INDUSTRIAL</v>
      </c>
      <c r="E80" s="3" t="str">
        <f>VLOOKUP(A80,'[1]MASTER LIST'!$C:$H,6,FALSE)</f>
        <v>MALE</v>
      </c>
      <c r="F80" s="3" t="str">
        <f>VLOOKUP(A80,'[1]MASTER LIST'!$C:$O,13,FALSE)</f>
        <v>SAGAMU PLANT</v>
      </c>
      <c r="G80" s="3" t="s">
        <v>436</v>
      </c>
      <c r="H80" s="3" t="s">
        <v>437</v>
      </c>
      <c r="I80" s="3" t="s">
        <v>438</v>
      </c>
      <c r="J80" s="3" t="s">
        <v>439</v>
      </c>
      <c r="K80" s="3" t="s">
        <v>440</v>
      </c>
    </row>
    <row r="81" spans="1:11" ht="84.5" customHeight="1" x14ac:dyDescent="0.3">
      <c r="A81" s="3" t="s">
        <v>441</v>
      </c>
      <c r="B81" s="3" t="str">
        <f>VLOOKUP(A81,'[1]MASTER LIST'!$C:$H,2,FALSE)</f>
        <v>ADEBOYE, OWOYEMI AZEEZ</v>
      </c>
      <c r="C81" s="3" t="str">
        <f>VLOOKUP(A81,'[1]MASTER LIST'!$C:$H,4,FALSE)</f>
        <v>MAINTENANCE MANAGER - EWEKORO PLANT</v>
      </c>
      <c r="D81" s="3" t="str">
        <f>VLOOKUP(A81,'[1]MASTER LIST'!$C:$H,5,FALSE)</f>
        <v>INDUSTRIAL</v>
      </c>
      <c r="E81" s="3" t="str">
        <f>VLOOKUP(A81,'[1]MASTER LIST'!$C:$H,6,FALSE)</f>
        <v>MALE</v>
      </c>
      <c r="F81" s="3" t="str">
        <f>VLOOKUP(A81,'[1]MASTER LIST'!$C:$O,13,FALSE)</f>
        <v>EWEKORO PLANT</v>
      </c>
      <c r="G81" s="3" t="s">
        <v>442</v>
      </c>
      <c r="H81" s="3" t="s">
        <v>443</v>
      </c>
      <c r="I81" s="3" t="s">
        <v>444</v>
      </c>
      <c r="J81" s="3" t="s">
        <v>445</v>
      </c>
      <c r="K81" s="3" t="s">
        <v>446</v>
      </c>
    </row>
    <row r="82" spans="1:11" ht="93.5" customHeight="1" x14ac:dyDescent="0.3">
      <c r="A82" s="3" t="s">
        <v>447</v>
      </c>
      <c r="B82" s="3" t="str">
        <f>VLOOKUP(A82,'[1]MASTER LIST'!$C:$H,2,FALSE)</f>
        <v xml:space="preserve">OJIEH, LAMBERT UGOCHUKWU </v>
      </c>
      <c r="C82" s="3" t="str">
        <f>VLOOKUP(A82,'[1]MASTER LIST'!$C:$H,4,FALSE)</f>
        <v xml:space="preserve">HEAD - CATEGORY INDIRECT SERVICES </v>
      </c>
      <c r="D82" s="3" t="str">
        <f>VLOOKUP(A82,'[1]MASTER LIST'!$C:$H,5,FALSE)</f>
        <v>PROCUREMENT</v>
      </c>
      <c r="E82" s="3" t="str">
        <f>VLOOKUP(A82,'[1]MASTER LIST'!$C:$H,6,FALSE)</f>
        <v>MALE</v>
      </c>
      <c r="F82" s="3" t="str">
        <f>VLOOKUP(A82,'[1]MASTER LIST'!$C:$O,13,FALSE)</f>
        <v>LAGOS</v>
      </c>
      <c r="G82" s="3" t="s">
        <v>346</v>
      </c>
      <c r="H82" s="3" t="s">
        <v>410</v>
      </c>
      <c r="I82" s="3" t="s">
        <v>448</v>
      </c>
      <c r="J82" s="3" t="s">
        <v>22</v>
      </c>
      <c r="K82" s="3" t="s">
        <v>449</v>
      </c>
    </row>
    <row r="83" spans="1:11" ht="108" customHeight="1" x14ac:dyDescent="0.3">
      <c r="A83" s="3" t="s">
        <v>450</v>
      </c>
      <c r="B83" s="3" t="str">
        <f>VLOOKUP(A83,'[1]MASTER LIST'!$C:$H,2,FALSE)</f>
        <v>ARUA, OGBONNA AGWU</v>
      </c>
      <c r="C83" s="3" t="str">
        <f>VLOOKUP(A83,'[1]MASTER LIST'!$C:$H,4,FALSE)</f>
        <v xml:space="preserve">HEAD - LOGISTICS PROJECTS </v>
      </c>
      <c r="D83" s="3" t="str">
        <f>VLOOKUP(A83,'[1]MASTER LIST'!$C:$H,5,FALSE)</f>
        <v xml:space="preserve">LOGISTICS </v>
      </c>
      <c r="E83" s="3" t="str">
        <f>VLOOKUP(A83,'[1]MASTER LIST'!$C:$H,6,FALSE)</f>
        <v>MALE</v>
      </c>
      <c r="F83" s="3" t="str">
        <f>VLOOKUP(A83,'[1]MASTER LIST'!$C:$O,13,FALSE)</f>
        <v>LAGOS</v>
      </c>
      <c r="G83" s="3" t="s">
        <v>451</v>
      </c>
      <c r="H83" s="3" t="s">
        <v>452</v>
      </c>
      <c r="I83" s="3" t="s">
        <v>453</v>
      </c>
      <c r="J83" s="3" t="s">
        <v>11</v>
      </c>
      <c r="K83" s="3" t="s">
        <v>454</v>
      </c>
    </row>
    <row r="84" spans="1:11" ht="118.5" customHeight="1" x14ac:dyDescent="0.3">
      <c r="A84" s="3" t="s">
        <v>455</v>
      </c>
      <c r="B84" s="3" t="str">
        <f>VLOOKUP(A84,'[1]MASTER LIST'!$C:$H,2,FALSE)</f>
        <v>WEERASINGHE, JAWARAN WEERAGE JANAKA THUSHAN</v>
      </c>
      <c r="C84" s="3" t="str">
        <f>VLOOKUP(A84,'[1]MASTER LIST'!$C:$H,4,FALSE)</f>
        <v>BUSINESS DEVELOPMENT &amp; STRATEGY MANAGER - GEOCYCLE</v>
      </c>
      <c r="D84" s="3" t="str">
        <f>VLOOKUP(A84,'[1]MASTER LIST'!$C:$H,5,FALSE)</f>
        <v xml:space="preserve">GEOCYCLE </v>
      </c>
      <c r="E84" s="3" t="str">
        <f>VLOOKUP(A84,'[1]MASTER LIST'!$C:$H,6,FALSE)</f>
        <v>MALE</v>
      </c>
      <c r="F84" s="3" t="str">
        <f>VLOOKUP(A84,'[1]MASTER LIST'!$C:$O,13,FALSE)</f>
        <v>LAGOS</v>
      </c>
      <c r="G84" s="3" t="s">
        <v>456</v>
      </c>
      <c r="H84" s="3" t="s">
        <v>457</v>
      </c>
      <c r="I84" s="3" t="s">
        <v>458</v>
      </c>
      <c r="J84" s="3" t="s">
        <v>459</v>
      </c>
      <c r="K84" s="3" t="s">
        <v>460</v>
      </c>
    </row>
    <row r="85" spans="1:11" ht="71" customHeight="1" x14ac:dyDescent="0.3">
      <c r="A85" s="3" t="s">
        <v>461</v>
      </c>
      <c r="B85" s="3" t="str">
        <f>VLOOKUP(A85,'[1]MASTER LIST'!$C:$H,2,FALSE)</f>
        <v>MADAKI, MUSA BUNGUM</v>
      </c>
      <c r="C85" s="3" t="str">
        <f>VLOOKUP(A85,'[1]MASTER LIST'!$C:$H,4,FALSE)</f>
        <v>HEAD - LOGISTICS NORTH</v>
      </c>
      <c r="D85" s="3" t="str">
        <f>VLOOKUP(A85,'[1]MASTER LIST'!$C:$H,5,FALSE)</f>
        <v xml:space="preserve">LOGISTICS </v>
      </c>
      <c r="E85" s="3" t="str">
        <f>VLOOKUP(A85,'[1]MASTER LIST'!$C:$H,6,FALSE)</f>
        <v>MALE</v>
      </c>
      <c r="F85" s="3" t="str">
        <f>VLOOKUP(A85,'[1]MASTER LIST'!$C:$O,13,FALSE)</f>
        <v>MFAMOSING PLANT</v>
      </c>
      <c r="G85" s="3" t="s">
        <v>442</v>
      </c>
      <c r="H85" s="3" t="s">
        <v>462</v>
      </c>
      <c r="I85" s="3" t="s">
        <v>190</v>
      </c>
      <c r="J85" s="3" t="s">
        <v>463</v>
      </c>
      <c r="K85" s="3" t="s">
        <v>464</v>
      </c>
    </row>
    <row r="86" spans="1:11" ht="90" customHeight="1" x14ac:dyDescent="0.3">
      <c r="A86" s="3" t="s">
        <v>465</v>
      </c>
      <c r="B86" s="3" t="str">
        <f>VLOOKUP(A86,'[1]MASTER LIST'!$C:$H,2,FALSE)</f>
        <v>BEDE-NWOKOYE, UGOCHI DAWN</v>
      </c>
      <c r="C86" s="3" t="str">
        <f>VLOOKUP(A86,'[1]MASTER LIST'!$C:$H,4,FALSE)</f>
        <v>HEAD - TALENT MANAGEMENT/OD</v>
      </c>
      <c r="D86" s="3" t="str">
        <f>VLOOKUP(A86,'[1]MASTER LIST'!$C:$H,5,FALSE)</f>
        <v>ORGANIZATION &amp; HUMAN RESOURCES</v>
      </c>
      <c r="E86" s="3" t="str">
        <f>VLOOKUP(A86,'[1]MASTER LIST'!$C:$H,6,FALSE)</f>
        <v>FEMALE</v>
      </c>
      <c r="F86" s="3" t="str">
        <f>VLOOKUP(A86,'[1]MASTER LIST'!$C:$O,13,FALSE)</f>
        <v>LAGOS</v>
      </c>
      <c r="G86" s="3" t="s">
        <v>466</v>
      </c>
      <c r="H86" s="3" t="s">
        <v>467</v>
      </c>
      <c r="I86" s="3" t="s">
        <v>468</v>
      </c>
      <c r="J86" s="3" t="s">
        <v>469</v>
      </c>
      <c r="K86" s="3" t="s">
        <v>470</v>
      </c>
    </row>
    <row r="87" spans="1:11" ht="106" customHeight="1" x14ac:dyDescent="0.3">
      <c r="A87" s="3" t="s">
        <v>471</v>
      </c>
      <c r="B87" s="3" t="str">
        <f>VLOOKUP(A87,'[1]MASTER LIST'!$C:$H,2,FALSE)</f>
        <v>ANAOBI, PHILIP HASSAN</v>
      </c>
      <c r="C87" s="3" t="str">
        <f>VLOOKUP(A87,'[1]MASTER LIST'!$C:$H,4,FALSE)</f>
        <v>PLANT MANAGER - EWEKORO</v>
      </c>
      <c r="D87" s="3" t="str">
        <f>VLOOKUP(A87,'[1]MASTER LIST'!$C:$H,5,FALSE)</f>
        <v>INDUSTRIAL</v>
      </c>
      <c r="E87" s="3" t="str">
        <f>VLOOKUP(A87,'[1]MASTER LIST'!$C:$H,6,FALSE)</f>
        <v>MALE</v>
      </c>
      <c r="F87" s="3" t="str">
        <f>VLOOKUP(A87,'[1]MASTER LIST'!$C:$O,13,FALSE)</f>
        <v>EWEKORO PLANT</v>
      </c>
      <c r="G87" s="3" t="s">
        <v>472</v>
      </c>
      <c r="H87" s="3" t="s">
        <v>393</v>
      </c>
      <c r="I87" s="3" t="s">
        <v>473</v>
      </c>
      <c r="J87" s="3" t="s">
        <v>474</v>
      </c>
      <c r="K87" s="3" t="s">
        <v>475</v>
      </c>
    </row>
    <row r="88" spans="1:11" ht="106.5" customHeight="1" x14ac:dyDescent="0.3">
      <c r="A88" s="5" t="s">
        <v>605</v>
      </c>
      <c r="B88" s="3" t="str">
        <f>VLOOKUP(A88,'[1]MASTER LIST'!$C:$H,2,FALSE)</f>
        <v>ALADE-AKINYEMI, LOLU</v>
      </c>
      <c r="C88" s="3" t="str">
        <f>VLOOKUP(A88,'[1]MASTER LIST'!$C:$H,4,FALSE)</f>
        <v>Country CEO</v>
      </c>
      <c r="D88" s="3" t="str">
        <f>VLOOKUP(A88,'[1]MASTER LIST'!$C:$H,5,FALSE)</f>
        <v>CEO</v>
      </c>
      <c r="E88" s="3" t="str">
        <f>VLOOKUP(A88,'[1]MASTER LIST'!$C:$H,6,FALSE)</f>
        <v>MALE</v>
      </c>
      <c r="F88" s="3" t="str">
        <f>VLOOKUP(A88,'[1]MASTER LIST'!$C:$O,13,FALSE)</f>
        <v>LAGOS</v>
      </c>
      <c r="G88" s="3" t="s">
        <v>303</v>
      </c>
      <c r="H88" s="3" t="s">
        <v>476</v>
      </c>
      <c r="I88" s="3" t="s">
        <v>477</v>
      </c>
      <c r="J88" s="3" t="s">
        <v>478</v>
      </c>
      <c r="K88" s="3" t="s">
        <v>479</v>
      </c>
    </row>
    <row r="89" spans="1:11" ht="88.5" customHeight="1" x14ac:dyDescent="0.3">
      <c r="A89" s="3" t="s">
        <v>480</v>
      </c>
      <c r="B89" s="3" t="str">
        <f>VLOOKUP(A89,'[1]MASTER LIST'!$C:$H,2,FALSE)</f>
        <v>MA'AJI, ALIYU ILIYASU</v>
      </c>
      <c r="C89" s="3" t="str">
        <f>VLOOKUP(A89,'[1]MASTER LIST'!$C:$H,4,FALSE)</f>
        <v>HEAD - PUBLIC AFFAIRS</v>
      </c>
      <c r="D89" s="3" t="str">
        <f>VLOOKUP(A89,'[1]MASTER LIST'!$C:$H,5,FALSE)</f>
        <v xml:space="preserve">COMMUNICATIONS, PUBLIC AFFAIRS &amp; SUSTAINABILITY DEVELOPMENT </v>
      </c>
      <c r="E89" s="3" t="str">
        <f>VLOOKUP(A89,'[1]MASTER LIST'!$C:$H,6,FALSE)</f>
        <v>MALE</v>
      </c>
      <c r="F89" s="3" t="str">
        <f>VLOOKUP(A89,'[1]MASTER LIST'!$C:$O,13,FALSE)</f>
        <v>ASHAKA PLANT</v>
      </c>
      <c r="G89" s="3" t="s">
        <v>40</v>
      </c>
      <c r="H89" s="3" t="s">
        <v>481</v>
      </c>
      <c r="I89" s="3" t="s">
        <v>482</v>
      </c>
      <c r="J89" s="3" t="s">
        <v>483</v>
      </c>
      <c r="K89" s="3" t="s">
        <v>17</v>
      </c>
    </row>
    <row r="90" spans="1:11" ht="88" customHeight="1" x14ac:dyDescent="0.3">
      <c r="A90" s="3" t="s">
        <v>484</v>
      </c>
      <c r="B90" s="3" t="str">
        <f>VLOOKUP(A90,'[1]MASTER LIST'!$C:$H,2,FALSE)</f>
        <v>SALAMI, GREGORY IMOUKHUEDE</v>
      </c>
      <c r="C90" s="3" t="str">
        <f>VLOOKUP(A90,'[1]MASTER LIST'!$C:$H,4,FALSE)</f>
        <v xml:space="preserve">OPERATIONS MANAGER – GEOCYCLE  </v>
      </c>
      <c r="D90" s="3" t="str">
        <f>VLOOKUP(A90,'[1]MASTER LIST'!$C:$H,5,FALSE)</f>
        <v xml:space="preserve">GEOCYCLE </v>
      </c>
      <c r="E90" s="3" t="str">
        <f>VLOOKUP(A90,'[1]MASTER LIST'!$C:$H,6,FALSE)</f>
        <v>MALE</v>
      </c>
      <c r="F90" s="3" t="str">
        <f>VLOOKUP(A90,'[1]MASTER LIST'!$C:$O,13,FALSE)</f>
        <v>LAGOS</v>
      </c>
      <c r="G90" s="3" t="s">
        <v>485</v>
      </c>
      <c r="H90" s="3" t="s">
        <v>486</v>
      </c>
      <c r="I90" s="3" t="s">
        <v>487</v>
      </c>
      <c r="J90" s="3" t="s">
        <v>488</v>
      </c>
      <c r="K90" s="3" t="s">
        <v>489</v>
      </c>
    </row>
    <row r="91" spans="1:11" ht="83.5" customHeight="1" x14ac:dyDescent="0.3">
      <c r="A91" s="3" t="s">
        <v>490</v>
      </c>
      <c r="B91" s="3" t="str">
        <f>VLOOKUP(A91,'[1]MASTER LIST'!$C:$H,2,FALSE)</f>
        <v>YAKUBU, MUHAMMAD MUSTAPHA</v>
      </c>
      <c r="C91" s="3" t="str">
        <f>VLOOKUP(A91,'[1]MASTER LIST'!$C:$H,4,FALSE)</f>
        <v>TRANSPORT MANAGER - EAST</v>
      </c>
      <c r="D91" s="3" t="str">
        <f>VLOOKUP(A91,'[1]MASTER LIST'!$C:$H,5,FALSE)</f>
        <v xml:space="preserve">LOGISTICS </v>
      </c>
      <c r="E91" s="3" t="str">
        <f>VLOOKUP(A91,'[1]MASTER LIST'!$C:$H,6,FALSE)</f>
        <v>MALE</v>
      </c>
      <c r="F91" s="3" t="str">
        <f>VLOOKUP(A91,'[1]MASTER LIST'!$C:$O,13,FALSE)</f>
        <v>ASHAKA PLANT</v>
      </c>
      <c r="G91" s="3" t="s">
        <v>491</v>
      </c>
      <c r="H91" s="3" t="s">
        <v>393</v>
      </c>
      <c r="I91" s="3" t="s">
        <v>492</v>
      </c>
      <c r="J91" s="3" t="s">
        <v>493</v>
      </c>
      <c r="K91" s="3" t="s">
        <v>494</v>
      </c>
    </row>
    <row r="92" spans="1:11" ht="95" customHeight="1" x14ac:dyDescent="0.3">
      <c r="A92" s="3" t="s">
        <v>495</v>
      </c>
      <c r="B92" s="3" t="str">
        <f>VLOOKUP(A92,'[1]MASTER LIST'!$C:$H,2,FALSE)</f>
        <v>ALIMI, OLANIYI RAUF</v>
      </c>
      <c r="C92" s="3" t="str">
        <f>VLOOKUP(A92,'[1]MASTER LIST'!$C:$H,4,FALSE)</f>
        <v>PROCESS MANAGER</v>
      </c>
      <c r="D92" s="3" t="str">
        <f>VLOOKUP(A92,'[1]MASTER LIST'!$C:$H,5,FALSE)</f>
        <v>INDUSTRIAL</v>
      </c>
      <c r="E92" s="3" t="str">
        <f>VLOOKUP(A92,'[1]MASTER LIST'!$C:$H,6,FALSE)</f>
        <v>MALE</v>
      </c>
      <c r="F92" s="3" t="str">
        <f>VLOOKUP(A92,'[1]MASTER LIST'!$C:$O,13,FALSE)</f>
        <v>EWEKORO PLANT</v>
      </c>
      <c r="G92" s="3" t="s">
        <v>496</v>
      </c>
      <c r="H92" s="3" t="s">
        <v>497</v>
      </c>
      <c r="I92" s="3" t="s">
        <v>498</v>
      </c>
      <c r="J92" s="3" t="s">
        <v>499</v>
      </c>
      <c r="K92" s="3" t="s">
        <v>500</v>
      </c>
    </row>
    <row r="93" spans="1:11" ht="126" customHeight="1" x14ac:dyDescent="0.3">
      <c r="A93" s="3" t="s">
        <v>501</v>
      </c>
      <c r="B93" s="3" t="str">
        <f>VLOOKUP(A93,'[1]MASTER LIST'!$C:$H,2,FALSE)</f>
        <v>ADAMU, FRANCIS KAYODE</v>
      </c>
      <c r="C93" s="3" t="str">
        <f>VLOOKUP(A93,'[1]MASTER LIST'!$C:$H,4,FALSE)</f>
        <v>HEAD - QUALITY &amp; MATERIAL MSGN</v>
      </c>
      <c r="D93" s="3" t="str">
        <f>VLOOKUP(A93,'[1]MASTER LIST'!$C:$H,5,FALSE)</f>
        <v>INDUSTRIAL</v>
      </c>
      <c r="E93" s="3" t="str">
        <f>VLOOKUP(A93,'[1]MASTER LIST'!$C:$H,6,FALSE)</f>
        <v>MALE</v>
      </c>
      <c r="F93" s="3" t="str">
        <f>VLOOKUP(A93,'[1]MASTER LIST'!$C:$O,13,FALSE)</f>
        <v>EWEKORO PLANT</v>
      </c>
      <c r="G93" s="3" t="s">
        <v>502</v>
      </c>
      <c r="H93" s="3" t="s">
        <v>503</v>
      </c>
      <c r="I93" s="3" t="s">
        <v>203</v>
      </c>
      <c r="J93" s="3" t="s">
        <v>504</v>
      </c>
      <c r="K93" s="3" t="s">
        <v>505</v>
      </c>
    </row>
    <row r="94" spans="1:11" ht="101" customHeight="1" x14ac:dyDescent="0.3">
      <c r="A94" s="3" t="s">
        <v>506</v>
      </c>
      <c r="B94" s="3" t="str">
        <f>VLOOKUP(A94,'[1]MASTER LIST'!$C:$H,2,FALSE)</f>
        <v>JIMOH, TAIWO LUQMAN</v>
      </c>
      <c r="C94" s="3" t="str">
        <f>VLOOKUP(A94,'[1]MASTER LIST'!$C:$H,4,FALSE)</f>
        <v>HEAD - LOGISTICS DEPOT OPERATIONS</v>
      </c>
      <c r="D94" s="3" t="str">
        <f>VLOOKUP(A94,'[1]MASTER LIST'!$C:$H,5,FALSE)</f>
        <v xml:space="preserve">LOGISTICS </v>
      </c>
      <c r="E94" s="3" t="str">
        <f>VLOOKUP(A94,'[1]MASTER LIST'!$C:$H,6,FALSE)</f>
        <v>MALE</v>
      </c>
      <c r="F94" s="3" t="str">
        <f>VLOOKUP(A94,'[1]MASTER LIST'!$C:$O,13,FALSE)</f>
        <v>LAGOS</v>
      </c>
      <c r="G94" s="3" t="s">
        <v>184</v>
      </c>
      <c r="H94" s="3" t="s">
        <v>507</v>
      </c>
      <c r="I94" s="3" t="s">
        <v>508</v>
      </c>
      <c r="J94" s="3" t="s">
        <v>509</v>
      </c>
      <c r="K94" s="3" t="s">
        <v>510</v>
      </c>
    </row>
    <row r="95" spans="1:11" ht="111" customHeight="1" x14ac:dyDescent="0.3">
      <c r="A95" s="3" t="s">
        <v>511</v>
      </c>
      <c r="B95" s="3" t="str">
        <f>VLOOKUP(A95,'[1]MASTER LIST'!$C:$H,2,FALSE)</f>
        <v>IWUEZE-IFEANYI, CHIDINMA JOY</v>
      </c>
      <c r="C95" s="3" t="str">
        <f>VLOOKUP(A95,'[1]MASTER LIST'!$C:$H,4,FALSE)</f>
        <v>HEAD - LOGISTICS WEST</v>
      </c>
      <c r="D95" s="3" t="str">
        <f>VLOOKUP(A95,'[1]MASTER LIST'!$C:$H,5,FALSE)</f>
        <v xml:space="preserve">LOGISTICS </v>
      </c>
      <c r="E95" s="3" t="str">
        <f>VLOOKUP(A95,'[1]MASTER LIST'!$C:$H,6,FALSE)</f>
        <v>FEMALE</v>
      </c>
      <c r="F95" s="3" t="str">
        <f>VLOOKUP(A95,'[1]MASTER LIST'!$C:$O,13,FALSE)</f>
        <v>EWEKORO PLANT</v>
      </c>
      <c r="G95" s="3" t="s">
        <v>40</v>
      </c>
      <c r="H95" s="3" t="s">
        <v>512</v>
      </c>
      <c r="I95" s="3" t="s">
        <v>513</v>
      </c>
      <c r="J95" s="3" t="s">
        <v>514</v>
      </c>
      <c r="K95" s="3" t="s">
        <v>515</v>
      </c>
    </row>
    <row r="96" spans="1:11" ht="102.5" customHeight="1" x14ac:dyDescent="0.3">
      <c r="A96" s="3" t="s">
        <v>516</v>
      </c>
      <c r="B96" s="3" t="str">
        <f>VLOOKUP(A96,'[1]MASTER LIST'!$C:$H,2,FALSE)</f>
        <v>OKUTACHI, PETER AROME</v>
      </c>
      <c r="C96" s="3" t="str">
        <f>VLOOKUP(A96,'[1]MASTER LIST'!$C:$H,4,FALSE)</f>
        <v>COMPENSATION &amp; BENEFITS MANAGER</v>
      </c>
      <c r="D96" s="3" t="str">
        <f>VLOOKUP(A96,'[1]MASTER LIST'!$C:$H,5,FALSE)</f>
        <v>ORGANIZATION &amp; HUMAN RESOURCES</v>
      </c>
      <c r="E96" s="3" t="str">
        <f>VLOOKUP(A96,'[1]MASTER LIST'!$C:$H,6,FALSE)</f>
        <v>MALE</v>
      </c>
      <c r="F96" s="3" t="str">
        <f>VLOOKUP(A96,'[1]MASTER LIST'!$C:$O,13,FALSE)</f>
        <v>LAGOS</v>
      </c>
      <c r="G96" s="3" t="s">
        <v>517</v>
      </c>
      <c r="H96" s="3" t="s">
        <v>518</v>
      </c>
      <c r="I96" s="3" t="s">
        <v>519</v>
      </c>
      <c r="J96" s="3" t="s">
        <v>520</v>
      </c>
      <c r="K96" s="3" t="s">
        <v>521</v>
      </c>
    </row>
    <row r="97" spans="1:11" ht="98" customHeight="1" x14ac:dyDescent="0.3">
      <c r="A97" s="3" t="s">
        <v>522</v>
      </c>
      <c r="B97" s="3" t="str">
        <f>VLOOKUP(A97,'[1]MASTER LIST'!$C:$H,2,FALSE)</f>
        <v>STEPHEN DARAMOLA</v>
      </c>
      <c r="C97" s="3" t="str">
        <f>VLOOKUP(A97,'[1]MASTER LIST'!$C:$H,4,FALSE)</f>
        <v>FIELD SALES MANAGER</v>
      </c>
      <c r="D97" s="3" t="str">
        <f>VLOOKUP(A97,'[1]MASTER LIST'!$C:$H,5,FALSE)</f>
        <v>AGGREGATES &amp; CONCRETE</v>
      </c>
      <c r="E97" s="3" t="str">
        <f>VLOOKUP(A97,'[1]MASTER LIST'!$C:$H,6,FALSE)</f>
        <v>MALE</v>
      </c>
      <c r="F97" s="3" t="str">
        <f>VLOOKUP(A97,'[1]MASTER LIST'!$C:$O,13,FALSE)</f>
        <v>GRAVITAS PLANT</v>
      </c>
      <c r="G97" s="3" t="s">
        <v>523</v>
      </c>
      <c r="H97" s="3" t="s">
        <v>524</v>
      </c>
      <c r="I97" s="3" t="s">
        <v>525</v>
      </c>
      <c r="J97" s="3" t="s">
        <v>526</v>
      </c>
      <c r="K97" s="3" t="s">
        <v>527</v>
      </c>
    </row>
    <row r="98" spans="1:11" ht="102.5" customHeight="1" x14ac:dyDescent="0.3">
      <c r="A98" s="3" t="s">
        <v>528</v>
      </c>
      <c r="B98" s="3" t="str">
        <f>VLOOKUP(A98,'[1]MASTER LIST'!$C:$H,2,FALSE)</f>
        <v>AYEKPESA, EGHEORIARERE MIGHTY</v>
      </c>
      <c r="C98" s="3" t="str">
        <f>VLOOKUP(A98,'[1]MASTER LIST'!$C:$H,4,FALSE)</f>
        <v>ZONAL SALES MANAGER - SOUTH EAST</v>
      </c>
      <c r="D98" s="3" t="str">
        <f>VLOOKUP(A98,'[1]MASTER LIST'!$C:$H,5,FALSE)</f>
        <v xml:space="preserve">COMMERCIAL </v>
      </c>
      <c r="E98" s="3" t="str">
        <f>VLOOKUP(A98,'[1]MASTER LIST'!$C:$H,6,FALSE)</f>
        <v>MALE</v>
      </c>
      <c r="F98" s="3" t="str">
        <f>VLOOKUP(A98,'[1]MASTER LIST'!$C:$O,13,FALSE)</f>
        <v>ASHAKA PLANT</v>
      </c>
      <c r="G98" s="3" t="s">
        <v>410</v>
      </c>
      <c r="H98" s="3" t="s">
        <v>529</v>
      </c>
      <c r="I98" s="3" t="s">
        <v>530</v>
      </c>
      <c r="J98" s="3" t="s">
        <v>531</v>
      </c>
      <c r="K98" s="3" t="s">
        <v>532</v>
      </c>
    </row>
    <row r="99" spans="1:11" ht="107.5" customHeight="1" x14ac:dyDescent="0.3">
      <c r="A99" s="3" t="s">
        <v>533</v>
      </c>
      <c r="B99" s="3" t="str">
        <f>VLOOKUP(A99,'[1]MASTER LIST'!$C:$H,2,FALSE)</f>
        <v>KUNDE, ALI</v>
      </c>
      <c r="C99" s="3" t="str">
        <f>VLOOKUP(A99,'[1]MASTER LIST'!$C:$H,4,FALSE)</f>
        <v>PLANNER</v>
      </c>
      <c r="D99" s="3" t="str">
        <f>VLOOKUP(A99,'[1]MASTER LIST'!$C:$H,5,FALSE)</f>
        <v>INDUSTRIAL</v>
      </c>
      <c r="E99" s="3" t="str">
        <f>VLOOKUP(A99,'[1]MASTER LIST'!$C:$H,6,FALSE)</f>
        <v>MALE</v>
      </c>
      <c r="F99" s="3" t="str">
        <f>VLOOKUP(A99,'[1]MASTER LIST'!$C:$O,13,FALSE)</f>
        <v>ASHAKA PLANT</v>
      </c>
      <c r="G99" s="3" t="s">
        <v>534</v>
      </c>
      <c r="H99" s="3" t="s">
        <v>535</v>
      </c>
      <c r="I99" s="3" t="s">
        <v>193</v>
      </c>
      <c r="J99" s="3" t="s">
        <v>536</v>
      </c>
      <c r="K99" s="3" t="s">
        <v>226</v>
      </c>
    </row>
    <row r="100" spans="1:11" ht="87.5" customHeight="1" x14ac:dyDescent="0.3">
      <c r="A100" s="3" t="s">
        <v>537</v>
      </c>
      <c r="B100" s="3" t="str">
        <f>VLOOKUP(A100,'[1]MASTER LIST'!$C:$H,2,FALSE)</f>
        <v>MOSUGU, EMMANUEL AWONTO</v>
      </c>
      <c r="C100" s="3" t="str">
        <f>VLOOKUP(A100,'[1]MASTER LIST'!$C:$H,4,FALSE)</f>
        <v>ZONAL SALES MANAGER - NORTH EAST</v>
      </c>
      <c r="D100" s="3" t="str">
        <f>VLOOKUP(A100,'[1]MASTER LIST'!$C:$H,5,FALSE)</f>
        <v xml:space="preserve">COMMERCIAL </v>
      </c>
      <c r="E100" s="3" t="str">
        <f>VLOOKUP(A100,'[1]MASTER LIST'!$C:$H,6,FALSE)</f>
        <v>MALE</v>
      </c>
      <c r="F100" s="3" t="str">
        <f>VLOOKUP(A100,'[1]MASTER LIST'!$C:$O,13,FALSE)</f>
        <v>MFAMOSING PLANT</v>
      </c>
      <c r="G100" s="3" t="s">
        <v>303</v>
      </c>
      <c r="H100" s="3" t="s">
        <v>538</v>
      </c>
      <c r="I100" s="3" t="s">
        <v>365</v>
      </c>
      <c r="J100" s="3" t="s">
        <v>539</v>
      </c>
      <c r="K100" s="3" t="s">
        <v>540</v>
      </c>
    </row>
    <row r="101" spans="1:11" ht="96.5" customHeight="1" x14ac:dyDescent="0.3">
      <c r="A101" s="3" t="s">
        <v>541</v>
      </c>
      <c r="B101" s="3" t="str">
        <f>VLOOKUP(A101,'[1]MASTER LIST'!$C:$H,2,FALSE)</f>
        <v>ORABUCHE, COLLINS IKECHUKWU</v>
      </c>
      <c r="C101" s="3" t="str">
        <f>VLOOKUP(A101,'[1]MASTER LIST'!$C:$H,4,FALSE)</f>
        <v>ON TIME DELIVERY MANAGER</v>
      </c>
      <c r="D101" s="3" t="str">
        <f>VLOOKUP(A101,'[1]MASTER LIST'!$C:$H,5,FALSE)</f>
        <v xml:space="preserve">LOGISTICS </v>
      </c>
      <c r="E101" s="3" t="str">
        <f>VLOOKUP(A101,'[1]MASTER LIST'!$C:$H,6,FALSE)</f>
        <v>MALE</v>
      </c>
      <c r="F101" s="3" t="str">
        <f>VLOOKUP(A101,'[1]MASTER LIST'!$C:$O,13,FALSE)</f>
        <v>LAGOS</v>
      </c>
      <c r="G101" s="3" t="s">
        <v>542</v>
      </c>
      <c r="H101" s="3" t="s">
        <v>543</v>
      </c>
      <c r="I101" s="3" t="s">
        <v>544</v>
      </c>
      <c r="J101" s="3" t="s">
        <v>545</v>
      </c>
      <c r="K101" s="3" t="s">
        <v>40</v>
      </c>
    </row>
    <row r="102" spans="1:11" ht="103.5" customHeight="1" x14ac:dyDescent="0.3">
      <c r="A102" s="3" t="s">
        <v>546</v>
      </c>
      <c r="B102" s="3" t="str">
        <f>VLOOKUP(A102,'[1]MASTER LIST'!$C:$H,2,FALSE)</f>
        <v>JAMES, NSIDIETI VICTOR</v>
      </c>
      <c r="C102" s="3" t="str">
        <f>VLOOKUP(A102,'[1]MASTER LIST'!$C:$H,4,FALSE)</f>
        <v>QUALITY MANAGER - MFAMOSING PLANT</v>
      </c>
      <c r="D102" s="3" t="str">
        <f>VLOOKUP(A102,'[1]MASTER LIST'!$C:$H,5,FALSE)</f>
        <v>INDUSTRIAL</v>
      </c>
      <c r="E102" s="3" t="str">
        <f>VLOOKUP(A102,'[1]MASTER LIST'!$C:$H,6,FALSE)</f>
        <v>MALE</v>
      </c>
      <c r="F102" s="3" t="str">
        <f>VLOOKUP(A102,'[1]MASTER LIST'!$C:$O,13,FALSE)</f>
        <v>ASHAKA PLANT</v>
      </c>
      <c r="G102" s="3" t="s">
        <v>547</v>
      </c>
      <c r="H102" s="3" t="s">
        <v>548</v>
      </c>
      <c r="I102" s="3" t="s">
        <v>190</v>
      </c>
      <c r="J102" s="3" t="s">
        <v>549</v>
      </c>
      <c r="K102" s="3" t="s">
        <v>231</v>
      </c>
    </row>
    <row r="103" spans="1:11" ht="86.5" customHeight="1" x14ac:dyDescent="0.3">
      <c r="A103" s="3" t="s">
        <v>550</v>
      </c>
      <c r="B103" s="3" t="str">
        <f>VLOOKUP(A103,'[1]MASTER LIST'!$C:$H,2,FALSE)</f>
        <v>DOSUMU, TEMITOPE OLUJOKE</v>
      </c>
      <c r="C103" s="3" t="str">
        <f>VLOOKUP(A103,'[1]MASTER LIST'!$C:$H,4,FALSE)</f>
        <v xml:space="preserve">COMMERCIAL MANAGER -  GEOCYCLE </v>
      </c>
      <c r="D103" s="3" t="str">
        <f>VLOOKUP(A103,'[1]MASTER LIST'!$C:$H,5,FALSE)</f>
        <v xml:space="preserve">GEOCYCLE </v>
      </c>
      <c r="E103" s="3" t="str">
        <f>VLOOKUP(A103,'[1]MASTER LIST'!$C:$H,6,FALSE)</f>
        <v>FEMALE</v>
      </c>
      <c r="F103" s="3" t="str">
        <f>VLOOKUP(A103,'[1]MASTER LIST'!$C:$O,13,FALSE)</f>
        <v>LAGOS</v>
      </c>
      <c r="G103" s="3" t="s">
        <v>551</v>
      </c>
      <c r="H103" s="3" t="s">
        <v>552</v>
      </c>
      <c r="I103" s="3" t="s">
        <v>553</v>
      </c>
      <c r="J103" s="3" t="s">
        <v>554</v>
      </c>
      <c r="K103" s="3" t="s">
        <v>555</v>
      </c>
    </row>
    <row r="104" spans="1:11" ht="111" customHeight="1" x14ac:dyDescent="0.3">
      <c r="A104" s="3" t="s">
        <v>556</v>
      </c>
      <c r="B104" s="3" t="str">
        <f>VLOOKUP(A104,'[1]MASTER LIST'!$C:$H,2,FALSE)</f>
        <v>Saidi FARAGI AHMED</v>
      </c>
      <c r="C104" s="3" t="str">
        <f>VLOOKUP(A104,'[1]MASTER LIST'!$C:$H,4,FALSE)</f>
        <v xml:space="preserve">SECURITY MANAGER - NORTH EAST </v>
      </c>
      <c r="D104" s="3" t="str">
        <f>VLOOKUP(A104,'[1]MASTER LIST'!$C:$H,5,FALSE)</f>
        <v>SECURITY</v>
      </c>
      <c r="E104" s="3" t="str">
        <f>VLOOKUP(A104,'[1]MASTER LIST'!$C:$H,6,FALSE)</f>
        <v>MALE</v>
      </c>
      <c r="F104" s="3" t="str">
        <f>VLOOKUP(A104,'[1]MASTER LIST'!$C:$O,13,FALSE)</f>
        <v>ASHAKA PLANT</v>
      </c>
      <c r="G104" s="4" t="s">
        <v>557</v>
      </c>
      <c r="H104" s="4" t="s">
        <v>558</v>
      </c>
      <c r="I104" s="4" t="s">
        <v>559</v>
      </c>
      <c r="J104" s="4" t="s">
        <v>560</v>
      </c>
      <c r="K104" s="3" t="s">
        <v>561</v>
      </c>
    </row>
    <row r="105" spans="1:11" ht="113.5" customHeight="1" x14ac:dyDescent="0.3">
      <c r="A105" s="3" t="s">
        <v>562</v>
      </c>
      <c r="B105" s="3" t="str">
        <f>VLOOKUP(A105,'[1]MASTER LIST'!$C:$H,2,FALSE)</f>
        <v>ALODE, ADEWUNMI AJIKE</v>
      </c>
      <c r="C105" s="3" t="str">
        <f>VLOOKUP(A105,'[1]MASTER LIST'!$C:$H,4,FALSE)</f>
        <v>GENERAL COUNSEL/COMPANY SECRETARY</v>
      </c>
      <c r="D105" s="3" t="str">
        <f>VLOOKUP(A105,'[1]MASTER LIST'!$C:$H,5,FALSE)</f>
        <v>LEGAL</v>
      </c>
      <c r="E105" s="3" t="str">
        <f>VLOOKUP(A105,'[1]MASTER LIST'!$C:$H,6,FALSE)</f>
        <v>FEMALE</v>
      </c>
      <c r="F105" s="3" t="str">
        <f>VLOOKUP(A105,'[1]MASTER LIST'!$C:$O,13,FALSE)</f>
        <v>LAGOS</v>
      </c>
      <c r="G105" s="3" t="s">
        <v>563</v>
      </c>
      <c r="H105" s="3" t="s">
        <v>564</v>
      </c>
      <c r="I105" s="3" t="s">
        <v>565</v>
      </c>
      <c r="J105" s="3" t="s">
        <v>566</v>
      </c>
      <c r="K105" s="3" t="s">
        <v>567</v>
      </c>
    </row>
    <row r="106" spans="1:11" ht="98.5" customHeight="1" x14ac:dyDescent="0.3">
      <c r="A106" s="3" t="s">
        <v>568</v>
      </c>
      <c r="B106" s="3" t="str">
        <f>VLOOKUP(A106,'[1]MASTER LIST'!$C:$H,2,FALSE)</f>
        <v>SHOKUNBI, MICHEAL ATANDA</v>
      </c>
      <c r="C106" s="3" t="str">
        <f>VLOOKUP(A106,'[1]MASTER LIST'!$C:$H,4,FALSE)</f>
        <v>HEAD - INDUSTRIAL LEARNING &amp; DEVELOPMENT MSGN</v>
      </c>
      <c r="D106" s="3" t="str">
        <f>VLOOKUP(A106,'[1]MASTER LIST'!$C:$H,5,FALSE)</f>
        <v>INDUSTRIAL</v>
      </c>
      <c r="E106" s="3" t="str">
        <f>VLOOKUP(A106,'[1]MASTER LIST'!$C:$H,6,FALSE)</f>
        <v>MALE</v>
      </c>
      <c r="F106" s="3" t="str">
        <f>VLOOKUP(A106,'[1]MASTER LIST'!$C:$O,13,FALSE)</f>
        <v>EWEKORO PLANT</v>
      </c>
      <c r="G106" s="4" t="s">
        <v>569</v>
      </c>
      <c r="H106" s="4" t="s">
        <v>570</v>
      </c>
      <c r="I106" s="4" t="s">
        <v>571</v>
      </c>
      <c r="J106" s="4" t="s">
        <v>572</v>
      </c>
      <c r="K106" s="3" t="s">
        <v>573</v>
      </c>
    </row>
    <row r="107" spans="1:11" ht="75" customHeight="1" x14ac:dyDescent="0.3">
      <c r="A107" s="3" t="s">
        <v>574</v>
      </c>
      <c r="B107" s="3" t="str">
        <f>VLOOKUP(A107,'[1]MASTER LIST'!$C:$H,2,FALSE)</f>
        <v>AKPATA, ADERONKE EKONG</v>
      </c>
      <c r="C107" s="3" t="str">
        <f>VLOOKUP(A107,'[1]MASTER LIST'!$C:$H,4,FALSE)</f>
        <v>HEAD HR - COMMERCIAL</v>
      </c>
      <c r="D107" s="3" t="str">
        <f>VLOOKUP(A107,'[1]MASTER LIST'!$C:$H,5,FALSE)</f>
        <v>ORGANIZATION &amp; HUMAN RESOURCES</v>
      </c>
      <c r="E107" s="3" t="str">
        <f>VLOOKUP(A107,'[1]MASTER LIST'!$C:$H,6,FALSE)</f>
        <v>FEMALE</v>
      </c>
      <c r="F107" s="3" t="str">
        <f>VLOOKUP(A107,'[1]MASTER LIST'!$C:$O,13,FALSE)</f>
        <v>LAGOS</v>
      </c>
      <c r="G107" s="3" t="s">
        <v>575</v>
      </c>
      <c r="H107" s="3" t="s">
        <v>576</v>
      </c>
      <c r="I107" s="3" t="s">
        <v>577</v>
      </c>
      <c r="J107" s="3" t="s">
        <v>578</v>
      </c>
      <c r="K107" s="3" t="s">
        <v>475</v>
      </c>
    </row>
    <row r="108" spans="1:11" ht="79.5" customHeight="1" x14ac:dyDescent="0.3">
      <c r="A108" s="3" t="s">
        <v>579</v>
      </c>
      <c r="B108" s="3" t="str">
        <f>VLOOKUP(A108,'[1]MASTER LIST'!$C:$H,2,FALSE)</f>
        <v>SOBOLA, AUGUSTINA IFEYINWA</v>
      </c>
      <c r="C108" s="3" t="str">
        <f>VLOOKUP(A108,'[1]MASTER LIST'!$C:$H,4,FALSE)</f>
        <v>CATEGORY MANAGER - CEMENT</v>
      </c>
      <c r="D108" s="3" t="str">
        <f>VLOOKUP(A108,'[1]MASTER LIST'!$C:$H,5,FALSE)</f>
        <v xml:space="preserve">COMMERCIAL </v>
      </c>
      <c r="E108" s="3" t="str">
        <f>VLOOKUP(A108,'[1]MASTER LIST'!$C:$H,6,FALSE)</f>
        <v>FEMALE</v>
      </c>
      <c r="F108" s="3" t="str">
        <f>VLOOKUP(A108,'[1]MASTER LIST'!$C:$O,13,FALSE)</f>
        <v>LAGOS</v>
      </c>
      <c r="G108" s="3" t="s">
        <v>207</v>
      </c>
      <c r="H108" s="3" t="s">
        <v>580</v>
      </c>
      <c r="I108" s="3" t="s">
        <v>581</v>
      </c>
      <c r="J108" s="3" t="s">
        <v>582</v>
      </c>
      <c r="K108" s="3" t="s">
        <v>583</v>
      </c>
    </row>
    <row r="109" spans="1:11" ht="78" customHeight="1" x14ac:dyDescent="0.3">
      <c r="A109" s="3" t="s">
        <v>584</v>
      </c>
      <c r="B109" s="3" t="str">
        <f>VLOOKUP(A109,'[1]MASTER LIST'!$C:$H,2,FALSE)</f>
        <v>RICHARD, CHINEDU NNAMANI</v>
      </c>
      <c r="C109" s="3" t="str">
        <f>VLOOKUP(A109,'[1]MASTER LIST'!$C:$H,4,FALSE)</f>
        <v>OPERATIONS FINANCE DIRECTOR</v>
      </c>
      <c r="D109" s="3" t="str">
        <f>VLOOKUP(A109,'[1]MASTER LIST'!$C:$H,5,FALSE)</f>
        <v>FINANCE &amp; IT</v>
      </c>
      <c r="E109" s="3" t="str">
        <f>VLOOKUP(A109,'[1]MASTER LIST'!$C:$H,6,FALSE)</f>
        <v>MALE</v>
      </c>
      <c r="F109" s="3" t="str">
        <f>VLOOKUP(A109,'[1]MASTER LIST'!$C:$O,13,FALSE)</f>
        <v>LAGOS</v>
      </c>
      <c r="G109" s="3" t="s">
        <v>585</v>
      </c>
      <c r="H109" s="3" t="s">
        <v>585</v>
      </c>
      <c r="I109" s="3" t="s">
        <v>586</v>
      </c>
      <c r="J109" s="3" t="s">
        <v>587</v>
      </c>
      <c r="K109" s="3" t="s">
        <v>585</v>
      </c>
    </row>
    <row r="110" spans="1:11" ht="95" customHeight="1" x14ac:dyDescent="0.3">
      <c r="A110" s="3" t="s">
        <v>588</v>
      </c>
      <c r="B110" s="3" t="str">
        <f>VLOOKUP(A110,'[1]MASTER LIST'!$C:$H,2,FALSE)</f>
        <v>AKPAN, MFONOBONG KINGSLEY</v>
      </c>
      <c r="C110" s="3" t="str">
        <f>VLOOKUP(A110,'[1]MASTER LIST'!$C:$H,4,FALSE)</f>
        <v>HEAD - LOGISTICS, PROCUREMENT &amp; PROJECTS</v>
      </c>
      <c r="D110" s="3" t="str">
        <f>VLOOKUP(A110,'[1]MASTER LIST'!$C:$H,5,FALSE)</f>
        <v>PROCUREMENT</v>
      </c>
      <c r="E110" s="3" t="str">
        <f>VLOOKUP(A110,'[1]MASTER LIST'!$C:$H,6,FALSE)</f>
        <v>MALE</v>
      </c>
      <c r="F110" s="3" t="str">
        <f>VLOOKUP(A110,'[1]MASTER LIST'!$C:$O,13,FALSE)</f>
        <v>LAGOS</v>
      </c>
      <c r="G110" s="3" t="s">
        <v>589</v>
      </c>
      <c r="H110" s="3" t="s">
        <v>590</v>
      </c>
      <c r="I110" s="3" t="s">
        <v>591</v>
      </c>
      <c r="J110" s="3" t="s">
        <v>592</v>
      </c>
      <c r="K110" s="3" t="s">
        <v>593</v>
      </c>
    </row>
    <row r="111" spans="1:11" ht="104.5" customHeight="1" x14ac:dyDescent="0.3">
      <c r="A111" s="3" t="s">
        <v>594</v>
      </c>
      <c r="B111" s="3" t="str">
        <f>VLOOKUP(A111,'[1]MASTER LIST'!$C:$H,2,FALSE)</f>
        <v xml:space="preserve">GRAHAM-DOUGLAS, VIOLA IBISO </v>
      </c>
      <c r="C111" s="3" t="str">
        <f>VLOOKUP(A111,'[1]MASTER LIST'!$C:$H,4,FALSE)</f>
        <v xml:space="preserve">COMMUNICATIONS, PUBLIC AFFAIRS &amp; SUSTAINABILITY DEVELOPMENT DIRECTOR </v>
      </c>
      <c r="D111" s="3" t="str">
        <f>VLOOKUP(A111,'[1]MASTER LIST'!$C:$H,5,FALSE)</f>
        <v xml:space="preserve">COMMUNICATIONS, PUBLIC AFFAIRS &amp; SUSTAINABILITY DEVELOPMENT </v>
      </c>
      <c r="E111" s="3" t="str">
        <f>VLOOKUP(A111,'[1]MASTER LIST'!$C:$H,6,FALSE)</f>
        <v>FEMALE</v>
      </c>
      <c r="F111" s="3" t="str">
        <f>VLOOKUP(A111,'[1]MASTER LIST'!$C:$O,13,FALSE)</f>
        <v>LAGOS</v>
      </c>
      <c r="G111" s="3" t="s">
        <v>595</v>
      </c>
      <c r="H111" s="3" t="s">
        <v>596</v>
      </c>
      <c r="I111" s="3" t="s">
        <v>597</v>
      </c>
      <c r="J111" s="3" t="s">
        <v>598</v>
      </c>
      <c r="K111" s="3" t="s">
        <v>599</v>
      </c>
    </row>
    <row r="112" spans="1:11" ht="106.5" customHeight="1" x14ac:dyDescent="0.3">
      <c r="A112" s="3" t="s">
        <v>600</v>
      </c>
      <c r="B112" s="3" t="str">
        <f>VLOOKUP(A112,'[1]MASTER LIST'!$C:$H,2,FALSE)</f>
        <v>GYEBO, JOEL BABA MABO</v>
      </c>
      <c r="C112" s="3" t="str">
        <f>VLOOKUP(A112,'[1]MASTER LIST'!$C:$H,4,FALSE)</f>
        <v>HEAD - SALES NORTH</v>
      </c>
      <c r="D112" s="3" t="str">
        <f>VLOOKUP(A112,'[1]MASTER LIST'!$C:$H,5,FALSE)</f>
        <v xml:space="preserve">COMMERCIAL </v>
      </c>
      <c r="E112" s="3" t="str">
        <f>VLOOKUP(A112,'[1]MASTER LIST'!$C:$H,6,FALSE)</f>
        <v>MALE</v>
      </c>
      <c r="F112" s="3" t="str">
        <f>VLOOKUP(A112,'[1]MASTER LIST'!$C:$O,13,FALSE)</f>
        <v>TRANS AMADI PLANT</v>
      </c>
      <c r="G112" s="3" t="s">
        <v>601</v>
      </c>
      <c r="H112" s="3" t="s">
        <v>602</v>
      </c>
      <c r="I112" s="3" t="s">
        <v>78</v>
      </c>
      <c r="J112" s="3" t="s">
        <v>603</v>
      </c>
      <c r="K112" s="3" t="s">
        <v>604</v>
      </c>
    </row>
  </sheetData>
  <autoFilter ref="A1:K11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2025-01-16T12:04:19Z</dcterms:modified>
</cp:coreProperties>
</file>