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1.4\"/>
    </mc:Choice>
  </mc:AlternateContent>
  <xr:revisionPtr revIDLastSave="0" documentId="13_ncr:1_{D9A32DCB-97DE-40E6-B1DA-186F36E3E55C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InpC!$F$40</definedName>
    <definedName name="InputRowTemplate">InpC!$E$54:$S$54</definedName>
    <definedName name="SMU">InpC!$F$43</definedName>
    <definedName name="TRK_TOL">InpC!$F$39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275" l="1"/>
  <c r="J11" i="275"/>
  <c r="K11" i="275"/>
  <c r="L11" i="275"/>
  <c r="M11" i="275"/>
  <c r="N11" i="275"/>
  <c r="O11" i="275"/>
  <c r="P11" i="275"/>
  <c r="Q11" i="275"/>
  <c r="R11" i="275"/>
  <c r="S11" i="275"/>
  <c r="T11" i="275"/>
  <c r="U11" i="275"/>
  <c r="V11" i="275"/>
  <c r="W11" i="275"/>
  <c r="X11" i="275"/>
  <c r="Y11" i="275"/>
  <c r="Z11" i="275"/>
  <c r="AA11" i="275"/>
  <c r="AB11" i="275"/>
  <c r="AC11" i="275"/>
  <c r="AD11" i="275"/>
  <c r="AE11" i="275"/>
  <c r="AF11" i="275"/>
  <c r="AG11" i="275"/>
  <c r="AH11" i="275"/>
  <c r="AI11" i="275"/>
  <c r="AJ11" i="275"/>
  <c r="AK11" i="275"/>
  <c r="AL11" i="275"/>
  <c r="AM11" i="275"/>
  <c r="AN11" i="275"/>
  <c r="AO11" i="275"/>
  <c r="AP11" i="275"/>
  <c r="AQ11" i="275"/>
  <c r="AR11" i="275"/>
  <c r="AS11" i="275"/>
  <c r="AT11" i="275"/>
  <c r="AU11" i="275"/>
  <c r="AV11" i="275"/>
  <c r="AW11" i="275"/>
  <c r="AX11" i="275"/>
  <c r="AY11" i="275"/>
  <c r="AZ11" i="275"/>
  <c r="BA11" i="275"/>
  <c r="BB11" i="275"/>
  <c r="BC11" i="275"/>
  <c r="BD11" i="275"/>
  <c r="BE11" i="275"/>
  <c r="BF11" i="275"/>
  <c r="BG11" i="275"/>
  <c r="BH11" i="275"/>
  <c r="BI11" i="275"/>
  <c r="BJ11" i="275"/>
  <c r="BK11" i="275"/>
  <c r="BL11" i="275"/>
  <c r="BM11" i="275"/>
  <c r="BN11" i="275"/>
  <c r="BO11" i="275"/>
  <c r="BP11" i="275"/>
  <c r="BQ11" i="275"/>
  <c r="BR11" i="275"/>
  <c r="BS11" i="275"/>
  <c r="BT11" i="275"/>
  <c r="BU11" i="275"/>
  <c r="BV11" i="275"/>
  <c r="BW11" i="275"/>
  <c r="BX11" i="275"/>
  <c r="BY11" i="275"/>
  <c r="BZ11" i="275"/>
  <c r="CA11" i="275"/>
  <c r="CB11" i="275"/>
  <c r="CC11" i="275"/>
  <c r="CD11" i="275"/>
  <c r="CE11" i="275"/>
  <c r="CF11" i="275"/>
  <c r="CG11" i="275"/>
  <c r="CH11" i="275"/>
  <c r="CI11" i="275"/>
  <c r="CJ11" i="275"/>
  <c r="CK11" i="275"/>
  <c r="CL11" i="275"/>
  <c r="CM11" i="275"/>
  <c r="CN11" i="275"/>
  <c r="CO11" i="275"/>
  <c r="CP11" i="275"/>
  <c r="CQ11" i="275"/>
  <c r="CR11" i="275"/>
  <c r="CS11" i="275"/>
  <c r="CT11" i="275"/>
  <c r="CU11" i="275"/>
  <c r="CV11" i="275"/>
  <c r="CW11" i="275"/>
  <c r="CX11" i="275"/>
  <c r="CY11" i="275"/>
  <c r="CZ11" i="275"/>
  <c r="DA11" i="275"/>
  <c r="DB11" i="275"/>
  <c r="DC11" i="275"/>
  <c r="DD11" i="275"/>
  <c r="DE11" i="275"/>
  <c r="DF11" i="275"/>
  <c r="DG11" i="275"/>
  <c r="DH11" i="275"/>
  <c r="DI11" i="275"/>
  <c r="DJ11" i="275"/>
  <c r="DK11" i="275"/>
  <c r="DL11" i="275"/>
  <c r="DM11" i="275"/>
  <c r="DN11" i="275"/>
  <c r="DO11" i="275"/>
  <c r="DP11" i="275"/>
  <c r="DQ11" i="275"/>
  <c r="DR11" i="275"/>
  <c r="DS11" i="275"/>
  <c r="DT11" i="275"/>
  <c r="DU11" i="275"/>
  <c r="DV11" i="275"/>
  <c r="DW11" i="275"/>
  <c r="DX11" i="275"/>
  <c r="DY11" i="275"/>
  <c r="DZ11" i="275"/>
  <c r="EA11" i="275"/>
  <c r="EB11" i="275"/>
  <c r="EC11" i="275"/>
  <c r="ED11" i="275"/>
  <c r="EE11" i="275"/>
  <c r="EF11" i="275"/>
  <c r="EG11" i="275"/>
  <c r="EH11" i="275"/>
  <c r="EI11" i="275"/>
  <c r="EJ11" i="275"/>
  <c r="EK11" i="275"/>
  <c r="EL11" i="275"/>
  <c r="EM11" i="275"/>
  <c r="EN11" i="275"/>
  <c r="EO11" i="275"/>
  <c r="EP11" i="275"/>
  <c r="EQ11" i="275"/>
  <c r="ER11" i="275"/>
  <c r="ES11" i="275"/>
  <c r="ET11" i="275"/>
  <c r="EU11" i="275"/>
  <c r="EV11" i="275"/>
  <c r="EW11" i="275"/>
  <c r="EX11" i="275"/>
  <c r="EY11" i="275"/>
  <c r="EZ11" i="275"/>
  <c r="FA11" i="275"/>
  <c r="FB11" i="275"/>
  <c r="FC11" i="275"/>
  <c r="FD11" i="275"/>
  <c r="FE11" i="275"/>
  <c r="FF11" i="275"/>
  <c r="FG11" i="275"/>
  <c r="FH11" i="275"/>
  <c r="FI11" i="275"/>
  <c r="FJ11" i="275"/>
  <c r="FK11" i="275"/>
  <c r="FL11" i="275"/>
  <c r="FM11" i="275"/>
  <c r="FN11" i="275"/>
  <c r="FO11" i="275"/>
  <c r="FP11" i="275"/>
  <c r="FQ11" i="275"/>
  <c r="FR11" i="275"/>
  <c r="FS11" i="275"/>
  <c r="FT11" i="275"/>
  <c r="FU11" i="275"/>
  <c r="FV11" i="275"/>
  <c r="FW11" i="275"/>
  <c r="FX11" i="275"/>
  <c r="FY11" i="275"/>
  <c r="FZ11" i="275"/>
  <c r="GA11" i="275"/>
  <c r="GB11" i="275"/>
  <c r="GC11" i="275"/>
  <c r="GD11" i="275"/>
  <c r="GE11" i="275"/>
  <c r="GF11" i="275"/>
  <c r="GG11" i="275"/>
  <c r="GH11" i="275"/>
  <c r="GI11" i="275"/>
  <c r="GJ11" i="275"/>
  <c r="J8" i="275"/>
  <c r="K8" i="275"/>
  <c r="L8" i="275"/>
  <c r="M8" i="275"/>
  <c r="N8" i="275"/>
  <c r="O8" i="275"/>
  <c r="P8" i="275"/>
  <c r="Q8" i="275"/>
  <c r="R8" i="275"/>
  <c r="S8" i="275"/>
  <c r="T8" i="275"/>
  <c r="U8" i="275"/>
  <c r="V8" i="275"/>
  <c r="W8" i="275"/>
  <c r="X8" i="275"/>
  <c r="Y8" i="275"/>
  <c r="Z8" i="275"/>
  <c r="AA8" i="275"/>
  <c r="AB8" i="275"/>
  <c r="AC8" i="275"/>
  <c r="AD8" i="275"/>
  <c r="AE8" i="275"/>
  <c r="AF8" i="275"/>
  <c r="AG8" i="275"/>
  <c r="AH8" i="275"/>
  <c r="AI8" i="275"/>
  <c r="AJ8" i="275"/>
  <c r="AK8" i="275"/>
  <c r="AL8" i="275"/>
  <c r="AM8" i="275"/>
  <c r="AN8" i="275"/>
  <c r="AO8" i="275"/>
  <c r="AP8" i="275"/>
  <c r="AQ8" i="275"/>
  <c r="AR8" i="275"/>
  <c r="AS8" i="275"/>
  <c r="AT8" i="275"/>
  <c r="AU8" i="275"/>
  <c r="AV8" i="275"/>
  <c r="AW8" i="275"/>
  <c r="AX8" i="275"/>
  <c r="AY8" i="275"/>
  <c r="AZ8" i="275"/>
  <c r="BA8" i="275"/>
  <c r="BB8" i="275"/>
  <c r="BC8" i="275"/>
  <c r="BD8" i="275"/>
  <c r="BE8" i="275"/>
  <c r="BF8" i="275"/>
  <c r="BG8" i="275"/>
  <c r="BH8" i="275"/>
  <c r="BI8" i="275"/>
  <c r="BJ8" i="275"/>
  <c r="BK8" i="275"/>
  <c r="BL8" i="275"/>
  <c r="BM8" i="275"/>
  <c r="BN8" i="275"/>
  <c r="BO8" i="275"/>
  <c r="BP8" i="275"/>
  <c r="BQ8" i="275"/>
  <c r="BR8" i="275"/>
  <c r="BS8" i="275"/>
  <c r="BT8" i="275"/>
  <c r="BU8" i="275"/>
  <c r="BV8" i="275"/>
  <c r="BW8" i="275"/>
  <c r="BX8" i="275"/>
  <c r="BY8" i="275"/>
  <c r="BZ8" i="275"/>
  <c r="CA8" i="275"/>
  <c r="CB8" i="275"/>
  <c r="CC8" i="275"/>
  <c r="CD8" i="275"/>
  <c r="CE8" i="275"/>
  <c r="CF8" i="275"/>
  <c r="CG8" i="275"/>
  <c r="CH8" i="275"/>
  <c r="CI8" i="275"/>
  <c r="CJ8" i="275"/>
  <c r="CK8" i="275"/>
  <c r="CL8" i="275"/>
  <c r="CM8" i="275"/>
  <c r="CN8" i="275"/>
  <c r="CO8" i="275"/>
  <c r="CP8" i="275"/>
  <c r="CQ8" i="275"/>
  <c r="CR8" i="275"/>
  <c r="CS8" i="275"/>
  <c r="CT8" i="275"/>
  <c r="CU8" i="275"/>
  <c r="CV8" i="275"/>
  <c r="CW8" i="275"/>
  <c r="CX8" i="275"/>
  <c r="CY8" i="275"/>
  <c r="CZ8" i="275"/>
  <c r="DA8" i="275"/>
  <c r="DB8" i="275"/>
  <c r="DC8" i="275"/>
  <c r="DD8" i="275"/>
  <c r="DE8" i="275"/>
  <c r="DF8" i="275"/>
  <c r="DG8" i="275"/>
  <c r="DH8" i="275"/>
  <c r="DI8" i="275"/>
  <c r="DJ8" i="275"/>
  <c r="DK8" i="275"/>
  <c r="DL8" i="275"/>
  <c r="DM8" i="275"/>
  <c r="DN8" i="275"/>
  <c r="DO8" i="275"/>
  <c r="DP8" i="275"/>
  <c r="DQ8" i="275"/>
  <c r="DR8" i="275"/>
  <c r="DS8" i="275"/>
  <c r="DT8" i="275"/>
  <c r="DU8" i="275"/>
  <c r="DV8" i="275"/>
  <c r="DW8" i="275"/>
  <c r="DX8" i="275"/>
  <c r="DY8" i="275"/>
  <c r="DZ8" i="275"/>
  <c r="EA8" i="275"/>
  <c r="EB8" i="275"/>
  <c r="EC8" i="275"/>
  <c r="ED8" i="275"/>
  <c r="EE8" i="275"/>
  <c r="EF8" i="275"/>
  <c r="EG8" i="275"/>
  <c r="EH8" i="275"/>
  <c r="EI8" i="275"/>
  <c r="EJ8" i="275"/>
  <c r="EK8" i="275"/>
  <c r="EL8" i="275"/>
  <c r="EM8" i="275"/>
  <c r="EN8" i="275"/>
  <c r="EO8" i="275"/>
  <c r="EP8" i="275"/>
  <c r="EQ8" i="275"/>
  <c r="ER8" i="275"/>
  <c r="ES8" i="275"/>
  <c r="ET8" i="275"/>
  <c r="EU8" i="275"/>
  <c r="EV8" i="275"/>
  <c r="EW8" i="275"/>
  <c r="EX8" i="275"/>
  <c r="EY8" i="275"/>
  <c r="EZ8" i="275"/>
  <c r="FA8" i="275"/>
  <c r="FB8" i="275"/>
  <c r="FC8" i="275"/>
  <c r="FD8" i="275"/>
  <c r="FE8" i="275"/>
  <c r="FF8" i="275"/>
  <c r="FG8" i="275"/>
  <c r="FH8" i="275"/>
  <c r="FI8" i="275"/>
  <c r="FJ8" i="275"/>
  <c r="FK8" i="275"/>
  <c r="FL8" i="275"/>
  <c r="FM8" i="275"/>
  <c r="FN8" i="275"/>
  <c r="FO8" i="275"/>
  <c r="FP8" i="275"/>
  <c r="FQ8" i="275"/>
  <c r="FR8" i="275"/>
  <c r="FS8" i="275"/>
  <c r="FT8" i="275"/>
  <c r="FU8" i="275"/>
  <c r="FV8" i="275"/>
  <c r="FW8" i="275"/>
  <c r="FX8" i="275"/>
  <c r="FY8" i="275"/>
  <c r="FZ8" i="275"/>
  <c r="GA8" i="275"/>
  <c r="GB8" i="275"/>
  <c r="GC8" i="275"/>
  <c r="GD8" i="275"/>
  <c r="GE8" i="275"/>
  <c r="GF8" i="275"/>
  <c r="GG8" i="275"/>
  <c r="GH8" i="275"/>
  <c r="GI8" i="275"/>
  <c r="GJ8" i="275"/>
  <c r="J10" i="273"/>
  <c r="J13" i="273"/>
  <c r="J14" i="273"/>
  <c r="J19" i="273"/>
  <c r="I4" i="48"/>
  <c r="F13" i="48"/>
  <c r="F17" i="273"/>
  <c r="J20" i="273"/>
  <c r="J24" i="273"/>
  <c r="F17" i="48"/>
  <c r="F23" i="273"/>
  <c r="J25" i="273"/>
  <c r="J96" i="273"/>
  <c r="F19" i="48"/>
  <c r="F94" i="273"/>
  <c r="F21" i="48"/>
  <c r="F84" i="273"/>
  <c r="F23" i="48"/>
  <c r="F85" i="273"/>
  <c r="F86" i="273"/>
  <c r="F83" i="273"/>
  <c r="F87" i="273"/>
  <c r="F95" i="273"/>
  <c r="J97" i="273"/>
  <c r="K10" i="273"/>
  <c r="K13" i="273"/>
  <c r="K14" i="273"/>
  <c r="K19" i="273"/>
  <c r="F18" i="273"/>
  <c r="K20" i="273"/>
  <c r="K24" i="273"/>
  <c r="K25" i="273"/>
  <c r="K96" i="273"/>
  <c r="K97" i="273"/>
  <c r="L10" i="273"/>
  <c r="L13" i="273"/>
  <c r="L14" i="273"/>
  <c r="L19" i="273"/>
  <c r="L20" i="273"/>
  <c r="L24" i="273"/>
  <c r="L25" i="273"/>
  <c r="L96" i="273"/>
  <c r="L97" i="273"/>
  <c r="M10" i="273"/>
  <c r="M13" i="273"/>
  <c r="M14" i="273"/>
  <c r="M19" i="273"/>
  <c r="M20" i="273"/>
  <c r="M24" i="273"/>
  <c r="M25" i="273"/>
  <c r="M96" i="273"/>
  <c r="M97" i="273"/>
  <c r="N10" i="273"/>
  <c r="N13" i="273"/>
  <c r="N14" i="273"/>
  <c r="N19" i="273"/>
  <c r="N20" i="273"/>
  <c r="N24" i="273"/>
  <c r="N25" i="273"/>
  <c r="N96" i="273"/>
  <c r="N97" i="273"/>
  <c r="O10" i="273"/>
  <c r="O13" i="273"/>
  <c r="O14" i="273"/>
  <c r="O19" i="273"/>
  <c r="O20" i="273"/>
  <c r="O24" i="273"/>
  <c r="O25" i="273"/>
  <c r="O96" i="273"/>
  <c r="O97" i="273"/>
  <c r="P10" i="273"/>
  <c r="P13" i="273"/>
  <c r="P14" i="273"/>
  <c r="P19" i="273"/>
  <c r="P20" i="273"/>
  <c r="P24" i="273"/>
  <c r="P25" i="273"/>
  <c r="P96" i="273"/>
  <c r="P97" i="273"/>
  <c r="Q10" i="273"/>
  <c r="Q13" i="273"/>
  <c r="Q14" i="273"/>
  <c r="Q19" i="273"/>
  <c r="Q20" i="273"/>
  <c r="Q24" i="273"/>
  <c r="Q25" i="273"/>
  <c r="Q96" i="273"/>
  <c r="Q97" i="273"/>
  <c r="R10" i="273"/>
  <c r="R13" i="273"/>
  <c r="R14" i="273"/>
  <c r="R19" i="273"/>
  <c r="R20" i="273"/>
  <c r="R24" i="273"/>
  <c r="R25" i="273"/>
  <c r="R96" i="273"/>
  <c r="R97" i="273"/>
  <c r="S10" i="273"/>
  <c r="S13" i="273"/>
  <c r="S14" i="273"/>
  <c r="S19" i="273"/>
  <c r="S20" i="273"/>
  <c r="S24" i="273"/>
  <c r="S25" i="273"/>
  <c r="S96" i="273"/>
  <c r="S97" i="273"/>
  <c r="T10" i="273"/>
  <c r="T13" i="273"/>
  <c r="T14" i="273"/>
  <c r="T19" i="273"/>
  <c r="T20" i="273"/>
  <c r="T24" i="273"/>
  <c r="T25" i="273"/>
  <c r="T96" i="273"/>
  <c r="T97" i="273"/>
  <c r="U10" i="273"/>
  <c r="U13" i="273"/>
  <c r="U14" i="273"/>
  <c r="U19" i="273"/>
  <c r="U20" i="273"/>
  <c r="U24" i="273"/>
  <c r="U25" i="273"/>
  <c r="U96" i="273"/>
  <c r="U97" i="273"/>
  <c r="V10" i="273"/>
  <c r="V13" i="273"/>
  <c r="V14" i="273"/>
  <c r="V19" i="273"/>
  <c r="V20" i="273"/>
  <c r="V24" i="273"/>
  <c r="V25" i="273"/>
  <c r="V96" i="273"/>
  <c r="V97" i="273"/>
  <c r="W10" i="273"/>
  <c r="W13" i="273"/>
  <c r="W14" i="273"/>
  <c r="W19" i="273"/>
  <c r="W20" i="273"/>
  <c r="W24" i="273"/>
  <c r="W25" i="273"/>
  <c r="W96" i="273"/>
  <c r="W97" i="273"/>
  <c r="X10" i="273"/>
  <c r="X13" i="273"/>
  <c r="X14" i="273"/>
  <c r="X19" i="273"/>
  <c r="X20" i="273"/>
  <c r="X24" i="273"/>
  <c r="X25" i="273"/>
  <c r="X96" i="273"/>
  <c r="X97" i="273"/>
  <c r="Y10" i="273"/>
  <c r="Y13" i="273"/>
  <c r="Y14" i="273"/>
  <c r="Y19" i="273"/>
  <c r="Y20" i="273"/>
  <c r="Y24" i="273"/>
  <c r="Y25" i="273"/>
  <c r="Y96" i="273"/>
  <c r="Y97" i="273"/>
  <c r="Z10" i="273"/>
  <c r="Z13" i="273"/>
  <c r="Z14" i="273"/>
  <c r="Z19" i="273"/>
  <c r="Z20" i="273"/>
  <c r="Z24" i="273"/>
  <c r="Z25" i="273"/>
  <c r="Z96" i="273"/>
  <c r="Z97" i="273"/>
  <c r="AA10" i="273"/>
  <c r="AA13" i="273"/>
  <c r="AA14" i="273"/>
  <c r="AA19" i="273"/>
  <c r="AA20" i="273"/>
  <c r="AA24" i="273"/>
  <c r="AA25" i="273"/>
  <c r="AA96" i="273"/>
  <c r="AA97" i="273"/>
  <c r="AB10" i="273"/>
  <c r="AB13" i="273"/>
  <c r="AB14" i="273"/>
  <c r="AB19" i="273"/>
  <c r="AB20" i="273"/>
  <c r="AB24" i="273"/>
  <c r="AB25" i="273"/>
  <c r="AB96" i="273"/>
  <c r="AB97" i="273"/>
  <c r="AC10" i="273"/>
  <c r="AC13" i="273"/>
  <c r="AC14" i="273"/>
  <c r="AC19" i="273"/>
  <c r="AC20" i="273"/>
  <c r="AC24" i="273"/>
  <c r="AC25" i="273"/>
  <c r="AC96" i="273"/>
  <c r="AC97" i="273"/>
  <c r="AD10" i="273"/>
  <c r="AD13" i="273"/>
  <c r="AD14" i="273"/>
  <c r="AD19" i="273"/>
  <c r="AD20" i="273"/>
  <c r="AD24" i="273"/>
  <c r="AD25" i="273"/>
  <c r="AD96" i="273"/>
  <c r="AD97" i="273"/>
  <c r="AE10" i="273"/>
  <c r="AE13" i="273"/>
  <c r="AE14" i="273"/>
  <c r="AE19" i="273"/>
  <c r="AE20" i="273"/>
  <c r="AE24" i="273"/>
  <c r="AE25" i="273"/>
  <c r="AE96" i="273"/>
  <c r="AE97" i="273"/>
  <c r="AF10" i="273"/>
  <c r="AF13" i="273"/>
  <c r="AF14" i="273"/>
  <c r="AF19" i="273"/>
  <c r="AF20" i="273"/>
  <c r="AF24" i="273"/>
  <c r="AF25" i="273"/>
  <c r="AF96" i="273"/>
  <c r="AF97" i="273"/>
  <c r="AG10" i="273"/>
  <c r="AG13" i="273"/>
  <c r="AG14" i="273"/>
  <c r="AG19" i="273"/>
  <c r="AG20" i="273"/>
  <c r="AG24" i="273"/>
  <c r="AG25" i="273"/>
  <c r="AG96" i="273"/>
  <c r="AG97" i="273"/>
  <c r="AH10" i="273"/>
  <c r="AH13" i="273"/>
  <c r="AH14" i="273"/>
  <c r="AH19" i="273"/>
  <c r="AH20" i="273"/>
  <c r="AH24" i="273"/>
  <c r="AH25" i="273"/>
  <c r="AH96" i="273"/>
  <c r="AH97" i="273"/>
  <c r="AI10" i="273"/>
  <c r="AI13" i="273"/>
  <c r="AI14" i="273"/>
  <c r="AI19" i="273"/>
  <c r="AI20" i="273"/>
  <c r="AI24" i="273"/>
  <c r="AI25" i="273"/>
  <c r="AI96" i="273"/>
  <c r="AI97" i="273"/>
  <c r="AJ10" i="273"/>
  <c r="AJ13" i="273"/>
  <c r="AJ14" i="273"/>
  <c r="AJ19" i="273"/>
  <c r="AJ20" i="273"/>
  <c r="AJ24" i="273"/>
  <c r="AJ25" i="273"/>
  <c r="AJ96" i="273"/>
  <c r="AJ97" i="273"/>
  <c r="AK10" i="273"/>
  <c r="AK13" i="273"/>
  <c r="AK14" i="273"/>
  <c r="AK19" i="273"/>
  <c r="AK20" i="273"/>
  <c r="AK24" i="273"/>
  <c r="AK25" i="273"/>
  <c r="AK96" i="273"/>
  <c r="AK97" i="273"/>
  <c r="AL10" i="273"/>
  <c r="AL13" i="273"/>
  <c r="AL14" i="273"/>
  <c r="AL19" i="273"/>
  <c r="AL20" i="273"/>
  <c r="AL24" i="273"/>
  <c r="AL25" i="273"/>
  <c r="AL96" i="273"/>
  <c r="AL97" i="273"/>
  <c r="AM10" i="273"/>
  <c r="AM13" i="273"/>
  <c r="AM14" i="273"/>
  <c r="AM19" i="273"/>
  <c r="AM20" i="273"/>
  <c r="AM24" i="273"/>
  <c r="AM25" i="273"/>
  <c r="AM96" i="273"/>
  <c r="AM97" i="273"/>
  <c r="AN10" i="273"/>
  <c r="AN13" i="273"/>
  <c r="AN14" i="273"/>
  <c r="AN19" i="273"/>
  <c r="AN20" i="273"/>
  <c r="AN24" i="273"/>
  <c r="AN25" i="273"/>
  <c r="AN96" i="273"/>
  <c r="AN97" i="273"/>
  <c r="AO10" i="273"/>
  <c r="AO13" i="273"/>
  <c r="AO14" i="273"/>
  <c r="AO19" i="273"/>
  <c r="AO20" i="273"/>
  <c r="AO24" i="273"/>
  <c r="AO25" i="273"/>
  <c r="AO96" i="273"/>
  <c r="AO97" i="273"/>
  <c r="AP10" i="273"/>
  <c r="AP13" i="273"/>
  <c r="AP14" i="273"/>
  <c r="AP19" i="273"/>
  <c r="AP20" i="273"/>
  <c r="AP24" i="273"/>
  <c r="AP25" i="273"/>
  <c r="AP96" i="273"/>
  <c r="AP97" i="273"/>
  <c r="AQ10" i="273"/>
  <c r="AQ13" i="273"/>
  <c r="AQ14" i="273"/>
  <c r="AQ19" i="273"/>
  <c r="AQ20" i="273"/>
  <c r="AQ24" i="273"/>
  <c r="AQ25" i="273"/>
  <c r="AQ96" i="273"/>
  <c r="AQ97" i="273"/>
  <c r="AR10" i="273"/>
  <c r="AR13" i="273"/>
  <c r="AR14" i="273"/>
  <c r="AR19" i="273"/>
  <c r="AR20" i="273"/>
  <c r="AR24" i="273"/>
  <c r="AR25" i="273"/>
  <c r="AR96" i="273"/>
  <c r="AR97" i="273"/>
  <c r="AS10" i="273"/>
  <c r="AS13" i="273"/>
  <c r="AS14" i="273"/>
  <c r="AS19" i="273"/>
  <c r="AS20" i="273"/>
  <c r="AS24" i="273"/>
  <c r="AS25" i="273"/>
  <c r="AS96" i="273"/>
  <c r="AS97" i="273"/>
  <c r="AT10" i="273"/>
  <c r="AT13" i="273"/>
  <c r="AT14" i="273"/>
  <c r="AT19" i="273"/>
  <c r="AT20" i="273"/>
  <c r="AT24" i="273"/>
  <c r="AT25" i="273"/>
  <c r="AT96" i="273"/>
  <c r="AT97" i="273"/>
  <c r="AU10" i="273"/>
  <c r="AU13" i="273"/>
  <c r="AU14" i="273"/>
  <c r="AU19" i="273"/>
  <c r="AU20" i="273"/>
  <c r="AU24" i="273"/>
  <c r="AU25" i="273"/>
  <c r="AU96" i="273"/>
  <c r="AU97" i="273"/>
  <c r="AV10" i="273"/>
  <c r="AV13" i="273"/>
  <c r="AV14" i="273"/>
  <c r="AV19" i="273"/>
  <c r="AV20" i="273"/>
  <c r="AV24" i="273"/>
  <c r="AV25" i="273"/>
  <c r="AV96" i="273"/>
  <c r="AV97" i="273"/>
  <c r="AW10" i="273"/>
  <c r="AW13" i="273"/>
  <c r="AW14" i="273"/>
  <c r="AW19" i="273"/>
  <c r="AW20" i="273"/>
  <c r="AW24" i="273"/>
  <c r="AW25" i="273"/>
  <c r="AW96" i="273"/>
  <c r="AW97" i="273"/>
  <c r="AX10" i="273"/>
  <c r="AX13" i="273"/>
  <c r="AX14" i="273"/>
  <c r="AX19" i="273"/>
  <c r="AX20" i="273"/>
  <c r="AX24" i="273"/>
  <c r="AX25" i="273"/>
  <c r="AX96" i="273"/>
  <c r="AX97" i="273"/>
  <c r="AY10" i="273"/>
  <c r="AY13" i="273"/>
  <c r="AY14" i="273"/>
  <c r="AY19" i="273"/>
  <c r="AY20" i="273"/>
  <c r="AY24" i="273"/>
  <c r="AY25" i="273"/>
  <c r="AY96" i="273"/>
  <c r="AY97" i="273"/>
  <c r="AZ10" i="273"/>
  <c r="AZ13" i="273"/>
  <c r="AZ14" i="273"/>
  <c r="AZ19" i="273"/>
  <c r="AZ20" i="273"/>
  <c r="AZ24" i="273"/>
  <c r="AZ25" i="273"/>
  <c r="AZ96" i="273"/>
  <c r="AZ97" i="273"/>
  <c r="BA10" i="273"/>
  <c r="BA13" i="273"/>
  <c r="BA14" i="273"/>
  <c r="BA19" i="273"/>
  <c r="BA20" i="273"/>
  <c r="BA24" i="273"/>
  <c r="BA25" i="273"/>
  <c r="BA96" i="273"/>
  <c r="BA97" i="273"/>
  <c r="BB10" i="273"/>
  <c r="BB13" i="273"/>
  <c r="BB14" i="273"/>
  <c r="BB19" i="273"/>
  <c r="BB20" i="273"/>
  <c r="BB24" i="273"/>
  <c r="BB25" i="273"/>
  <c r="BB96" i="273"/>
  <c r="BB97" i="273"/>
  <c r="BC10" i="273"/>
  <c r="BC13" i="273"/>
  <c r="BC14" i="273"/>
  <c r="BC19" i="273"/>
  <c r="BC20" i="273"/>
  <c r="BC24" i="273"/>
  <c r="BC25" i="273"/>
  <c r="BC96" i="273"/>
  <c r="BC97" i="273"/>
  <c r="BD10" i="273"/>
  <c r="BD13" i="273"/>
  <c r="BD14" i="273"/>
  <c r="BD19" i="273"/>
  <c r="BD20" i="273"/>
  <c r="BD24" i="273"/>
  <c r="BD25" i="273"/>
  <c r="BD96" i="273"/>
  <c r="BD97" i="273"/>
  <c r="BE10" i="273"/>
  <c r="BE13" i="273"/>
  <c r="BE14" i="273"/>
  <c r="BE19" i="273"/>
  <c r="BE20" i="273"/>
  <c r="BE24" i="273"/>
  <c r="BE25" i="273"/>
  <c r="BE96" i="273"/>
  <c r="BE97" i="273"/>
  <c r="BF10" i="273"/>
  <c r="BF13" i="273"/>
  <c r="BF14" i="273"/>
  <c r="BF19" i="273"/>
  <c r="BF20" i="273"/>
  <c r="BF24" i="273"/>
  <c r="BF25" i="273"/>
  <c r="BF96" i="273"/>
  <c r="BF97" i="273"/>
  <c r="BG10" i="273"/>
  <c r="BG13" i="273"/>
  <c r="BG14" i="273"/>
  <c r="BG19" i="273"/>
  <c r="BG20" i="273"/>
  <c r="BG24" i="273"/>
  <c r="BG25" i="273"/>
  <c r="BG96" i="273"/>
  <c r="BG97" i="273"/>
  <c r="BH10" i="273"/>
  <c r="BH13" i="273"/>
  <c r="BH14" i="273"/>
  <c r="BH19" i="273"/>
  <c r="BH20" i="273"/>
  <c r="BH24" i="273"/>
  <c r="BH25" i="273"/>
  <c r="BH96" i="273"/>
  <c r="BH97" i="273"/>
  <c r="BI10" i="273"/>
  <c r="BI13" i="273"/>
  <c r="BI14" i="273"/>
  <c r="BI19" i="273"/>
  <c r="BI20" i="273"/>
  <c r="BI24" i="273"/>
  <c r="BI25" i="273"/>
  <c r="BI96" i="273"/>
  <c r="BI97" i="273"/>
  <c r="BJ10" i="273"/>
  <c r="BJ13" i="273"/>
  <c r="BJ14" i="273"/>
  <c r="BJ19" i="273"/>
  <c r="BJ20" i="273"/>
  <c r="BJ24" i="273"/>
  <c r="BJ25" i="273"/>
  <c r="BJ96" i="273"/>
  <c r="BJ97" i="273"/>
  <c r="BK10" i="273"/>
  <c r="BK13" i="273"/>
  <c r="BK14" i="273"/>
  <c r="BK19" i="273"/>
  <c r="BK20" i="273"/>
  <c r="BK24" i="273"/>
  <c r="BK25" i="273"/>
  <c r="BK96" i="273"/>
  <c r="BK97" i="273"/>
  <c r="BL10" i="273"/>
  <c r="BL13" i="273"/>
  <c r="BL14" i="273"/>
  <c r="BL19" i="273"/>
  <c r="BL20" i="273"/>
  <c r="BL24" i="273"/>
  <c r="BL25" i="273"/>
  <c r="BL96" i="273"/>
  <c r="BL97" i="273"/>
  <c r="BM10" i="273"/>
  <c r="BM13" i="273"/>
  <c r="BM14" i="273"/>
  <c r="BM19" i="273"/>
  <c r="BM20" i="273"/>
  <c r="BM24" i="273"/>
  <c r="BM25" i="273"/>
  <c r="BM96" i="273"/>
  <c r="BM97" i="273"/>
  <c r="BN10" i="273"/>
  <c r="BN13" i="273"/>
  <c r="BN14" i="273"/>
  <c r="BN19" i="273"/>
  <c r="BN20" i="273"/>
  <c r="BN24" i="273"/>
  <c r="BN25" i="273"/>
  <c r="BN96" i="273"/>
  <c r="BN97" i="273"/>
  <c r="BO10" i="273"/>
  <c r="BO13" i="273"/>
  <c r="BO14" i="273"/>
  <c r="BO19" i="273"/>
  <c r="BO20" i="273"/>
  <c r="BO24" i="273"/>
  <c r="BO25" i="273"/>
  <c r="BO96" i="273"/>
  <c r="BO97" i="273"/>
  <c r="BP10" i="273"/>
  <c r="BP13" i="273"/>
  <c r="BP14" i="273"/>
  <c r="BP19" i="273"/>
  <c r="BP20" i="273"/>
  <c r="BP24" i="273"/>
  <c r="BP25" i="273"/>
  <c r="BP96" i="273"/>
  <c r="BP97" i="273"/>
  <c r="BQ10" i="273"/>
  <c r="BQ13" i="273"/>
  <c r="BQ14" i="273"/>
  <c r="BQ19" i="273"/>
  <c r="BQ20" i="273"/>
  <c r="BQ24" i="273"/>
  <c r="BQ25" i="273"/>
  <c r="BQ96" i="273"/>
  <c r="BQ97" i="273"/>
  <c r="BR10" i="273"/>
  <c r="BR13" i="273"/>
  <c r="BR14" i="273"/>
  <c r="BR19" i="273"/>
  <c r="BR20" i="273"/>
  <c r="BR24" i="273"/>
  <c r="BR25" i="273"/>
  <c r="BR96" i="273"/>
  <c r="BR97" i="273"/>
  <c r="BS10" i="273"/>
  <c r="BS13" i="273"/>
  <c r="BS14" i="273"/>
  <c r="BS19" i="273"/>
  <c r="BS20" i="273"/>
  <c r="BS24" i="273"/>
  <c r="BS25" i="273"/>
  <c r="BS96" i="273"/>
  <c r="BS97" i="273"/>
  <c r="BT10" i="273"/>
  <c r="BT13" i="273"/>
  <c r="BT14" i="273"/>
  <c r="BT19" i="273"/>
  <c r="BT20" i="273"/>
  <c r="BT24" i="273"/>
  <c r="BT25" i="273"/>
  <c r="BT96" i="273"/>
  <c r="BT97" i="273"/>
  <c r="BU10" i="273"/>
  <c r="BU13" i="273"/>
  <c r="BU14" i="273"/>
  <c r="BU19" i="273"/>
  <c r="BU20" i="273"/>
  <c r="BU24" i="273"/>
  <c r="BU25" i="273"/>
  <c r="BU96" i="273"/>
  <c r="BU97" i="273"/>
  <c r="BV10" i="273"/>
  <c r="BV13" i="273"/>
  <c r="BV14" i="273"/>
  <c r="BV19" i="273"/>
  <c r="BV20" i="273"/>
  <c r="BV24" i="273"/>
  <c r="BV25" i="273"/>
  <c r="BV96" i="273"/>
  <c r="BV97" i="273"/>
  <c r="BW10" i="273"/>
  <c r="BW13" i="273"/>
  <c r="BW14" i="273"/>
  <c r="BW19" i="273"/>
  <c r="BW20" i="273"/>
  <c r="BW24" i="273"/>
  <c r="BW25" i="273"/>
  <c r="BW96" i="273"/>
  <c r="BW97" i="273"/>
  <c r="BX10" i="273"/>
  <c r="BX13" i="273"/>
  <c r="BX14" i="273"/>
  <c r="BX19" i="273"/>
  <c r="BX20" i="273"/>
  <c r="BX24" i="273"/>
  <c r="BX25" i="273"/>
  <c r="BX96" i="273"/>
  <c r="BX97" i="273"/>
  <c r="BY10" i="273"/>
  <c r="BY13" i="273"/>
  <c r="BY14" i="273"/>
  <c r="BY19" i="273"/>
  <c r="BY20" i="273"/>
  <c r="BY24" i="273"/>
  <c r="BY25" i="273"/>
  <c r="BY96" i="273"/>
  <c r="BY97" i="273"/>
  <c r="BZ10" i="273"/>
  <c r="BZ13" i="273"/>
  <c r="BZ14" i="273"/>
  <c r="BZ19" i="273"/>
  <c r="BZ20" i="273"/>
  <c r="BZ24" i="273"/>
  <c r="BZ25" i="273"/>
  <c r="BZ96" i="273"/>
  <c r="BZ97" i="273"/>
  <c r="CA10" i="273"/>
  <c r="CA13" i="273"/>
  <c r="CA14" i="273"/>
  <c r="CA19" i="273"/>
  <c r="CA20" i="273"/>
  <c r="CA24" i="273"/>
  <c r="CA25" i="273"/>
  <c r="CA96" i="273"/>
  <c r="CA97" i="273"/>
  <c r="CB10" i="273"/>
  <c r="CB13" i="273"/>
  <c r="CB14" i="273"/>
  <c r="CB19" i="273"/>
  <c r="CB20" i="273"/>
  <c r="CB24" i="273"/>
  <c r="CB25" i="273"/>
  <c r="CB96" i="273"/>
  <c r="CB97" i="273"/>
  <c r="CC10" i="273"/>
  <c r="CC13" i="273"/>
  <c r="CC14" i="273"/>
  <c r="CC19" i="273"/>
  <c r="CC20" i="273"/>
  <c r="CC24" i="273"/>
  <c r="CC25" i="273"/>
  <c r="CC96" i="273"/>
  <c r="CC97" i="273"/>
  <c r="CD10" i="273"/>
  <c r="CD13" i="273"/>
  <c r="CD14" i="273"/>
  <c r="CD19" i="273"/>
  <c r="CD20" i="273"/>
  <c r="CD24" i="273"/>
  <c r="CD25" i="273"/>
  <c r="CD96" i="273"/>
  <c r="CD97" i="273"/>
  <c r="CE10" i="273"/>
  <c r="CE13" i="273"/>
  <c r="CE14" i="273"/>
  <c r="CE19" i="273"/>
  <c r="CE20" i="273"/>
  <c r="CE24" i="273"/>
  <c r="CE25" i="273"/>
  <c r="CE96" i="273"/>
  <c r="CE97" i="273"/>
  <c r="CF10" i="273"/>
  <c r="CF13" i="273"/>
  <c r="CF14" i="273"/>
  <c r="CF19" i="273"/>
  <c r="CF20" i="273"/>
  <c r="CF24" i="273"/>
  <c r="CF25" i="273"/>
  <c r="CF96" i="273"/>
  <c r="CF97" i="273"/>
  <c r="CG10" i="273"/>
  <c r="CG13" i="273"/>
  <c r="CG14" i="273"/>
  <c r="CG19" i="273"/>
  <c r="CG20" i="273"/>
  <c r="CG24" i="273"/>
  <c r="CG25" i="273"/>
  <c r="CG96" i="273"/>
  <c r="CG97" i="273"/>
  <c r="CH10" i="273"/>
  <c r="CH13" i="273"/>
  <c r="CH14" i="273"/>
  <c r="CH19" i="273"/>
  <c r="CH20" i="273"/>
  <c r="CH24" i="273"/>
  <c r="CH25" i="273"/>
  <c r="CH96" i="273"/>
  <c r="CH97" i="273"/>
  <c r="CI10" i="273"/>
  <c r="CI13" i="273"/>
  <c r="CI14" i="273"/>
  <c r="CI19" i="273"/>
  <c r="CI20" i="273"/>
  <c r="CI24" i="273"/>
  <c r="CI25" i="273"/>
  <c r="CI96" i="273"/>
  <c r="CI97" i="273"/>
  <c r="CJ10" i="273"/>
  <c r="CJ13" i="273"/>
  <c r="CJ14" i="273"/>
  <c r="CJ19" i="273"/>
  <c r="CJ20" i="273"/>
  <c r="CJ24" i="273"/>
  <c r="CJ25" i="273"/>
  <c r="CJ96" i="273"/>
  <c r="CJ97" i="273"/>
  <c r="CK10" i="273"/>
  <c r="CK13" i="273"/>
  <c r="CK14" i="273"/>
  <c r="CK19" i="273"/>
  <c r="CK20" i="273"/>
  <c r="CK24" i="273"/>
  <c r="CK25" i="273"/>
  <c r="CK96" i="273"/>
  <c r="CK97" i="273"/>
  <c r="CL10" i="273"/>
  <c r="CL13" i="273"/>
  <c r="CL14" i="273"/>
  <c r="CL19" i="273"/>
  <c r="CL20" i="273"/>
  <c r="CL24" i="273"/>
  <c r="CL25" i="273"/>
  <c r="CL96" i="273"/>
  <c r="CL97" i="273"/>
  <c r="CM10" i="273"/>
  <c r="CM13" i="273"/>
  <c r="CM14" i="273"/>
  <c r="CM19" i="273"/>
  <c r="CM20" i="273"/>
  <c r="CM24" i="273"/>
  <c r="CM25" i="273"/>
  <c r="CM96" i="273"/>
  <c r="CM97" i="273"/>
  <c r="CN10" i="273"/>
  <c r="CN13" i="273"/>
  <c r="CN14" i="273"/>
  <c r="CN19" i="273"/>
  <c r="CN20" i="273"/>
  <c r="CN24" i="273"/>
  <c r="CN25" i="273"/>
  <c r="CN96" i="273"/>
  <c r="CN97" i="273"/>
  <c r="CO10" i="273"/>
  <c r="CO13" i="273"/>
  <c r="CO14" i="273"/>
  <c r="CO19" i="273"/>
  <c r="CO20" i="273"/>
  <c r="CO24" i="273"/>
  <c r="CO25" i="273"/>
  <c r="CO96" i="273"/>
  <c r="CO97" i="273"/>
  <c r="CP10" i="273"/>
  <c r="CP13" i="273"/>
  <c r="CP14" i="273"/>
  <c r="CP19" i="273"/>
  <c r="CP20" i="273"/>
  <c r="CP24" i="273"/>
  <c r="CP25" i="273"/>
  <c r="CP96" i="273"/>
  <c r="CP97" i="273"/>
  <c r="CQ10" i="273"/>
  <c r="CQ13" i="273"/>
  <c r="CQ14" i="273"/>
  <c r="CQ19" i="273"/>
  <c r="CQ20" i="273"/>
  <c r="CQ24" i="273"/>
  <c r="CQ25" i="273"/>
  <c r="CQ96" i="273"/>
  <c r="CQ97" i="273"/>
  <c r="CR10" i="273"/>
  <c r="CR13" i="273"/>
  <c r="CR14" i="273"/>
  <c r="CR19" i="273"/>
  <c r="CR20" i="273"/>
  <c r="CR24" i="273"/>
  <c r="CR25" i="273"/>
  <c r="CR96" i="273"/>
  <c r="CR97" i="273"/>
  <c r="CS10" i="273"/>
  <c r="CS13" i="273"/>
  <c r="CS14" i="273"/>
  <c r="CS19" i="273"/>
  <c r="CS20" i="273"/>
  <c r="CS24" i="273"/>
  <c r="CS25" i="273"/>
  <c r="CS96" i="273"/>
  <c r="CS97" i="273"/>
  <c r="CT10" i="273"/>
  <c r="CT13" i="273"/>
  <c r="CT14" i="273"/>
  <c r="CT19" i="273"/>
  <c r="CT20" i="273"/>
  <c r="CT24" i="273"/>
  <c r="CT25" i="273"/>
  <c r="CT96" i="273"/>
  <c r="CT97" i="273"/>
  <c r="CU10" i="273"/>
  <c r="CU13" i="273"/>
  <c r="CU14" i="273"/>
  <c r="CU19" i="273"/>
  <c r="CU20" i="273"/>
  <c r="CU24" i="273"/>
  <c r="CU25" i="273"/>
  <c r="CU96" i="273"/>
  <c r="CU97" i="273"/>
  <c r="CV10" i="273"/>
  <c r="CV13" i="273"/>
  <c r="CV14" i="273"/>
  <c r="CV19" i="273"/>
  <c r="CV20" i="273"/>
  <c r="CV24" i="273"/>
  <c r="CV25" i="273"/>
  <c r="CV96" i="273"/>
  <c r="CV97" i="273"/>
  <c r="CW10" i="273"/>
  <c r="CW13" i="273"/>
  <c r="CW14" i="273"/>
  <c r="CW19" i="273"/>
  <c r="CW20" i="273"/>
  <c r="CW24" i="273"/>
  <c r="CW25" i="273"/>
  <c r="CW96" i="273"/>
  <c r="CW97" i="273"/>
  <c r="CX10" i="273"/>
  <c r="CX13" i="273"/>
  <c r="CX14" i="273"/>
  <c r="CX19" i="273"/>
  <c r="CX20" i="273"/>
  <c r="CX24" i="273"/>
  <c r="CX25" i="273"/>
  <c r="CX96" i="273"/>
  <c r="CX97" i="273"/>
  <c r="CY10" i="273"/>
  <c r="CY13" i="273"/>
  <c r="CY14" i="273"/>
  <c r="CY19" i="273"/>
  <c r="CY20" i="273"/>
  <c r="CY24" i="273"/>
  <c r="CY25" i="273"/>
  <c r="CY96" i="273"/>
  <c r="CY97" i="273"/>
  <c r="CZ10" i="273"/>
  <c r="CZ13" i="273"/>
  <c r="CZ14" i="273"/>
  <c r="CZ19" i="273"/>
  <c r="CZ20" i="273"/>
  <c r="CZ24" i="273"/>
  <c r="CZ25" i="273"/>
  <c r="CZ96" i="273"/>
  <c r="CZ97" i="273"/>
  <c r="DA10" i="273"/>
  <c r="DA13" i="273"/>
  <c r="DA14" i="273"/>
  <c r="DA19" i="273"/>
  <c r="DA20" i="273"/>
  <c r="DA24" i="273"/>
  <c r="DA25" i="273"/>
  <c r="DA96" i="273"/>
  <c r="DA97" i="273"/>
  <c r="DB10" i="273"/>
  <c r="DB13" i="273"/>
  <c r="DB14" i="273"/>
  <c r="DB19" i="273"/>
  <c r="DB20" i="273"/>
  <c r="DB24" i="273"/>
  <c r="DB25" i="273"/>
  <c r="DB96" i="273"/>
  <c r="DB97" i="273"/>
  <c r="DC10" i="273"/>
  <c r="DC13" i="273"/>
  <c r="DC14" i="273"/>
  <c r="DC19" i="273"/>
  <c r="DC20" i="273"/>
  <c r="DC24" i="273"/>
  <c r="DC25" i="273"/>
  <c r="DC96" i="273"/>
  <c r="DC97" i="273"/>
  <c r="DD10" i="273"/>
  <c r="DD13" i="273"/>
  <c r="DD14" i="273"/>
  <c r="DD19" i="273"/>
  <c r="DD20" i="273"/>
  <c r="DD24" i="273"/>
  <c r="DD25" i="273"/>
  <c r="DD96" i="273"/>
  <c r="DD97" i="273"/>
  <c r="DE10" i="273"/>
  <c r="DE13" i="273"/>
  <c r="DE14" i="273"/>
  <c r="DE19" i="273"/>
  <c r="DE20" i="273"/>
  <c r="DE24" i="273"/>
  <c r="DE25" i="273"/>
  <c r="DE96" i="273"/>
  <c r="DE97" i="273"/>
  <c r="DF10" i="273"/>
  <c r="DF13" i="273"/>
  <c r="DF14" i="273"/>
  <c r="DF19" i="273"/>
  <c r="DF20" i="273"/>
  <c r="DF24" i="273"/>
  <c r="DF25" i="273"/>
  <c r="DF96" i="273"/>
  <c r="DF97" i="273"/>
  <c r="DG10" i="273"/>
  <c r="DG13" i="273"/>
  <c r="DG14" i="273"/>
  <c r="DG19" i="273"/>
  <c r="DG20" i="273"/>
  <c r="DG24" i="273"/>
  <c r="DG25" i="273"/>
  <c r="DG96" i="273"/>
  <c r="DG97" i="273"/>
  <c r="DH10" i="273"/>
  <c r="DH13" i="273"/>
  <c r="DH14" i="273"/>
  <c r="DH19" i="273"/>
  <c r="DH20" i="273"/>
  <c r="DH24" i="273"/>
  <c r="DH25" i="273"/>
  <c r="DH96" i="273"/>
  <c r="DH97" i="273"/>
  <c r="DI10" i="273"/>
  <c r="DI13" i="273"/>
  <c r="DI14" i="273"/>
  <c r="DI19" i="273"/>
  <c r="DI20" i="273"/>
  <c r="DI24" i="273"/>
  <c r="DI25" i="273"/>
  <c r="DI96" i="273"/>
  <c r="DI97" i="273"/>
  <c r="DJ10" i="273"/>
  <c r="DJ13" i="273"/>
  <c r="DJ14" i="273"/>
  <c r="DJ19" i="273"/>
  <c r="DJ20" i="273"/>
  <c r="DJ24" i="273"/>
  <c r="DJ25" i="273"/>
  <c r="DJ96" i="273"/>
  <c r="DJ97" i="273"/>
  <c r="DK10" i="273"/>
  <c r="DK13" i="273"/>
  <c r="DK14" i="273"/>
  <c r="DK19" i="273"/>
  <c r="DK20" i="273"/>
  <c r="DK24" i="273"/>
  <c r="DK25" i="273"/>
  <c r="DK96" i="273"/>
  <c r="DK97" i="273"/>
  <c r="DL10" i="273"/>
  <c r="DL13" i="273"/>
  <c r="DL14" i="273"/>
  <c r="DL19" i="273"/>
  <c r="DL20" i="273"/>
  <c r="DL24" i="273"/>
  <c r="DL25" i="273"/>
  <c r="DL96" i="273"/>
  <c r="DL97" i="273"/>
  <c r="DM10" i="273"/>
  <c r="DM13" i="273"/>
  <c r="DM14" i="273"/>
  <c r="DM19" i="273"/>
  <c r="DM20" i="273"/>
  <c r="DM24" i="273"/>
  <c r="DM25" i="273"/>
  <c r="DM96" i="273"/>
  <c r="DM97" i="273"/>
  <c r="DN10" i="273"/>
  <c r="DN13" i="273"/>
  <c r="DN14" i="273"/>
  <c r="DN19" i="273"/>
  <c r="DN20" i="273"/>
  <c r="DN24" i="273"/>
  <c r="DN25" i="273"/>
  <c r="DN96" i="273"/>
  <c r="DN97" i="273"/>
  <c r="DO10" i="273"/>
  <c r="DO13" i="273"/>
  <c r="DO14" i="273"/>
  <c r="DO19" i="273"/>
  <c r="DO20" i="273"/>
  <c r="DO24" i="273"/>
  <c r="DO25" i="273"/>
  <c r="DO96" i="273"/>
  <c r="DO97" i="273"/>
  <c r="DP10" i="273"/>
  <c r="DP13" i="273"/>
  <c r="DP14" i="273"/>
  <c r="DP19" i="273"/>
  <c r="DP20" i="273"/>
  <c r="DP24" i="273"/>
  <c r="DP25" i="273"/>
  <c r="DP96" i="273"/>
  <c r="DP97" i="273"/>
  <c r="DQ10" i="273"/>
  <c r="DQ13" i="273"/>
  <c r="DQ14" i="273"/>
  <c r="DQ19" i="273"/>
  <c r="DQ20" i="273"/>
  <c r="DQ24" i="273"/>
  <c r="DQ25" i="273"/>
  <c r="DQ96" i="273"/>
  <c r="DQ97" i="273"/>
  <c r="DR10" i="273"/>
  <c r="DR13" i="273"/>
  <c r="DR14" i="273"/>
  <c r="DR19" i="273"/>
  <c r="DR20" i="273"/>
  <c r="DR24" i="273"/>
  <c r="DR25" i="273"/>
  <c r="DR96" i="273"/>
  <c r="DR97" i="273"/>
  <c r="DS10" i="273"/>
  <c r="DS13" i="273"/>
  <c r="DS14" i="273"/>
  <c r="DS19" i="273"/>
  <c r="DS20" i="273"/>
  <c r="DS24" i="273"/>
  <c r="DS25" i="273"/>
  <c r="DS96" i="273"/>
  <c r="DS97" i="273"/>
  <c r="DT10" i="273"/>
  <c r="DT13" i="273"/>
  <c r="DT14" i="273"/>
  <c r="DT19" i="273"/>
  <c r="DT20" i="273"/>
  <c r="DT24" i="273"/>
  <c r="DT25" i="273"/>
  <c r="DT96" i="273"/>
  <c r="DT97" i="273"/>
  <c r="DU10" i="273"/>
  <c r="DU13" i="273"/>
  <c r="DU14" i="273"/>
  <c r="DU19" i="273"/>
  <c r="DU20" i="273"/>
  <c r="DU24" i="273"/>
  <c r="DU25" i="273"/>
  <c r="DU96" i="273"/>
  <c r="DU97" i="273"/>
  <c r="DV10" i="273"/>
  <c r="DV13" i="273"/>
  <c r="DV14" i="273"/>
  <c r="DV19" i="273"/>
  <c r="DV20" i="273"/>
  <c r="DV24" i="273"/>
  <c r="DV25" i="273"/>
  <c r="DV96" i="273"/>
  <c r="DV97" i="273"/>
  <c r="DW10" i="273"/>
  <c r="DW13" i="273"/>
  <c r="DW14" i="273"/>
  <c r="DW19" i="273"/>
  <c r="DW20" i="273"/>
  <c r="DW24" i="273"/>
  <c r="DW25" i="273"/>
  <c r="DW96" i="273"/>
  <c r="DW97" i="273"/>
  <c r="DX10" i="273"/>
  <c r="DX13" i="273"/>
  <c r="DX14" i="273"/>
  <c r="DX19" i="273"/>
  <c r="DX20" i="273"/>
  <c r="DX24" i="273"/>
  <c r="DX25" i="273"/>
  <c r="DX96" i="273"/>
  <c r="DX97" i="273"/>
  <c r="DY10" i="273"/>
  <c r="DY13" i="273"/>
  <c r="DY14" i="273"/>
  <c r="DY19" i="273"/>
  <c r="DY20" i="273"/>
  <c r="DY24" i="273"/>
  <c r="DY25" i="273"/>
  <c r="DY96" i="273"/>
  <c r="DY97" i="273"/>
  <c r="DZ10" i="273"/>
  <c r="DZ13" i="273"/>
  <c r="DZ14" i="273"/>
  <c r="DZ19" i="273"/>
  <c r="DZ20" i="273"/>
  <c r="DZ24" i="273"/>
  <c r="DZ25" i="273"/>
  <c r="DZ96" i="273"/>
  <c r="DZ97" i="273"/>
  <c r="EA10" i="273"/>
  <c r="EA13" i="273"/>
  <c r="EA14" i="273"/>
  <c r="EA19" i="273"/>
  <c r="EA20" i="273"/>
  <c r="EA24" i="273"/>
  <c r="EA25" i="273"/>
  <c r="EA96" i="273"/>
  <c r="EA97" i="273"/>
  <c r="EB10" i="273"/>
  <c r="EB13" i="273"/>
  <c r="EB14" i="273"/>
  <c r="EB19" i="273"/>
  <c r="EB20" i="273"/>
  <c r="EB24" i="273"/>
  <c r="EB25" i="273"/>
  <c r="EB96" i="273"/>
  <c r="EB97" i="273"/>
  <c r="EC10" i="273"/>
  <c r="EC13" i="273"/>
  <c r="EC14" i="273"/>
  <c r="EC19" i="273"/>
  <c r="EC20" i="273"/>
  <c r="EC24" i="273"/>
  <c r="EC25" i="273"/>
  <c r="EC96" i="273"/>
  <c r="EC97" i="273"/>
  <c r="ED10" i="273"/>
  <c r="ED13" i="273"/>
  <c r="ED14" i="273"/>
  <c r="ED19" i="273"/>
  <c r="ED20" i="273"/>
  <c r="ED24" i="273"/>
  <c r="ED25" i="273"/>
  <c r="ED96" i="273"/>
  <c r="ED97" i="273"/>
  <c r="EE10" i="273"/>
  <c r="EE13" i="273"/>
  <c r="EE14" i="273"/>
  <c r="EE19" i="273"/>
  <c r="EE20" i="273"/>
  <c r="EE24" i="273"/>
  <c r="EE25" i="273"/>
  <c r="EE96" i="273"/>
  <c r="EE97" i="273"/>
  <c r="EF10" i="273"/>
  <c r="EF13" i="273"/>
  <c r="EF14" i="273"/>
  <c r="EF19" i="273"/>
  <c r="EF20" i="273"/>
  <c r="EF24" i="273"/>
  <c r="EF25" i="273"/>
  <c r="EF96" i="273"/>
  <c r="EF97" i="273"/>
  <c r="EG10" i="273"/>
  <c r="EG13" i="273"/>
  <c r="EG14" i="273"/>
  <c r="EG19" i="273"/>
  <c r="EG20" i="273"/>
  <c r="EG24" i="273"/>
  <c r="EG25" i="273"/>
  <c r="EG96" i="273"/>
  <c r="EG97" i="273"/>
  <c r="EH10" i="273"/>
  <c r="EH13" i="273"/>
  <c r="EH14" i="273"/>
  <c r="EH19" i="273"/>
  <c r="EH20" i="273"/>
  <c r="EH24" i="273"/>
  <c r="EH25" i="273"/>
  <c r="EH96" i="273"/>
  <c r="EH97" i="273"/>
  <c r="EI10" i="273"/>
  <c r="EI13" i="273"/>
  <c r="EI14" i="273"/>
  <c r="EI19" i="273"/>
  <c r="EI20" i="273"/>
  <c r="EI24" i="273"/>
  <c r="EI25" i="273"/>
  <c r="EI96" i="273"/>
  <c r="EI97" i="273"/>
  <c r="EJ10" i="273"/>
  <c r="EJ13" i="273"/>
  <c r="EJ14" i="273"/>
  <c r="EJ19" i="273"/>
  <c r="EJ20" i="273"/>
  <c r="EJ24" i="273"/>
  <c r="EJ25" i="273"/>
  <c r="EJ96" i="273"/>
  <c r="EJ97" i="273"/>
  <c r="EK10" i="273"/>
  <c r="EK13" i="273"/>
  <c r="EK14" i="273"/>
  <c r="EK19" i="273"/>
  <c r="EK20" i="273"/>
  <c r="EK24" i="273"/>
  <c r="EK25" i="273"/>
  <c r="EK96" i="273"/>
  <c r="EK97" i="273"/>
  <c r="EL10" i="273"/>
  <c r="EL13" i="273"/>
  <c r="EL14" i="273"/>
  <c r="EL19" i="273"/>
  <c r="EL20" i="273"/>
  <c r="EL24" i="273"/>
  <c r="EL25" i="273"/>
  <c r="EL96" i="273"/>
  <c r="EL97" i="273"/>
  <c r="EM10" i="273"/>
  <c r="EM13" i="273"/>
  <c r="EM14" i="273"/>
  <c r="EM19" i="273"/>
  <c r="EM20" i="273"/>
  <c r="EM24" i="273"/>
  <c r="EM25" i="273"/>
  <c r="EM96" i="273"/>
  <c r="EM97" i="273"/>
  <c r="EN10" i="273"/>
  <c r="EN13" i="273"/>
  <c r="EN14" i="273"/>
  <c r="EN19" i="273"/>
  <c r="EN20" i="273"/>
  <c r="EN24" i="273"/>
  <c r="EN25" i="273"/>
  <c r="EN96" i="273"/>
  <c r="EN97" i="273"/>
  <c r="EO10" i="273"/>
  <c r="EO13" i="273"/>
  <c r="EO14" i="273"/>
  <c r="EO19" i="273"/>
  <c r="EO20" i="273"/>
  <c r="EO24" i="273"/>
  <c r="EO25" i="273"/>
  <c r="EO96" i="273"/>
  <c r="EO97" i="273"/>
  <c r="EP10" i="273"/>
  <c r="EP13" i="273"/>
  <c r="EP14" i="273"/>
  <c r="EP19" i="273"/>
  <c r="EP20" i="273"/>
  <c r="EP24" i="273"/>
  <c r="EP25" i="273"/>
  <c r="EP96" i="273"/>
  <c r="EP97" i="273"/>
  <c r="EQ10" i="273"/>
  <c r="EQ13" i="273"/>
  <c r="EQ14" i="273"/>
  <c r="EQ19" i="273"/>
  <c r="EQ20" i="273"/>
  <c r="EQ24" i="273"/>
  <c r="EQ25" i="273"/>
  <c r="EQ96" i="273"/>
  <c r="EQ97" i="273"/>
  <c r="ER10" i="273"/>
  <c r="ER13" i="273"/>
  <c r="ER14" i="273"/>
  <c r="ER19" i="273"/>
  <c r="ER20" i="273"/>
  <c r="ER24" i="273"/>
  <c r="ER25" i="273"/>
  <c r="ER96" i="273"/>
  <c r="ER97" i="273"/>
  <c r="ES10" i="273"/>
  <c r="ES13" i="273"/>
  <c r="ES14" i="273"/>
  <c r="ES19" i="273"/>
  <c r="ES20" i="273"/>
  <c r="ES24" i="273"/>
  <c r="ES25" i="273"/>
  <c r="ES96" i="273"/>
  <c r="ES97" i="273"/>
  <c r="ET10" i="273"/>
  <c r="ET13" i="273"/>
  <c r="ET14" i="273"/>
  <c r="ET19" i="273"/>
  <c r="ET20" i="273"/>
  <c r="ET24" i="273"/>
  <c r="ET25" i="273"/>
  <c r="ET96" i="273"/>
  <c r="ET97" i="273"/>
  <c r="EU10" i="273"/>
  <c r="EU13" i="273"/>
  <c r="EU14" i="273"/>
  <c r="EU19" i="273"/>
  <c r="EU20" i="273"/>
  <c r="EU24" i="273"/>
  <c r="EU25" i="273"/>
  <c r="EU96" i="273"/>
  <c r="EU97" i="273"/>
  <c r="EV10" i="273"/>
  <c r="EV13" i="273"/>
  <c r="EV14" i="273"/>
  <c r="EV19" i="273"/>
  <c r="EV20" i="273"/>
  <c r="EV24" i="273"/>
  <c r="EV25" i="273"/>
  <c r="EV96" i="273"/>
  <c r="EV97" i="273"/>
  <c r="EW10" i="273"/>
  <c r="EW13" i="273"/>
  <c r="EW14" i="273"/>
  <c r="EW19" i="273"/>
  <c r="EW20" i="273"/>
  <c r="EW24" i="273"/>
  <c r="EW25" i="273"/>
  <c r="EW96" i="273"/>
  <c r="EW97" i="273"/>
  <c r="EX10" i="273"/>
  <c r="EX13" i="273"/>
  <c r="EX14" i="273"/>
  <c r="EX19" i="273"/>
  <c r="EX20" i="273"/>
  <c r="EX24" i="273"/>
  <c r="EX25" i="273"/>
  <c r="EX96" i="273"/>
  <c r="EX97" i="273"/>
  <c r="EY10" i="273"/>
  <c r="EY13" i="273"/>
  <c r="EY14" i="273"/>
  <c r="EY19" i="273"/>
  <c r="EY20" i="273"/>
  <c r="EY24" i="273"/>
  <c r="EY25" i="273"/>
  <c r="EY96" i="273"/>
  <c r="EY97" i="273"/>
  <c r="EZ10" i="273"/>
  <c r="EZ13" i="273"/>
  <c r="EZ14" i="273"/>
  <c r="EZ19" i="273"/>
  <c r="EZ20" i="273"/>
  <c r="EZ24" i="273"/>
  <c r="EZ25" i="273"/>
  <c r="EZ96" i="273"/>
  <c r="EZ97" i="273"/>
  <c r="FA10" i="273"/>
  <c r="FA13" i="273"/>
  <c r="FA14" i="273"/>
  <c r="FA19" i="273"/>
  <c r="FA20" i="273"/>
  <c r="FA24" i="273"/>
  <c r="FA25" i="273"/>
  <c r="FA96" i="273"/>
  <c r="FA97" i="273"/>
  <c r="FB10" i="273"/>
  <c r="FB13" i="273"/>
  <c r="FB14" i="273"/>
  <c r="FB19" i="273"/>
  <c r="FB20" i="273"/>
  <c r="FB24" i="273"/>
  <c r="FB25" i="273"/>
  <c r="FB96" i="273"/>
  <c r="FB97" i="273"/>
  <c r="FC10" i="273"/>
  <c r="FC13" i="273"/>
  <c r="FC14" i="273"/>
  <c r="FC19" i="273"/>
  <c r="FC20" i="273"/>
  <c r="FC24" i="273"/>
  <c r="FC25" i="273"/>
  <c r="FC96" i="273"/>
  <c r="FC97" i="273"/>
  <c r="FD10" i="273"/>
  <c r="FD13" i="273"/>
  <c r="FD14" i="273"/>
  <c r="FD19" i="273"/>
  <c r="FD20" i="273"/>
  <c r="FD24" i="273"/>
  <c r="FD25" i="273"/>
  <c r="FD96" i="273"/>
  <c r="FD97" i="273"/>
  <c r="FE10" i="273"/>
  <c r="FE13" i="273"/>
  <c r="FE14" i="273"/>
  <c r="FE19" i="273"/>
  <c r="FE20" i="273"/>
  <c r="FE24" i="273"/>
  <c r="FE25" i="273"/>
  <c r="FE96" i="273"/>
  <c r="FE97" i="273"/>
  <c r="FF10" i="273"/>
  <c r="FF13" i="273"/>
  <c r="FF14" i="273"/>
  <c r="FF19" i="273"/>
  <c r="FF20" i="273"/>
  <c r="FF24" i="273"/>
  <c r="FF25" i="273"/>
  <c r="FF96" i="273"/>
  <c r="FF97" i="273"/>
  <c r="FG10" i="273"/>
  <c r="FG13" i="273"/>
  <c r="FG14" i="273"/>
  <c r="FG19" i="273"/>
  <c r="FG20" i="273"/>
  <c r="FG24" i="273"/>
  <c r="FG25" i="273"/>
  <c r="FG96" i="273"/>
  <c r="FG97" i="273"/>
  <c r="FH10" i="273"/>
  <c r="FH13" i="273"/>
  <c r="FH14" i="273"/>
  <c r="FH19" i="273"/>
  <c r="FH20" i="273"/>
  <c r="FH24" i="273"/>
  <c r="FH25" i="273"/>
  <c r="FH96" i="273"/>
  <c r="FH97" i="273"/>
  <c r="FI10" i="273"/>
  <c r="FI13" i="273"/>
  <c r="FI14" i="273"/>
  <c r="FI19" i="273"/>
  <c r="FI20" i="273"/>
  <c r="FI24" i="273"/>
  <c r="FI25" i="273"/>
  <c r="FI96" i="273"/>
  <c r="FI97" i="273"/>
  <c r="FJ10" i="273"/>
  <c r="FJ13" i="273"/>
  <c r="FJ14" i="273"/>
  <c r="FJ19" i="273"/>
  <c r="FJ20" i="273"/>
  <c r="FJ24" i="273"/>
  <c r="FJ25" i="273"/>
  <c r="FJ96" i="273"/>
  <c r="FJ97" i="273"/>
  <c r="FK10" i="273"/>
  <c r="FK13" i="273"/>
  <c r="FK14" i="273"/>
  <c r="FK19" i="273"/>
  <c r="FK20" i="273"/>
  <c r="FK24" i="273"/>
  <c r="FK25" i="273"/>
  <c r="FK96" i="273"/>
  <c r="FK97" i="273"/>
  <c r="FL10" i="273"/>
  <c r="FL13" i="273"/>
  <c r="FL14" i="273"/>
  <c r="FL19" i="273"/>
  <c r="FL20" i="273"/>
  <c r="FL24" i="273"/>
  <c r="FL25" i="273"/>
  <c r="FL96" i="273"/>
  <c r="FL97" i="273"/>
  <c r="FM10" i="273"/>
  <c r="FM13" i="273"/>
  <c r="FM14" i="273"/>
  <c r="FM19" i="273"/>
  <c r="FM20" i="273"/>
  <c r="FM24" i="273"/>
  <c r="FM25" i="273"/>
  <c r="FM96" i="273"/>
  <c r="FM97" i="273"/>
  <c r="FN10" i="273"/>
  <c r="FN13" i="273"/>
  <c r="FN14" i="273"/>
  <c r="FN19" i="273"/>
  <c r="FN20" i="273"/>
  <c r="FN24" i="273"/>
  <c r="FN25" i="273"/>
  <c r="FN96" i="273"/>
  <c r="FN97" i="273"/>
  <c r="FO10" i="273"/>
  <c r="FO13" i="273"/>
  <c r="FO14" i="273"/>
  <c r="FO19" i="273"/>
  <c r="FO20" i="273"/>
  <c r="FO24" i="273"/>
  <c r="FO25" i="273"/>
  <c r="FO96" i="273"/>
  <c r="FO97" i="273"/>
  <c r="FP10" i="273"/>
  <c r="FP13" i="273"/>
  <c r="FP14" i="273"/>
  <c r="FP19" i="273"/>
  <c r="FP20" i="273"/>
  <c r="FP24" i="273"/>
  <c r="FP25" i="273"/>
  <c r="FP96" i="273"/>
  <c r="FP97" i="273"/>
  <c r="FQ10" i="273"/>
  <c r="FQ13" i="273"/>
  <c r="FQ14" i="273"/>
  <c r="FQ19" i="273"/>
  <c r="FQ20" i="273"/>
  <c r="FQ24" i="273"/>
  <c r="FQ25" i="273"/>
  <c r="FQ96" i="273"/>
  <c r="FQ97" i="273"/>
  <c r="FR10" i="273"/>
  <c r="FR13" i="273"/>
  <c r="FR14" i="273"/>
  <c r="FR19" i="273"/>
  <c r="FR20" i="273"/>
  <c r="FR24" i="273"/>
  <c r="FR25" i="273"/>
  <c r="FR96" i="273"/>
  <c r="FR97" i="273"/>
  <c r="FS10" i="273"/>
  <c r="FS13" i="273"/>
  <c r="FS14" i="273"/>
  <c r="FS19" i="273"/>
  <c r="FS20" i="273"/>
  <c r="FS24" i="273"/>
  <c r="FS25" i="273"/>
  <c r="FS96" i="273"/>
  <c r="FS97" i="273"/>
  <c r="FT10" i="273"/>
  <c r="FT13" i="273"/>
  <c r="FT14" i="273"/>
  <c r="FT19" i="273"/>
  <c r="FT20" i="273"/>
  <c r="FT24" i="273"/>
  <c r="FT25" i="273"/>
  <c r="FT96" i="273"/>
  <c r="FT97" i="273"/>
  <c r="FU10" i="273"/>
  <c r="FU13" i="273"/>
  <c r="FU14" i="273"/>
  <c r="FU19" i="273"/>
  <c r="FU20" i="273"/>
  <c r="FU24" i="273"/>
  <c r="FU25" i="273"/>
  <c r="FU96" i="273"/>
  <c r="FU97" i="273"/>
  <c r="FV10" i="273"/>
  <c r="FV13" i="273"/>
  <c r="FV14" i="273"/>
  <c r="FV19" i="273"/>
  <c r="FV20" i="273"/>
  <c r="FV24" i="273"/>
  <c r="FV25" i="273"/>
  <c r="FV96" i="273"/>
  <c r="FV97" i="273"/>
  <c r="FW10" i="273"/>
  <c r="FW13" i="273"/>
  <c r="FW14" i="273"/>
  <c r="FW19" i="273"/>
  <c r="FW20" i="273"/>
  <c r="FW24" i="273"/>
  <c r="FW25" i="273"/>
  <c r="FW96" i="273"/>
  <c r="FW97" i="273"/>
  <c r="FX10" i="273"/>
  <c r="FX13" i="273"/>
  <c r="FX14" i="273"/>
  <c r="FX19" i="273"/>
  <c r="FX20" i="273"/>
  <c r="FX24" i="273"/>
  <c r="FX25" i="273"/>
  <c r="FX96" i="273"/>
  <c r="FX97" i="273"/>
  <c r="FY10" i="273"/>
  <c r="FY13" i="273"/>
  <c r="FY14" i="273"/>
  <c r="FY19" i="273"/>
  <c r="FY20" i="273"/>
  <c r="FY24" i="273"/>
  <c r="FY25" i="273"/>
  <c r="FY96" i="273"/>
  <c r="FY97" i="273"/>
  <c r="FZ10" i="273"/>
  <c r="FZ13" i="273"/>
  <c r="FZ14" i="273"/>
  <c r="FZ19" i="273"/>
  <c r="FZ20" i="273"/>
  <c r="FZ24" i="273"/>
  <c r="FZ25" i="273"/>
  <c r="FZ96" i="273"/>
  <c r="FZ97" i="273"/>
  <c r="GA10" i="273"/>
  <c r="GA13" i="273"/>
  <c r="GA14" i="273"/>
  <c r="GA19" i="273"/>
  <c r="GA20" i="273"/>
  <c r="GA24" i="273"/>
  <c r="GA25" i="273"/>
  <c r="GA96" i="273"/>
  <c r="GA97" i="273"/>
  <c r="GB10" i="273"/>
  <c r="GB13" i="273"/>
  <c r="GB14" i="273"/>
  <c r="GB19" i="273"/>
  <c r="GB20" i="273"/>
  <c r="GB24" i="273"/>
  <c r="GB25" i="273"/>
  <c r="GB96" i="273"/>
  <c r="GB97" i="273"/>
  <c r="GC10" i="273"/>
  <c r="GC13" i="273"/>
  <c r="GC14" i="273"/>
  <c r="GC19" i="273"/>
  <c r="GC20" i="273"/>
  <c r="GC24" i="273"/>
  <c r="GC25" i="273"/>
  <c r="GC96" i="273"/>
  <c r="GC97" i="273"/>
  <c r="GD10" i="273"/>
  <c r="GD13" i="273"/>
  <c r="GD14" i="273"/>
  <c r="GD19" i="273"/>
  <c r="GD20" i="273"/>
  <c r="GD24" i="273"/>
  <c r="GD25" i="273"/>
  <c r="GD96" i="273"/>
  <c r="GD97" i="273"/>
  <c r="GE10" i="273"/>
  <c r="GE13" i="273"/>
  <c r="GE14" i="273"/>
  <c r="GE19" i="273"/>
  <c r="GE20" i="273"/>
  <c r="GE24" i="273"/>
  <c r="GE25" i="273"/>
  <c r="GE96" i="273"/>
  <c r="GE97" i="273"/>
  <c r="GF10" i="273"/>
  <c r="GF13" i="273"/>
  <c r="GF14" i="273"/>
  <c r="GF19" i="273"/>
  <c r="GF20" i="273"/>
  <c r="GF24" i="273"/>
  <c r="GF25" i="273"/>
  <c r="GF96" i="273"/>
  <c r="GF97" i="273"/>
  <c r="GG10" i="273"/>
  <c r="GG13" i="273"/>
  <c r="GG14" i="273"/>
  <c r="GG19" i="273"/>
  <c r="GG20" i="273"/>
  <c r="GG24" i="273"/>
  <c r="GG25" i="273"/>
  <c r="GG96" i="273"/>
  <c r="GG97" i="273"/>
  <c r="GH10" i="273"/>
  <c r="GH13" i="273"/>
  <c r="GH14" i="273"/>
  <c r="GH19" i="273"/>
  <c r="GH20" i="273"/>
  <c r="GH24" i="273"/>
  <c r="GH25" i="273"/>
  <c r="GH96" i="273"/>
  <c r="GH97" i="273"/>
  <c r="GI10" i="273"/>
  <c r="GI13" i="273"/>
  <c r="GI14" i="273"/>
  <c r="GI19" i="273"/>
  <c r="GI20" i="273"/>
  <c r="GI24" i="273"/>
  <c r="GI25" i="273"/>
  <c r="GI96" i="273"/>
  <c r="GI97" i="273"/>
  <c r="GJ10" i="273"/>
  <c r="GJ13" i="273"/>
  <c r="GJ14" i="273"/>
  <c r="GJ19" i="273"/>
  <c r="GJ20" i="273"/>
  <c r="GJ24" i="273"/>
  <c r="GJ25" i="273"/>
  <c r="GJ96" i="273"/>
  <c r="GJ97" i="273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2" i="273"/>
  <c r="F28" i="273"/>
  <c r="F29" i="273"/>
  <c r="F31" i="273"/>
  <c r="J33" i="273"/>
  <c r="J38" i="273"/>
  <c r="K37" i="273"/>
  <c r="K39" i="273"/>
  <c r="K41" i="273"/>
  <c r="K42" i="273"/>
  <c r="K4" i="265"/>
  <c r="K32" i="273"/>
  <c r="K33" i="273"/>
  <c r="K38" i="273"/>
  <c r="L37" i="273"/>
  <c r="L39" i="273"/>
  <c r="L41" i="273"/>
  <c r="L42" i="273"/>
  <c r="L4" i="265"/>
  <c r="L32" i="273"/>
  <c r="L33" i="273"/>
  <c r="L38" i="273"/>
  <c r="M37" i="273"/>
  <c r="M39" i="273"/>
  <c r="M41" i="273"/>
  <c r="M42" i="273"/>
  <c r="M4" i="265"/>
  <c r="M32" i="273"/>
  <c r="M33" i="273"/>
  <c r="M38" i="273"/>
  <c r="N37" i="273"/>
  <c r="N39" i="273"/>
  <c r="N41" i="273"/>
  <c r="N42" i="273"/>
  <c r="N4" i="265"/>
  <c r="N32" i="273"/>
  <c r="N33" i="273"/>
  <c r="N38" i="273"/>
  <c r="O37" i="273"/>
  <c r="O39" i="273"/>
  <c r="O41" i="273"/>
  <c r="O42" i="273"/>
  <c r="O4" i="265"/>
  <c r="O32" i="273"/>
  <c r="O33" i="273"/>
  <c r="O38" i="273"/>
  <c r="P37" i="273"/>
  <c r="P39" i="273"/>
  <c r="P41" i="273"/>
  <c r="P42" i="273"/>
  <c r="P4" i="265"/>
  <c r="P32" i="273"/>
  <c r="P33" i="273"/>
  <c r="P38" i="273"/>
  <c r="Q37" i="273"/>
  <c r="Q39" i="273"/>
  <c r="Q41" i="273"/>
  <c r="Q42" i="273"/>
  <c r="Q4" i="265"/>
  <c r="Q32" i="273"/>
  <c r="Q33" i="273"/>
  <c r="Q38" i="273"/>
  <c r="R37" i="273"/>
  <c r="R39" i="273"/>
  <c r="R41" i="273"/>
  <c r="R42" i="273"/>
  <c r="R4" i="265"/>
  <c r="R32" i="273"/>
  <c r="R33" i="273"/>
  <c r="R38" i="273"/>
  <c r="S37" i="273"/>
  <c r="S39" i="273"/>
  <c r="S41" i="273"/>
  <c r="S42" i="273"/>
  <c r="S4" i="265"/>
  <c r="S32" i="273"/>
  <c r="S33" i="273"/>
  <c r="S38" i="273"/>
  <c r="T37" i="273"/>
  <c r="T39" i="273"/>
  <c r="T41" i="273"/>
  <c r="T42" i="273"/>
  <c r="T4" i="265"/>
  <c r="T32" i="273"/>
  <c r="T33" i="273"/>
  <c r="T38" i="273"/>
  <c r="U37" i="273"/>
  <c r="U39" i="273"/>
  <c r="U41" i="273"/>
  <c r="U42" i="273"/>
  <c r="U4" i="265"/>
  <c r="U32" i="273"/>
  <c r="U33" i="273"/>
  <c r="U38" i="273"/>
  <c r="V37" i="273"/>
  <c r="V39" i="273"/>
  <c r="V41" i="273"/>
  <c r="V42" i="273"/>
  <c r="V4" i="265"/>
  <c r="V32" i="273"/>
  <c r="V33" i="273"/>
  <c r="V38" i="273"/>
  <c r="W37" i="273"/>
  <c r="W39" i="273"/>
  <c r="W41" i="273"/>
  <c r="W42" i="273"/>
  <c r="W4" i="265"/>
  <c r="W32" i="273"/>
  <c r="W33" i="273"/>
  <c r="W38" i="273"/>
  <c r="X37" i="273"/>
  <c r="X39" i="273"/>
  <c r="X41" i="273"/>
  <c r="X42" i="273"/>
  <c r="X4" i="265"/>
  <c r="X32" i="273"/>
  <c r="X33" i="273"/>
  <c r="X38" i="273"/>
  <c r="Y37" i="273"/>
  <c r="Y39" i="273"/>
  <c r="Y41" i="273"/>
  <c r="Y42" i="273"/>
  <c r="Y4" i="265"/>
  <c r="Y32" i="273"/>
  <c r="Y33" i="273"/>
  <c r="Y38" i="273"/>
  <c r="Z37" i="273"/>
  <c r="Z39" i="273"/>
  <c r="Z41" i="273"/>
  <c r="Z42" i="273"/>
  <c r="Z4" i="265"/>
  <c r="Z32" i="273"/>
  <c r="Z33" i="273"/>
  <c r="Z38" i="273"/>
  <c r="AA37" i="273"/>
  <c r="AA39" i="273"/>
  <c r="AA41" i="273"/>
  <c r="AA42" i="273"/>
  <c r="AA4" i="265"/>
  <c r="AA32" i="273"/>
  <c r="AA33" i="273"/>
  <c r="AA38" i="273"/>
  <c r="AB37" i="273"/>
  <c r="AB39" i="273"/>
  <c r="AB41" i="273"/>
  <c r="AB42" i="273"/>
  <c r="AB4" i="265"/>
  <c r="AB32" i="273"/>
  <c r="AB33" i="273"/>
  <c r="AB38" i="273"/>
  <c r="AC37" i="273"/>
  <c r="AC39" i="273"/>
  <c r="AC41" i="273"/>
  <c r="AC42" i="273"/>
  <c r="AC4" i="265"/>
  <c r="AC32" i="273"/>
  <c r="AC33" i="273"/>
  <c r="AC38" i="273"/>
  <c r="AD37" i="273"/>
  <c r="AD39" i="273"/>
  <c r="AD41" i="273"/>
  <c r="AD42" i="273"/>
  <c r="AD4" i="265"/>
  <c r="AD32" i="273"/>
  <c r="AD33" i="273"/>
  <c r="AD38" i="273"/>
  <c r="AE37" i="273"/>
  <c r="AE39" i="273"/>
  <c r="AE41" i="273"/>
  <c r="AE42" i="273"/>
  <c r="AE4" i="265"/>
  <c r="AE32" i="273"/>
  <c r="AE33" i="273"/>
  <c r="AE38" i="273"/>
  <c r="AF37" i="273"/>
  <c r="AF39" i="273"/>
  <c r="AF41" i="273"/>
  <c r="AF42" i="273"/>
  <c r="AF4" i="265"/>
  <c r="AF32" i="273"/>
  <c r="AF33" i="273"/>
  <c r="AF38" i="273"/>
  <c r="AG37" i="273"/>
  <c r="AG39" i="273"/>
  <c r="AG41" i="273"/>
  <c r="AG42" i="273"/>
  <c r="AG4" i="265"/>
  <c r="AG32" i="273"/>
  <c r="AG33" i="273"/>
  <c r="AG38" i="273"/>
  <c r="AH37" i="273"/>
  <c r="AH39" i="273"/>
  <c r="AH41" i="273"/>
  <c r="AH42" i="273"/>
  <c r="AH4" i="265"/>
  <c r="AH32" i="273"/>
  <c r="AH33" i="273"/>
  <c r="AH38" i="273"/>
  <c r="AI37" i="273"/>
  <c r="AI39" i="273"/>
  <c r="AI41" i="273"/>
  <c r="AI42" i="273"/>
  <c r="AI4" i="265"/>
  <c r="AI32" i="273"/>
  <c r="AI33" i="273"/>
  <c r="AI38" i="273"/>
  <c r="AJ37" i="273"/>
  <c r="AJ39" i="273"/>
  <c r="AJ41" i="273"/>
  <c r="AJ42" i="273"/>
  <c r="AJ4" i="265"/>
  <c r="AJ32" i="273"/>
  <c r="AJ33" i="273"/>
  <c r="AJ38" i="273"/>
  <c r="AK37" i="273"/>
  <c r="AK39" i="273"/>
  <c r="AK41" i="273"/>
  <c r="AK42" i="273"/>
  <c r="AK4" i="265"/>
  <c r="AK32" i="273"/>
  <c r="AK33" i="273"/>
  <c r="AK38" i="273"/>
  <c r="AL37" i="273"/>
  <c r="AL39" i="273"/>
  <c r="AL41" i="273"/>
  <c r="AL42" i="273"/>
  <c r="AL4" i="265"/>
  <c r="AL32" i="273"/>
  <c r="AL33" i="273"/>
  <c r="AL38" i="273"/>
  <c r="AM37" i="273"/>
  <c r="AM39" i="273"/>
  <c r="AM41" i="273"/>
  <c r="AM42" i="273"/>
  <c r="AM4" i="265"/>
  <c r="AM32" i="273"/>
  <c r="AM33" i="273"/>
  <c r="AM38" i="273"/>
  <c r="AN37" i="273"/>
  <c r="AN39" i="273"/>
  <c r="AN41" i="273"/>
  <c r="AN42" i="273"/>
  <c r="AN4" i="265"/>
  <c r="AN32" i="273"/>
  <c r="AN33" i="273"/>
  <c r="AN38" i="273"/>
  <c r="AO37" i="273"/>
  <c r="AO39" i="273"/>
  <c r="AO41" i="273"/>
  <c r="AO42" i="273"/>
  <c r="AO4" i="265"/>
  <c r="AO32" i="273"/>
  <c r="AO33" i="273"/>
  <c r="AO38" i="273"/>
  <c r="AP37" i="273"/>
  <c r="AP39" i="273"/>
  <c r="AP41" i="273"/>
  <c r="AP42" i="273"/>
  <c r="AP4" i="265"/>
  <c r="AP32" i="273"/>
  <c r="AP33" i="273"/>
  <c r="AP38" i="273"/>
  <c r="AQ37" i="273"/>
  <c r="AQ39" i="273"/>
  <c r="AQ41" i="273"/>
  <c r="AQ42" i="273"/>
  <c r="AQ4" i="265"/>
  <c r="AQ32" i="273"/>
  <c r="AQ33" i="273"/>
  <c r="AQ38" i="273"/>
  <c r="AR37" i="273"/>
  <c r="AR39" i="273"/>
  <c r="AR41" i="273"/>
  <c r="AR42" i="273"/>
  <c r="AR4" i="265"/>
  <c r="AR32" i="273"/>
  <c r="AR33" i="273"/>
  <c r="AR38" i="273"/>
  <c r="AS37" i="273"/>
  <c r="AS39" i="273"/>
  <c r="AS41" i="273"/>
  <c r="AS42" i="273"/>
  <c r="AS4" i="265"/>
  <c r="AS32" i="273"/>
  <c r="AS33" i="273"/>
  <c r="AS38" i="273"/>
  <c r="AT37" i="273"/>
  <c r="AT39" i="273"/>
  <c r="AT41" i="273"/>
  <c r="AT42" i="273"/>
  <c r="AT4" i="265"/>
  <c r="AT32" i="273"/>
  <c r="AT33" i="273"/>
  <c r="AT38" i="273"/>
  <c r="AU37" i="273"/>
  <c r="AU39" i="273"/>
  <c r="AU41" i="273"/>
  <c r="AU42" i="273"/>
  <c r="AU4" i="265"/>
  <c r="AU32" i="273"/>
  <c r="AU33" i="273"/>
  <c r="AU38" i="273"/>
  <c r="AV37" i="273"/>
  <c r="AV39" i="273"/>
  <c r="AV41" i="273"/>
  <c r="AV42" i="273"/>
  <c r="AV4" i="265"/>
  <c r="AV32" i="273"/>
  <c r="AV33" i="273"/>
  <c r="AV38" i="273"/>
  <c r="AW37" i="273"/>
  <c r="AW39" i="273"/>
  <c r="AW41" i="273"/>
  <c r="AW42" i="273"/>
  <c r="AW4" i="265"/>
  <c r="AW32" i="273"/>
  <c r="AW33" i="273"/>
  <c r="AW38" i="273"/>
  <c r="AX37" i="273"/>
  <c r="AX39" i="273"/>
  <c r="AX41" i="273"/>
  <c r="AX42" i="273"/>
  <c r="AX4" i="265"/>
  <c r="AX32" i="273"/>
  <c r="AX33" i="273"/>
  <c r="AX38" i="273"/>
  <c r="AY37" i="273"/>
  <c r="AY39" i="273"/>
  <c r="AY41" i="273"/>
  <c r="AY42" i="273"/>
  <c r="AY4" i="265"/>
  <c r="AY32" i="273"/>
  <c r="AY33" i="273"/>
  <c r="AY38" i="273"/>
  <c r="AZ37" i="273"/>
  <c r="AZ39" i="273"/>
  <c r="AZ41" i="273"/>
  <c r="AZ42" i="273"/>
  <c r="AZ4" i="265"/>
  <c r="AZ32" i="273"/>
  <c r="AZ33" i="273"/>
  <c r="AZ38" i="273"/>
  <c r="BA37" i="273"/>
  <c r="BA39" i="273"/>
  <c r="BA41" i="273"/>
  <c r="BA42" i="273"/>
  <c r="BA4" i="265"/>
  <c r="BA32" i="273"/>
  <c r="BA33" i="273"/>
  <c r="BA38" i="273"/>
  <c r="BB37" i="273"/>
  <c r="BB39" i="273"/>
  <c r="BB41" i="273"/>
  <c r="BB42" i="273"/>
  <c r="BB4" i="265"/>
  <c r="BB32" i="273"/>
  <c r="BB33" i="273"/>
  <c r="BB38" i="273"/>
  <c r="BC37" i="273"/>
  <c r="BC39" i="273"/>
  <c r="BC41" i="273"/>
  <c r="BC42" i="273"/>
  <c r="BC4" i="265"/>
  <c r="BC32" i="273"/>
  <c r="BC33" i="273"/>
  <c r="BC38" i="273"/>
  <c r="BD37" i="273"/>
  <c r="BD39" i="273"/>
  <c r="BD41" i="273"/>
  <c r="BD42" i="273"/>
  <c r="BD4" i="265"/>
  <c r="BD32" i="273"/>
  <c r="BD33" i="273"/>
  <c r="BD38" i="273"/>
  <c r="BE37" i="273"/>
  <c r="BE39" i="273"/>
  <c r="BE41" i="273"/>
  <c r="BE42" i="273"/>
  <c r="BE4" i="265"/>
  <c r="BE32" i="273"/>
  <c r="BE33" i="273"/>
  <c r="BE38" i="273"/>
  <c r="BF37" i="273"/>
  <c r="BF39" i="273"/>
  <c r="BF41" i="273"/>
  <c r="BF42" i="273"/>
  <c r="BF4" i="265"/>
  <c r="BF32" i="273"/>
  <c r="BF33" i="273"/>
  <c r="BF38" i="273"/>
  <c r="BG37" i="273"/>
  <c r="BG39" i="273"/>
  <c r="BG41" i="273"/>
  <c r="BG42" i="273"/>
  <c r="BG4" i="265"/>
  <c r="BG32" i="273"/>
  <c r="BG33" i="273"/>
  <c r="BG38" i="273"/>
  <c r="BH37" i="273"/>
  <c r="BH39" i="273"/>
  <c r="BH41" i="273"/>
  <c r="BH42" i="273"/>
  <c r="BH4" i="265"/>
  <c r="BH32" i="273"/>
  <c r="BH33" i="273"/>
  <c r="BH38" i="273"/>
  <c r="BI37" i="273"/>
  <c r="BI39" i="273"/>
  <c r="BI41" i="273"/>
  <c r="BI42" i="273"/>
  <c r="BI4" i="265"/>
  <c r="BI32" i="273"/>
  <c r="BI33" i="273"/>
  <c r="BI38" i="273"/>
  <c r="BJ37" i="273"/>
  <c r="BJ39" i="273"/>
  <c r="BJ41" i="273"/>
  <c r="BJ42" i="273"/>
  <c r="BJ4" i="265"/>
  <c r="BJ32" i="273"/>
  <c r="BJ33" i="273"/>
  <c r="BJ38" i="273"/>
  <c r="BK37" i="273"/>
  <c r="BK39" i="273"/>
  <c r="BK41" i="273"/>
  <c r="BK42" i="273"/>
  <c r="BK4" i="265"/>
  <c r="BK32" i="273"/>
  <c r="BK33" i="273"/>
  <c r="BK38" i="273"/>
  <c r="BL37" i="273"/>
  <c r="BL39" i="273"/>
  <c r="BL41" i="273"/>
  <c r="BL42" i="273"/>
  <c r="BL4" i="265"/>
  <c r="BL32" i="273"/>
  <c r="BL33" i="273"/>
  <c r="BL38" i="273"/>
  <c r="BM37" i="273"/>
  <c r="BM39" i="273"/>
  <c r="BM41" i="273"/>
  <c r="BM42" i="273"/>
  <c r="BM4" i="265"/>
  <c r="BM32" i="273"/>
  <c r="BM33" i="273"/>
  <c r="BM38" i="273"/>
  <c r="BN37" i="273"/>
  <c r="BN39" i="273"/>
  <c r="BN41" i="273"/>
  <c r="BN42" i="273"/>
  <c r="BN4" i="265"/>
  <c r="BN32" i="273"/>
  <c r="BN33" i="273"/>
  <c r="BN38" i="273"/>
  <c r="BO37" i="273"/>
  <c r="BO39" i="273"/>
  <c r="BO41" i="273"/>
  <c r="BO42" i="273"/>
  <c r="BO4" i="265"/>
  <c r="BO32" i="273"/>
  <c r="BO33" i="273"/>
  <c r="BO38" i="273"/>
  <c r="BP37" i="273"/>
  <c r="BP39" i="273"/>
  <c r="BP41" i="273"/>
  <c r="BP42" i="273"/>
  <c r="BP4" i="265"/>
  <c r="BP32" i="273"/>
  <c r="BP33" i="273"/>
  <c r="BP38" i="273"/>
  <c r="BQ37" i="273"/>
  <c r="BQ39" i="273"/>
  <c r="BQ41" i="273"/>
  <c r="BQ42" i="273"/>
  <c r="BQ4" i="265"/>
  <c r="BQ32" i="273"/>
  <c r="BQ33" i="273"/>
  <c r="BQ38" i="273"/>
  <c r="BR37" i="273"/>
  <c r="BR39" i="273"/>
  <c r="BR41" i="273"/>
  <c r="BR42" i="273"/>
  <c r="BR4" i="265"/>
  <c r="BR32" i="273"/>
  <c r="BR33" i="273"/>
  <c r="BR38" i="273"/>
  <c r="BS37" i="273"/>
  <c r="BS39" i="273"/>
  <c r="BS41" i="273"/>
  <c r="BS42" i="273"/>
  <c r="BS4" i="265"/>
  <c r="BS32" i="273"/>
  <c r="BS33" i="273"/>
  <c r="BS38" i="273"/>
  <c r="BT37" i="273"/>
  <c r="BT39" i="273"/>
  <c r="BT41" i="273"/>
  <c r="BT42" i="273"/>
  <c r="BT4" i="265"/>
  <c r="BT32" i="273"/>
  <c r="BT33" i="273"/>
  <c r="BT38" i="273"/>
  <c r="BU37" i="273"/>
  <c r="BU39" i="273"/>
  <c r="BU41" i="273"/>
  <c r="BU42" i="273"/>
  <c r="BU4" i="265"/>
  <c r="BU32" i="273"/>
  <c r="BU33" i="273"/>
  <c r="BU38" i="273"/>
  <c r="BV37" i="273"/>
  <c r="BV39" i="273"/>
  <c r="BV41" i="273"/>
  <c r="BV42" i="273"/>
  <c r="BV4" i="265"/>
  <c r="BV32" i="273"/>
  <c r="BV33" i="273"/>
  <c r="BV38" i="273"/>
  <c r="BW37" i="273"/>
  <c r="BW39" i="273"/>
  <c r="BW41" i="273"/>
  <c r="BW42" i="273"/>
  <c r="BW4" i="265"/>
  <c r="BW32" i="273"/>
  <c r="BW33" i="273"/>
  <c r="BW38" i="273"/>
  <c r="BX37" i="273"/>
  <c r="BX39" i="273"/>
  <c r="BX41" i="273"/>
  <c r="BX42" i="273"/>
  <c r="BX4" i="265"/>
  <c r="BX32" i="273"/>
  <c r="BX33" i="273"/>
  <c r="BX38" i="273"/>
  <c r="BY37" i="273"/>
  <c r="BY39" i="273"/>
  <c r="BY41" i="273"/>
  <c r="BY42" i="273"/>
  <c r="BY4" i="265"/>
  <c r="BY32" i="273"/>
  <c r="BY33" i="273"/>
  <c r="BY38" i="273"/>
  <c r="BZ37" i="273"/>
  <c r="BZ39" i="273"/>
  <c r="BZ41" i="273"/>
  <c r="BZ42" i="273"/>
  <c r="BZ4" i="265"/>
  <c r="BZ32" i="273"/>
  <c r="BZ33" i="273"/>
  <c r="BZ38" i="273"/>
  <c r="CA37" i="273"/>
  <c r="CA39" i="273"/>
  <c r="CA41" i="273"/>
  <c r="CA42" i="273"/>
  <c r="CA4" i="265"/>
  <c r="CA32" i="273"/>
  <c r="CA33" i="273"/>
  <c r="CA38" i="273"/>
  <c r="CB37" i="273"/>
  <c r="CB39" i="273"/>
  <c r="CB41" i="273"/>
  <c r="CB42" i="273"/>
  <c r="CB4" i="265"/>
  <c r="CB32" i="273"/>
  <c r="CB33" i="273"/>
  <c r="CB38" i="273"/>
  <c r="CC37" i="273"/>
  <c r="CC39" i="273"/>
  <c r="CC41" i="273"/>
  <c r="CC42" i="273"/>
  <c r="CC4" i="265"/>
  <c r="CC32" i="273"/>
  <c r="CC33" i="273"/>
  <c r="CC38" i="273"/>
  <c r="CD37" i="273"/>
  <c r="CD39" i="273"/>
  <c r="CD41" i="273"/>
  <c r="CD42" i="273"/>
  <c r="CD4" i="265"/>
  <c r="CD32" i="273"/>
  <c r="CD33" i="273"/>
  <c r="CD38" i="273"/>
  <c r="CE37" i="273"/>
  <c r="CE39" i="273"/>
  <c r="CE41" i="273"/>
  <c r="CE42" i="273"/>
  <c r="CE4" i="265"/>
  <c r="CE32" i="273"/>
  <c r="CE33" i="273"/>
  <c r="CE38" i="273"/>
  <c r="CF37" i="273"/>
  <c r="CF39" i="273"/>
  <c r="CF41" i="273"/>
  <c r="CF42" i="273"/>
  <c r="CF4" i="265"/>
  <c r="CF32" i="273"/>
  <c r="CF33" i="273"/>
  <c r="CF38" i="273"/>
  <c r="CG37" i="273"/>
  <c r="CG39" i="273"/>
  <c r="CG41" i="273"/>
  <c r="CG42" i="273"/>
  <c r="CG4" i="265"/>
  <c r="CG32" i="273"/>
  <c r="CG33" i="273"/>
  <c r="CG38" i="273"/>
  <c r="CH37" i="273"/>
  <c r="CH39" i="273"/>
  <c r="CH41" i="273"/>
  <c r="CH42" i="273"/>
  <c r="CH4" i="265"/>
  <c r="CH32" i="273"/>
  <c r="CH33" i="273"/>
  <c r="CH38" i="273"/>
  <c r="CI37" i="273"/>
  <c r="CI39" i="273"/>
  <c r="CI41" i="273"/>
  <c r="CI42" i="273"/>
  <c r="CI4" i="265"/>
  <c r="CI32" i="273"/>
  <c r="CI33" i="273"/>
  <c r="CI38" i="273"/>
  <c r="CJ37" i="273"/>
  <c r="CJ39" i="273"/>
  <c r="CJ41" i="273"/>
  <c r="CJ42" i="273"/>
  <c r="CJ4" i="265"/>
  <c r="CJ32" i="273"/>
  <c r="CJ33" i="273"/>
  <c r="CJ38" i="273"/>
  <c r="CK37" i="273"/>
  <c r="CK39" i="273"/>
  <c r="CK41" i="273"/>
  <c r="CK42" i="273"/>
  <c r="CK4" i="265"/>
  <c r="CK32" i="273"/>
  <c r="CK33" i="273"/>
  <c r="CK38" i="273"/>
  <c r="CL37" i="273"/>
  <c r="CL39" i="273"/>
  <c r="CL41" i="273"/>
  <c r="CL42" i="273"/>
  <c r="CL4" i="265"/>
  <c r="CL32" i="273"/>
  <c r="CL33" i="273"/>
  <c r="CL38" i="273"/>
  <c r="CM37" i="273"/>
  <c r="CM39" i="273"/>
  <c r="CM41" i="273"/>
  <c r="CM42" i="273"/>
  <c r="CM4" i="265"/>
  <c r="CM32" i="273"/>
  <c r="CM33" i="273"/>
  <c r="CM38" i="273"/>
  <c r="CN37" i="273"/>
  <c r="CN39" i="273"/>
  <c r="CN41" i="273"/>
  <c r="CN42" i="273"/>
  <c r="CN4" i="265"/>
  <c r="CN32" i="273"/>
  <c r="CN33" i="273"/>
  <c r="CN38" i="273"/>
  <c r="CO37" i="273"/>
  <c r="CO39" i="273"/>
  <c r="CO41" i="273"/>
  <c r="CO42" i="273"/>
  <c r="CO4" i="265"/>
  <c r="CO32" i="273"/>
  <c r="CO33" i="273"/>
  <c r="CO38" i="273"/>
  <c r="CP37" i="273"/>
  <c r="CP39" i="273"/>
  <c r="CP41" i="273"/>
  <c r="CP42" i="273"/>
  <c r="CP4" i="265"/>
  <c r="CP32" i="273"/>
  <c r="CP33" i="273"/>
  <c r="CP38" i="273"/>
  <c r="CQ37" i="273"/>
  <c r="CQ39" i="273"/>
  <c r="CQ41" i="273"/>
  <c r="CQ42" i="273"/>
  <c r="CQ4" i="265"/>
  <c r="CQ32" i="273"/>
  <c r="CQ33" i="273"/>
  <c r="CQ38" i="273"/>
  <c r="CR37" i="273"/>
  <c r="CR39" i="273"/>
  <c r="CR41" i="273"/>
  <c r="CR42" i="273"/>
  <c r="CR4" i="265"/>
  <c r="CR32" i="273"/>
  <c r="CR33" i="273"/>
  <c r="CR38" i="273"/>
  <c r="CS37" i="273"/>
  <c r="CS39" i="273"/>
  <c r="CS41" i="273"/>
  <c r="CS42" i="273"/>
  <c r="CS4" i="265"/>
  <c r="CS32" i="273"/>
  <c r="CS33" i="273"/>
  <c r="CS38" i="273"/>
  <c r="CT37" i="273"/>
  <c r="CT39" i="273"/>
  <c r="CT41" i="273"/>
  <c r="CT42" i="273"/>
  <c r="CT4" i="265"/>
  <c r="CT32" i="273"/>
  <c r="CT33" i="273"/>
  <c r="CT38" i="273"/>
  <c r="CU37" i="273"/>
  <c r="CU39" i="273"/>
  <c r="CU41" i="273"/>
  <c r="CU42" i="273"/>
  <c r="CU4" i="265"/>
  <c r="CU32" i="273"/>
  <c r="CU33" i="273"/>
  <c r="CU38" i="273"/>
  <c r="CV37" i="273"/>
  <c r="CV39" i="273"/>
  <c r="CV41" i="273"/>
  <c r="CV42" i="273"/>
  <c r="CV4" i="265"/>
  <c r="CV32" i="273"/>
  <c r="CV33" i="273"/>
  <c r="CV38" i="273"/>
  <c r="CW37" i="273"/>
  <c r="CW39" i="273"/>
  <c r="CW41" i="273"/>
  <c r="CW42" i="273"/>
  <c r="CW4" i="265"/>
  <c r="CW32" i="273"/>
  <c r="CW33" i="273"/>
  <c r="CW38" i="273"/>
  <c r="CX37" i="273"/>
  <c r="CX39" i="273"/>
  <c r="CX41" i="273"/>
  <c r="CX42" i="273"/>
  <c r="CX4" i="265"/>
  <c r="CX32" i="273"/>
  <c r="CX33" i="273"/>
  <c r="CX38" i="273"/>
  <c r="CY37" i="273"/>
  <c r="CY39" i="273"/>
  <c r="CY41" i="273"/>
  <c r="CY42" i="273"/>
  <c r="CY4" i="265"/>
  <c r="CY32" i="273"/>
  <c r="CY33" i="273"/>
  <c r="CY38" i="273"/>
  <c r="CZ37" i="273"/>
  <c r="CZ39" i="273"/>
  <c r="CZ41" i="273"/>
  <c r="CZ42" i="273"/>
  <c r="CZ4" i="265"/>
  <c r="CZ32" i="273"/>
  <c r="CZ33" i="273"/>
  <c r="CZ38" i="273"/>
  <c r="DA37" i="273"/>
  <c r="DA39" i="273"/>
  <c r="DA41" i="273"/>
  <c r="DA42" i="273"/>
  <c r="DA4" i="265"/>
  <c r="DA32" i="273"/>
  <c r="DA33" i="273"/>
  <c r="DA38" i="273"/>
  <c r="DB37" i="273"/>
  <c r="DB39" i="273"/>
  <c r="DB41" i="273"/>
  <c r="DB42" i="273"/>
  <c r="DB4" i="265"/>
  <c r="DB32" i="273"/>
  <c r="DB33" i="273"/>
  <c r="DB38" i="273"/>
  <c r="DC37" i="273"/>
  <c r="DC39" i="273"/>
  <c r="DC41" i="273"/>
  <c r="DC42" i="273"/>
  <c r="DC4" i="265"/>
  <c r="DC32" i="273"/>
  <c r="DC33" i="273"/>
  <c r="DC38" i="273"/>
  <c r="DD37" i="273"/>
  <c r="DD39" i="273"/>
  <c r="DD41" i="273"/>
  <c r="DD42" i="273"/>
  <c r="DD4" i="265"/>
  <c r="DD32" i="273"/>
  <c r="DD33" i="273"/>
  <c r="DD38" i="273"/>
  <c r="DE37" i="273"/>
  <c r="DE39" i="273"/>
  <c r="DE41" i="273"/>
  <c r="DE42" i="273"/>
  <c r="DE4" i="265"/>
  <c r="DE32" i="273"/>
  <c r="DE33" i="273"/>
  <c r="DE38" i="273"/>
  <c r="DF37" i="273"/>
  <c r="DF39" i="273"/>
  <c r="DF41" i="273"/>
  <c r="DF42" i="273"/>
  <c r="DF4" i="265"/>
  <c r="DF32" i="273"/>
  <c r="DF33" i="273"/>
  <c r="DF38" i="273"/>
  <c r="DG37" i="273"/>
  <c r="DG39" i="273"/>
  <c r="DG41" i="273"/>
  <c r="DG42" i="273"/>
  <c r="DG4" i="265"/>
  <c r="DG32" i="273"/>
  <c r="DG33" i="273"/>
  <c r="DG38" i="273"/>
  <c r="DH37" i="273"/>
  <c r="DH39" i="273"/>
  <c r="DH41" i="273"/>
  <c r="DH42" i="273"/>
  <c r="DH4" i="265"/>
  <c r="DH32" i="273"/>
  <c r="DH33" i="273"/>
  <c r="DH38" i="273"/>
  <c r="DI37" i="273"/>
  <c r="DI39" i="273"/>
  <c r="DI41" i="273"/>
  <c r="DI42" i="273"/>
  <c r="DI4" i="265"/>
  <c r="DI32" i="273"/>
  <c r="DI33" i="273"/>
  <c r="DI38" i="273"/>
  <c r="DJ37" i="273"/>
  <c r="DJ39" i="273"/>
  <c r="DJ41" i="273"/>
  <c r="DJ42" i="273"/>
  <c r="DJ4" i="265"/>
  <c r="DJ32" i="273"/>
  <c r="DJ33" i="273"/>
  <c r="DJ38" i="273"/>
  <c r="DK37" i="273"/>
  <c r="DK39" i="273"/>
  <c r="DK41" i="273"/>
  <c r="DK42" i="273"/>
  <c r="DK4" i="265"/>
  <c r="DK32" i="273"/>
  <c r="DK33" i="273"/>
  <c r="DK38" i="273"/>
  <c r="DL37" i="273"/>
  <c r="DL39" i="273"/>
  <c r="DL41" i="273"/>
  <c r="DL42" i="273"/>
  <c r="DL4" i="265"/>
  <c r="DL32" i="273"/>
  <c r="DL33" i="273"/>
  <c r="DL38" i="273"/>
  <c r="DM37" i="273"/>
  <c r="DM39" i="273"/>
  <c r="DM41" i="273"/>
  <c r="DM42" i="273"/>
  <c r="DM4" i="265"/>
  <c r="DM32" i="273"/>
  <c r="DM33" i="273"/>
  <c r="DM38" i="273"/>
  <c r="DN37" i="273"/>
  <c r="DN39" i="273"/>
  <c r="DN41" i="273"/>
  <c r="DN42" i="273"/>
  <c r="DN4" i="265"/>
  <c r="DN32" i="273"/>
  <c r="DN33" i="273"/>
  <c r="DN38" i="273"/>
  <c r="DO37" i="273"/>
  <c r="DO39" i="273"/>
  <c r="DO41" i="273"/>
  <c r="DO42" i="273"/>
  <c r="DO4" i="265"/>
  <c r="DO32" i="273"/>
  <c r="DO33" i="273"/>
  <c r="DO38" i="273"/>
  <c r="DP37" i="273"/>
  <c r="DP39" i="273"/>
  <c r="DP41" i="273"/>
  <c r="DP42" i="273"/>
  <c r="DP4" i="265"/>
  <c r="DP32" i="273"/>
  <c r="DP33" i="273"/>
  <c r="DP38" i="273"/>
  <c r="DQ37" i="273"/>
  <c r="DQ39" i="273"/>
  <c r="DQ41" i="273"/>
  <c r="DQ42" i="273"/>
  <c r="DQ4" i="265"/>
  <c r="DQ32" i="273"/>
  <c r="DQ33" i="273"/>
  <c r="DQ38" i="273"/>
  <c r="DR37" i="273"/>
  <c r="DR39" i="273"/>
  <c r="DR41" i="273"/>
  <c r="DR42" i="273"/>
  <c r="DR4" i="265"/>
  <c r="DR32" i="273"/>
  <c r="DR33" i="273"/>
  <c r="DR38" i="273"/>
  <c r="DS37" i="273"/>
  <c r="DS39" i="273"/>
  <c r="DS41" i="273"/>
  <c r="DS42" i="273"/>
  <c r="DS4" i="265"/>
  <c r="DS32" i="273"/>
  <c r="DS33" i="273"/>
  <c r="DS38" i="273"/>
  <c r="DT37" i="273"/>
  <c r="DT39" i="273"/>
  <c r="DT41" i="273"/>
  <c r="DT42" i="273"/>
  <c r="DT4" i="265"/>
  <c r="DT32" i="273"/>
  <c r="DT33" i="273"/>
  <c r="DT38" i="273"/>
  <c r="DU37" i="273"/>
  <c r="DU39" i="273"/>
  <c r="DU41" i="273"/>
  <c r="DU42" i="273"/>
  <c r="DU4" i="265"/>
  <c r="DU32" i="273"/>
  <c r="DU33" i="273"/>
  <c r="DU38" i="273"/>
  <c r="DV37" i="273"/>
  <c r="DV39" i="273"/>
  <c r="DV41" i="273"/>
  <c r="DV42" i="273"/>
  <c r="DV4" i="265"/>
  <c r="DV32" i="273"/>
  <c r="DV33" i="273"/>
  <c r="DV38" i="273"/>
  <c r="DW37" i="273"/>
  <c r="DW39" i="273"/>
  <c r="DW41" i="273"/>
  <c r="DW42" i="273"/>
  <c r="DW4" i="265"/>
  <c r="DW32" i="273"/>
  <c r="DW33" i="273"/>
  <c r="DW38" i="273"/>
  <c r="DX37" i="273"/>
  <c r="DX39" i="273"/>
  <c r="DX41" i="273"/>
  <c r="DX42" i="273"/>
  <c r="DX4" i="265"/>
  <c r="DX32" i="273"/>
  <c r="DX33" i="273"/>
  <c r="DX38" i="273"/>
  <c r="DY37" i="273"/>
  <c r="DY39" i="273"/>
  <c r="DY41" i="273"/>
  <c r="DY42" i="273"/>
  <c r="DY4" i="265"/>
  <c r="DY32" i="273"/>
  <c r="DY33" i="273"/>
  <c r="DY38" i="273"/>
  <c r="DZ37" i="273"/>
  <c r="DZ39" i="273"/>
  <c r="DZ41" i="273"/>
  <c r="DZ42" i="273"/>
  <c r="DZ4" i="265"/>
  <c r="DZ32" i="273"/>
  <c r="DZ33" i="273"/>
  <c r="DZ38" i="273"/>
  <c r="EA37" i="273"/>
  <c r="EA39" i="273"/>
  <c r="EA41" i="273"/>
  <c r="EA42" i="273"/>
  <c r="EA4" i="265"/>
  <c r="EA32" i="273"/>
  <c r="EA33" i="273"/>
  <c r="EA38" i="273"/>
  <c r="EB37" i="273"/>
  <c r="EB39" i="273"/>
  <c r="EB41" i="273"/>
  <c r="EB42" i="273"/>
  <c r="EB4" i="265"/>
  <c r="EB32" i="273"/>
  <c r="EB33" i="273"/>
  <c r="EB38" i="273"/>
  <c r="EC37" i="273"/>
  <c r="EC39" i="273"/>
  <c r="EC41" i="273"/>
  <c r="EC42" i="273"/>
  <c r="EC4" i="265"/>
  <c r="EC32" i="273"/>
  <c r="EC33" i="273"/>
  <c r="EC38" i="273"/>
  <c r="ED37" i="273"/>
  <c r="ED39" i="273"/>
  <c r="ED41" i="273"/>
  <c r="ED42" i="273"/>
  <c r="ED4" i="265"/>
  <c r="ED32" i="273"/>
  <c r="ED33" i="273"/>
  <c r="ED38" i="273"/>
  <c r="EE37" i="273"/>
  <c r="EE39" i="273"/>
  <c r="EE41" i="273"/>
  <c r="EE42" i="273"/>
  <c r="EE4" i="265"/>
  <c r="EE32" i="273"/>
  <c r="EE33" i="273"/>
  <c r="EE38" i="273"/>
  <c r="EF37" i="273"/>
  <c r="EF39" i="273"/>
  <c r="EF41" i="273"/>
  <c r="EF42" i="273"/>
  <c r="EF4" i="265"/>
  <c r="EF32" i="273"/>
  <c r="EF33" i="273"/>
  <c r="EF38" i="273"/>
  <c r="EG37" i="273"/>
  <c r="EG39" i="273"/>
  <c r="EG41" i="273"/>
  <c r="EG42" i="273"/>
  <c r="EG4" i="265"/>
  <c r="EG32" i="273"/>
  <c r="EG33" i="273"/>
  <c r="EG38" i="273"/>
  <c r="EH37" i="273"/>
  <c r="EH39" i="273"/>
  <c r="EH41" i="273"/>
  <c r="EH42" i="273"/>
  <c r="EH4" i="265"/>
  <c r="EH32" i="273"/>
  <c r="EH33" i="273"/>
  <c r="EH38" i="273"/>
  <c r="EI37" i="273"/>
  <c r="EI39" i="273"/>
  <c r="EI41" i="273"/>
  <c r="EI42" i="273"/>
  <c r="EI4" i="265"/>
  <c r="EI32" i="273"/>
  <c r="EI33" i="273"/>
  <c r="EI38" i="273"/>
  <c r="EJ37" i="273"/>
  <c r="EJ39" i="273"/>
  <c r="EJ41" i="273"/>
  <c r="EJ42" i="273"/>
  <c r="EJ4" i="265"/>
  <c r="EJ32" i="273"/>
  <c r="EJ33" i="273"/>
  <c r="EJ38" i="273"/>
  <c r="EK37" i="273"/>
  <c r="EK39" i="273"/>
  <c r="EK41" i="273"/>
  <c r="EK42" i="273"/>
  <c r="EK4" i="265"/>
  <c r="EK32" i="273"/>
  <c r="EK33" i="273"/>
  <c r="EK38" i="273"/>
  <c r="EL37" i="273"/>
  <c r="EL39" i="273"/>
  <c r="EL41" i="273"/>
  <c r="EL42" i="273"/>
  <c r="EL4" i="265"/>
  <c r="EL32" i="273"/>
  <c r="EL33" i="273"/>
  <c r="EL38" i="273"/>
  <c r="EM37" i="273"/>
  <c r="EM39" i="273"/>
  <c r="EM41" i="273"/>
  <c r="EM42" i="273"/>
  <c r="EM4" i="265"/>
  <c r="EM32" i="273"/>
  <c r="EM33" i="273"/>
  <c r="EM38" i="273"/>
  <c r="EN37" i="273"/>
  <c r="EN39" i="273"/>
  <c r="EN41" i="273"/>
  <c r="EN42" i="273"/>
  <c r="EN4" i="265"/>
  <c r="EN32" i="273"/>
  <c r="EN33" i="273"/>
  <c r="EN38" i="273"/>
  <c r="EO37" i="273"/>
  <c r="EO39" i="273"/>
  <c r="EO41" i="273"/>
  <c r="EO42" i="273"/>
  <c r="EO4" i="265"/>
  <c r="EO32" i="273"/>
  <c r="EO33" i="273"/>
  <c r="EO38" i="273"/>
  <c r="EP37" i="273"/>
  <c r="EP39" i="273"/>
  <c r="EP41" i="273"/>
  <c r="EP42" i="273"/>
  <c r="EP4" i="265"/>
  <c r="EP32" i="273"/>
  <c r="EP33" i="273"/>
  <c r="EP38" i="273"/>
  <c r="EQ37" i="273"/>
  <c r="EQ39" i="273"/>
  <c r="EQ41" i="273"/>
  <c r="EQ42" i="273"/>
  <c r="EQ4" i="265"/>
  <c r="EQ32" i="273"/>
  <c r="EQ33" i="273"/>
  <c r="EQ38" i="273"/>
  <c r="ER37" i="273"/>
  <c r="ER39" i="273"/>
  <c r="ER41" i="273"/>
  <c r="ER42" i="273"/>
  <c r="ER4" i="265"/>
  <c r="ER32" i="273"/>
  <c r="ER33" i="273"/>
  <c r="ER38" i="273"/>
  <c r="ES37" i="273"/>
  <c r="ES39" i="273"/>
  <c r="ES41" i="273"/>
  <c r="ES42" i="273"/>
  <c r="ES4" i="265"/>
  <c r="ES32" i="273"/>
  <c r="ES33" i="273"/>
  <c r="ES38" i="273"/>
  <c r="ET37" i="273"/>
  <c r="ET39" i="273"/>
  <c r="ET41" i="273"/>
  <c r="ET42" i="273"/>
  <c r="ET4" i="265"/>
  <c r="ET32" i="273"/>
  <c r="ET33" i="273"/>
  <c r="ET38" i="273"/>
  <c r="EU37" i="273"/>
  <c r="EU39" i="273"/>
  <c r="EU41" i="273"/>
  <c r="EU42" i="273"/>
  <c r="EU4" i="265"/>
  <c r="EU32" i="273"/>
  <c r="EU33" i="273"/>
  <c r="EU38" i="273"/>
  <c r="EV37" i="273"/>
  <c r="EV39" i="273"/>
  <c r="EV41" i="273"/>
  <c r="EV42" i="273"/>
  <c r="EV4" i="265"/>
  <c r="EV32" i="273"/>
  <c r="EV33" i="273"/>
  <c r="EV38" i="273"/>
  <c r="EW37" i="273"/>
  <c r="EW39" i="273"/>
  <c r="EW41" i="273"/>
  <c r="EW42" i="273"/>
  <c r="EW4" i="265"/>
  <c r="EW32" i="273"/>
  <c r="EW33" i="273"/>
  <c r="EW38" i="273"/>
  <c r="EX37" i="273"/>
  <c r="EX39" i="273"/>
  <c r="EX41" i="273"/>
  <c r="EX42" i="273"/>
  <c r="EX4" i="265"/>
  <c r="EX32" i="273"/>
  <c r="EX33" i="273"/>
  <c r="EX38" i="273"/>
  <c r="EY37" i="273"/>
  <c r="EY39" i="273"/>
  <c r="EY41" i="273"/>
  <c r="EY42" i="273"/>
  <c r="EY4" i="265"/>
  <c r="EY32" i="273"/>
  <c r="EY33" i="273"/>
  <c r="EY38" i="273"/>
  <c r="EZ37" i="273"/>
  <c r="EZ39" i="273"/>
  <c r="EZ41" i="273"/>
  <c r="EZ42" i="273"/>
  <c r="EZ4" i="265"/>
  <c r="EZ32" i="273"/>
  <c r="EZ33" i="273"/>
  <c r="EZ38" i="273"/>
  <c r="FA37" i="273"/>
  <c r="FA39" i="273"/>
  <c r="FA41" i="273"/>
  <c r="FA42" i="273"/>
  <c r="FA4" i="265"/>
  <c r="FA32" i="273"/>
  <c r="FA33" i="273"/>
  <c r="FA38" i="273"/>
  <c r="FB37" i="273"/>
  <c r="FB39" i="273"/>
  <c r="FB41" i="273"/>
  <c r="FB42" i="273"/>
  <c r="FB4" i="265"/>
  <c r="FB32" i="273"/>
  <c r="FB33" i="273"/>
  <c r="FB38" i="273"/>
  <c r="FC37" i="273"/>
  <c r="FC39" i="273"/>
  <c r="FC41" i="273"/>
  <c r="FC42" i="273"/>
  <c r="FC4" i="265"/>
  <c r="FC32" i="273"/>
  <c r="FC33" i="273"/>
  <c r="FC38" i="273"/>
  <c r="FD37" i="273"/>
  <c r="FD39" i="273"/>
  <c r="FD41" i="273"/>
  <c r="FD42" i="273"/>
  <c r="FD4" i="265"/>
  <c r="FD32" i="273"/>
  <c r="FD33" i="273"/>
  <c r="FD38" i="273"/>
  <c r="FE37" i="273"/>
  <c r="FE39" i="273"/>
  <c r="FE41" i="273"/>
  <c r="FE42" i="273"/>
  <c r="FE4" i="265"/>
  <c r="FE32" i="273"/>
  <c r="FE33" i="273"/>
  <c r="FE38" i="273"/>
  <c r="FF37" i="273"/>
  <c r="FF39" i="273"/>
  <c r="FF41" i="273"/>
  <c r="FF42" i="273"/>
  <c r="FF4" i="265"/>
  <c r="FF32" i="273"/>
  <c r="FF33" i="273"/>
  <c r="FF38" i="273"/>
  <c r="FG37" i="273"/>
  <c r="FG39" i="273"/>
  <c r="FG41" i="273"/>
  <c r="FG42" i="273"/>
  <c r="FG4" i="265"/>
  <c r="FG32" i="273"/>
  <c r="FG33" i="273"/>
  <c r="FG38" i="273"/>
  <c r="FH37" i="273"/>
  <c r="FH39" i="273"/>
  <c r="FH41" i="273"/>
  <c r="FH42" i="273"/>
  <c r="FH4" i="265"/>
  <c r="FH32" i="273"/>
  <c r="FH33" i="273"/>
  <c r="FH38" i="273"/>
  <c r="FI37" i="273"/>
  <c r="FI39" i="273"/>
  <c r="FI41" i="273"/>
  <c r="FI42" i="273"/>
  <c r="FI4" i="265"/>
  <c r="FI32" i="273"/>
  <c r="FI33" i="273"/>
  <c r="FI38" i="273"/>
  <c r="FJ37" i="273"/>
  <c r="FJ39" i="273"/>
  <c r="FJ41" i="273"/>
  <c r="FJ42" i="273"/>
  <c r="FJ4" i="265"/>
  <c r="FJ32" i="273"/>
  <c r="FJ33" i="273"/>
  <c r="FJ38" i="273"/>
  <c r="FK37" i="273"/>
  <c r="FK39" i="273"/>
  <c r="FK41" i="273"/>
  <c r="FK42" i="273"/>
  <c r="FK4" i="265"/>
  <c r="FK32" i="273"/>
  <c r="FK33" i="273"/>
  <c r="FK38" i="273"/>
  <c r="FL37" i="273"/>
  <c r="FL39" i="273"/>
  <c r="FL41" i="273"/>
  <c r="FL42" i="273"/>
  <c r="FL4" i="265"/>
  <c r="FL32" i="273"/>
  <c r="FL33" i="273"/>
  <c r="FL38" i="273"/>
  <c r="FM37" i="273"/>
  <c r="FM39" i="273"/>
  <c r="FM41" i="273"/>
  <c r="FM42" i="273"/>
  <c r="FM4" i="265"/>
  <c r="FM32" i="273"/>
  <c r="FM33" i="273"/>
  <c r="FM38" i="273"/>
  <c r="FN37" i="273"/>
  <c r="FN39" i="273"/>
  <c r="FN41" i="273"/>
  <c r="FN42" i="273"/>
  <c r="FN4" i="265"/>
  <c r="FN32" i="273"/>
  <c r="FN33" i="273"/>
  <c r="FN38" i="273"/>
  <c r="FO37" i="273"/>
  <c r="FO39" i="273"/>
  <c r="FO41" i="273"/>
  <c r="FO42" i="273"/>
  <c r="FO4" i="265"/>
  <c r="FO32" i="273"/>
  <c r="FO33" i="273"/>
  <c r="FO38" i="273"/>
  <c r="FP37" i="273"/>
  <c r="FP39" i="273"/>
  <c r="FP41" i="273"/>
  <c r="FP42" i="273"/>
  <c r="FP4" i="265"/>
  <c r="FP32" i="273"/>
  <c r="FP33" i="273"/>
  <c r="FP38" i="273"/>
  <c r="FQ37" i="273"/>
  <c r="FQ39" i="273"/>
  <c r="FQ41" i="273"/>
  <c r="FQ42" i="273"/>
  <c r="FQ4" i="265"/>
  <c r="FQ32" i="273"/>
  <c r="FQ33" i="273"/>
  <c r="FQ38" i="273"/>
  <c r="FR37" i="273"/>
  <c r="FR39" i="273"/>
  <c r="FR41" i="273"/>
  <c r="FR42" i="273"/>
  <c r="FR4" i="265"/>
  <c r="FR32" i="273"/>
  <c r="FR33" i="273"/>
  <c r="FR38" i="273"/>
  <c r="FS37" i="273"/>
  <c r="FS39" i="273"/>
  <c r="FS41" i="273"/>
  <c r="FS42" i="273"/>
  <c r="FS4" i="265"/>
  <c r="FS32" i="273"/>
  <c r="FS33" i="273"/>
  <c r="FS38" i="273"/>
  <c r="FT37" i="273"/>
  <c r="FT39" i="273"/>
  <c r="FT41" i="273"/>
  <c r="FT42" i="273"/>
  <c r="FT4" i="265"/>
  <c r="FT32" i="273"/>
  <c r="FT33" i="273"/>
  <c r="FT38" i="273"/>
  <c r="FU37" i="273"/>
  <c r="FU39" i="273"/>
  <c r="FU41" i="273"/>
  <c r="FU42" i="273"/>
  <c r="FU4" i="265"/>
  <c r="FU32" i="273"/>
  <c r="FU33" i="273"/>
  <c r="FU38" i="273"/>
  <c r="FV37" i="273"/>
  <c r="FV39" i="273"/>
  <c r="FV41" i="273"/>
  <c r="FV42" i="273"/>
  <c r="FV4" i="265"/>
  <c r="FV32" i="273"/>
  <c r="FV33" i="273"/>
  <c r="FV38" i="273"/>
  <c r="FW37" i="273"/>
  <c r="FW39" i="273"/>
  <c r="FW41" i="273"/>
  <c r="FW42" i="273"/>
  <c r="FW4" i="265"/>
  <c r="FW32" i="273"/>
  <c r="FW33" i="273"/>
  <c r="FW38" i="273"/>
  <c r="FX37" i="273"/>
  <c r="FX39" i="273"/>
  <c r="FX41" i="273"/>
  <c r="FX42" i="273"/>
  <c r="FX4" i="265"/>
  <c r="FX32" i="273"/>
  <c r="FX33" i="273"/>
  <c r="FX38" i="273"/>
  <c r="FY37" i="273"/>
  <c r="FY39" i="273"/>
  <c r="FY41" i="273"/>
  <c r="FY42" i="273"/>
  <c r="FY4" i="265"/>
  <c r="FY32" i="273"/>
  <c r="FY33" i="273"/>
  <c r="FY38" i="273"/>
  <c r="FZ37" i="273"/>
  <c r="FZ39" i="273"/>
  <c r="FZ41" i="273"/>
  <c r="FZ42" i="273"/>
  <c r="FZ4" i="265"/>
  <c r="FZ32" i="273"/>
  <c r="FZ33" i="273"/>
  <c r="FZ38" i="273"/>
  <c r="GA37" i="273"/>
  <c r="GA39" i="273"/>
  <c r="GA41" i="273"/>
  <c r="GA42" i="273"/>
  <c r="GA4" i="265"/>
  <c r="GA32" i="273"/>
  <c r="GA33" i="273"/>
  <c r="GA38" i="273"/>
  <c r="GB37" i="273"/>
  <c r="GB39" i="273"/>
  <c r="GB41" i="273"/>
  <c r="GB42" i="273"/>
  <c r="GB4" i="265"/>
  <c r="GB32" i="273"/>
  <c r="GB33" i="273"/>
  <c r="GB38" i="273"/>
  <c r="GC37" i="273"/>
  <c r="GC39" i="273"/>
  <c r="GC41" i="273"/>
  <c r="GC42" i="273"/>
  <c r="GC4" i="265"/>
  <c r="GC32" i="273"/>
  <c r="GC33" i="273"/>
  <c r="GC38" i="273"/>
  <c r="GD37" i="273"/>
  <c r="GD39" i="273"/>
  <c r="GD41" i="273"/>
  <c r="GD42" i="273"/>
  <c r="GD4" i="265"/>
  <c r="GD32" i="273"/>
  <c r="GD33" i="273"/>
  <c r="GD38" i="273"/>
  <c r="GE37" i="273"/>
  <c r="GE39" i="273"/>
  <c r="GE41" i="273"/>
  <c r="GE42" i="273"/>
  <c r="GE4" i="265"/>
  <c r="GE32" i="273"/>
  <c r="GE33" i="273"/>
  <c r="GE38" i="273"/>
  <c r="GF37" i="273"/>
  <c r="GF39" i="273"/>
  <c r="GF41" i="273"/>
  <c r="GF42" i="273"/>
  <c r="GF4" i="265"/>
  <c r="GF32" i="273"/>
  <c r="GF33" i="273"/>
  <c r="GF38" i="273"/>
  <c r="GG37" i="273"/>
  <c r="GG39" i="273"/>
  <c r="GG41" i="273"/>
  <c r="GG42" i="273"/>
  <c r="GG4" i="265"/>
  <c r="GG32" i="273"/>
  <c r="GG33" i="273"/>
  <c r="GG38" i="273"/>
  <c r="GH37" i="273"/>
  <c r="GH39" i="273"/>
  <c r="GH41" i="273"/>
  <c r="GH42" i="273"/>
  <c r="GH4" i="265"/>
  <c r="GH32" i="273"/>
  <c r="GH33" i="273"/>
  <c r="GH38" i="273"/>
  <c r="GI37" i="273"/>
  <c r="GI39" i="273"/>
  <c r="GI41" i="273"/>
  <c r="GI42" i="273"/>
  <c r="GI4" i="265"/>
  <c r="GI32" i="273"/>
  <c r="GI33" i="273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K23" i="269"/>
  <c r="J23" i="269"/>
  <c r="K19" i="269"/>
  <c r="J19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K21" i="269"/>
  <c r="J21" i="269"/>
  <c r="K24" i="269"/>
  <c r="J24" i="269"/>
  <c r="K26" i="269"/>
  <c r="J26" i="269"/>
  <c r="K27" i="269"/>
  <c r="J27" i="269"/>
  <c r="K28" i="269"/>
  <c r="J28" i="269"/>
  <c r="K29" i="269"/>
  <c r="J29" i="269"/>
  <c r="K31" i="269"/>
  <c r="J31" i="269"/>
  <c r="K32" i="269"/>
  <c r="J32" i="269"/>
  <c r="K34" i="269"/>
  <c r="J34" i="269"/>
  <c r="J35" i="269"/>
  <c r="K40" i="269"/>
  <c r="J40" i="269"/>
  <c r="K41" i="269"/>
  <c r="J41" i="269"/>
  <c r="K42" i="269"/>
  <c r="J42" i="269"/>
  <c r="K43" i="269"/>
  <c r="J43" i="269"/>
  <c r="K45" i="269"/>
  <c r="J45" i="269"/>
  <c r="K46" i="269"/>
  <c r="J46" i="269"/>
  <c r="J47" i="269"/>
  <c r="J54" i="269"/>
  <c r="J55" i="269"/>
  <c r="J56" i="269"/>
  <c r="J57" i="269"/>
  <c r="K59" i="269"/>
  <c r="J59" i="269"/>
  <c r="J60" i="269"/>
  <c r="K62" i="269"/>
  <c r="J62" i="269"/>
  <c r="J63" i="269"/>
  <c r="J2" i="269"/>
  <c r="K35" i="269"/>
  <c r="L35" i="269"/>
  <c r="L32" i="269"/>
  <c r="L29" i="269"/>
  <c r="H63" i="269"/>
  <c r="G53" i="265"/>
  <c r="G63" i="269"/>
  <c r="F63" i="269"/>
  <c r="H62" i="269"/>
  <c r="G62" i="269"/>
  <c r="F62" i="269"/>
  <c r="H50" i="265"/>
  <c r="H60" i="269"/>
  <c r="G50" i="265"/>
  <c r="G60" i="269"/>
  <c r="F60" i="269"/>
  <c r="H59" i="269"/>
  <c r="G59" i="269"/>
  <c r="F59" i="269"/>
  <c r="H57" i="269"/>
  <c r="G47" i="265"/>
  <c r="G57" i="269"/>
  <c r="F57" i="269"/>
  <c r="H56" i="269"/>
  <c r="G56" i="269"/>
  <c r="F56" i="269"/>
  <c r="H55" i="269"/>
  <c r="G55" i="269"/>
  <c r="F55" i="269"/>
  <c r="H54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H46" i="269"/>
  <c r="G46" i="269"/>
  <c r="F46" i="269"/>
  <c r="H45" i="269"/>
  <c r="G45" i="269"/>
  <c r="F45" i="269"/>
  <c r="H43" i="269"/>
  <c r="G33" i="265"/>
  <c r="G43" i="269"/>
  <c r="F43" i="269"/>
  <c r="H42" i="269"/>
  <c r="G42" i="269"/>
  <c r="F42" i="269"/>
  <c r="H41" i="269"/>
  <c r="G41" i="269"/>
  <c r="F41" i="269"/>
  <c r="H40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H35" i="269"/>
  <c r="G25" i="265"/>
  <c r="G35" i="269"/>
  <c r="F35" i="269"/>
  <c r="H34" i="269"/>
  <c r="G34" i="269"/>
  <c r="F34" i="269"/>
  <c r="H32" i="269"/>
  <c r="G22" i="265"/>
  <c r="G32" i="269"/>
  <c r="F32" i="269"/>
  <c r="H31" i="269"/>
  <c r="G31" i="269"/>
  <c r="F31" i="269"/>
  <c r="H29" i="269"/>
  <c r="G19" i="265"/>
  <c r="G29" i="269"/>
  <c r="F29" i="269"/>
  <c r="H28" i="269"/>
  <c r="G28" i="269"/>
  <c r="F28" i="269"/>
  <c r="H27" i="269"/>
  <c r="G27" i="269"/>
  <c r="F27" i="269"/>
  <c r="H26" i="269"/>
  <c r="G26" i="269"/>
  <c r="F26" i="269"/>
  <c r="H24" i="269"/>
  <c r="G14" i="265"/>
  <c r="G24" i="269"/>
  <c r="F24" i="269"/>
  <c r="H23" i="269"/>
  <c r="G23" i="269"/>
  <c r="F23" i="269"/>
  <c r="H21" i="269"/>
  <c r="G11" i="265"/>
  <c r="G21" i="269"/>
  <c r="F21" i="269"/>
  <c r="H20" i="269"/>
  <c r="G20" i="269"/>
  <c r="F20" i="269"/>
  <c r="H19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J13" i="278"/>
  <c r="J25" i="278"/>
  <c r="J21" i="278"/>
  <c r="J26" i="278"/>
  <c r="J27" i="278"/>
  <c r="K13" i="278"/>
  <c r="K25" i="278"/>
  <c r="K21" i="278"/>
  <c r="K26" i="278"/>
  <c r="K27" i="278"/>
  <c r="L13" i="278"/>
  <c r="L25" i="278"/>
  <c r="L21" i="278"/>
  <c r="L26" i="278"/>
  <c r="L27" i="278"/>
  <c r="M13" i="278"/>
  <c r="M25" i="278"/>
  <c r="M21" i="278"/>
  <c r="M26" i="278"/>
  <c r="M27" i="278"/>
  <c r="N13" i="278"/>
  <c r="N25" i="278"/>
  <c r="N21" i="278"/>
  <c r="N26" i="278"/>
  <c r="N27" i="278"/>
  <c r="O13" i="278"/>
  <c r="O25" i="278"/>
  <c r="O21" i="278"/>
  <c r="O26" i="278"/>
  <c r="O27" i="278"/>
  <c r="P13" i="278"/>
  <c r="P25" i="278"/>
  <c r="P21" i="278"/>
  <c r="P26" i="278"/>
  <c r="P27" i="278"/>
  <c r="Q13" i="278"/>
  <c r="Q25" i="278"/>
  <c r="Q21" i="278"/>
  <c r="Q26" i="278"/>
  <c r="Q27" i="278"/>
  <c r="R13" i="278"/>
  <c r="R25" i="278"/>
  <c r="R21" i="278"/>
  <c r="R26" i="278"/>
  <c r="R27" i="278"/>
  <c r="S13" i="278"/>
  <c r="S25" i="278"/>
  <c r="S21" i="278"/>
  <c r="S26" i="278"/>
  <c r="S27" i="278"/>
  <c r="T13" i="278"/>
  <c r="T25" i="278"/>
  <c r="T21" i="278"/>
  <c r="T26" i="278"/>
  <c r="T27" i="278"/>
  <c r="U13" i="278"/>
  <c r="U25" i="278"/>
  <c r="U21" i="278"/>
  <c r="U26" i="278"/>
  <c r="U27" i="278"/>
  <c r="V13" i="278"/>
  <c r="V25" i="278"/>
  <c r="V21" i="278"/>
  <c r="V26" i="278"/>
  <c r="V27" i="278"/>
  <c r="W13" i="278"/>
  <c r="W25" i="278"/>
  <c r="W21" i="278"/>
  <c r="W26" i="278"/>
  <c r="W27" i="278"/>
  <c r="X13" i="278"/>
  <c r="X25" i="278"/>
  <c r="X21" i="278"/>
  <c r="X26" i="278"/>
  <c r="X27" i="278"/>
  <c r="Y13" i="278"/>
  <c r="Y25" i="278"/>
  <c r="Y21" i="278"/>
  <c r="Y26" i="278"/>
  <c r="Y27" i="278"/>
  <c r="Z13" i="278"/>
  <c r="Z25" i="278"/>
  <c r="Z21" i="278"/>
  <c r="Z26" i="278"/>
  <c r="Z27" i="278"/>
  <c r="AA13" i="278"/>
  <c r="AA25" i="278"/>
  <c r="AA21" i="278"/>
  <c r="AA26" i="278"/>
  <c r="AA27" i="278"/>
  <c r="AB13" i="278"/>
  <c r="AB25" i="278"/>
  <c r="AB21" i="278"/>
  <c r="AB26" i="278"/>
  <c r="AB27" i="278"/>
  <c r="AC13" i="278"/>
  <c r="AC25" i="278"/>
  <c r="AC21" i="278"/>
  <c r="AC26" i="278"/>
  <c r="AC27" i="278"/>
  <c r="AD13" i="278"/>
  <c r="AD25" i="278"/>
  <c r="AD21" i="278"/>
  <c r="AD26" i="278"/>
  <c r="AD27" i="278"/>
  <c r="AE13" i="278"/>
  <c r="AE25" i="278"/>
  <c r="AE21" i="278"/>
  <c r="AE26" i="278"/>
  <c r="AE27" i="278"/>
  <c r="AF13" i="278"/>
  <c r="AF25" i="278"/>
  <c r="AF21" i="278"/>
  <c r="AF26" i="278"/>
  <c r="AF27" i="278"/>
  <c r="AG13" i="278"/>
  <c r="AG25" i="278"/>
  <c r="AG21" i="278"/>
  <c r="AG26" i="278"/>
  <c r="AG27" i="278"/>
  <c r="AH13" i="278"/>
  <c r="AH25" i="278"/>
  <c r="AH21" i="278"/>
  <c r="AH26" i="278"/>
  <c r="AH27" i="278"/>
  <c r="AI13" i="278"/>
  <c r="AI25" i="278"/>
  <c r="AI21" i="278"/>
  <c r="AI26" i="278"/>
  <c r="AI27" i="278"/>
  <c r="AJ13" i="278"/>
  <c r="AJ25" i="278"/>
  <c r="AJ21" i="278"/>
  <c r="AJ26" i="278"/>
  <c r="AJ27" i="278"/>
  <c r="AK13" i="278"/>
  <c r="AK25" i="278"/>
  <c r="AK21" i="278"/>
  <c r="AK26" i="278"/>
  <c r="AK27" i="278"/>
  <c r="AL13" i="278"/>
  <c r="AL25" i="278"/>
  <c r="AL21" i="278"/>
  <c r="AL26" i="278"/>
  <c r="AL27" i="278"/>
  <c r="AM13" i="278"/>
  <c r="AM25" i="278"/>
  <c r="AM21" i="278"/>
  <c r="AM26" i="278"/>
  <c r="AM27" i="278"/>
  <c r="AN13" i="278"/>
  <c r="AN25" i="278"/>
  <c r="AN21" i="278"/>
  <c r="AN26" i="278"/>
  <c r="AN27" i="278"/>
  <c r="AO13" i="278"/>
  <c r="AO25" i="278"/>
  <c r="AO21" i="278"/>
  <c r="AO26" i="278"/>
  <c r="AO27" i="278"/>
  <c r="AP13" i="278"/>
  <c r="AP25" i="278"/>
  <c r="AP21" i="278"/>
  <c r="AP26" i="278"/>
  <c r="AP27" i="278"/>
  <c r="AQ13" i="278"/>
  <c r="AQ25" i="278"/>
  <c r="AQ21" i="278"/>
  <c r="AQ26" i="278"/>
  <c r="AQ27" i="278"/>
  <c r="AR13" i="278"/>
  <c r="AR25" i="278"/>
  <c r="AR21" i="278"/>
  <c r="AR26" i="278"/>
  <c r="AR27" i="278"/>
  <c r="AS13" i="278"/>
  <c r="AS25" i="278"/>
  <c r="AS21" i="278"/>
  <c r="AS26" i="278"/>
  <c r="AS27" i="278"/>
  <c r="AT13" i="278"/>
  <c r="AT25" i="278"/>
  <c r="AT21" i="278"/>
  <c r="AT26" i="278"/>
  <c r="AT27" i="278"/>
  <c r="AU13" i="278"/>
  <c r="AU25" i="278"/>
  <c r="AU21" i="278"/>
  <c r="AU26" i="278"/>
  <c r="AU27" i="278"/>
  <c r="AV13" i="278"/>
  <c r="AV25" i="278"/>
  <c r="AV21" i="278"/>
  <c r="AV26" i="278"/>
  <c r="AV27" i="278"/>
  <c r="AW13" i="278"/>
  <c r="AW25" i="278"/>
  <c r="AW21" i="278"/>
  <c r="AW26" i="278"/>
  <c r="AW27" i="278"/>
  <c r="AX13" i="278"/>
  <c r="AX25" i="278"/>
  <c r="AX21" i="278"/>
  <c r="AX26" i="278"/>
  <c r="AX27" i="278"/>
  <c r="AY13" i="278"/>
  <c r="AY25" i="278"/>
  <c r="AY21" i="278"/>
  <c r="AY26" i="278"/>
  <c r="AY27" i="278"/>
  <c r="AZ13" i="278"/>
  <c r="AZ25" i="278"/>
  <c r="AZ21" i="278"/>
  <c r="AZ26" i="278"/>
  <c r="AZ27" i="278"/>
  <c r="BA13" i="278"/>
  <c r="BA25" i="278"/>
  <c r="BA21" i="278"/>
  <c r="BA26" i="278"/>
  <c r="BA27" i="278"/>
  <c r="BB13" i="278"/>
  <c r="BB25" i="278"/>
  <c r="BB21" i="278"/>
  <c r="BB26" i="278"/>
  <c r="BB27" i="278"/>
  <c r="BC13" i="278"/>
  <c r="BC25" i="278"/>
  <c r="BC21" i="278"/>
  <c r="BC26" i="278"/>
  <c r="BC27" i="278"/>
  <c r="BD13" i="278"/>
  <c r="BD25" i="278"/>
  <c r="BD21" i="278"/>
  <c r="BD26" i="278"/>
  <c r="BD27" i="278"/>
  <c r="BE13" i="278"/>
  <c r="BE25" i="278"/>
  <c r="BE21" i="278"/>
  <c r="BE26" i="278"/>
  <c r="BE27" i="278"/>
  <c r="BF13" i="278"/>
  <c r="BF25" i="278"/>
  <c r="BF21" i="278"/>
  <c r="BF26" i="278"/>
  <c r="BF27" i="278"/>
  <c r="BG13" i="278"/>
  <c r="BG25" i="278"/>
  <c r="BG21" i="278"/>
  <c r="BG26" i="278"/>
  <c r="BG27" i="278"/>
  <c r="BH13" i="278"/>
  <c r="BH25" i="278"/>
  <c r="BH21" i="278"/>
  <c r="BH26" i="278"/>
  <c r="BH27" i="278"/>
  <c r="BI13" i="278"/>
  <c r="BI25" i="278"/>
  <c r="BI21" i="278"/>
  <c r="BI26" i="278"/>
  <c r="BI27" i="278"/>
  <c r="BJ13" i="278"/>
  <c r="BJ25" i="278"/>
  <c r="BJ21" i="278"/>
  <c r="BJ26" i="278"/>
  <c r="BJ27" i="278"/>
  <c r="BK13" i="278"/>
  <c r="BK25" i="278"/>
  <c r="BK21" i="278"/>
  <c r="BK26" i="278"/>
  <c r="BK27" i="278"/>
  <c r="BL13" i="278"/>
  <c r="BL25" i="278"/>
  <c r="BL21" i="278"/>
  <c r="BL26" i="278"/>
  <c r="BL27" i="278"/>
  <c r="BM13" i="278"/>
  <c r="BM25" i="278"/>
  <c r="BM21" i="278"/>
  <c r="BM26" i="278"/>
  <c r="BM27" i="278"/>
  <c r="BN13" i="278"/>
  <c r="BN25" i="278"/>
  <c r="BN21" i="278"/>
  <c r="BN26" i="278"/>
  <c r="BN27" i="278"/>
  <c r="BO13" i="278"/>
  <c r="BO25" i="278"/>
  <c r="BO21" i="278"/>
  <c r="BO26" i="278"/>
  <c r="BO27" i="278"/>
  <c r="BP13" i="278"/>
  <c r="BP25" i="278"/>
  <c r="BP21" i="278"/>
  <c r="BP26" i="278"/>
  <c r="BP27" i="278"/>
  <c r="BQ13" i="278"/>
  <c r="BQ25" i="278"/>
  <c r="BQ21" i="278"/>
  <c r="BQ26" i="278"/>
  <c r="BQ27" i="278"/>
  <c r="BR13" i="278"/>
  <c r="BR25" i="278"/>
  <c r="BR21" i="278"/>
  <c r="BR26" i="278"/>
  <c r="BR27" i="278"/>
  <c r="BS13" i="278"/>
  <c r="BS25" i="278"/>
  <c r="BS21" i="278"/>
  <c r="BS26" i="278"/>
  <c r="BS27" i="278"/>
  <c r="BT13" i="278"/>
  <c r="BT25" i="278"/>
  <c r="BT21" i="278"/>
  <c r="BT26" i="278"/>
  <c r="BT27" i="278"/>
  <c r="BU13" i="278"/>
  <c r="BU25" i="278"/>
  <c r="BU21" i="278"/>
  <c r="BU26" i="278"/>
  <c r="BU27" i="278"/>
  <c r="BV13" i="278"/>
  <c r="BV25" i="278"/>
  <c r="BV21" i="278"/>
  <c r="BV26" i="278"/>
  <c r="BV27" i="278"/>
  <c r="BW13" i="278"/>
  <c r="BW25" i="278"/>
  <c r="BW21" i="278"/>
  <c r="BW26" i="278"/>
  <c r="BW27" i="278"/>
  <c r="BX13" i="278"/>
  <c r="BX25" i="278"/>
  <c r="BX21" i="278"/>
  <c r="BX26" i="278"/>
  <c r="BX27" i="278"/>
  <c r="BY13" i="278"/>
  <c r="BY25" i="278"/>
  <c r="BY21" i="278"/>
  <c r="BY26" i="278"/>
  <c r="BY27" i="278"/>
  <c r="BZ13" i="278"/>
  <c r="BZ25" i="278"/>
  <c r="BZ21" i="278"/>
  <c r="BZ26" i="278"/>
  <c r="BZ27" i="278"/>
  <c r="CA13" i="278"/>
  <c r="CA25" i="278"/>
  <c r="CA21" i="278"/>
  <c r="CA26" i="278"/>
  <c r="CA27" i="278"/>
  <c r="CB13" i="278"/>
  <c r="CB25" i="278"/>
  <c r="CB21" i="278"/>
  <c r="CB26" i="278"/>
  <c r="CB27" i="278"/>
  <c r="CC13" i="278"/>
  <c r="CC25" i="278"/>
  <c r="CC21" i="278"/>
  <c r="CC26" i="278"/>
  <c r="CC27" i="278"/>
  <c r="CD13" i="278"/>
  <c r="CD25" i="278"/>
  <c r="CD21" i="278"/>
  <c r="CD26" i="278"/>
  <c r="CD27" i="278"/>
  <c r="CE13" i="278"/>
  <c r="CE25" i="278"/>
  <c r="CE21" i="278"/>
  <c r="CE26" i="278"/>
  <c r="CE27" i="278"/>
  <c r="CF13" i="278"/>
  <c r="CF25" i="278"/>
  <c r="CF21" i="278"/>
  <c r="CF26" i="278"/>
  <c r="CF27" i="278"/>
  <c r="CG13" i="278"/>
  <c r="CG25" i="278"/>
  <c r="CG21" i="278"/>
  <c r="CG26" i="278"/>
  <c r="CG27" i="278"/>
  <c r="CH13" i="278"/>
  <c r="CH25" i="278"/>
  <c r="CH21" i="278"/>
  <c r="CH26" i="278"/>
  <c r="CH27" i="278"/>
  <c r="CI13" i="278"/>
  <c r="CI25" i="278"/>
  <c r="CI21" i="278"/>
  <c r="CI26" i="278"/>
  <c r="CI27" i="278"/>
  <c r="CJ13" i="278"/>
  <c r="CJ25" i="278"/>
  <c r="CJ21" i="278"/>
  <c r="CJ26" i="278"/>
  <c r="CJ27" i="278"/>
  <c r="CK13" i="278"/>
  <c r="CK25" i="278"/>
  <c r="CK21" i="278"/>
  <c r="CK26" i="278"/>
  <c r="CK27" i="278"/>
  <c r="CL13" i="278"/>
  <c r="CL25" i="278"/>
  <c r="CL21" i="278"/>
  <c r="CL26" i="278"/>
  <c r="CL27" i="278"/>
  <c r="CM13" i="278"/>
  <c r="CM25" i="278"/>
  <c r="CM21" i="278"/>
  <c r="CM26" i="278"/>
  <c r="CM27" i="278"/>
  <c r="CN13" i="278"/>
  <c r="CN25" i="278"/>
  <c r="CN21" i="278"/>
  <c r="CN26" i="278"/>
  <c r="CN27" i="278"/>
  <c r="CO13" i="278"/>
  <c r="CO25" i="278"/>
  <c r="CO21" i="278"/>
  <c r="CO26" i="278"/>
  <c r="CO27" i="278"/>
  <c r="CP13" i="278"/>
  <c r="CP25" i="278"/>
  <c r="CP21" i="278"/>
  <c r="CP26" i="278"/>
  <c r="CP27" i="278"/>
  <c r="CQ13" i="278"/>
  <c r="CQ25" i="278"/>
  <c r="CQ21" i="278"/>
  <c r="CQ26" i="278"/>
  <c r="CQ27" i="278"/>
  <c r="CR13" i="278"/>
  <c r="CR25" i="278"/>
  <c r="CR21" i="278"/>
  <c r="CR26" i="278"/>
  <c r="CR27" i="278"/>
  <c r="CS13" i="278"/>
  <c r="CS25" i="278"/>
  <c r="CS21" i="278"/>
  <c r="CS26" i="278"/>
  <c r="CS27" i="278"/>
  <c r="CT13" i="278"/>
  <c r="CT25" i="278"/>
  <c r="CT21" i="278"/>
  <c r="CT26" i="278"/>
  <c r="CT27" i="278"/>
  <c r="CU13" i="278"/>
  <c r="CU25" i="278"/>
  <c r="CU21" i="278"/>
  <c r="CU26" i="278"/>
  <c r="CU27" i="278"/>
  <c r="CV13" i="278"/>
  <c r="CV25" i="278"/>
  <c r="CV21" i="278"/>
  <c r="CV26" i="278"/>
  <c r="CV27" i="278"/>
  <c r="CW13" i="278"/>
  <c r="CW25" i="278"/>
  <c r="CW21" i="278"/>
  <c r="CW26" i="278"/>
  <c r="CW27" i="278"/>
  <c r="CX13" i="278"/>
  <c r="CX25" i="278"/>
  <c r="CX21" i="278"/>
  <c r="CX26" i="278"/>
  <c r="CX27" i="278"/>
  <c r="CY13" i="278"/>
  <c r="CY25" i="278"/>
  <c r="CY21" i="278"/>
  <c r="CY26" i="278"/>
  <c r="CY27" i="278"/>
  <c r="CZ13" i="278"/>
  <c r="CZ25" i="278"/>
  <c r="CZ21" i="278"/>
  <c r="CZ26" i="278"/>
  <c r="CZ27" i="278"/>
  <c r="DA13" i="278"/>
  <c r="DA25" i="278"/>
  <c r="DA21" i="278"/>
  <c r="DA26" i="278"/>
  <c r="DA27" i="278"/>
  <c r="DB13" i="278"/>
  <c r="DB25" i="278"/>
  <c r="DB21" i="278"/>
  <c r="DB26" i="278"/>
  <c r="DB27" i="278"/>
  <c r="DC13" i="278"/>
  <c r="DC25" i="278"/>
  <c r="DC21" i="278"/>
  <c r="DC26" i="278"/>
  <c r="DC27" i="278"/>
  <c r="DD13" i="278"/>
  <c r="DD25" i="278"/>
  <c r="DD21" i="278"/>
  <c r="DD26" i="278"/>
  <c r="DD27" i="278"/>
  <c r="DE13" i="278"/>
  <c r="DE25" i="278"/>
  <c r="DE21" i="278"/>
  <c r="DE26" i="278"/>
  <c r="DE27" i="278"/>
  <c r="DF13" i="278"/>
  <c r="DF25" i="278"/>
  <c r="DF21" i="278"/>
  <c r="DF26" i="278"/>
  <c r="DF27" i="278"/>
  <c r="DG13" i="278"/>
  <c r="DG25" i="278"/>
  <c r="DG21" i="278"/>
  <c r="DG26" i="278"/>
  <c r="DG27" i="278"/>
  <c r="DH13" i="278"/>
  <c r="DH25" i="278"/>
  <c r="DH21" i="278"/>
  <c r="DH26" i="278"/>
  <c r="DH27" i="278"/>
  <c r="DI13" i="278"/>
  <c r="DI25" i="278"/>
  <c r="DI21" i="278"/>
  <c r="DI26" i="278"/>
  <c r="DI27" i="278"/>
  <c r="DJ13" i="278"/>
  <c r="DJ25" i="278"/>
  <c r="DJ21" i="278"/>
  <c r="DJ26" i="278"/>
  <c r="DJ27" i="278"/>
  <c r="DK13" i="278"/>
  <c r="DK25" i="278"/>
  <c r="DK21" i="278"/>
  <c r="DK26" i="278"/>
  <c r="DK27" i="278"/>
  <c r="DL13" i="278"/>
  <c r="DL25" i="278"/>
  <c r="DL21" i="278"/>
  <c r="DL26" i="278"/>
  <c r="DL27" i="278"/>
  <c r="DM13" i="278"/>
  <c r="DM25" i="278"/>
  <c r="DM21" i="278"/>
  <c r="DM26" i="278"/>
  <c r="DM27" i="278"/>
  <c r="DN13" i="278"/>
  <c r="DN25" i="278"/>
  <c r="DN21" i="278"/>
  <c r="DN26" i="278"/>
  <c r="DN27" i="278"/>
  <c r="DO13" i="278"/>
  <c r="DO25" i="278"/>
  <c r="DO21" i="278"/>
  <c r="DO26" i="278"/>
  <c r="DO27" i="278"/>
  <c r="DP13" i="278"/>
  <c r="DP25" i="278"/>
  <c r="DP21" i="278"/>
  <c r="DP26" i="278"/>
  <c r="DP27" i="278"/>
  <c r="DQ13" i="278"/>
  <c r="DQ25" i="278"/>
  <c r="DQ21" i="278"/>
  <c r="DQ26" i="278"/>
  <c r="DQ27" i="278"/>
  <c r="DR13" i="278"/>
  <c r="DR25" i="278"/>
  <c r="DR21" i="278"/>
  <c r="DR26" i="278"/>
  <c r="DR27" i="278"/>
  <c r="DS13" i="278"/>
  <c r="DS25" i="278"/>
  <c r="DS21" i="278"/>
  <c r="DS26" i="278"/>
  <c r="DS27" i="278"/>
  <c r="DT13" i="278"/>
  <c r="DT25" i="278"/>
  <c r="DT21" i="278"/>
  <c r="DT26" i="278"/>
  <c r="DT27" i="278"/>
  <c r="DU13" i="278"/>
  <c r="DU25" i="278"/>
  <c r="DU21" i="278"/>
  <c r="DU26" i="278"/>
  <c r="DU27" i="278"/>
  <c r="DV13" i="278"/>
  <c r="DV25" i="278"/>
  <c r="DV21" i="278"/>
  <c r="DV26" i="278"/>
  <c r="DV27" i="278"/>
  <c r="DW13" i="278"/>
  <c r="DW25" i="278"/>
  <c r="DW21" i="278"/>
  <c r="DW26" i="278"/>
  <c r="DW27" i="278"/>
  <c r="DX13" i="278"/>
  <c r="DX25" i="278"/>
  <c r="DX21" i="278"/>
  <c r="DX26" i="278"/>
  <c r="DX27" i="278"/>
  <c r="DY13" i="278"/>
  <c r="DY25" i="278"/>
  <c r="DY21" i="278"/>
  <c r="DY26" i="278"/>
  <c r="DY27" i="278"/>
  <c r="DZ13" i="278"/>
  <c r="DZ25" i="278"/>
  <c r="DZ21" i="278"/>
  <c r="DZ26" i="278"/>
  <c r="DZ27" i="278"/>
  <c r="EA13" i="278"/>
  <c r="EA25" i="278"/>
  <c r="EA21" i="278"/>
  <c r="EA26" i="278"/>
  <c r="EA27" i="278"/>
  <c r="EB13" i="278"/>
  <c r="EB25" i="278"/>
  <c r="EB21" i="278"/>
  <c r="EB26" i="278"/>
  <c r="EB27" i="278"/>
  <c r="EC13" i="278"/>
  <c r="EC25" i="278"/>
  <c r="EC21" i="278"/>
  <c r="EC26" i="278"/>
  <c r="EC27" i="278"/>
  <c r="ED13" i="278"/>
  <c r="ED25" i="278"/>
  <c r="ED21" i="278"/>
  <c r="ED26" i="278"/>
  <c r="ED27" i="278"/>
  <c r="EE13" i="278"/>
  <c r="EE25" i="278"/>
  <c r="EE21" i="278"/>
  <c r="EE26" i="278"/>
  <c r="EE27" i="278"/>
  <c r="EF13" i="278"/>
  <c r="EF25" i="278"/>
  <c r="EF21" i="278"/>
  <c r="EF26" i="278"/>
  <c r="EF27" i="278"/>
  <c r="EG13" i="278"/>
  <c r="EG25" i="278"/>
  <c r="EG21" i="278"/>
  <c r="EG26" i="278"/>
  <c r="EG27" i="278"/>
  <c r="EH13" i="278"/>
  <c r="EH25" i="278"/>
  <c r="EH21" i="278"/>
  <c r="EH26" i="278"/>
  <c r="EH27" i="278"/>
  <c r="EI13" i="278"/>
  <c r="EI25" i="278"/>
  <c r="EI21" i="278"/>
  <c r="EI26" i="278"/>
  <c r="EI27" i="278"/>
  <c r="EJ13" i="278"/>
  <c r="EJ25" i="278"/>
  <c r="EJ21" i="278"/>
  <c r="EJ26" i="278"/>
  <c r="EJ27" i="278"/>
  <c r="EK13" i="278"/>
  <c r="EK25" i="278"/>
  <c r="EK21" i="278"/>
  <c r="EK26" i="278"/>
  <c r="EK27" i="278"/>
  <c r="EL13" i="278"/>
  <c r="EL25" i="278"/>
  <c r="EL21" i="278"/>
  <c r="EL26" i="278"/>
  <c r="EL27" i="278"/>
  <c r="EM13" i="278"/>
  <c r="EM25" i="278"/>
  <c r="EM21" i="278"/>
  <c r="EM26" i="278"/>
  <c r="EM27" i="278"/>
  <c r="EN13" i="278"/>
  <c r="EN25" i="278"/>
  <c r="EN21" i="278"/>
  <c r="EN26" i="278"/>
  <c r="EN27" i="278"/>
  <c r="EO13" i="278"/>
  <c r="EO25" i="278"/>
  <c r="EO21" i="278"/>
  <c r="EO26" i="278"/>
  <c r="EO27" i="278"/>
  <c r="EP13" i="278"/>
  <c r="EP25" i="278"/>
  <c r="EP21" i="278"/>
  <c r="EP26" i="278"/>
  <c r="EP27" i="278"/>
  <c r="EQ13" i="278"/>
  <c r="EQ25" i="278"/>
  <c r="EQ21" i="278"/>
  <c r="EQ26" i="278"/>
  <c r="EQ27" i="278"/>
  <c r="ER13" i="278"/>
  <c r="ER25" i="278"/>
  <c r="ER21" i="278"/>
  <c r="ER26" i="278"/>
  <c r="ER27" i="278"/>
  <c r="ES13" i="278"/>
  <c r="ES25" i="278"/>
  <c r="ES21" i="278"/>
  <c r="ES26" i="278"/>
  <c r="ES27" i="278"/>
  <c r="ET13" i="278"/>
  <c r="ET25" i="278"/>
  <c r="ET21" i="278"/>
  <c r="ET26" i="278"/>
  <c r="ET27" i="278"/>
  <c r="EU13" i="278"/>
  <c r="EU25" i="278"/>
  <c r="EU21" i="278"/>
  <c r="EU26" i="278"/>
  <c r="EU27" i="278"/>
  <c r="EV13" i="278"/>
  <c r="EV25" i="278"/>
  <c r="EV21" i="278"/>
  <c r="EV26" i="278"/>
  <c r="EV27" i="278"/>
  <c r="EW13" i="278"/>
  <c r="EW25" i="278"/>
  <c r="EW21" i="278"/>
  <c r="EW26" i="278"/>
  <c r="EW27" i="278"/>
  <c r="EX13" i="278"/>
  <c r="EX25" i="278"/>
  <c r="EX21" i="278"/>
  <c r="EX26" i="278"/>
  <c r="EX27" i="278"/>
  <c r="EY13" i="278"/>
  <c r="EY25" i="278"/>
  <c r="EY21" i="278"/>
  <c r="EY26" i="278"/>
  <c r="EY27" i="278"/>
  <c r="EZ13" i="278"/>
  <c r="EZ25" i="278"/>
  <c r="EZ21" i="278"/>
  <c r="EZ26" i="278"/>
  <c r="EZ27" i="278"/>
  <c r="FA13" i="278"/>
  <c r="FA25" i="278"/>
  <c r="FA21" i="278"/>
  <c r="FA26" i="278"/>
  <c r="FA27" i="278"/>
  <c r="FB13" i="278"/>
  <c r="FB25" i="278"/>
  <c r="FB21" i="278"/>
  <c r="FB26" i="278"/>
  <c r="FB27" i="278"/>
  <c r="FC13" i="278"/>
  <c r="FC25" i="278"/>
  <c r="FC21" i="278"/>
  <c r="FC26" i="278"/>
  <c r="FC27" i="278"/>
  <c r="FD13" i="278"/>
  <c r="FD25" i="278"/>
  <c r="FD21" i="278"/>
  <c r="FD26" i="278"/>
  <c r="FD27" i="278"/>
  <c r="FE13" i="278"/>
  <c r="FE25" i="278"/>
  <c r="FE21" i="278"/>
  <c r="FE26" i="278"/>
  <c r="FE27" i="278"/>
  <c r="FF13" i="278"/>
  <c r="FF25" i="278"/>
  <c r="FF21" i="278"/>
  <c r="FF26" i="278"/>
  <c r="FF27" i="278"/>
  <c r="FG13" i="278"/>
  <c r="FG25" i="278"/>
  <c r="FG21" i="278"/>
  <c r="FG26" i="278"/>
  <c r="FG27" i="278"/>
  <c r="FH13" i="278"/>
  <c r="FH25" i="278"/>
  <c r="FH21" i="278"/>
  <c r="FH26" i="278"/>
  <c r="FH27" i="278"/>
  <c r="FI13" i="278"/>
  <c r="FI25" i="278"/>
  <c r="FI21" i="278"/>
  <c r="FI26" i="278"/>
  <c r="FI27" i="278"/>
  <c r="FJ13" i="278"/>
  <c r="FJ25" i="278"/>
  <c r="FJ21" i="278"/>
  <c r="FJ26" i="278"/>
  <c r="FJ27" i="278"/>
  <c r="FK13" i="278"/>
  <c r="FK25" i="278"/>
  <c r="FK21" i="278"/>
  <c r="FK26" i="278"/>
  <c r="FK27" i="278"/>
  <c r="FL13" i="278"/>
  <c r="FL25" i="278"/>
  <c r="FL21" i="278"/>
  <c r="FL26" i="278"/>
  <c r="FL27" i="278"/>
  <c r="FM13" i="278"/>
  <c r="FM25" i="278"/>
  <c r="FM21" i="278"/>
  <c r="FM26" i="278"/>
  <c r="FM27" i="278"/>
  <c r="FN13" i="278"/>
  <c r="FN25" i="278"/>
  <c r="FN21" i="278"/>
  <c r="FN26" i="278"/>
  <c r="FN27" i="278"/>
  <c r="FO13" i="278"/>
  <c r="FO25" i="278"/>
  <c r="FO21" i="278"/>
  <c r="FO26" i="278"/>
  <c r="FO27" i="278"/>
  <c r="FP13" i="278"/>
  <c r="FP25" i="278"/>
  <c r="FP21" i="278"/>
  <c r="FP26" i="278"/>
  <c r="FP27" i="278"/>
  <c r="FQ13" i="278"/>
  <c r="FQ25" i="278"/>
  <c r="FQ21" i="278"/>
  <c r="FQ26" i="278"/>
  <c r="FQ27" i="278"/>
  <c r="FR13" i="278"/>
  <c r="FR25" i="278"/>
  <c r="FR21" i="278"/>
  <c r="FR26" i="278"/>
  <c r="FR27" i="278"/>
  <c r="FS13" i="278"/>
  <c r="FS25" i="278"/>
  <c r="FS21" i="278"/>
  <c r="FS26" i="278"/>
  <c r="FS27" i="278"/>
  <c r="FT13" i="278"/>
  <c r="FT25" i="278"/>
  <c r="FT21" i="278"/>
  <c r="FT26" i="278"/>
  <c r="FT27" i="278"/>
  <c r="FU13" i="278"/>
  <c r="FU25" i="278"/>
  <c r="FU21" i="278"/>
  <c r="FU26" i="278"/>
  <c r="FU27" i="278"/>
  <c r="FV13" i="278"/>
  <c r="FV25" i="278"/>
  <c r="FV21" i="278"/>
  <c r="FV26" i="278"/>
  <c r="FV27" i="278"/>
  <c r="FW13" i="278"/>
  <c r="FW25" i="278"/>
  <c r="FW21" i="278"/>
  <c r="FW26" i="278"/>
  <c r="FW27" i="278"/>
  <c r="FX13" i="278"/>
  <c r="FX25" i="278"/>
  <c r="FX21" i="278"/>
  <c r="FX26" i="278"/>
  <c r="FX27" i="278"/>
  <c r="FY13" i="278"/>
  <c r="FY25" i="278"/>
  <c r="FY21" i="278"/>
  <c r="FY26" i="278"/>
  <c r="FY27" i="278"/>
  <c r="FZ13" i="278"/>
  <c r="FZ25" i="278"/>
  <c r="FZ21" i="278"/>
  <c r="FZ26" i="278"/>
  <c r="FZ27" i="278"/>
  <c r="GA13" i="278"/>
  <c r="GA25" i="278"/>
  <c r="GA21" i="278"/>
  <c r="GA26" i="278"/>
  <c r="GA27" i="278"/>
  <c r="GB13" i="278"/>
  <c r="GB25" i="278"/>
  <c r="GB21" i="278"/>
  <c r="GB26" i="278"/>
  <c r="GB27" i="278"/>
  <c r="GC13" i="278"/>
  <c r="GC25" i="278"/>
  <c r="GC21" i="278"/>
  <c r="GC26" i="278"/>
  <c r="GC27" i="278"/>
  <c r="GD13" i="278"/>
  <c r="GD25" i="278"/>
  <c r="GD21" i="278"/>
  <c r="GD26" i="278"/>
  <c r="GD27" i="278"/>
  <c r="GE13" i="278"/>
  <c r="GE25" i="278"/>
  <c r="GE21" i="278"/>
  <c r="GE26" i="278"/>
  <c r="GE27" i="278"/>
  <c r="GF13" i="278"/>
  <c r="GF25" i="278"/>
  <c r="GF21" i="278"/>
  <c r="GF26" i="278"/>
  <c r="GF27" i="278"/>
  <c r="GG13" i="278"/>
  <c r="GG25" i="278"/>
  <c r="GG21" i="278"/>
  <c r="GG26" i="278"/>
  <c r="GG27" i="278"/>
  <c r="GH13" i="278"/>
  <c r="GH25" i="278"/>
  <c r="GH21" i="278"/>
  <c r="GH26" i="278"/>
  <c r="GH27" i="278"/>
  <c r="GI13" i="278"/>
  <c r="GI25" i="278"/>
  <c r="GI21" i="278"/>
  <c r="GI26" i="278"/>
  <c r="GI27" i="278"/>
  <c r="GJ13" i="278"/>
  <c r="GJ25" i="278"/>
  <c r="GJ21" i="278"/>
  <c r="GJ26" i="278"/>
  <c r="GJ27" i="278"/>
  <c r="I5" i="48"/>
  <c r="F34" i="48"/>
  <c r="F32" i="48"/>
  <c r="F33" i="48"/>
  <c r="J11" i="265"/>
  <c r="J14" i="265"/>
  <c r="J19" i="265"/>
  <c r="J33" i="265"/>
  <c r="J37" i="265"/>
  <c r="J5" i="269"/>
  <c r="K54" i="269"/>
  <c r="L54" i="269"/>
  <c r="CZ75" i="273"/>
  <c r="F74" i="273"/>
  <c r="DA75" i="273"/>
  <c r="DA76" i="273"/>
  <c r="DA79" i="273"/>
  <c r="DB80" i="273"/>
  <c r="CY75" i="273"/>
  <c r="CZ76" i="273"/>
  <c r="CZ79" i="273"/>
  <c r="DA80" i="273"/>
  <c r="CX75" i="273"/>
  <c r="CY76" i="273"/>
  <c r="CY79" i="273"/>
  <c r="CZ80" i="273"/>
  <c r="CW75" i="273"/>
  <c r="CX76" i="273"/>
  <c r="CX79" i="273"/>
  <c r="CY80" i="273"/>
  <c r="CV75" i="273"/>
  <c r="CW76" i="273"/>
  <c r="CW79" i="273"/>
  <c r="CX80" i="273"/>
  <c r="CU75" i="273"/>
  <c r="CV76" i="273"/>
  <c r="CV79" i="273"/>
  <c r="CW80" i="273"/>
  <c r="CT75" i="273"/>
  <c r="CU76" i="273"/>
  <c r="CU79" i="273"/>
  <c r="CV80" i="273"/>
  <c r="CS75" i="273"/>
  <c r="CT76" i="273"/>
  <c r="CT79" i="273"/>
  <c r="CU80" i="273"/>
  <c r="CR75" i="273"/>
  <c r="CS76" i="273"/>
  <c r="CS79" i="273"/>
  <c r="CT80" i="273"/>
  <c r="CQ75" i="273"/>
  <c r="CR76" i="273"/>
  <c r="CR79" i="273"/>
  <c r="CS80" i="273"/>
  <c r="CP75" i="273"/>
  <c r="CQ76" i="273"/>
  <c r="CQ79" i="273"/>
  <c r="CR80" i="273"/>
  <c r="CO75" i="273"/>
  <c r="CP76" i="273"/>
  <c r="CP79" i="273"/>
  <c r="CQ80" i="273"/>
  <c r="CN75" i="273"/>
  <c r="CO76" i="273"/>
  <c r="CO79" i="273"/>
  <c r="CP80" i="273"/>
  <c r="CM75" i="273"/>
  <c r="CN76" i="273"/>
  <c r="CN79" i="273"/>
  <c r="CO80" i="273"/>
  <c r="CL75" i="273"/>
  <c r="CM76" i="273"/>
  <c r="CM79" i="273"/>
  <c r="CN80" i="273"/>
  <c r="CK75" i="273"/>
  <c r="CL76" i="273"/>
  <c r="CL79" i="273"/>
  <c r="CM80" i="273"/>
  <c r="CJ75" i="273"/>
  <c r="CK76" i="273"/>
  <c r="CK79" i="273"/>
  <c r="CL80" i="273"/>
  <c r="CI75" i="273"/>
  <c r="CJ76" i="273"/>
  <c r="CJ79" i="273"/>
  <c r="CK80" i="273"/>
  <c r="CH75" i="273"/>
  <c r="CI76" i="273"/>
  <c r="CI79" i="273"/>
  <c r="CJ80" i="273"/>
  <c r="CG75" i="273"/>
  <c r="CH76" i="273"/>
  <c r="CH79" i="273"/>
  <c r="CI80" i="273"/>
  <c r="CF75" i="273"/>
  <c r="CG76" i="273"/>
  <c r="CG79" i="273"/>
  <c r="CH80" i="273"/>
  <c r="CE75" i="273"/>
  <c r="CF76" i="273"/>
  <c r="CF79" i="273"/>
  <c r="CG80" i="273"/>
  <c r="CD75" i="273"/>
  <c r="CE76" i="273"/>
  <c r="CE79" i="273"/>
  <c r="CF80" i="273"/>
  <c r="CC75" i="273"/>
  <c r="CD76" i="273"/>
  <c r="CD79" i="273"/>
  <c r="CE80" i="273"/>
  <c r="CB75" i="273"/>
  <c r="CC76" i="273"/>
  <c r="CC79" i="273"/>
  <c r="CD80" i="273"/>
  <c r="CA75" i="273"/>
  <c r="CB76" i="273"/>
  <c r="CB79" i="273"/>
  <c r="CC80" i="273"/>
  <c r="BZ75" i="273"/>
  <c r="CA76" i="273"/>
  <c r="CA79" i="273"/>
  <c r="CB80" i="273"/>
  <c r="BY75" i="273"/>
  <c r="BZ76" i="273"/>
  <c r="BZ79" i="273"/>
  <c r="CA80" i="273"/>
  <c r="BX75" i="273"/>
  <c r="BY76" i="273"/>
  <c r="BY79" i="273"/>
  <c r="BZ80" i="273"/>
  <c r="BW75" i="273"/>
  <c r="BX76" i="273"/>
  <c r="BX79" i="273"/>
  <c r="BY80" i="273"/>
  <c r="BV75" i="273"/>
  <c r="BW76" i="273"/>
  <c r="BW79" i="273"/>
  <c r="BX80" i="273"/>
  <c r="BU75" i="273"/>
  <c r="BV76" i="273"/>
  <c r="BV79" i="273"/>
  <c r="BW80" i="273"/>
  <c r="BT75" i="273"/>
  <c r="BU76" i="273"/>
  <c r="BU79" i="273"/>
  <c r="BV80" i="273"/>
  <c r="BS75" i="273"/>
  <c r="BT76" i="273"/>
  <c r="BT79" i="273"/>
  <c r="BU80" i="273"/>
  <c r="BR75" i="273"/>
  <c r="BS76" i="273"/>
  <c r="BS79" i="273"/>
  <c r="BT80" i="273"/>
  <c r="BQ75" i="273"/>
  <c r="BR76" i="273"/>
  <c r="BR79" i="273"/>
  <c r="BS80" i="273"/>
  <c r="BP75" i="273"/>
  <c r="BQ76" i="273"/>
  <c r="BQ79" i="273"/>
  <c r="BR80" i="273"/>
  <c r="BO75" i="273"/>
  <c r="BP76" i="273"/>
  <c r="BP79" i="273"/>
  <c r="BQ80" i="273"/>
  <c r="BN75" i="273"/>
  <c r="BO76" i="273"/>
  <c r="BO79" i="273"/>
  <c r="BP80" i="273"/>
  <c r="BM75" i="273"/>
  <c r="BN76" i="273"/>
  <c r="BN79" i="273"/>
  <c r="BO80" i="273"/>
  <c r="BL75" i="273"/>
  <c r="BM76" i="273"/>
  <c r="BM79" i="273"/>
  <c r="BN80" i="273"/>
  <c r="BK75" i="273"/>
  <c r="BL76" i="273"/>
  <c r="BL79" i="273"/>
  <c r="BM80" i="273"/>
  <c r="BJ75" i="273"/>
  <c r="BK76" i="273"/>
  <c r="BK79" i="273"/>
  <c r="BL80" i="273"/>
  <c r="BI75" i="273"/>
  <c r="BJ76" i="273"/>
  <c r="BJ79" i="273"/>
  <c r="BK80" i="273"/>
  <c r="BH75" i="273"/>
  <c r="BI76" i="273"/>
  <c r="BI79" i="273"/>
  <c r="BJ80" i="273"/>
  <c r="BG75" i="273"/>
  <c r="BH76" i="273"/>
  <c r="BH79" i="273"/>
  <c r="BI80" i="273"/>
  <c r="BF75" i="273"/>
  <c r="BG76" i="273"/>
  <c r="BG79" i="273"/>
  <c r="BH80" i="273"/>
  <c r="BE75" i="273"/>
  <c r="BF76" i="273"/>
  <c r="BF79" i="273"/>
  <c r="BG80" i="273"/>
  <c r="BD75" i="273"/>
  <c r="BE76" i="273"/>
  <c r="BE79" i="273"/>
  <c r="BF80" i="273"/>
  <c r="BC75" i="273"/>
  <c r="BD76" i="273"/>
  <c r="BD79" i="273"/>
  <c r="BE80" i="273"/>
  <c r="BB75" i="273"/>
  <c r="BC76" i="273"/>
  <c r="BC79" i="273"/>
  <c r="BD80" i="273"/>
  <c r="BA75" i="273"/>
  <c r="BB76" i="273"/>
  <c r="BB79" i="273"/>
  <c r="BC80" i="273"/>
  <c r="AZ75" i="273"/>
  <c r="BA76" i="273"/>
  <c r="BA79" i="273"/>
  <c r="BB80" i="273"/>
  <c r="AY75" i="273"/>
  <c r="AZ76" i="273"/>
  <c r="AZ79" i="273"/>
  <c r="BA80" i="273"/>
  <c r="AX75" i="273"/>
  <c r="AY76" i="273"/>
  <c r="AY79" i="273"/>
  <c r="AZ80" i="273"/>
  <c r="AW75" i="273"/>
  <c r="AX76" i="273"/>
  <c r="AX79" i="273"/>
  <c r="AY80" i="273"/>
  <c r="AV75" i="273"/>
  <c r="AW76" i="273"/>
  <c r="AW79" i="273"/>
  <c r="AX80" i="273"/>
  <c r="AU75" i="273"/>
  <c r="AV76" i="273"/>
  <c r="AV79" i="273"/>
  <c r="AW80" i="273"/>
  <c r="AT75" i="273"/>
  <c r="AU76" i="273"/>
  <c r="AU79" i="273"/>
  <c r="AV80" i="273"/>
  <c r="AS75" i="273"/>
  <c r="AT76" i="273"/>
  <c r="AT79" i="273"/>
  <c r="AU80" i="273"/>
  <c r="AR75" i="273"/>
  <c r="AS76" i="273"/>
  <c r="AS79" i="273"/>
  <c r="AT80" i="273"/>
  <c r="AQ75" i="273"/>
  <c r="AR76" i="273"/>
  <c r="AR79" i="273"/>
  <c r="AS80" i="273"/>
  <c r="AP75" i="273"/>
  <c r="AQ76" i="273"/>
  <c r="AQ79" i="273"/>
  <c r="AR80" i="273"/>
  <c r="AO75" i="273"/>
  <c r="AP76" i="273"/>
  <c r="AP79" i="273"/>
  <c r="AQ80" i="273"/>
  <c r="AN75" i="273"/>
  <c r="AO76" i="273"/>
  <c r="AO79" i="273"/>
  <c r="AP80" i="273"/>
  <c r="AM75" i="273"/>
  <c r="AN76" i="273"/>
  <c r="AN79" i="273"/>
  <c r="AO80" i="273"/>
  <c r="AL75" i="273"/>
  <c r="AM76" i="273"/>
  <c r="AM79" i="273"/>
  <c r="AN80" i="273"/>
  <c r="AK75" i="273"/>
  <c r="AL76" i="273"/>
  <c r="AL79" i="273"/>
  <c r="AM80" i="273"/>
  <c r="AJ75" i="273"/>
  <c r="AK76" i="273"/>
  <c r="AK79" i="273"/>
  <c r="AL80" i="273"/>
  <c r="AI75" i="273"/>
  <c r="AJ76" i="273"/>
  <c r="AJ79" i="273"/>
  <c r="AK80" i="273"/>
  <c r="AH75" i="273"/>
  <c r="AI76" i="273"/>
  <c r="AI79" i="273"/>
  <c r="AJ80" i="273"/>
  <c r="AG75" i="273"/>
  <c r="AH76" i="273"/>
  <c r="AH79" i="273"/>
  <c r="AI80" i="273"/>
  <c r="AF75" i="273"/>
  <c r="AG76" i="273"/>
  <c r="AG79" i="273"/>
  <c r="AH80" i="273"/>
  <c r="AE75" i="273"/>
  <c r="AF76" i="273"/>
  <c r="AF79" i="273"/>
  <c r="AG80" i="273"/>
  <c r="AD75" i="273"/>
  <c r="AE76" i="273"/>
  <c r="AE79" i="273"/>
  <c r="AF80" i="273"/>
  <c r="AC75" i="273"/>
  <c r="AD76" i="273"/>
  <c r="AD79" i="273"/>
  <c r="AE80" i="273"/>
  <c r="AB75" i="273"/>
  <c r="AC76" i="273"/>
  <c r="AC79" i="273"/>
  <c r="AD80" i="273"/>
  <c r="AA75" i="273"/>
  <c r="AB76" i="273"/>
  <c r="AB79" i="273"/>
  <c r="AC80" i="273"/>
  <c r="Z75" i="273"/>
  <c r="AA76" i="273"/>
  <c r="AA79" i="273"/>
  <c r="AB80" i="273"/>
  <c r="Y75" i="273"/>
  <c r="Z76" i="273"/>
  <c r="Z79" i="273"/>
  <c r="AA80" i="273"/>
  <c r="X75" i="273"/>
  <c r="Y76" i="273"/>
  <c r="Y79" i="273"/>
  <c r="Z80" i="273"/>
  <c r="W75" i="273"/>
  <c r="X76" i="273"/>
  <c r="X79" i="273"/>
  <c r="Y80" i="273"/>
  <c r="V75" i="273"/>
  <c r="W76" i="273"/>
  <c r="W79" i="273"/>
  <c r="X80" i="273"/>
  <c r="U75" i="273"/>
  <c r="V76" i="273"/>
  <c r="V79" i="273"/>
  <c r="W80" i="273"/>
  <c r="T75" i="273"/>
  <c r="U76" i="273"/>
  <c r="U79" i="273"/>
  <c r="V80" i="273"/>
  <c r="S75" i="273"/>
  <c r="T76" i="273"/>
  <c r="T79" i="273"/>
  <c r="U80" i="273"/>
  <c r="R75" i="273"/>
  <c r="S76" i="273"/>
  <c r="S79" i="273"/>
  <c r="T80" i="273"/>
  <c r="Q75" i="273"/>
  <c r="R76" i="273"/>
  <c r="R79" i="273"/>
  <c r="S80" i="273"/>
  <c r="P75" i="273"/>
  <c r="Q76" i="273"/>
  <c r="Q79" i="273"/>
  <c r="R80" i="273"/>
  <c r="O75" i="273"/>
  <c r="P76" i="273"/>
  <c r="P79" i="273"/>
  <c r="Q80" i="273"/>
  <c r="N75" i="273"/>
  <c r="O76" i="273"/>
  <c r="O79" i="273"/>
  <c r="P80" i="273"/>
  <c r="M75" i="273"/>
  <c r="N76" i="273"/>
  <c r="N79" i="273"/>
  <c r="O80" i="273"/>
  <c r="L75" i="273"/>
  <c r="M76" i="273"/>
  <c r="M79" i="273"/>
  <c r="N80" i="273"/>
  <c r="K75" i="273"/>
  <c r="L76" i="273"/>
  <c r="L79" i="273"/>
  <c r="M80" i="273"/>
  <c r="J75" i="273"/>
  <c r="K76" i="273"/>
  <c r="K79" i="273"/>
  <c r="L80" i="273"/>
  <c r="I75" i="273"/>
  <c r="J76" i="273"/>
  <c r="J79" i="273"/>
  <c r="K80" i="273"/>
  <c r="I79" i="273"/>
  <c r="J80" i="273"/>
  <c r="F31" i="48"/>
  <c r="F10" i="278"/>
  <c r="J120" i="273"/>
  <c r="K121" i="273"/>
  <c r="I120" i="273"/>
  <c r="J121" i="273"/>
  <c r="J122" i="273"/>
  <c r="K122" i="273"/>
  <c r="K120" i="273"/>
  <c r="L121" i="273"/>
  <c r="L122" i="273"/>
  <c r="L120" i="273"/>
  <c r="M121" i="273"/>
  <c r="M122" i="273"/>
  <c r="M120" i="273"/>
  <c r="N121" i="273"/>
  <c r="N122" i="273"/>
  <c r="N120" i="273"/>
  <c r="O121" i="273"/>
  <c r="O122" i="273"/>
  <c r="O120" i="273"/>
  <c r="P121" i="273"/>
  <c r="P122" i="273"/>
  <c r="P120" i="273"/>
  <c r="Q121" i="273"/>
  <c r="Q122" i="273"/>
  <c r="Q120" i="273"/>
  <c r="R121" i="273"/>
  <c r="R122" i="273"/>
  <c r="R120" i="273"/>
  <c r="S121" i="273"/>
  <c r="S122" i="273"/>
  <c r="S120" i="273"/>
  <c r="T121" i="273"/>
  <c r="T122" i="273"/>
  <c r="T120" i="273"/>
  <c r="U121" i="273"/>
  <c r="U122" i="273"/>
  <c r="U120" i="273"/>
  <c r="V121" i="273"/>
  <c r="V122" i="273"/>
  <c r="V120" i="273"/>
  <c r="W121" i="273"/>
  <c r="W122" i="273"/>
  <c r="W120" i="273"/>
  <c r="X121" i="273"/>
  <c r="X122" i="273"/>
  <c r="X120" i="273"/>
  <c r="Y121" i="273"/>
  <c r="Y122" i="273"/>
  <c r="Y120" i="273"/>
  <c r="Z121" i="273"/>
  <c r="Z122" i="273"/>
  <c r="Z120" i="273"/>
  <c r="AA121" i="273"/>
  <c r="AA122" i="273"/>
  <c r="AA120" i="273"/>
  <c r="AB121" i="273"/>
  <c r="AB122" i="273"/>
  <c r="AB120" i="273"/>
  <c r="AC121" i="273"/>
  <c r="AC122" i="273"/>
  <c r="AC120" i="273"/>
  <c r="AD121" i="273"/>
  <c r="AD122" i="273"/>
  <c r="AD120" i="273"/>
  <c r="AE121" i="273"/>
  <c r="AE122" i="273"/>
  <c r="AE120" i="273"/>
  <c r="AF121" i="273"/>
  <c r="AF122" i="273"/>
  <c r="AF120" i="273"/>
  <c r="AG121" i="273"/>
  <c r="AG122" i="273"/>
  <c r="AG120" i="273"/>
  <c r="AH121" i="273"/>
  <c r="AH122" i="273"/>
  <c r="AH120" i="273"/>
  <c r="AI121" i="273"/>
  <c r="AI122" i="273"/>
  <c r="AI120" i="273"/>
  <c r="AJ121" i="273"/>
  <c r="AJ122" i="273"/>
  <c r="AJ120" i="273"/>
  <c r="AK121" i="273"/>
  <c r="AK122" i="273"/>
  <c r="AK120" i="273"/>
  <c r="AL121" i="273"/>
  <c r="AL122" i="273"/>
  <c r="AL120" i="273"/>
  <c r="AM121" i="273"/>
  <c r="AM122" i="273"/>
  <c r="AM120" i="273"/>
  <c r="AN121" i="273"/>
  <c r="AN122" i="273"/>
  <c r="AN120" i="273"/>
  <c r="AO121" i="273"/>
  <c r="AO122" i="273"/>
  <c r="AO120" i="273"/>
  <c r="AP121" i="273"/>
  <c r="AP122" i="273"/>
  <c r="AP120" i="273"/>
  <c r="AQ121" i="273"/>
  <c r="AQ122" i="273"/>
  <c r="AQ120" i="273"/>
  <c r="AR121" i="273"/>
  <c r="AR122" i="273"/>
  <c r="AR120" i="273"/>
  <c r="AS121" i="273"/>
  <c r="AS122" i="273"/>
  <c r="AS120" i="273"/>
  <c r="AT121" i="273"/>
  <c r="AT122" i="273"/>
  <c r="AT120" i="273"/>
  <c r="AU121" i="273"/>
  <c r="AU122" i="273"/>
  <c r="AU120" i="273"/>
  <c r="AV121" i="273"/>
  <c r="AV122" i="273"/>
  <c r="AV120" i="273"/>
  <c r="AW121" i="273"/>
  <c r="AW122" i="273"/>
  <c r="AW120" i="273"/>
  <c r="AX121" i="273"/>
  <c r="AX122" i="273"/>
  <c r="AX120" i="273"/>
  <c r="AY121" i="273"/>
  <c r="AY122" i="273"/>
  <c r="AY120" i="273"/>
  <c r="AZ121" i="273"/>
  <c r="AZ122" i="273"/>
  <c r="AZ120" i="273"/>
  <c r="BA121" i="273"/>
  <c r="BA122" i="273"/>
  <c r="BA120" i="273"/>
  <c r="BB121" i="273"/>
  <c r="BB122" i="273"/>
  <c r="BB120" i="273"/>
  <c r="BC121" i="273"/>
  <c r="BC122" i="273"/>
  <c r="BC120" i="273"/>
  <c r="BD121" i="273"/>
  <c r="BD122" i="273"/>
  <c r="BD120" i="273"/>
  <c r="BE121" i="273"/>
  <c r="BE122" i="273"/>
  <c r="BE120" i="273"/>
  <c r="BF121" i="273"/>
  <c r="BF122" i="273"/>
  <c r="BF120" i="273"/>
  <c r="BG121" i="273"/>
  <c r="BG122" i="273"/>
  <c r="BG120" i="273"/>
  <c r="BH121" i="273"/>
  <c r="BH122" i="273"/>
  <c r="BH120" i="273"/>
  <c r="BI121" i="273"/>
  <c r="BI122" i="273"/>
  <c r="BI120" i="273"/>
  <c r="BJ121" i="273"/>
  <c r="BJ122" i="273"/>
  <c r="BJ120" i="273"/>
  <c r="BK121" i="273"/>
  <c r="BK122" i="273"/>
  <c r="BK120" i="273"/>
  <c r="BL121" i="273"/>
  <c r="BL122" i="273"/>
  <c r="BL120" i="273"/>
  <c r="BM121" i="273"/>
  <c r="BM122" i="273"/>
  <c r="BM120" i="273"/>
  <c r="BN121" i="273"/>
  <c r="BN122" i="273"/>
  <c r="BN120" i="273"/>
  <c r="BO121" i="273"/>
  <c r="BO122" i="273"/>
  <c r="BO120" i="273"/>
  <c r="BP121" i="273"/>
  <c r="BP122" i="273"/>
  <c r="BP120" i="273"/>
  <c r="BQ121" i="273"/>
  <c r="BQ122" i="273"/>
  <c r="BQ120" i="273"/>
  <c r="BR121" i="273"/>
  <c r="BR122" i="273"/>
  <c r="BR120" i="273"/>
  <c r="BS121" i="273"/>
  <c r="BS122" i="273"/>
  <c r="BS120" i="273"/>
  <c r="BT121" i="273"/>
  <c r="BT122" i="273"/>
  <c r="BT120" i="273"/>
  <c r="BU121" i="273"/>
  <c r="BU122" i="273"/>
  <c r="BU120" i="273"/>
  <c r="BV121" i="273"/>
  <c r="BV122" i="273"/>
  <c r="BV120" i="273"/>
  <c r="BW121" i="273"/>
  <c r="BW122" i="273"/>
  <c r="BW120" i="273"/>
  <c r="BX121" i="273"/>
  <c r="BX122" i="273"/>
  <c r="BX120" i="273"/>
  <c r="BY121" i="273"/>
  <c r="BY122" i="273"/>
  <c r="BY120" i="273"/>
  <c r="BZ121" i="273"/>
  <c r="BZ122" i="273"/>
  <c r="BZ120" i="273"/>
  <c r="CA121" i="273"/>
  <c r="CA122" i="273"/>
  <c r="CA120" i="273"/>
  <c r="CB121" i="273"/>
  <c r="CB122" i="273"/>
  <c r="CB120" i="273"/>
  <c r="CC121" i="273"/>
  <c r="CC122" i="273"/>
  <c r="CC120" i="273"/>
  <c r="CD121" i="273"/>
  <c r="CD122" i="273"/>
  <c r="CD120" i="273"/>
  <c r="CE121" i="273"/>
  <c r="CE122" i="273"/>
  <c r="CE120" i="273"/>
  <c r="CF121" i="273"/>
  <c r="CF122" i="273"/>
  <c r="CF120" i="273"/>
  <c r="CG121" i="273"/>
  <c r="CG122" i="273"/>
  <c r="CG120" i="273"/>
  <c r="CH121" i="273"/>
  <c r="CH122" i="273"/>
  <c r="CH120" i="273"/>
  <c r="CI121" i="273"/>
  <c r="CI122" i="273"/>
  <c r="CI120" i="273"/>
  <c r="CJ121" i="273"/>
  <c r="CJ122" i="273"/>
  <c r="CJ120" i="273"/>
  <c r="CK121" i="273"/>
  <c r="CK122" i="273"/>
  <c r="CK120" i="273"/>
  <c r="CL121" i="273"/>
  <c r="CL122" i="273"/>
  <c r="CL120" i="273"/>
  <c r="CM121" i="273"/>
  <c r="CM122" i="273"/>
  <c r="CM120" i="273"/>
  <c r="CN121" i="273"/>
  <c r="CN122" i="273"/>
  <c r="CN120" i="273"/>
  <c r="CO121" i="273"/>
  <c r="CO122" i="273"/>
  <c r="CO120" i="273"/>
  <c r="CP121" i="273"/>
  <c r="CP122" i="273"/>
  <c r="CP120" i="273"/>
  <c r="CQ121" i="273"/>
  <c r="CQ122" i="273"/>
  <c r="CQ120" i="273"/>
  <c r="CR121" i="273"/>
  <c r="CR122" i="273"/>
  <c r="CR120" i="273"/>
  <c r="CS121" i="273"/>
  <c r="CS122" i="273"/>
  <c r="CS120" i="273"/>
  <c r="CT121" i="273"/>
  <c r="CT122" i="273"/>
  <c r="CT120" i="273"/>
  <c r="CU121" i="273"/>
  <c r="CU122" i="273"/>
  <c r="CU120" i="273"/>
  <c r="CV121" i="273"/>
  <c r="CV122" i="273"/>
  <c r="CV120" i="273"/>
  <c r="CW121" i="273"/>
  <c r="CW122" i="273"/>
  <c r="CW120" i="273"/>
  <c r="CX121" i="273"/>
  <c r="CX122" i="273"/>
  <c r="CX120" i="273"/>
  <c r="CY121" i="273"/>
  <c r="CY122" i="273"/>
  <c r="CY120" i="273"/>
  <c r="CZ121" i="273"/>
  <c r="CZ122" i="273"/>
  <c r="CZ120" i="273"/>
  <c r="DA121" i="273"/>
  <c r="DA122" i="273"/>
  <c r="DA120" i="273"/>
  <c r="DB121" i="273"/>
  <c r="DB122" i="273"/>
  <c r="F113" i="273"/>
  <c r="J115" i="273"/>
  <c r="J116" i="273"/>
  <c r="K115" i="273"/>
  <c r="K116" i="273"/>
  <c r="L115" i="273"/>
  <c r="L116" i="273"/>
  <c r="M115" i="273"/>
  <c r="M116" i="273"/>
  <c r="N115" i="273"/>
  <c r="N116" i="273"/>
  <c r="O115" i="273"/>
  <c r="O116" i="273"/>
  <c r="P115" i="273"/>
  <c r="P116" i="273"/>
  <c r="Q115" i="273"/>
  <c r="Q116" i="273"/>
  <c r="R115" i="273"/>
  <c r="R116" i="273"/>
  <c r="S115" i="273"/>
  <c r="S116" i="273"/>
  <c r="T115" i="273"/>
  <c r="T116" i="273"/>
  <c r="U115" i="273"/>
  <c r="U116" i="273"/>
  <c r="V115" i="273"/>
  <c r="V116" i="273"/>
  <c r="W115" i="273"/>
  <c r="W116" i="273"/>
  <c r="X115" i="273"/>
  <c r="X116" i="273"/>
  <c r="Y115" i="273"/>
  <c r="Y116" i="273"/>
  <c r="Z115" i="273"/>
  <c r="Z116" i="273"/>
  <c r="AA115" i="273"/>
  <c r="AA116" i="273"/>
  <c r="AB115" i="273"/>
  <c r="AB116" i="273"/>
  <c r="AC115" i="273"/>
  <c r="AC116" i="273"/>
  <c r="AD115" i="273"/>
  <c r="AD116" i="273"/>
  <c r="AE115" i="273"/>
  <c r="AE116" i="273"/>
  <c r="AF115" i="273"/>
  <c r="AF116" i="273"/>
  <c r="AG115" i="273"/>
  <c r="AG116" i="273"/>
  <c r="AH115" i="273"/>
  <c r="AH116" i="273"/>
  <c r="AI115" i="273"/>
  <c r="AI116" i="273"/>
  <c r="AJ115" i="273"/>
  <c r="AJ116" i="273"/>
  <c r="AK115" i="273"/>
  <c r="AK116" i="273"/>
  <c r="AL115" i="273"/>
  <c r="AL116" i="273"/>
  <c r="AM115" i="273"/>
  <c r="AM116" i="273"/>
  <c r="AN115" i="273"/>
  <c r="AN116" i="273"/>
  <c r="AO115" i="273"/>
  <c r="AO116" i="273"/>
  <c r="AP115" i="273"/>
  <c r="AP116" i="273"/>
  <c r="AQ115" i="273"/>
  <c r="AQ116" i="273"/>
  <c r="AR115" i="273"/>
  <c r="AR116" i="273"/>
  <c r="AS115" i="273"/>
  <c r="AS116" i="273"/>
  <c r="AT115" i="273"/>
  <c r="AT116" i="273"/>
  <c r="AU115" i="273"/>
  <c r="AU116" i="273"/>
  <c r="AV115" i="273"/>
  <c r="AV116" i="273"/>
  <c r="AW115" i="273"/>
  <c r="AW116" i="273"/>
  <c r="AX115" i="273"/>
  <c r="AX116" i="273"/>
  <c r="AY115" i="273"/>
  <c r="AY116" i="273"/>
  <c r="AZ115" i="273"/>
  <c r="AZ116" i="273"/>
  <c r="BA115" i="273"/>
  <c r="BA116" i="273"/>
  <c r="BB115" i="273"/>
  <c r="BB116" i="273"/>
  <c r="BC115" i="273"/>
  <c r="BC116" i="273"/>
  <c r="BD115" i="273"/>
  <c r="BD116" i="273"/>
  <c r="BE115" i="273"/>
  <c r="BE116" i="273"/>
  <c r="BF115" i="273"/>
  <c r="BF116" i="273"/>
  <c r="BG115" i="273"/>
  <c r="BG116" i="273"/>
  <c r="BH115" i="273"/>
  <c r="BH116" i="273"/>
  <c r="BI115" i="273"/>
  <c r="BI116" i="273"/>
  <c r="BJ115" i="273"/>
  <c r="BJ116" i="273"/>
  <c r="BK115" i="273"/>
  <c r="BK116" i="273"/>
  <c r="BL115" i="273"/>
  <c r="BL116" i="273"/>
  <c r="BM115" i="273"/>
  <c r="BM116" i="273"/>
  <c r="BN115" i="273"/>
  <c r="BN116" i="273"/>
  <c r="BO115" i="273"/>
  <c r="BO116" i="273"/>
  <c r="BP115" i="273"/>
  <c r="BP116" i="273"/>
  <c r="BQ115" i="273"/>
  <c r="BQ116" i="273"/>
  <c r="BR115" i="273"/>
  <c r="BR116" i="273"/>
  <c r="BS115" i="273"/>
  <c r="BS116" i="273"/>
  <c r="BT115" i="273"/>
  <c r="BT116" i="273"/>
  <c r="BU115" i="273"/>
  <c r="BU116" i="273"/>
  <c r="BV115" i="273"/>
  <c r="BV116" i="273"/>
  <c r="BW115" i="273"/>
  <c r="BW116" i="273"/>
  <c r="BX115" i="273"/>
  <c r="BX116" i="273"/>
  <c r="BY115" i="273"/>
  <c r="BY116" i="273"/>
  <c r="BZ115" i="273"/>
  <c r="BZ116" i="273"/>
  <c r="CA115" i="273"/>
  <c r="CA116" i="273"/>
  <c r="CB115" i="273"/>
  <c r="CB116" i="273"/>
  <c r="CC115" i="273"/>
  <c r="CC116" i="273"/>
  <c r="CD115" i="273"/>
  <c r="CD116" i="273"/>
  <c r="CE115" i="273"/>
  <c r="CE116" i="273"/>
  <c r="CF115" i="273"/>
  <c r="CF116" i="273"/>
  <c r="CG115" i="273"/>
  <c r="CG116" i="273"/>
  <c r="CH115" i="273"/>
  <c r="CH116" i="273"/>
  <c r="CI115" i="273"/>
  <c r="CI116" i="273"/>
  <c r="CJ115" i="273"/>
  <c r="CJ116" i="273"/>
  <c r="CK115" i="273"/>
  <c r="CK116" i="273"/>
  <c r="CL115" i="273"/>
  <c r="CL116" i="273"/>
  <c r="CM115" i="273"/>
  <c r="CM116" i="273"/>
  <c r="CN115" i="273"/>
  <c r="CN116" i="273"/>
  <c r="CO115" i="273"/>
  <c r="CO116" i="273"/>
  <c r="CP115" i="273"/>
  <c r="CP116" i="273"/>
  <c r="CQ115" i="273"/>
  <c r="CQ116" i="273"/>
  <c r="CR115" i="273"/>
  <c r="CR116" i="273"/>
  <c r="CS115" i="273"/>
  <c r="CS116" i="273"/>
  <c r="CT115" i="273"/>
  <c r="CT116" i="273"/>
  <c r="CU115" i="273"/>
  <c r="CU116" i="273"/>
  <c r="CV115" i="273"/>
  <c r="CV116" i="273"/>
  <c r="CW115" i="273"/>
  <c r="CW116" i="273"/>
  <c r="CX115" i="273"/>
  <c r="CX116" i="273"/>
  <c r="CY115" i="273"/>
  <c r="CY116" i="273"/>
  <c r="CZ115" i="273"/>
  <c r="CZ116" i="273"/>
  <c r="DA115" i="273"/>
  <c r="DA116" i="273"/>
  <c r="DB115" i="273"/>
  <c r="DB116" i="273"/>
  <c r="F27" i="48"/>
  <c r="F26" i="48"/>
  <c r="DB11" i="265"/>
  <c r="DB14" i="265"/>
  <c r="K11" i="265"/>
  <c r="K14" i="265"/>
  <c r="L11" i="265"/>
  <c r="L14" i="265"/>
  <c r="M11" i="265"/>
  <c r="M14" i="265"/>
  <c r="N11" i="265"/>
  <c r="N14" i="265"/>
  <c r="F28" i="48"/>
  <c r="O11" i="265"/>
  <c r="O14" i="265"/>
  <c r="F29" i="48"/>
  <c r="P11" i="265"/>
  <c r="P14" i="265"/>
  <c r="Q11" i="265"/>
  <c r="Q14" i="265"/>
  <c r="R11" i="265"/>
  <c r="R14" i="265"/>
  <c r="S11" i="265"/>
  <c r="S14" i="265"/>
  <c r="T11" i="265"/>
  <c r="T14" i="265"/>
  <c r="U11" i="265"/>
  <c r="U14" i="265"/>
  <c r="V11" i="265"/>
  <c r="V14" i="265"/>
  <c r="W11" i="265"/>
  <c r="W14" i="265"/>
  <c r="X11" i="265"/>
  <c r="X14" i="265"/>
  <c r="Y11" i="265"/>
  <c r="Y14" i="265"/>
  <c r="Z11" i="265"/>
  <c r="Z14" i="265"/>
  <c r="AA11" i="265"/>
  <c r="AA14" i="265"/>
  <c r="AB11" i="265"/>
  <c r="AB14" i="265"/>
  <c r="AC11" i="265"/>
  <c r="AC14" i="265"/>
  <c r="AD11" i="265"/>
  <c r="AD14" i="265"/>
  <c r="AE11" i="265"/>
  <c r="AE14" i="265"/>
  <c r="AF11" i="265"/>
  <c r="AF14" i="265"/>
  <c r="AG11" i="265"/>
  <c r="AG14" i="265"/>
  <c r="AH11" i="265"/>
  <c r="AH14" i="265"/>
  <c r="AI11" i="265"/>
  <c r="AI14" i="265"/>
  <c r="AJ11" i="265"/>
  <c r="AJ14" i="265"/>
  <c r="AK11" i="265"/>
  <c r="AK14" i="265"/>
  <c r="AL11" i="265"/>
  <c r="AL14" i="265"/>
  <c r="AM11" i="265"/>
  <c r="AM14" i="265"/>
  <c r="AN11" i="265"/>
  <c r="AN14" i="265"/>
  <c r="AO11" i="265"/>
  <c r="AO14" i="265"/>
  <c r="AP11" i="265"/>
  <c r="AP14" i="265"/>
  <c r="AQ11" i="265"/>
  <c r="AQ14" i="265"/>
  <c r="AR11" i="265"/>
  <c r="AR14" i="265"/>
  <c r="AS11" i="265"/>
  <c r="AS14" i="265"/>
  <c r="AT11" i="265"/>
  <c r="AT14" i="265"/>
  <c r="AU11" i="265"/>
  <c r="AU14" i="265"/>
  <c r="AV11" i="265"/>
  <c r="AV14" i="265"/>
  <c r="AW11" i="265"/>
  <c r="AW14" i="265"/>
  <c r="AX11" i="265"/>
  <c r="AX14" i="265"/>
  <c r="AY11" i="265"/>
  <c r="AY14" i="265"/>
  <c r="AZ11" i="265"/>
  <c r="AZ14" i="265"/>
  <c r="BA11" i="265"/>
  <c r="BA14" i="265"/>
  <c r="BB11" i="265"/>
  <c r="BB14" i="265"/>
  <c r="BC11" i="265"/>
  <c r="BC14" i="265"/>
  <c r="BD11" i="265"/>
  <c r="BD14" i="265"/>
  <c r="BE11" i="265"/>
  <c r="BE14" i="265"/>
  <c r="BF11" i="265"/>
  <c r="BF14" i="265"/>
  <c r="BG11" i="265"/>
  <c r="BG14" i="265"/>
  <c r="BH11" i="265"/>
  <c r="BH14" i="265"/>
  <c r="BI11" i="265"/>
  <c r="BI14" i="265"/>
  <c r="BJ11" i="265"/>
  <c r="BJ14" i="265"/>
  <c r="BK11" i="265"/>
  <c r="BK14" i="265"/>
  <c r="BL11" i="265"/>
  <c r="BL14" i="265"/>
  <c r="BM11" i="265"/>
  <c r="BM14" i="265"/>
  <c r="BN11" i="265"/>
  <c r="BN14" i="265"/>
  <c r="BO11" i="265"/>
  <c r="BO14" i="265"/>
  <c r="BP11" i="265"/>
  <c r="BP14" i="265"/>
  <c r="BQ11" i="265"/>
  <c r="BQ14" i="265"/>
  <c r="BR11" i="265"/>
  <c r="BR14" i="265"/>
  <c r="BS11" i="265"/>
  <c r="BS14" i="265"/>
  <c r="BT11" i="265"/>
  <c r="BT14" i="265"/>
  <c r="BU11" i="265"/>
  <c r="BU14" i="265"/>
  <c r="BV11" i="265"/>
  <c r="BV14" i="265"/>
  <c r="BW11" i="265"/>
  <c r="BW14" i="265"/>
  <c r="BX11" i="265"/>
  <c r="BX14" i="265"/>
  <c r="BY11" i="265"/>
  <c r="BY14" i="265"/>
  <c r="BZ11" i="265"/>
  <c r="BZ14" i="265"/>
  <c r="CA11" i="265"/>
  <c r="CA14" i="265"/>
  <c r="CB11" i="265"/>
  <c r="CB14" i="265"/>
  <c r="CC11" i="265"/>
  <c r="CC14" i="265"/>
  <c r="CD11" i="265"/>
  <c r="CD14" i="265"/>
  <c r="CE11" i="265"/>
  <c r="CE14" i="265"/>
  <c r="CF11" i="265"/>
  <c r="CF14" i="265"/>
  <c r="CG11" i="265"/>
  <c r="CG14" i="265"/>
  <c r="CH11" i="265"/>
  <c r="CH14" i="265"/>
  <c r="CI11" i="265"/>
  <c r="CI14" i="265"/>
  <c r="CJ11" i="265"/>
  <c r="CJ14" i="265"/>
  <c r="CK11" i="265"/>
  <c r="CK14" i="265"/>
  <c r="CL11" i="265"/>
  <c r="CL14" i="265"/>
  <c r="CM11" i="265"/>
  <c r="CM14" i="265"/>
  <c r="CN11" i="265"/>
  <c r="CN14" i="265"/>
  <c r="CO11" i="265"/>
  <c r="CO14" i="265"/>
  <c r="CP11" i="265"/>
  <c r="CP14" i="265"/>
  <c r="CQ11" i="265"/>
  <c r="CQ14" i="265"/>
  <c r="CR11" i="265"/>
  <c r="CR14" i="265"/>
  <c r="CS11" i="265"/>
  <c r="CS14" i="265"/>
  <c r="CT11" i="265"/>
  <c r="CT14" i="265"/>
  <c r="CU11" i="265"/>
  <c r="CU14" i="265"/>
  <c r="CV11" i="265"/>
  <c r="CV14" i="265"/>
  <c r="CW11" i="265"/>
  <c r="CW14" i="265"/>
  <c r="CX11" i="265"/>
  <c r="CX14" i="265"/>
  <c r="CY11" i="265"/>
  <c r="CY14" i="265"/>
  <c r="CZ11" i="265"/>
  <c r="CZ14" i="265"/>
  <c r="DA11" i="265"/>
  <c r="DA14" i="265"/>
  <c r="DB75" i="273"/>
  <c r="DB76" i="273"/>
  <c r="DB79" i="273"/>
  <c r="DC80" i="273"/>
  <c r="DB120" i="273"/>
  <c r="DC121" i="273"/>
  <c r="DC122" i="273"/>
  <c r="DC115" i="273"/>
  <c r="DC116" i="273"/>
  <c r="DC11" i="265"/>
  <c r="DC14" i="265"/>
  <c r="J22" i="265"/>
  <c r="DC75" i="273"/>
  <c r="DC76" i="273"/>
  <c r="DC79" i="273"/>
  <c r="DD80" i="273"/>
  <c r="DC120" i="273"/>
  <c r="DD121" i="273"/>
  <c r="DD122" i="273"/>
  <c r="DD115" i="273"/>
  <c r="DD116" i="273"/>
  <c r="DD11" i="265"/>
  <c r="DD14" i="265"/>
  <c r="DD75" i="273"/>
  <c r="DD76" i="273"/>
  <c r="DD79" i="273"/>
  <c r="DE80" i="273"/>
  <c r="DD120" i="273"/>
  <c r="DE121" i="273"/>
  <c r="DE122" i="273"/>
  <c r="DE115" i="273"/>
  <c r="DE116" i="273"/>
  <c r="DE11" i="265"/>
  <c r="DE14" i="265"/>
  <c r="DE75" i="273"/>
  <c r="DE76" i="273"/>
  <c r="DE79" i="273"/>
  <c r="DF80" i="273"/>
  <c r="DE120" i="273"/>
  <c r="DF121" i="273"/>
  <c r="DF122" i="273"/>
  <c r="DF115" i="273"/>
  <c r="DF116" i="273"/>
  <c r="DF11" i="265"/>
  <c r="DF14" i="265"/>
  <c r="DF75" i="273"/>
  <c r="DF76" i="273"/>
  <c r="DF79" i="273"/>
  <c r="DG80" i="273"/>
  <c r="DF120" i="273"/>
  <c r="DG121" i="273"/>
  <c r="DG122" i="273"/>
  <c r="DG115" i="273"/>
  <c r="DG116" i="273"/>
  <c r="DG11" i="265"/>
  <c r="DG14" i="265"/>
  <c r="DG75" i="273"/>
  <c r="DG76" i="273"/>
  <c r="DG79" i="273"/>
  <c r="DH80" i="273"/>
  <c r="DG120" i="273"/>
  <c r="DH121" i="273"/>
  <c r="DH122" i="273"/>
  <c r="DH115" i="273"/>
  <c r="DH116" i="273"/>
  <c r="DH11" i="265"/>
  <c r="DH14" i="265"/>
  <c r="DH75" i="273"/>
  <c r="DH76" i="273"/>
  <c r="DH79" i="273"/>
  <c r="DI80" i="273"/>
  <c r="DH120" i="273"/>
  <c r="DI121" i="273"/>
  <c r="DI122" i="273"/>
  <c r="DI11" i="265"/>
  <c r="DI14" i="265"/>
  <c r="DI75" i="273"/>
  <c r="DI76" i="273"/>
  <c r="DI79" i="273"/>
  <c r="DJ80" i="273"/>
  <c r="DI120" i="273"/>
  <c r="DJ121" i="273"/>
  <c r="DJ122" i="273"/>
  <c r="DJ11" i="265"/>
  <c r="DJ14" i="265"/>
  <c r="DJ75" i="273"/>
  <c r="DJ76" i="273"/>
  <c r="DJ79" i="273"/>
  <c r="DK80" i="273"/>
  <c r="DJ120" i="273"/>
  <c r="DK121" i="273"/>
  <c r="DK122" i="273"/>
  <c r="DK11" i="265"/>
  <c r="DK14" i="265"/>
  <c r="DK75" i="273"/>
  <c r="DK76" i="273"/>
  <c r="DK79" i="273"/>
  <c r="DL80" i="273"/>
  <c r="DK120" i="273"/>
  <c r="DL121" i="273"/>
  <c r="DL122" i="273"/>
  <c r="DL11" i="265"/>
  <c r="DL14" i="265"/>
  <c r="DL75" i="273"/>
  <c r="DL76" i="273"/>
  <c r="DL79" i="273"/>
  <c r="DM80" i="273"/>
  <c r="DL120" i="273"/>
  <c r="DM121" i="273"/>
  <c r="DM122" i="273"/>
  <c r="DM11" i="265"/>
  <c r="DM14" i="265"/>
  <c r="DM75" i="273"/>
  <c r="DM76" i="273"/>
  <c r="DM79" i="273"/>
  <c r="DN80" i="273"/>
  <c r="DM120" i="273"/>
  <c r="DN121" i="273"/>
  <c r="DN122" i="273"/>
  <c r="DN11" i="265"/>
  <c r="DN14" i="265"/>
  <c r="DN75" i="273"/>
  <c r="DN76" i="273"/>
  <c r="DN79" i="273"/>
  <c r="DO80" i="273"/>
  <c r="DN120" i="273"/>
  <c r="DO121" i="273"/>
  <c r="DO122" i="273"/>
  <c r="DO11" i="265"/>
  <c r="DO14" i="265"/>
  <c r="DO75" i="273"/>
  <c r="DO76" i="273"/>
  <c r="DO79" i="273"/>
  <c r="DP80" i="273"/>
  <c r="DO120" i="273"/>
  <c r="DP121" i="273"/>
  <c r="DP122" i="273"/>
  <c r="DP11" i="265"/>
  <c r="DP14" i="265"/>
  <c r="DP75" i="273"/>
  <c r="DP76" i="273"/>
  <c r="DP79" i="273"/>
  <c r="DQ80" i="273"/>
  <c r="DP120" i="273"/>
  <c r="DQ121" i="273"/>
  <c r="DQ122" i="273"/>
  <c r="DQ11" i="265"/>
  <c r="DQ14" i="265"/>
  <c r="DQ75" i="273"/>
  <c r="DQ76" i="273"/>
  <c r="DQ79" i="273"/>
  <c r="DR80" i="273"/>
  <c r="DQ120" i="273"/>
  <c r="DR121" i="273"/>
  <c r="DR122" i="273"/>
  <c r="DR11" i="265"/>
  <c r="DR14" i="265"/>
  <c r="DR75" i="273"/>
  <c r="DR76" i="273"/>
  <c r="DR79" i="273"/>
  <c r="DS80" i="273"/>
  <c r="DR120" i="273"/>
  <c r="DS121" i="273"/>
  <c r="DS122" i="273"/>
  <c r="DS11" i="265"/>
  <c r="DS14" i="265"/>
  <c r="DS75" i="273"/>
  <c r="DS76" i="273"/>
  <c r="DS79" i="273"/>
  <c r="DT80" i="273"/>
  <c r="DS120" i="273"/>
  <c r="DT121" i="273"/>
  <c r="DT122" i="273"/>
  <c r="DT11" i="265"/>
  <c r="DT14" i="265"/>
  <c r="DT75" i="273"/>
  <c r="DT76" i="273"/>
  <c r="DT79" i="273"/>
  <c r="DU80" i="273"/>
  <c r="DT120" i="273"/>
  <c r="DU121" i="273"/>
  <c r="DU122" i="273"/>
  <c r="DU11" i="265"/>
  <c r="DU14" i="265"/>
  <c r="DU75" i="273"/>
  <c r="DU76" i="273"/>
  <c r="DU79" i="273"/>
  <c r="DV80" i="273"/>
  <c r="DU120" i="273"/>
  <c r="DV121" i="273"/>
  <c r="DV122" i="273"/>
  <c r="DV11" i="265"/>
  <c r="DV14" i="265"/>
  <c r="DV75" i="273"/>
  <c r="DV76" i="273"/>
  <c r="DV79" i="273"/>
  <c r="DW80" i="273"/>
  <c r="DV120" i="273"/>
  <c r="DW121" i="273"/>
  <c r="DW122" i="273"/>
  <c r="DW11" i="265"/>
  <c r="DW14" i="265"/>
  <c r="DW75" i="273"/>
  <c r="DW76" i="273"/>
  <c r="DW79" i="273"/>
  <c r="DX80" i="273"/>
  <c r="DW120" i="273"/>
  <c r="DX121" i="273"/>
  <c r="DX122" i="273"/>
  <c r="DX11" i="265"/>
  <c r="DX14" i="265"/>
  <c r="DX75" i="273"/>
  <c r="DX76" i="273"/>
  <c r="DX79" i="273"/>
  <c r="DY80" i="273"/>
  <c r="DX120" i="273"/>
  <c r="DY121" i="273"/>
  <c r="DY122" i="273"/>
  <c r="DY11" i="265"/>
  <c r="DY14" i="265"/>
  <c r="DY75" i="273"/>
  <c r="DY76" i="273"/>
  <c r="DY79" i="273"/>
  <c r="DZ80" i="273"/>
  <c r="DY120" i="273"/>
  <c r="DZ121" i="273"/>
  <c r="DZ122" i="273"/>
  <c r="DZ11" i="265"/>
  <c r="DZ14" i="265"/>
  <c r="DZ75" i="273"/>
  <c r="DZ76" i="273"/>
  <c r="DZ79" i="273"/>
  <c r="EA80" i="273"/>
  <c r="DZ120" i="273"/>
  <c r="EA121" i="273"/>
  <c r="EA122" i="273"/>
  <c r="EA11" i="265"/>
  <c r="EA14" i="265"/>
  <c r="EA75" i="273"/>
  <c r="EA76" i="273"/>
  <c r="EA79" i="273"/>
  <c r="EB80" i="273"/>
  <c r="EA120" i="273"/>
  <c r="EB121" i="273"/>
  <c r="EB122" i="273"/>
  <c r="EB11" i="265"/>
  <c r="EB14" i="265"/>
  <c r="EB75" i="273"/>
  <c r="EB76" i="273"/>
  <c r="EB79" i="273"/>
  <c r="EC80" i="273"/>
  <c r="EC11" i="265"/>
  <c r="EC14" i="265"/>
  <c r="EC75" i="273"/>
  <c r="EC76" i="273"/>
  <c r="EC79" i="273"/>
  <c r="ED80" i="273"/>
  <c r="ED11" i="265"/>
  <c r="ED14" i="265"/>
  <c r="ED75" i="273"/>
  <c r="ED76" i="273"/>
  <c r="ED79" i="273"/>
  <c r="EE80" i="273"/>
  <c r="EE11" i="265"/>
  <c r="EE14" i="265"/>
  <c r="EE75" i="273"/>
  <c r="EE76" i="273"/>
  <c r="EE79" i="273"/>
  <c r="EF80" i="273"/>
  <c r="EF11" i="265"/>
  <c r="EF14" i="265"/>
  <c r="EF75" i="273"/>
  <c r="EF76" i="273"/>
  <c r="EF79" i="273"/>
  <c r="EG80" i="273"/>
  <c r="EG11" i="265"/>
  <c r="EG14" i="265"/>
  <c r="EG75" i="273"/>
  <c r="EG76" i="273"/>
  <c r="EG79" i="273"/>
  <c r="EH80" i="273"/>
  <c r="EH11" i="265"/>
  <c r="EH14" i="265"/>
  <c r="EH75" i="273"/>
  <c r="EH76" i="273"/>
  <c r="EH79" i="273"/>
  <c r="EI80" i="273"/>
  <c r="EI11" i="265"/>
  <c r="EI14" i="265"/>
  <c r="EI75" i="273"/>
  <c r="EI76" i="273"/>
  <c r="EI79" i="273"/>
  <c r="EJ80" i="273"/>
  <c r="EJ11" i="265"/>
  <c r="EJ14" i="265"/>
  <c r="EJ75" i="273"/>
  <c r="EJ76" i="273"/>
  <c r="EJ79" i="273"/>
  <c r="EK80" i="273"/>
  <c r="EK11" i="265"/>
  <c r="EK14" i="265"/>
  <c r="EK75" i="273"/>
  <c r="EK76" i="273"/>
  <c r="EK79" i="273"/>
  <c r="EL80" i="273"/>
  <c r="EL11" i="265"/>
  <c r="EL14" i="265"/>
  <c r="EL75" i="273"/>
  <c r="EL76" i="273"/>
  <c r="EL79" i="273"/>
  <c r="EM80" i="273"/>
  <c r="EM11" i="265"/>
  <c r="EM14" i="265"/>
  <c r="EM75" i="273"/>
  <c r="EM76" i="273"/>
  <c r="EM79" i="273"/>
  <c r="EN80" i="273"/>
  <c r="EN11" i="265"/>
  <c r="EN14" i="265"/>
  <c r="EN75" i="273"/>
  <c r="EN76" i="273"/>
  <c r="EN79" i="273"/>
  <c r="EO80" i="273"/>
  <c r="EO11" i="265"/>
  <c r="EO14" i="265"/>
  <c r="EO75" i="273"/>
  <c r="EO76" i="273"/>
  <c r="EO79" i="273"/>
  <c r="EP80" i="273"/>
  <c r="EP11" i="265"/>
  <c r="EP14" i="265"/>
  <c r="EP75" i="273"/>
  <c r="EP76" i="273"/>
  <c r="EP79" i="273"/>
  <c r="EQ80" i="273"/>
  <c r="EQ11" i="265"/>
  <c r="EQ14" i="265"/>
  <c r="EQ75" i="273"/>
  <c r="EQ76" i="273"/>
  <c r="EQ79" i="273"/>
  <c r="ER80" i="273"/>
  <c r="ER11" i="265"/>
  <c r="ER14" i="265"/>
  <c r="ER75" i="273"/>
  <c r="ER76" i="273"/>
  <c r="ER79" i="273"/>
  <c r="ES80" i="273"/>
  <c r="ES11" i="265"/>
  <c r="ES14" i="265"/>
  <c r="ES75" i="273"/>
  <c r="ES76" i="273"/>
  <c r="ES79" i="273"/>
  <c r="ET80" i="273"/>
  <c r="ET11" i="265"/>
  <c r="ET14" i="265"/>
  <c r="ET75" i="273"/>
  <c r="ET76" i="273"/>
  <c r="ET79" i="273"/>
  <c r="EU80" i="273"/>
  <c r="EU11" i="265"/>
  <c r="EU14" i="265"/>
  <c r="EU75" i="273"/>
  <c r="EU76" i="273"/>
  <c r="EU79" i="273"/>
  <c r="EV80" i="273"/>
  <c r="EV11" i="265"/>
  <c r="EV14" i="265"/>
  <c r="EV75" i="273"/>
  <c r="EV76" i="273"/>
  <c r="EV79" i="273"/>
  <c r="EW80" i="273"/>
  <c r="EW11" i="265"/>
  <c r="EW14" i="265"/>
  <c r="EW75" i="273"/>
  <c r="EW76" i="273"/>
  <c r="EW79" i="273"/>
  <c r="EX80" i="273"/>
  <c r="EX11" i="265"/>
  <c r="EX14" i="265"/>
  <c r="EX75" i="273"/>
  <c r="EX76" i="273"/>
  <c r="EX79" i="273"/>
  <c r="EY80" i="273"/>
  <c r="EY11" i="265"/>
  <c r="EY14" i="265"/>
  <c r="EY75" i="273"/>
  <c r="EY76" i="273"/>
  <c r="EY79" i="273"/>
  <c r="EZ80" i="273"/>
  <c r="EZ11" i="265"/>
  <c r="EZ14" i="265"/>
  <c r="EZ75" i="273"/>
  <c r="EZ76" i="273"/>
  <c r="EZ79" i="273"/>
  <c r="FA80" i="273"/>
  <c r="FA11" i="265"/>
  <c r="FA14" i="265"/>
  <c r="FA75" i="273"/>
  <c r="FA76" i="273"/>
  <c r="FA79" i="273"/>
  <c r="FB80" i="273"/>
  <c r="FB11" i="265"/>
  <c r="FB14" i="265"/>
  <c r="FB75" i="273"/>
  <c r="FB76" i="273"/>
  <c r="FB79" i="273"/>
  <c r="FC80" i="273"/>
  <c r="FC11" i="265"/>
  <c r="FC14" i="265"/>
  <c r="FC75" i="273"/>
  <c r="FC76" i="273"/>
  <c r="FC79" i="273"/>
  <c r="FD80" i="273"/>
  <c r="FD11" i="265"/>
  <c r="FD14" i="265"/>
  <c r="FD75" i="273"/>
  <c r="FD76" i="273"/>
  <c r="FD79" i="273"/>
  <c r="FE80" i="273"/>
  <c r="FE11" i="265"/>
  <c r="FE14" i="265"/>
  <c r="FE75" i="273"/>
  <c r="FE76" i="273"/>
  <c r="FE79" i="273"/>
  <c r="FF80" i="273"/>
  <c r="FF11" i="265"/>
  <c r="FF14" i="265"/>
  <c r="FF75" i="273"/>
  <c r="FF76" i="273"/>
  <c r="FF79" i="273"/>
  <c r="FG80" i="273"/>
  <c r="FG11" i="265"/>
  <c r="FG14" i="265"/>
  <c r="FG75" i="273"/>
  <c r="FG76" i="273"/>
  <c r="FG79" i="273"/>
  <c r="FH80" i="273"/>
  <c r="FH11" i="265"/>
  <c r="FH14" i="265"/>
  <c r="FH75" i="273"/>
  <c r="FH76" i="273"/>
  <c r="FH79" i="273"/>
  <c r="FI80" i="273"/>
  <c r="FI11" i="265"/>
  <c r="FI14" i="265"/>
  <c r="FI75" i="273"/>
  <c r="FI76" i="273"/>
  <c r="FI79" i="273"/>
  <c r="FJ80" i="273"/>
  <c r="FJ11" i="265"/>
  <c r="FJ14" i="265"/>
  <c r="FJ75" i="273"/>
  <c r="FJ76" i="273"/>
  <c r="FJ79" i="273"/>
  <c r="FK80" i="273"/>
  <c r="FK11" i="265"/>
  <c r="FK14" i="265"/>
  <c r="FK75" i="273"/>
  <c r="FK76" i="273"/>
  <c r="FK79" i="273"/>
  <c r="FL80" i="273"/>
  <c r="FL11" i="265"/>
  <c r="FL14" i="265"/>
  <c r="FL75" i="273"/>
  <c r="FL76" i="273"/>
  <c r="FL79" i="273"/>
  <c r="FM80" i="273"/>
  <c r="FM11" i="265"/>
  <c r="FM14" i="265"/>
  <c r="FM75" i="273"/>
  <c r="FM76" i="273"/>
  <c r="FM79" i="273"/>
  <c r="FN80" i="273"/>
  <c r="FN11" i="265"/>
  <c r="FN14" i="265"/>
  <c r="FN75" i="273"/>
  <c r="FN76" i="273"/>
  <c r="FN79" i="273"/>
  <c r="FO80" i="273"/>
  <c r="FO11" i="265"/>
  <c r="FO14" i="265"/>
  <c r="FO75" i="273"/>
  <c r="FO76" i="273"/>
  <c r="FO79" i="273"/>
  <c r="FP80" i="273"/>
  <c r="FP11" i="265"/>
  <c r="FP14" i="265"/>
  <c r="FP75" i="273"/>
  <c r="FP76" i="273"/>
  <c r="FP79" i="273"/>
  <c r="FQ80" i="273"/>
  <c r="FQ11" i="265"/>
  <c r="FQ14" i="265"/>
  <c r="FQ75" i="273"/>
  <c r="FQ76" i="273"/>
  <c r="FQ79" i="273"/>
  <c r="FR80" i="273"/>
  <c r="FR11" i="265"/>
  <c r="FR14" i="265"/>
  <c r="FR75" i="273"/>
  <c r="FR76" i="273"/>
  <c r="FR79" i="273"/>
  <c r="FS80" i="273"/>
  <c r="FS11" i="265"/>
  <c r="FS14" i="265"/>
  <c r="FS75" i="273"/>
  <c r="FS76" i="273"/>
  <c r="FS79" i="273"/>
  <c r="FT80" i="273"/>
  <c r="FT11" i="265"/>
  <c r="FT14" i="265"/>
  <c r="FT75" i="273"/>
  <c r="FT76" i="273"/>
  <c r="FT79" i="273"/>
  <c r="FU80" i="273"/>
  <c r="FU11" i="265"/>
  <c r="FU14" i="265"/>
  <c r="FU75" i="273"/>
  <c r="FU76" i="273"/>
  <c r="FU79" i="273"/>
  <c r="FV80" i="273"/>
  <c r="FV11" i="265"/>
  <c r="FV14" i="265"/>
  <c r="FV75" i="273"/>
  <c r="FV76" i="273"/>
  <c r="FV79" i="273"/>
  <c r="FW80" i="273"/>
  <c r="FW11" i="265"/>
  <c r="FW14" i="265"/>
  <c r="FW75" i="273"/>
  <c r="FW76" i="273"/>
  <c r="FW79" i="273"/>
  <c r="FX80" i="273"/>
  <c r="FX11" i="265"/>
  <c r="FX14" i="265"/>
  <c r="FX75" i="273"/>
  <c r="FX76" i="273"/>
  <c r="FX79" i="273"/>
  <c r="FY80" i="273"/>
  <c r="FY11" i="265"/>
  <c r="FY14" i="265"/>
  <c r="FY75" i="273"/>
  <c r="FY76" i="273"/>
  <c r="FY79" i="273"/>
  <c r="FZ80" i="273"/>
  <c r="FZ11" i="265"/>
  <c r="FZ14" i="265"/>
  <c r="FZ75" i="273"/>
  <c r="FZ76" i="273"/>
  <c r="FZ79" i="273"/>
  <c r="GA80" i="273"/>
  <c r="GA11" i="265"/>
  <c r="GA14" i="265"/>
  <c r="GA75" i="273"/>
  <c r="GA76" i="273"/>
  <c r="GA79" i="273"/>
  <c r="GB80" i="273"/>
  <c r="GB11" i="265"/>
  <c r="GB14" i="265"/>
  <c r="GB75" i="273"/>
  <c r="GB76" i="273"/>
  <c r="GB79" i="273"/>
  <c r="GC80" i="273"/>
  <c r="GC11" i="265"/>
  <c r="GC14" i="265"/>
  <c r="GC75" i="273"/>
  <c r="GC76" i="273"/>
  <c r="GC79" i="273"/>
  <c r="GD80" i="273"/>
  <c r="GD11" i="265"/>
  <c r="GD14" i="265"/>
  <c r="GD75" i="273"/>
  <c r="GD76" i="273"/>
  <c r="GD79" i="273"/>
  <c r="GE80" i="273"/>
  <c r="GE11" i="265"/>
  <c r="GE14" i="265"/>
  <c r="GE75" i="273"/>
  <c r="GE76" i="273"/>
  <c r="GE79" i="273"/>
  <c r="GF80" i="273"/>
  <c r="GF11" i="265"/>
  <c r="GF14" i="265"/>
  <c r="GF75" i="273"/>
  <c r="GF76" i="273"/>
  <c r="GF79" i="273"/>
  <c r="GG80" i="273"/>
  <c r="GG11" i="265"/>
  <c r="GG14" i="265"/>
  <c r="GG75" i="273"/>
  <c r="GG76" i="273"/>
  <c r="GG79" i="273"/>
  <c r="GH80" i="273"/>
  <c r="GH11" i="265"/>
  <c r="GH14" i="265"/>
  <c r="GH75" i="273"/>
  <c r="GH76" i="273"/>
  <c r="GH79" i="273"/>
  <c r="GI80" i="273"/>
  <c r="GI11" i="265"/>
  <c r="GI14" i="265"/>
  <c r="GI75" i="273"/>
  <c r="GI76" i="273"/>
  <c r="GI79" i="273"/>
  <c r="GJ80" i="273"/>
  <c r="GJ11" i="265"/>
  <c r="GJ14" i="265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6" i="48" a="1"/>
  <c r="I27" i="48" a="1"/>
  <c r="I28" i="48" a="1"/>
  <c r="I29" i="48" a="1"/>
  <c r="I31" i="48" a="1"/>
  <c r="I32" i="48" a="1"/>
  <c r="I33" i="48" a="1"/>
  <c r="I34" i="48" a="1"/>
  <c r="I15" i="48"/>
  <c r="I16" i="48"/>
  <c r="I17" i="48"/>
  <c r="I19" i="48"/>
  <c r="I21" i="48"/>
  <c r="I22" i="48"/>
  <c r="I23" i="48"/>
  <c r="I26" i="48"/>
  <c r="I27" i="48"/>
  <c r="I28" i="48"/>
  <c r="I29" i="48"/>
  <c r="I31" i="48"/>
  <c r="I32" i="48"/>
  <c r="I33" i="48"/>
  <c r="I34" i="48"/>
  <c r="F7" i="48"/>
  <c r="H97" i="273"/>
  <c r="GJ121" i="273"/>
  <c r="GI121" i="273"/>
  <c r="GH121" i="273"/>
  <c r="GG121" i="273"/>
  <c r="GF121" i="273"/>
  <c r="GE121" i="273"/>
  <c r="GD121" i="273"/>
  <c r="GC121" i="273"/>
  <c r="GB121" i="273"/>
  <c r="GA121" i="273"/>
  <c r="FZ121" i="273"/>
  <c r="FY121" i="273"/>
  <c r="FX121" i="273"/>
  <c r="FW121" i="273"/>
  <c r="FV121" i="273"/>
  <c r="FU121" i="273"/>
  <c r="FT121" i="273"/>
  <c r="FS121" i="273"/>
  <c r="FR121" i="273"/>
  <c r="FQ121" i="273"/>
  <c r="FP121" i="273"/>
  <c r="FO121" i="273"/>
  <c r="FN121" i="273"/>
  <c r="FM121" i="273"/>
  <c r="FL121" i="273"/>
  <c r="FK121" i="273"/>
  <c r="FJ121" i="273"/>
  <c r="FI121" i="273"/>
  <c r="FH121" i="273"/>
  <c r="FG121" i="273"/>
  <c r="FF121" i="273"/>
  <c r="FE121" i="273"/>
  <c r="FD121" i="273"/>
  <c r="FC121" i="273"/>
  <c r="FB121" i="273"/>
  <c r="FA121" i="273"/>
  <c r="EZ121" i="273"/>
  <c r="EY121" i="273"/>
  <c r="EX121" i="273"/>
  <c r="EW121" i="273"/>
  <c r="EV121" i="273"/>
  <c r="EU121" i="273"/>
  <c r="ET121" i="273"/>
  <c r="ES121" i="273"/>
  <c r="ER121" i="273"/>
  <c r="EQ121" i="273"/>
  <c r="EP121" i="273"/>
  <c r="EO121" i="273"/>
  <c r="EN121" i="273"/>
  <c r="EM121" i="273"/>
  <c r="EL121" i="273"/>
  <c r="EK121" i="273"/>
  <c r="EJ121" i="273"/>
  <c r="EI121" i="273"/>
  <c r="EH121" i="273"/>
  <c r="EG121" i="273"/>
  <c r="EF121" i="273"/>
  <c r="EE121" i="273"/>
  <c r="ED121" i="273"/>
  <c r="EC121" i="273"/>
  <c r="I121" i="273"/>
  <c r="H121" i="273"/>
  <c r="G121" i="273"/>
  <c r="F121" i="273"/>
  <c r="E121" i="273"/>
  <c r="GJ115" i="273"/>
  <c r="GI115" i="273"/>
  <c r="GH115" i="273"/>
  <c r="GG115" i="273"/>
  <c r="GF115" i="273"/>
  <c r="GE115" i="273"/>
  <c r="GD115" i="273"/>
  <c r="GC115" i="273"/>
  <c r="GB115" i="273"/>
  <c r="GA115" i="273"/>
  <c r="FZ115" i="273"/>
  <c r="FY115" i="273"/>
  <c r="FX115" i="273"/>
  <c r="FW115" i="273"/>
  <c r="FV115" i="273"/>
  <c r="FU115" i="273"/>
  <c r="FT115" i="273"/>
  <c r="FS115" i="273"/>
  <c r="FR115" i="273"/>
  <c r="FQ115" i="273"/>
  <c r="FP115" i="273"/>
  <c r="FO115" i="273"/>
  <c r="FN115" i="273"/>
  <c r="FM115" i="273"/>
  <c r="FL115" i="273"/>
  <c r="FK115" i="273"/>
  <c r="FJ115" i="273"/>
  <c r="FI115" i="273"/>
  <c r="FH115" i="273"/>
  <c r="FG115" i="273"/>
  <c r="FF115" i="273"/>
  <c r="FE115" i="273"/>
  <c r="FD115" i="273"/>
  <c r="FC115" i="273"/>
  <c r="FB115" i="273"/>
  <c r="FA115" i="273"/>
  <c r="EZ115" i="273"/>
  <c r="EY115" i="273"/>
  <c r="EX115" i="273"/>
  <c r="EW115" i="273"/>
  <c r="EV115" i="273"/>
  <c r="EU115" i="273"/>
  <c r="ET115" i="273"/>
  <c r="ES115" i="273"/>
  <c r="ER115" i="273"/>
  <c r="EQ115" i="273"/>
  <c r="EP115" i="273"/>
  <c r="EO115" i="273"/>
  <c r="EN115" i="273"/>
  <c r="EM115" i="273"/>
  <c r="EL115" i="273"/>
  <c r="EK115" i="273"/>
  <c r="EJ115" i="273"/>
  <c r="EI115" i="273"/>
  <c r="EH115" i="273"/>
  <c r="EG115" i="273"/>
  <c r="EF115" i="273"/>
  <c r="EE115" i="273"/>
  <c r="ED115" i="273"/>
  <c r="EC115" i="273"/>
  <c r="EB115" i="273"/>
  <c r="EA115" i="273"/>
  <c r="DZ115" i="273"/>
  <c r="DY115" i="273"/>
  <c r="DX115" i="273"/>
  <c r="DW115" i="273"/>
  <c r="DV115" i="273"/>
  <c r="DU115" i="273"/>
  <c r="DT115" i="273"/>
  <c r="DS115" i="273"/>
  <c r="DR115" i="273"/>
  <c r="DQ115" i="273"/>
  <c r="DP115" i="273"/>
  <c r="DO115" i="273"/>
  <c r="DN115" i="273"/>
  <c r="DM115" i="273"/>
  <c r="DL115" i="273"/>
  <c r="DK115" i="273"/>
  <c r="DJ115" i="273"/>
  <c r="DI115" i="273"/>
  <c r="I115" i="273"/>
  <c r="H115" i="273"/>
  <c r="G115" i="273"/>
  <c r="F115" i="273"/>
  <c r="E115" i="273"/>
  <c r="E110" i="273"/>
  <c r="F110" i="273"/>
  <c r="G110" i="273"/>
  <c r="H110" i="273"/>
  <c r="I110" i="273"/>
  <c r="J110" i="273"/>
  <c r="K110" i="273"/>
  <c r="L110" i="273"/>
  <c r="M110" i="273"/>
  <c r="N110" i="273"/>
  <c r="O110" i="273"/>
  <c r="P110" i="273"/>
  <c r="Q110" i="273"/>
  <c r="R110" i="273"/>
  <c r="S110" i="273"/>
  <c r="T110" i="273"/>
  <c r="U110" i="273"/>
  <c r="V110" i="273"/>
  <c r="W110" i="273"/>
  <c r="X110" i="273"/>
  <c r="Y110" i="273"/>
  <c r="Z110" i="273"/>
  <c r="AA110" i="273"/>
  <c r="AB110" i="273"/>
  <c r="AC110" i="273"/>
  <c r="AD110" i="273"/>
  <c r="AE110" i="273"/>
  <c r="AF110" i="273"/>
  <c r="AG110" i="273"/>
  <c r="AH110" i="273"/>
  <c r="AI110" i="273"/>
  <c r="AJ110" i="273"/>
  <c r="AK110" i="273"/>
  <c r="AL110" i="273"/>
  <c r="AM110" i="273"/>
  <c r="AN110" i="273"/>
  <c r="AO110" i="273"/>
  <c r="AP110" i="273"/>
  <c r="AQ110" i="273"/>
  <c r="AR110" i="273"/>
  <c r="AS110" i="273"/>
  <c r="AT110" i="273"/>
  <c r="AU110" i="273"/>
  <c r="AV110" i="273"/>
  <c r="AW110" i="273"/>
  <c r="AX110" i="273"/>
  <c r="AY110" i="273"/>
  <c r="AZ110" i="273"/>
  <c r="BA110" i="273"/>
  <c r="BB110" i="273"/>
  <c r="BC110" i="273"/>
  <c r="BD110" i="273"/>
  <c r="BE110" i="273"/>
  <c r="BF110" i="273"/>
  <c r="BG110" i="273"/>
  <c r="BH110" i="273"/>
  <c r="BI110" i="273"/>
  <c r="BJ110" i="273"/>
  <c r="BK110" i="273"/>
  <c r="BL110" i="273"/>
  <c r="BM110" i="273"/>
  <c r="BN110" i="273"/>
  <c r="BO110" i="273"/>
  <c r="BP110" i="273"/>
  <c r="BQ110" i="273"/>
  <c r="BR110" i="273"/>
  <c r="BS110" i="273"/>
  <c r="BT110" i="273"/>
  <c r="BU110" i="273"/>
  <c r="BV110" i="273"/>
  <c r="BW110" i="273"/>
  <c r="BX110" i="273"/>
  <c r="BY110" i="273"/>
  <c r="BZ110" i="273"/>
  <c r="CA110" i="273"/>
  <c r="CB110" i="273"/>
  <c r="CC110" i="273"/>
  <c r="CD110" i="273"/>
  <c r="CE110" i="273"/>
  <c r="CF110" i="273"/>
  <c r="CG110" i="273"/>
  <c r="CH110" i="273"/>
  <c r="CI110" i="273"/>
  <c r="CJ110" i="273"/>
  <c r="CK110" i="273"/>
  <c r="CL110" i="273"/>
  <c r="CM110" i="273"/>
  <c r="CN110" i="273"/>
  <c r="CO110" i="273"/>
  <c r="CP110" i="273"/>
  <c r="CQ110" i="273"/>
  <c r="CR110" i="273"/>
  <c r="CS110" i="273"/>
  <c r="CT110" i="273"/>
  <c r="CU110" i="273"/>
  <c r="CV110" i="273"/>
  <c r="CW110" i="273"/>
  <c r="CX110" i="273"/>
  <c r="CY110" i="273"/>
  <c r="CZ110" i="273"/>
  <c r="DA110" i="273"/>
  <c r="DB110" i="273"/>
  <c r="DC110" i="273"/>
  <c r="DD110" i="273"/>
  <c r="DE110" i="273"/>
  <c r="DF110" i="273"/>
  <c r="DG110" i="273"/>
  <c r="DH110" i="273"/>
  <c r="DI110" i="273"/>
  <c r="DJ110" i="273"/>
  <c r="DK110" i="273"/>
  <c r="DL110" i="273"/>
  <c r="DM110" i="273"/>
  <c r="DN110" i="273"/>
  <c r="DO110" i="273"/>
  <c r="DP110" i="273"/>
  <c r="DQ110" i="273"/>
  <c r="DR110" i="273"/>
  <c r="DS110" i="273"/>
  <c r="DT110" i="273"/>
  <c r="DU110" i="273"/>
  <c r="DV110" i="273"/>
  <c r="DW110" i="273"/>
  <c r="DX110" i="273"/>
  <c r="DY110" i="273"/>
  <c r="DZ110" i="273"/>
  <c r="EA110" i="273"/>
  <c r="EB110" i="273"/>
  <c r="EC110" i="273"/>
  <c r="ED110" i="273"/>
  <c r="EE110" i="273"/>
  <c r="EF110" i="273"/>
  <c r="EG110" i="273"/>
  <c r="EH110" i="273"/>
  <c r="EI110" i="273"/>
  <c r="EJ110" i="273"/>
  <c r="EK110" i="273"/>
  <c r="EL110" i="273"/>
  <c r="EM110" i="273"/>
  <c r="EN110" i="273"/>
  <c r="EO110" i="273"/>
  <c r="EP110" i="273"/>
  <c r="EQ110" i="273"/>
  <c r="ER110" i="273"/>
  <c r="ES110" i="273"/>
  <c r="ET110" i="273"/>
  <c r="EU110" i="273"/>
  <c r="EV110" i="273"/>
  <c r="EW110" i="273"/>
  <c r="EX110" i="273"/>
  <c r="EY110" i="273"/>
  <c r="EZ110" i="273"/>
  <c r="FA110" i="273"/>
  <c r="FB110" i="273"/>
  <c r="FC110" i="273"/>
  <c r="FD110" i="273"/>
  <c r="FE110" i="273"/>
  <c r="FF110" i="273"/>
  <c r="FG110" i="273"/>
  <c r="FH110" i="273"/>
  <c r="FI110" i="273"/>
  <c r="FJ110" i="273"/>
  <c r="FK110" i="273"/>
  <c r="FL110" i="273"/>
  <c r="FM110" i="273"/>
  <c r="FN110" i="273"/>
  <c r="FO110" i="273"/>
  <c r="FP110" i="273"/>
  <c r="FQ110" i="273"/>
  <c r="FR110" i="273"/>
  <c r="FS110" i="273"/>
  <c r="FT110" i="273"/>
  <c r="FU110" i="273"/>
  <c r="FV110" i="273"/>
  <c r="FW110" i="273"/>
  <c r="FX110" i="273"/>
  <c r="FY110" i="273"/>
  <c r="FZ110" i="273"/>
  <c r="GA110" i="273"/>
  <c r="GB110" i="273"/>
  <c r="GC110" i="273"/>
  <c r="GD110" i="273"/>
  <c r="GE110" i="273"/>
  <c r="GF110" i="273"/>
  <c r="GG110" i="273"/>
  <c r="GH110" i="273"/>
  <c r="GI110" i="273"/>
  <c r="GJ110" i="273"/>
  <c r="G89" i="273"/>
  <c r="E89" i="273"/>
  <c r="F54" i="48"/>
  <c r="I54" i="48" a="1"/>
  <c r="I54" i="48"/>
  <c r="G10" i="278"/>
  <c r="E10" i="278"/>
  <c r="EB120" i="273"/>
  <c r="EC122" i="273"/>
  <c r="EC120" i="273"/>
  <c r="ED122" i="273"/>
  <c r="ED120" i="273"/>
  <c r="EE122" i="273"/>
  <c r="EE120" i="273"/>
  <c r="EF122" i="273"/>
  <c r="EF120" i="273"/>
  <c r="EG122" i="273"/>
  <c r="EG120" i="273"/>
  <c r="EH122" i="273"/>
  <c r="EH120" i="273"/>
  <c r="EI122" i="273"/>
  <c r="EI120" i="273"/>
  <c r="EJ122" i="273"/>
  <c r="EJ120" i="273"/>
  <c r="EK122" i="273"/>
  <c r="EK120" i="273"/>
  <c r="EL122" i="273"/>
  <c r="EL120" i="273"/>
  <c r="EM122" i="273"/>
  <c r="EM120" i="273"/>
  <c r="EN122" i="273"/>
  <c r="EN120" i="273"/>
  <c r="EO122" i="273"/>
  <c r="EO120" i="273"/>
  <c r="EP122" i="273"/>
  <c r="EP120" i="273"/>
  <c r="EQ122" i="273"/>
  <c r="EQ120" i="273"/>
  <c r="ER122" i="273"/>
  <c r="ER120" i="273"/>
  <c r="ES122" i="273"/>
  <c r="ES120" i="273"/>
  <c r="ET122" i="273"/>
  <c r="ET120" i="273"/>
  <c r="EU122" i="273"/>
  <c r="EU120" i="273"/>
  <c r="EV122" i="273"/>
  <c r="EV120" i="273"/>
  <c r="EW122" i="273"/>
  <c r="EW120" i="273"/>
  <c r="EX122" i="273"/>
  <c r="EX120" i="273"/>
  <c r="EY122" i="273"/>
  <c r="EY120" i="273"/>
  <c r="EZ122" i="273"/>
  <c r="EZ120" i="273"/>
  <c r="FA122" i="273"/>
  <c r="FA120" i="273"/>
  <c r="FB122" i="273"/>
  <c r="FB120" i="273"/>
  <c r="FC122" i="273"/>
  <c r="FC120" i="273"/>
  <c r="FD122" i="273"/>
  <c r="FD120" i="273"/>
  <c r="FE122" i="273"/>
  <c r="FE120" i="273"/>
  <c r="FF122" i="273"/>
  <c r="FF120" i="273"/>
  <c r="FG122" i="273"/>
  <c r="FG120" i="273"/>
  <c r="FH122" i="273"/>
  <c r="FH120" i="273"/>
  <c r="FI122" i="273"/>
  <c r="FI120" i="273"/>
  <c r="FJ122" i="273"/>
  <c r="FJ120" i="273"/>
  <c r="FK122" i="273"/>
  <c r="FK120" i="273"/>
  <c r="FL122" i="273"/>
  <c r="FL120" i="273"/>
  <c r="FM122" i="273"/>
  <c r="FM120" i="273"/>
  <c r="FN122" i="273"/>
  <c r="FN120" i="273"/>
  <c r="FO122" i="273"/>
  <c r="FO120" i="273"/>
  <c r="FP122" i="273"/>
  <c r="FP120" i="273"/>
  <c r="FQ122" i="273"/>
  <c r="FQ120" i="273"/>
  <c r="FR122" i="273"/>
  <c r="FR120" i="273"/>
  <c r="FS122" i="273"/>
  <c r="FS120" i="273"/>
  <c r="FT122" i="273"/>
  <c r="FT120" i="273"/>
  <c r="FU122" i="273"/>
  <c r="FU120" i="273"/>
  <c r="FV122" i="273"/>
  <c r="FV120" i="273"/>
  <c r="FW122" i="273"/>
  <c r="FW120" i="273"/>
  <c r="FX122" i="273"/>
  <c r="FX120" i="273"/>
  <c r="FY122" i="273"/>
  <c r="FY120" i="273"/>
  <c r="FZ122" i="273"/>
  <c r="FZ120" i="273"/>
  <c r="GA122" i="273"/>
  <c r="GA120" i="273"/>
  <c r="GB122" i="273"/>
  <c r="GB120" i="273"/>
  <c r="GC122" i="273"/>
  <c r="GC120" i="273"/>
  <c r="GD122" i="273"/>
  <c r="GD120" i="273"/>
  <c r="GE122" i="273"/>
  <c r="GE120" i="273"/>
  <c r="GF122" i="273"/>
  <c r="GF120" i="273"/>
  <c r="GG122" i="273"/>
  <c r="GG120" i="273"/>
  <c r="GH122" i="273"/>
  <c r="GH120" i="273"/>
  <c r="GI122" i="273"/>
  <c r="GI120" i="273"/>
  <c r="GJ122" i="273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GJ75" i="273"/>
  <c r="GJ76" i="273"/>
  <c r="H14" i="265"/>
  <c r="H11" i="265"/>
  <c r="H76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DI116" i="273"/>
  <c r="DJ116" i="273"/>
  <c r="DK116" i="273"/>
  <c r="DL116" i="273"/>
  <c r="DM116" i="273"/>
  <c r="DN116" i="273"/>
  <c r="DO116" i="273"/>
  <c r="DP116" i="273"/>
  <c r="DQ116" i="273"/>
  <c r="DR116" i="273"/>
  <c r="DS116" i="273"/>
  <c r="DT116" i="273"/>
  <c r="DU116" i="273"/>
  <c r="DV116" i="273"/>
  <c r="DW116" i="273"/>
  <c r="DX116" i="273"/>
  <c r="DY116" i="273"/>
  <c r="DZ116" i="273"/>
  <c r="EA116" i="273"/>
  <c r="EB116" i="273"/>
  <c r="EC116" i="273"/>
  <c r="ED116" i="273"/>
  <c r="EE116" i="273"/>
  <c r="EF116" i="273"/>
  <c r="EG116" i="273"/>
  <c r="EH116" i="273"/>
  <c r="EI116" i="273"/>
  <c r="EJ116" i="273"/>
  <c r="EK116" i="273"/>
  <c r="EL116" i="273"/>
  <c r="EM116" i="273"/>
  <c r="EN116" i="273"/>
  <c r="EO116" i="273"/>
  <c r="EP116" i="273"/>
  <c r="EQ116" i="273"/>
  <c r="ER116" i="273"/>
  <c r="ES116" i="273"/>
  <c r="ET116" i="273"/>
  <c r="EU116" i="273"/>
  <c r="EV116" i="273"/>
  <c r="EW116" i="273"/>
  <c r="EX116" i="273"/>
  <c r="EY116" i="273"/>
  <c r="EZ116" i="273"/>
  <c r="FA116" i="273"/>
  <c r="FB116" i="273"/>
  <c r="FC116" i="273"/>
  <c r="FD116" i="273"/>
  <c r="FE116" i="273"/>
  <c r="FF116" i="273"/>
  <c r="FG116" i="273"/>
  <c r="FH116" i="273"/>
  <c r="FI116" i="273"/>
  <c r="FJ116" i="273"/>
  <c r="FK116" i="273"/>
  <c r="FL116" i="273"/>
  <c r="FM116" i="273"/>
  <c r="FN116" i="273"/>
  <c r="FO116" i="273"/>
  <c r="FP116" i="273"/>
  <c r="FQ116" i="273"/>
  <c r="FR116" i="273"/>
  <c r="FS116" i="273"/>
  <c r="FT116" i="273"/>
  <c r="FU116" i="273"/>
  <c r="FV116" i="273"/>
  <c r="FW116" i="273"/>
  <c r="FX116" i="273"/>
  <c r="FY116" i="273"/>
  <c r="FZ116" i="273"/>
  <c r="GA116" i="273"/>
  <c r="GB116" i="273"/>
  <c r="GC116" i="273"/>
  <c r="GD116" i="273"/>
  <c r="GE116" i="273"/>
  <c r="GF116" i="273"/>
  <c r="GG116" i="273"/>
  <c r="GH116" i="273"/>
  <c r="GI116" i="273"/>
  <c r="GJ116" i="273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20" i="273"/>
  <c r="F120" i="273"/>
  <c r="G120" i="273"/>
  <c r="H120" i="273"/>
  <c r="G119" i="273"/>
  <c r="F119" i="273"/>
  <c r="E119" i="273"/>
  <c r="E114" i="273"/>
  <c r="F114" i="273"/>
  <c r="G114" i="273"/>
  <c r="H114" i="273"/>
  <c r="I114" i="273"/>
  <c r="G113" i="273"/>
  <c r="E11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1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1" i="273"/>
  <c r="J114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1" i="273"/>
  <c r="O51" i="273"/>
  <c r="R2" i="288"/>
  <c r="K114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1" i="273"/>
  <c r="P51" i="273"/>
  <c r="S2" i="288"/>
  <c r="L114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4" i="273"/>
  <c r="N111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4" i="273"/>
  <c r="O111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4" i="273"/>
  <c r="P111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4" i="273"/>
  <c r="Q111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4" i="273"/>
  <c r="R111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1" i="273"/>
  <c r="R3" i="282"/>
  <c r="Q3" i="282"/>
  <c r="Q3" i="286"/>
  <c r="Q3" i="265"/>
  <c r="Q3" i="285"/>
  <c r="W20" i="275"/>
  <c r="X17" i="275"/>
  <c r="V51" i="273"/>
  <c r="Y2" i="288"/>
  <c r="R114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4" i="273"/>
  <c r="T111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4" i="273"/>
  <c r="U111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1" i="273"/>
  <c r="U3" i="286"/>
  <c r="T3" i="280"/>
  <c r="T3" i="275"/>
  <c r="T50" i="273"/>
  <c r="T3" i="282"/>
  <c r="Y51" i="273"/>
  <c r="AB2" i="288"/>
  <c r="U114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4" i="273"/>
  <c r="W111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4" i="273"/>
  <c r="X111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4" i="273"/>
  <c r="Y111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1" i="273"/>
  <c r="Y3" i="286"/>
  <c r="X50" i="273"/>
  <c r="X3" i="286"/>
  <c r="X3" i="280"/>
  <c r="X3" i="278"/>
  <c r="X3" i="265"/>
  <c r="AC51" i="273"/>
  <c r="AF2" i="288"/>
  <c r="Y114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4" i="273"/>
  <c r="AA111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1" i="273"/>
  <c r="Z3" i="278"/>
  <c r="Z3" i="282"/>
  <c r="Z3" i="273"/>
  <c r="Z3" i="280"/>
  <c r="Z3" i="286"/>
  <c r="AE51" i="273"/>
  <c r="AH2" i="288"/>
  <c r="AA114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4" i="273"/>
  <c r="AC111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1" i="273"/>
  <c r="AB3" i="280"/>
  <c r="AB3" i="278"/>
  <c r="AB50" i="273"/>
  <c r="AB3" i="282"/>
  <c r="AG51" i="273"/>
  <c r="AJ2" i="288"/>
  <c r="AC114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1" i="273"/>
  <c r="AC3" i="278"/>
  <c r="AC3" i="282"/>
  <c r="AC50" i="273"/>
  <c r="AC3" i="280"/>
  <c r="AH51" i="273"/>
  <c r="AK2" i="288"/>
  <c r="AD114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1" i="273"/>
  <c r="AD3" i="282"/>
  <c r="AD3" i="273"/>
  <c r="AD3" i="280"/>
  <c r="AD3" i="286"/>
  <c r="AD3" i="278"/>
  <c r="AI51" i="273"/>
  <c r="AL2" i="288"/>
  <c r="AE114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4" i="273"/>
  <c r="AG111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1" i="273"/>
  <c r="AG3" i="282"/>
  <c r="AF3" i="282"/>
  <c r="AF3" i="280"/>
  <c r="AF3" i="278"/>
  <c r="AF50" i="273"/>
  <c r="AK51" i="273"/>
  <c r="AN2" i="288"/>
  <c r="AG114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4" i="273"/>
  <c r="AI111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4" i="273"/>
  <c r="AJ111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1" i="273"/>
  <c r="AN51" i="273"/>
  <c r="AQ2" i="288"/>
  <c r="AJ114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4" i="273"/>
  <c r="AL111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4" i="273"/>
  <c r="AM111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1" i="273"/>
  <c r="AM3" i="282"/>
  <c r="AL3" i="280"/>
  <c r="AL3" i="286"/>
  <c r="AL3" i="282"/>
  <c r="AL3" i="278"/>
  <c r="AQ51" i="273"/>
  <c r="AT2" i="288"/>
  <c r="AM114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4" i="273"/>
  <c r="AO111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4" i="273"/>
  <c r="AP111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1" i="273"/>
  <c r="AT4" i="288"/>
  <c r="AO3" i="288"/>
  <c r="AP3" i="286"/>
  <c r="AU20" i="275"/>
  <c r="AV17" i="275"/>
  <c r="AT51" i="273"/>
  <c r="AW2" i="288"/>
  <c r="AP114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4" i="273"/>
  <c r="AR111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4" i="273"/>
  <c r="AS111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4" i="273"/>
  <c r="AT111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4" i="273"/>
  <c r="AU111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4" i="273"/>
  <c r="AV111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4" i="273"/>
  <c r="AW111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1" i="273"/>
  <c r="AV3" i="288"/>
  <c r="AV50" i="273"/>
  <c r="AV3" i="280"/>
  <c r="AV3" i="285"/>
  <c r="AV3" i="265"/>
  <c r="AV3" i="286"/>
  <c r="AV3" i="278"/>
  <c r="AW3" i="286"/>
  <c r="BA51" i="273"/>
  <c r="BD2" i="288"/>
  <c r="AW114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4" i="273"/>
  <c r="AY111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4" i="273"/>
  <c r="AZ111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4" i="273"/>
  <c r="BA111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4" i="273"/>
  <c r="BB111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4" i="273"/>
  <c r="BC111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4" i="273"/>
  <c r="BD111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4" i="273"/>
  <c r="BE111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1" i="273"/>
  <c r="BD3" i="285"/>
  <c r="BD3" i="275"/>
  <c r="BD3" i="265"/>
  <c r="BI4" i="288"/>
  <c r="BH4" i="288"/>
  <c r="BD3" i="288"/>
  <c r="BE3" i="265"/>
  <c r="BI51" i="273"/>
  <c r="BJ48" i="273"/>
  <c r="BL2" i="288"/>
  <c r="BE114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1" i="273"/>
  <c r="BE3" i="286"/>
  <c r="BE50" i="273"/>
  <c r="BE3" i="288"/>
  <c r="BF3" i="286"/>
  <c r="BJ51" i="273"/>
  <c r="BK48" i="273"/>
  <c r="BM2" i="288"/>
  <c r="BF114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1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4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1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4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4" i="273"/>
  <c r="BJ111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4" i="273"/>
  <c r="BK111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4" i="273"/>
  <c r="BL111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4" i="273"/>
  <c r="BM111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4" i="273"/>
  <c r="BN111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4" i="273"/>
  <c r="BO111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1" i="273"/>
  <c r="BN3" i="280"/>
  <c r="BN3" i="286"/>
  <c r="BN3" i="282"/>
  <c r="BN3" i="288"/>
  <c r="BO3" i="286"/>
  <c r="BS51" i="273"/>
  <c r="BT48" i="273"/>
  <c r="BV2" i="288"/>
  <c r="BV52" i="273"/>
  <c r="BO114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4" i="273"/>
  <c r="BQ111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4" i="273"/>
  <c r="BR111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1" i="273"/>
  <c r="BQ3" i="278"/>
  <c r="BQ3" i="273"/>
  <c r="BQ3" i="282"/>
  <c r="BQ3" i="280"/>
  <c r="BX4" i="288"/>
  <c r="BQ3" i="288"/>
  <c r="BV51" i="273"/>
  <c r="BW48" i="273"/>
  <c r="BX52" i="273"/>
  <c r="BY2" i="288"/>
  <c r="BR114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4" i="273"/>
  <c r="BT111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4" i="273"/>
  <c r="BU111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4" i="273"/>
  <c r="BV111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4" i="273"/>
  <c r="BW111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1" i="273"/>
  <c r="BV3" i="280"/>
  <c r="BV3" i="273"/>
  <c r="BV3" i="265"/>
  <c r="BV3" i="288"/>
  <c r="BW3" i="278"/>
  <c r="CA51" i="273"/>
  <c r="CB48" i="273"/>
  <c r="CC4" i="273"/>
  <c r="CD2" i="288"/>
  <c r="BW114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1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4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4" i="273"/>
  <c r="BZ111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1" i="273"/>
  <c r="CF4" i="288"/>
  <c r="BY3" i="288"/>
  <c r="BZ3" i="286"/>
  <c r="CD51" i="273"/>
  <c r="CE48" i="273"/>
  <c r="CG2" i="288"/>
  <c r="BZ114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4" i="273"/>
  <c r="CB111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4" i="273"/>
  <c r="CC111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4" i="273"/>
  <c r="CD111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4" i="273"/>
  <c r="CE111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4" i="273"/>
  <c r="CF111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4" i="273"/>
  <c r="CG111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4" i="273"/>
  <c r="CH111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4" i="273"/>
  <c r="CI111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4" i="273"/>
  <c r="CJ111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4" i="273"/>
  <c r="CK111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4" i="273"/>
  <c r="CL111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4" i="273"/>
  <c r="CM111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4" i="273"/>
  <c r="CN111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4" i="273"/>
  <c r="CO111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4" i="273"/>
  <c r="CP111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4" i="273"/>
  <c r="CQ111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4" i="273"/>
  <c r="CR111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4" i="273"/>
  <c r="CS111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4" i="273"/>
  <c r="CT111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4" i="273"/>
  <c r="CU111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4" i="273"/>
  <c r="CV111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4" i="273"/>
  <c r="CW111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4" i="273"/>
  <c r="CX111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4" i="273"/>
  <c r="CY111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4" i="273"/>
  <c r="CZ111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4" i="273"/>
  <c r="DA111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4" i="273"/>
  <c r="DB111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4" i="273"/>
  <c r="DC111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4" i="273"/>
  <c r="DD111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4" i="273"/>
  <c r="DE111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4" i="273"/>
  <c r="DF111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4" i="273"/>
  <c r="DG111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4" i="273"/>
  <c r="DH111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4" i="273"/>
  <c r="DI111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4" i="273"/>
  <c r="DJ111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4" i="273"/>
  <c r="DK111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4" i="273"/>
  <c r="DL111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4" i="273"/>
  <c r="DM111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4" i="273"/>
  <c r="DN111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4" i="273"/>
  <c r="DO111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4" i="273"/>
  <c r="DP111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4" i="273"/>
  <c r="DQ111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4" i="273"/>
  <c r="DR111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4" i="273"/>
  <c r="DS111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4" i="273"/>
  <c r="DT111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4" i="273"/>
  <c r="DU111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4" i="273"/>
  <c r="DV111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4" i="273"/>
  <c r="DW111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4" i="273"/>
  <c r="DX111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4" i="273"/>
  <c r="DY111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4" i="273"/>
  <c r="DZ111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4" i="273"/>
  <c r="EA111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4" i="273"/>
  <c r="EB111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4" i="273"/>
  <c r="EC111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4" i="273"/>
  <c r="ED111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4" i="273"/>
  <c r="EE111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4" i="273"/>
  <c r="EF111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4" i="273"/>
  <c r="EG111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4" i="273"/>
  <c r="EH111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4" i="273"/>
  <c r="EI111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4" i="273"/>
  <c r="EJ111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4" i="273"/>
  <c r="EK111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4" i="273"/>
  <c r="EL111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4" i="273"/>
  <c r="EM111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4" i="273"/>
  <c r="EN111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4" i="273"/>
  <c r="EO111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4" i="273"/>
  <c r="EP111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4" i="273"/>
  <c r="EQ111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4" i="273"/>
  <c r="ER111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4" i="273"/>
  <c r="ES111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4" i="273"/>
  <c r="ET111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4" i="273"/>
  <c r="EU111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4" i="273"/>
  <c r="EV111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4" i="273"/>
  <c r="EW111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4" i="273"/>
  <c r="EX111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4" i="273"/>
  <c r="EY111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4" i="273"/>
  <c r="EZ111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4" i="273"/>
  <c r="FA111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4" i="273"/>
  <c r="FB111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4" i="273"/>
  <c r="FC111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4" i="273"/>
  <c r="FD111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4" i="273"/>
  <c r="FE111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4" i="273"/>
  <c r="FF111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4" i="273"/>
  <c r="FG111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4" i="273"/>
  <c r="FH111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4" i="273"/>
  <c r="FI111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4" i="273"/>
  <c r="FJ111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4" i="273"/>
  <c r="FK111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4" i="273"/>
  <c r="FL111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4" i="273"/>
  <c r="FM111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4" i="273"/>
  <c r="FN111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4" i="273"/>
  <c r="FO111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4" i="273"/>
  <c r="FP111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4" i="273"/>
  <c r="FQ111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4" i="273"/>
  <c r="FR111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4" i="273"/>
  <c r="FS111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4" i="273"/>
  <c r="FT111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4" i="273"/>
  <c r="FU111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4" i="273"/>
  <c r="FV111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4" i="273"/>
  <c r="FW111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4" i="273"/>
  <c r="FX111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4" i="273"/>
  <c r="FY111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4" i="273"/>
  <c r="FZ111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4" i="273"/>
  <c r="GA111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4" i="273"/>
  <c r="GB111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4" i="273"/>
  <c r="GC111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4" i="273"/>
  <c r="GD111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20" i="273"/>
  <c r="GD114" i="273"/>
  <c r="GE111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4" i="273"/>
  <c r="GF111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4" i="273"/>
  <c r="GG111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4" i="273"/>
  <c r="GH111" i="273"/>
  <c r="GG3" i="265"/>
  <c r="GG3" i="288"/>
  <c r="GG3" i="286"/>
  <c r="GG3" i="278"/>
  <c r="GG3" i="285"/>
  <c r="GG3" i="280"/>
  <c r="GG3" i="273"/>
  <c r="GG3" i="282"/>
  <c r="GH3" i="280"/>
  <c r="GH114" i="273"/>
  <c r="GI111" i="273"/>
  <c r="GH3" i="282"/>
  <c r="GH3" i="288"/>
  <c r="GH3" i="286"/>
  <c r="GH3" i="278"/>
  <c r="GH3" i="285"/>
  <c r="GH3" i="275"/>
  <c r="GH3" i="273"/>
  <c r="GH3" i="265"/>
  <c r="GJ3" i="275"/>
  <c r="GI50" i="273"/>
  <c r="GI114" i="273"/>
  <c r="GJ111" i="273"/>
  <c r="GJ114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J42" i="265"/>
  <c r="J47" i="265"/>
  <c r="J50" i="265"/>
  <c r="K19" i="265"/>
  <c r="K33" i="265"/>
  <c r="K37" i="265"/>
  <c r="K42" i="265"/>
  <c r="K47" i="265"/>
  <c r="K50" i="265"/>
  <c r="K22" i="265"/>
  <c r="L19" i="265"/>
  <c r="L33" i="265"/>
  <c r="L37" i="265"/>
  <c r="L42" i="265"/>
  <c r="L47" i="265"/>
  <c r="L50" i="265"/>
  <c r="L22" i="265"/>
  <c r="M19" i="265"/>
  <c r="M33" i="265"/>
  <c r="M37" i="265"/>
  <c r="M42" i="265"/>
  <c r="M47" i="265"/>
  <c r="M50" i="265"/>
  <c r="M22" i="265"/>
  <c r="N19" i="265"/>
  <c r="N33" i="265"/>
  <c r="N37" i="265"/>
  <c r="N42" i="265"/>
  <c r="N47" i="265"/>
  <c r="N50" i="265"/>
  <c r="N22" i="265"/>
  <c r="O19" i="265"/>
  <c r="O33" i="265"/>
  <c r="O37" i="265"/>
  <c r="O42" i="265"/>
  <c r="O47" i="265"/>
  <c r="O50" i="265"/>
  <c r="O22" i="265"/>
  <c r="P19" i="265"/>
  <c r="P33" i="265"/>
  <c r="P37" i="265"/>
  <c r="P42" i="265"/>
  <c r="P47" i="265"/>
  <c r="P50" i="265"/>
  <c r="P22" i="265"/>
  <c r="Q19" i="265"/>
  <c r="Q33" i="265"/>
  <c r="Q37" i="265"/>
  <c r="Q42" i="265"/>
  <c r="Q47" i="265"/>
  <c r="Q50" i="265"/>
  <c r="Q22" i="265"/>
  <c r="R19" i="265"/>
  <c r="R33" i="265"/>
  <c r="R37" i="265"/>
  <c r="R42" i="265"/>
  <c r="R47" i="265"/>
  <c r="R50" i="265"/>
  <c r="R22" i="265"/>
  <c r="S19" i="265"/>
  <c r="S33" i="265"/>
  <c r="S37" i="265"/>
  <c r="S42" i="265"/>
  <c r="S47" i="265"/>
  <c r="S50" i="265"/>
  <c r="S22" i="265"/>
  <c r="T19" i="265"/>
  <c r="T33" i="265"/>
  <c r="T37" i="265"/>
  <c r="T42" i="265"/>
  <c r="T47" i="265"/>
  <c r="T50" i="265"/>
  <c r="T22" i="265"/>
  <c r="U19" i="265"/>
  <c r="U33" i="265"/>
  <c r="U37" i="265"/>
  <c r="U42" i="265"/>
  <c r="U47" i="265"/>
  <c r="U50" i="265"/>
  <c r="U22" i="265"/>
  <c r="V19" i="265"/>
  <c r="V33" i="265"/>
  <c r="V37" i="265"/>
  <c r="V42" i="265"/>
  <c r="V47" i="265"/>
  <c r="V50" i="265"/>
  <c r="V22" i="265"/>
  <c r="W19" i="265"/>
  <c r="W33" i="265"/>
  <c r="W37" i="265"/>
  <c r="W42" i="265"/>
  <c r="W47" i="265"/>
  <c r="W50" i="265"/>
  <c r="W22" i="265"/>
  <c r="X19" i="265"/>
  <c r="X33" i="265"/>
  <c r="X37" i="265"/>
  <c r="X42" i="265"/>
  <c r="X47" i="265"/>
  <c r="X50" i="265"/>
  <c r="X22" i="265"/>
  <c r="Y19" i="265"/>
  <c r="Y33" i="265"/>
  <c r="Y37" i="265"/>
  <c r="Y42" i="265"/>
  <c r="Y47" i="265"/>
  <c r="Y50" i="265"/>
  <c r="Y22" i="265"/>
  <c r="Z19" i="265"/>
  <c r="Z33" i="265"/>
  <c r="Z37" i="265"/>
  <c r="Z42" i="265"/>
  <c r="Z47" i="265"/>
  <c r="Z50" i="265"/>
  <c r="Z22" i="265"/>
  <c r="AA19" i="265"/>
  <c r="AA33" i="265"/>
  <c r="AA37" i="265"/>
  <c r="AA42" i="265"/>
  <c r="AA47" i="265"/>
  <c r="AA50" i="265"/>
  <c r="AA22" i="265"/>
  <c r="AB19" i="265"/>
  <c r="AB33" i="265"/>
  <c r="AB37" i="265"/>
  <c r="AB42" i="265"/>
  <c r="AB47" i="265"/>
  <c r="AB50" i="265"/>
  <c r="AB22" i="265"/>
  <c r="AC19" i="265"/>
  <c r="AC33" i="265"/>
  <c r="AC37" i="265"/>
  <c r="AC42" i="265"/>
  <c r="AC47" i="265"/>
  <c r="AC50" i="265"/>
  <c r="AC22" i="265"/>
  <c r="AD19" i="265"/>
  <c r="AD33" i="265"/>
  <c r="AD37" i="265"/>
  <c r="AD42" i="265"/>
  <c r="AD47" i="265"/>
  <c r="AD50" i="265"/>
  <c r="AD22" i="265"/>
  <c r="AE19" i="265"/>
  <c r="AE33" i="265"/>
  <c r="AE37" i="265"/>
  <c r="AE42" i="265"/>
  <c r="AE47" i="265"/>
  <c r="AE50" i="265"/>
  <c r="AE22" i="265"/>
  <c r="AF19" i="265"/>
  <c r="AF33" i="265"/>
  <c r="AF37" i="265"/>
  <c r="AF42" i="265"/>
  <c r="AF47" i="265"/>
  <c r="AF50" i="265"/>
  <c r="AF22" i="265"/>
  <c r="AG19" i="265"/>
  <c r="AG33" i="265"/>
  <c r="AG37" i="265"/>
  <c r="AG42" i="265"/>
  <c r="AG47" i="265"/>
  <c r="AG50" i="265"/>
  <c r="AG22" i="265"/>
  <c r="AH19" i="265"/>
  <c r="AH33" i="265"/>
  <c r="AH37" i="265"/>
  <c r="AH42" i="265"/>
  <c r="AH47" i="265"/>
  <c r="AH50" i="265"/>
  <c r="AH22" i="265"/>
  <c r="AI19" i="265"/>
  <c r="AI33" i="265"/>
  <c r="AI37" i="265"/>
  <c r="AI42" i="265"/>
  <c r="AI47" i="265"/>
  <c r="AI50" i="265"/>
  <c r="AI22" i="265"/>
  <c r="AJ19" i="265"/>
  <c r="AJ33" i="265"/>
  <c r="AJ37" i="265"/>
  <c r="AJ42" i="265"/>
  <c r="AJ47" i="265"/>
  <c r="AJ50" i="265"/>
  <c r="AJ22" i="265"/>
  <c r="AK19" i="265"/>
  <c r="AK33" i="265"/>
  <c r="AK37" i="265"/>
  <c r="AK42" i="265"/>
  <c r="AK47" i="265"/>
  <c r="AK50" i="265"/>
  <c r="AK22" i="265"/>
  <c r="AL19" i="265"/>
  <c r="AL33" i="265"/>
  <c r="AL37" i="265"/>
  <c r="AL42" i="265"/>
  <c r="AL47" i="265"/>
  <c r="AL50" i="265"/>
  <c r="AL22" i="265"/>
  <c r="AM19" i="265"/>
  <c r="AM33" i="265"/>
  <c r="AM37" i="265"/>
  <c r="AM42" i="265"/>
  <c r="AM47" i="265"/>
  <c r="AM50" i="265"/>
  <c r="AM22" i="265"/>
  <c r="AN19" i="265"/>
  <c r="AN33" i="265"/>
  <c r="AN37" i="265"/>
  <c r="AN42" i="265"/>
  <c r="AN47" i="265"/>
  <c r="AN50" i="265"/>
  <c r="AN22" i="265"/>
  <c r="AO19" i="265"/>
  <c r="AO33" i="265"/>
  <c r="AO37" i="265"/>
  <c r="AO42" i="265"/>
  <c r="AO47" i="265"/>
  <c r="AO50" i="265"/>
  <c r="AO22" i="265"/>
  <c r="AP19" i="265"/>
  <c r="AP33" i="265"/>
  <c r="AP37" i="265"/>
  <c r="AP42" i="265"/>
  <c r="AP47" i="265"/>
  <c r="AP50" i="265"/>
  <c r="AP22" i="265"/>
  <c r="AQ19" i="265"/>
  <c r="AQ33" i="265"/>
  <c r="AQ37" i="265"/>
  <c r="AQ42" i="265"/>
  <c r="AQ47" i="265"/>
  <c r="AQ50" i="265"/>
  <c r="AQ22" i="265"/>
  <c r="AR19" i="265"/>
  <c r="AR33" i="265"/>
  <c r="AR37" i="265"/>
  <c r="AR42" i="265"/>
  <c r="AR47" i="265"/>
  <c r="AR50" i="265"/>
  <c r="AR22" i="265"/>
  <c r="AS19" i="265"/>
  <c r="AS33" i="265"/>
  <c r="AS37" i="265"/>
  <c r="AS42" i="265"/>
  <c r="AS47" i="265"/>
  <c r="AS50" i="265"/>
  <c r="AS22" i="265"/>
  <c r="AT19" i="265"/>
  <c r="AT33" i="265"/>
  <c r="AT37" i="265"/>
  <c r="AT42" i="265"/>
  <c r="AT47" i="265"/>
  <c r="AT50" i="265"/>
  <c r="AT22" i="265"/>
  <c r="AU19" i="265"/>
  <c r="AU33" i="265"/>
  <c r="AU37" i="265"/>
  <c r="AU42" i="265"/>
  <c r="AU47" i="265"/>
  <c r="AU50" i="265"/>
  <c r="AU22" i="265"/>
  <c r="AV19" i="265"/>
  <c r="AV33" i="265"/>
  <c r="AV37" i="265"/>
  <c r="AV42" i="265"/>
  <c r="AV47" i="265"/>
  <c r="AV50" i="265"/>
  <c r="AV22" i="265"/>
  <c r="AW19" i="265"/>
  <c r="AW33" i="265"/>
  <c r="AW37" i="265"/>
  <c r="AW42" i="265"/>
  <c r="AW47" i="265"/>
  <c r="AW50" i="265"/>
  <c r="AW22" i="265"/>
  <c r="AX19" i="265"/>
  <c r="AX33" i="265"/>
  <c r="AX37" i="265"/>
  <c r="AX42" i="265"/>
  <c r="AX47" i="265"/>
  <c r="AX50" i="265"/>
  <c r="AX22" i="265"/>
  <c r="AY19" i="265"/>
  <c r="AY33" i="265"/>
  <c r="AY37" i="265"/>
  <c r="AY42" i="265"/>
  <c r="AY47" i="265"/>
  <c r="AY50" i="265"/>
  <c r="AY22" i="265"/>
  <c r="AZ19" i="265"/>
  <c r="AZ33" i="265"/>
  <c r="AZ37" i="265"/>
  <c r="AZ42" i="265"/>
  <c r="AZ47" i="265"/>
  <c r="AZ50" i="265"/>
  <c r="AZ22" i="265"/>
  <c r="BA19" i="265"/>
  <c r="BA33" i="265"/>
  <c r="BA37" i="265"/>
  <c r="BA42" i="265"/>
  <c r="BA47" i="265"/>
  <c r="BA50" i="265"/>
  <c r="BA22" i="265"/>
  <c r="BB19" i="265"/>
  <c r="BB33" i="265"/>
  <c r="BB37" i="265"/>
  <c r="BB42" i="265"/>
  <c r="BB47" i="265"/>
  <c r="BB50" i="265"/>
  <c r="BB22" i="265"/>
  <c r="BC19" i="265"/>
  <c r="BC33" i="265"/>
  <c r="BC37" i="265"/>
  <c r="BC42" i="265"/>
  <c r="BC47" i="265"/>
  <c r="BC50" i="265"/>
  <c r="BC22" i="265"/>
  <c r="BD19" i="265"/>
  <c r="BD33" i="265"/>
  <c r="BD37" i="265"/>
  <c r="BD42" i="265"/>
  <c r="BD47" i="265"/>
  <c r="BD50" i="265"/>
  <c r="BD22" i="265"/>
  <c r="BE19" i="265"/>
  <c r="BE33" i="265"/>
  <c r="BE37" i="265"/>
  <c r="BE42" i="265"/>
  <c r="BE47" i="265"/>
  <c r="BE50" i="265"/>
  <c r="BE22" i="265"/>
  <c r="BF19" i="265"/>
  <c r="BF33" i="265"/>
  <c r="BF37" i="265"/>
  <c r="BF42" i="265"/>
  <c r="BF47" i="265"/>
  <c r="BF50" i="265"/>
  <c r="BF22" i="265"/>
  <c r="BG19" i="265"/>
  <c r="BG33" i="265"/>
  <c r="BG37" i="265"/>
  <c r="BG42" i="265"/>
  <c r="BG47" i="265"/>
  <c r="BG50" i="265"/>
  <c r="BG22" i="265"/>
  <c r="BH19" i="265"/>
  <c r="BH33" i="265"/>
  <c r="BH37" i="265"/>
  <c r="BH42" i="265"/>
  <c r="BH47" i="265"/>
  <c r="BH50" i="265"/>
  <c r="BH22" i="265"/>
  <c r="BI19" i="265"/>
  <c r="BI33" i="265"/>
  <c r="BI37" i="265"/>
  <c r="BI42" i="265"/>
  <c r="BI47" i="265"/>
  <c r="BI50" i="265"/>
  <c r="BI22" i="265"/>
  <c r="BJ19" i="265"/>
  <c r="BJ33" i="265"/>
  <c r="BJ37" i="265"/>
  <c r="BJ42" i="265"/>
  <c r="BJ47" i="265"/>
  <c r="BJ50" i="265"/>
  <c r="BJ22" i="265"/>
  <c r="BK19" i="265"/>
  <c r="BK33" i="265"/>
  <c r="BK37" i="265"/>
  <c r="BK42" i="265"/>
  <c r="BK47" i="265"/>
  <c r="BK50" i="265"/>
  <c r="BK22" i="265"/>
  <c r="BL19" i="265"/>
  <c r="BL33" i="265"/>
  <c r="BL37" i="265"/>
  <c r="BL42" i="265"/>
  <c r="BL47" i="265"/>
  <c r="BL50" i="265"/>
  <c r="BL22" i="265"/>
  <c r="BM19" i="265"/>
  <c r="BM33" i="265"/>
  <c r="BM37" i="265"/>
  <c r="BM42" i="265"/>
  <c r="BM47" i="265"/>
  <c r="BM50" i="265"/>
  <c r="BM22" i="265"/>
  <c r="BN19" i="265"/>
  <c r="BN33" i="265"/>
  <c r="BN37" i="265"/>
  <c r="BN42" i="265"/>
  <c r="BN47" i="265"/>
  <c r="BN50" i="265"/>
  <c r="BN22" i="265"/>
  <c r="BO19" i="265"/>
  <c r="BO33" i="265"/>
  <c r="BO37" i="265"/>
  <c r="BO42" i="265"/>
  <c r="BO47" i="265"/>
  <c r="BO50" i="265"/>
  <c r="BO22" i="265"/>
  <c r="BP19" i="265"/>
  <c r="BP33" i="265"/>
  <c r="BP37" i="265"/>
  <c r="BP42" i="265"/>
  <c r="BP47" i="265"/>
  <c r="BP50" i="265"/>
  <c r="BP22" i="265"/>
  <c r="BQ19" i="265"/>
  <c r="BQ33" i="265"/>
  <c r="BQ37" i="265"/>
  <c r="BQ42" i="265"/>
  <c r="BQ47" i="265"/>
  <c r="BQ50" i="265"/>
  <c r="BQ22" i="265"/>
  <c r="BR19" i="265"/>
  <c r="BR33" i="265"/>
  <c r="BR37" i="265"/>
  <c r="BR42" i="265"/>
  <c r="BR47" i="265"/>
  <c r="BR50" i="265"/>
  <c r="BR22" i="265"/>
  <c r="BS19" i="265"/>
  <c r="BS33" i="265"/>
  <c r="BS37" i="265"/>
  <c r="BS42" i="265"/>
  <c r="BS47" i="265"/>
  <c r="BS50" i="265"/>
  <c r="BS22" i="265"/>
  <c r="BT19" i="265"/>
  <c r="BT33" i="265"/>
  <c r="BT37" i="265"/>
  <c r="BT42" i="265"/>
  <c r="BT47" i="265"/>
  <c r="BT50" i="265"/>
  <c r="BT22" i="265"/>
  <c r="BU19" i="265"/>
  <c r="BU33" i="265"/>
  <c r="BU37" i="265"/>
  <c r="BU42" i="265"/>
  <c r="BU47" i="265"/>
  <c r="BU50" i="265"/>
  <c r="BU22" i="265"/>
  <c r="BV19" i="265"/>
  <c r="BV33" i="265"/>
  <c r="BV37" i="265"/>
  <c r="BV42" i="265"/>
  <c r="BV47" i="265"/>
  <c r="BV50" i="265"/>
  <c r="BV22" i="265"/>
  <c r="BW19" i="265"/>
  <c r="BW33" i="265"/>
  <c r="BW37" i="265"/>
  <c r="BW42" i="265"/>
  <c r="BW47" i="265"/>
  <c r="BW50" i="265"/>
  <c r="BW22" i="265"/>
  <c r="BX19" i="265"/>
  <c r="BX33" i="265"/>
  <c r="BX37" i="265"/>
  <c r="BX42" i="265"/>
  <c r="BX47" i="265"/>
  <c r="BX50" i="265"/>
  <c r="BX22" i="265"/>
  <c r="BY19" i="265"/>
  <c r="BY33" i="265"/>
  <c r="BY37" i="265"/>
  <c r="BY42" i="265"/>
  <c r="BY47" i="265"/>
  <c r="BY50" i="265"/>
  <c r="BY22" i="265"/>
  <c r="BZ19" i="265"/>
  <c r="BZ33" i="265"/>
  <c r="BZ37" i="265"/>
  <c r="BZ42" i="265"/>
  <c r="BZ47" i="265"/>
  <c r="BZ50" i="265"/>
  <c r="BZ22" i="265"/>
  <c r="CA19" i="265"/>
  <c r="CA33" i="265"/>
  <c r="CA37" i="265"/>
  <c r="CA42" i="265"/>
  <c r="CA47" i="265"/>
  <c r="CA50" i="265"/>
  <c r="CA22" i="265"/>
  <c r="CB19" i="265"/>
  <c r="CB33" i="265"/>
  <c r="CB37" i="265"/>
  <c r="CB42" i="265"/>
  <c r="CB47" i="265"/>
  <c r="CB50" i="265"/>
  <c r="CB22" i="265"/>
  <c r="CC19" i="265"/>
  <c r="CC33" i="265"/>
  <c r="CC37" i="265"/>
  <c r="CC42" i="265"/>
  <c r="CC47" i="265"/>
  <c r="CC50" i="265"/>
  <c r="CC22" i="265"/>
  <c r="CD19" i="265"/>
  <c r="CD33" i="265"/>
  <c r="CD37" i="265"/>
  <c r="CD42" i="265"/>
  <c r="CD47" i="265"/>
  <c r="CD50" i="265"/>
  <c r="CD22" i="265"/>
  <c r="CE19" i="265"/>
  <c r="CE33" i="265"/>
  <c r="CE37" i="265"/>
  <c r="CE42" i="265"/>
  <c r="CE47" i="265"/>
  <c r="CE50" i="265"/>
  <c r="CE22" i="265"/>
  <c r="CF19" i="265"/>
  <c r="CF33" i="265"/>
  <c r="CF37" i="265"/>
  <c r="CF42" i="265"/>
  <c r="CF47" i="265"/>
  <c r="CF50" i="265"/>
  <c r="CF22" i="265"/>
  <c r="CG19" i="265"/>
  <c r="CG33" i="265"/>
  <c r="CG37" i="265"/>
  <c r="CG42" i="265"/>
  <c r="CG47" i="265"/>
  <c r="CG50" i="265"/>
  <c r="CG22" i="265"/>
  <c r="CH19" i="265"/>
  <c r="CH33" i="265"/>
  <c r="CH37" i="265"/>
  <c r="CH42" i="265"/>
  <c r="CH47" i="265"/>
  <c r="CH50" i="265"/>
  <c r="CH22" i="265"/>
  <c r="CI19" i="265"/>
  <c r="CI33" i="265"/>
  <c r="CI37" i="265"/>
  <c r="CI42" i="265"/>
  <c r="CI47" i="265"/>
  <c r="CI50" i="265"/>
  <c r="CI22" i="265"/>
  <c r="CJ19" i="265"/>
  <c r="CJ33" i="265"/>
  <c r="CJ37" i="265"/>
  <c r="CJ42" i="265"/>
  <c r="CJ47" i="265"/>
  <c r="CJ50" i="265"/>
  <c r="CJ22" i="265"/>
  <c r="CK19" i="265"/>
  <c r="CK33" i="265"/>
  <c r="CK37" i="265"/>
  <c r="CK42" i="265"/>
  <c r="CK47" i="265"/>
  <c r="CK50" i="265"/>
  <c r="CK22" i="265"/>
  <c r="CL19" i="265"/>
  <c r="CL33" i="265"/>
  <c r="CL37" i="265"/>
  <c r="CL42" i="265"/>
  <c r="CL47" i="265"/>
  <c r="CL50" i="265"/>
  <c r="CL22" i="265"/>
  <c r="CM19" i="265"/>
  <c r="CM33" i="265"/>
  <c r="CM37" i="265"/>
  <c r="CM42" i="265"/>
  <c r="CM47" i="265"/>
  <c r="CM50" i="265"/>
  <c r="CM22" i="265"/>
  <c r="CN19" i="265"/>
  <c r="CN33" i="265"/>
  <c r="CN37" i="265"/>
  <c r="CN42" i="265"/>
  <c r="CN47" i="265"/>
  <c r="CN50" i="265"/>
  <c r="CN22" i="265"/>
  <c r="CO19" i="265"/>
  <c r="CO33" i="265"/>
  <c r="CO37" i="265"/>
  <c r="CO42" i="265"/>
  <c r="CO47" i="265"/>
  <c r="CO50" i="265"/>
  <c r="CO22" i="265"/>
  <c r="CP19" i="265"/>
  <c r="CP33" i="265"/>
  <c r="CP37" i="265"/>
  <c r="CP42" i="265"/>
  <c r="CP47" i="265"/>
  <c r="CP50" i="265"/>
  <c r="CP22" i="265"/>
  <c r="CQ19" i="265"/>
  <c r="CQ33" i="265"/>
  <c r="CQ37" i="265"/>
  <c r="CQ42" i="265"/>
  <c r="CQ47" i="265"/>
  <c r="CQ50" i="265"/>
  <c r="CQ22" i="265"/>
  <c r="CR19" i="265"/>
  <c r="CR33" i="265"/>
  <c r="CR37" i="265"/>
  <c r="CR42" i="265"/>
  <c r="CR47" i="265"/>
  <c r="CR50" i="265"/>
  <c r="CR22" i="265"/>
  <c r="CS19" i="265"/>
  <c r="CS33" i="265"/>
  <c r="CS37" i="265"/>
  <c r="CS42" i="265"/>
  <c r="CS47" i="265"/>
  <c r="CS50" i="265"/>
  <c r="CS22" i="265"/>
  <c r="CT19" i="265"/>
  <c r="CT33" i="265"/>
  <c r="CT37" i="265"/>
  <c r="CT42" i="265"/>
  <c r="CT47" i="265"/>
  <c r="CT50" i="265"/>
  <c r="CT22" i="265"/>
  <c r="CU19" i="265"/>
  <c r="CU33" i="265"/>
  <c r="CU37" i="265"/>
  <c r="CU42" i="265"/>
  <c r="CU47" i="265"/>
  <c r="CU50" i="265"/>
  <c r="CU22" i="265"/>
  <c r="CV19" i="265"/>
  <c r="CV33" i="265"/>
  <c r="CV37" i="265"/>
  <c r="CV42" i="265"/>
  <c r="CV47" i="265"/>
  <c r="CV50" i="265"/>
  <c r="CV22" i="265"/>
  <c r="CW19" i="265"/>
  <c r="CW33" i="265"/>
  <c r="CW37" i="265"/>
  <c r="CW42" i="265"/>
  <c r="CW47" i="265"/>
  <c r="CW50" i="265"/>
  <c r="CW22" i="265"/>
  <c r="CX19" i="265"/>
  <c r="CX33" i="265"/>
  <c r="CX37" i="265"/>
  <c r="CX42" i="265"/>
  <c r="CX47" i="265"/>
  <c r="CX50" i="265"/>
  <c r="CX22" i="265"/>
  <c r="CY19" i="265"/>
  <c r="CY33" i="265"/>
  <c r="CY37" i="265"/>
  <c r="CY42" i="265"/>
  <c r="CY47" i="265"/>
  <c r="CY50" i="265"/>
  <c r="CY22" i="265"/>
  <c r="CZ19" i="265"/>
  <c r="CZ33" i="265"/>
  <c r="CZ37" i="265"/>
  <c r="CZ42" i="265"/>
  <c r="CZ47" i="265"/>
  <c r="CZ50" i="265"/>
  <c r="CZ22" i="265"/>
  <c r="DA19" i="265"/>
  <c r="DA33" i="265"/>
  <c r="DA37" i="265"/>
  <c r="DA42" i="265"/>
  <c r="DA47" i="265"/>
  <c r="DA50" i="265"/>
  <c r="DA22" i="265"/>
  <c r="DB19" i="265"/>
  <c r="DB33" i="265"/>
  <c r="DB37" i="265"/>
  <c r="DB42" i="265"/>
  <c r="DB47" i="265"/>
  <c r="DB50" i="265"/>
  <c r="DB22" i="265"/>
  <c r="DC19" i="265"/>
  <c r="DC33" i="265"/>
  <c r="DC37" i="265"/>
  <c r="DC42" i="265"/>
  <c r="DC47" i="265"/>
  <c r="DC50" i="265"/>
  <c r="DC22" i="265"/>
  <c r="DD19" i="265"/>
  <c r="DD33" i="265"/>
  <c r="DD37" i="265"/>
  <c r="DD42" i="265"/>
  <c r="DD47" i="265"/>
  <c r="DD50" i="265"/>
  <c r="DD22" i="265"/>
  <c r="DE19" i="265"/>
  <c r="DE33" i="265"/>
  <c r="DE37" i="265"/>
  <c r="DE42" i="265"/>
  <c r="DE47" i="265"/>
  <c r="DE50" i="265"/>
  <c r="DE22" i="265"/>
  <c r="DF19" i="265"/>
  <c r="DF33" i="265"/>
  <c r="DF37" i="265"/>
  <c r="DF42" i="265"/>
  <c r="DF47" i="265"/>
  <c r="DF50" i="265"/>
  <c r="DF22" i="265"/>
  <c r="DG19" i="265"/>
  <c r="DG33" i="265"/>
  <c r="DG37" i="265"/>
  <c r="DG42" i="265"/>
  <c r="DG47" i="265"/>
  <c r="DG50" i="265"/>
  <c r="DG22" i="265"/>
  <c r="DH19" i="265"/>
  <c r="DH33" i="265"/>
  <c r="DH37" i="265"/>
  <c r="DH42" i="265"/>
  <c r="DH47" i="265"/>
  <c r="DH50" i="265"/>
  <c r="DH22" i="265"/>
  <c r="DI19" i="265"/>
  <c r="DI33" i="265"/>
  <c r="DI37" i="265"/>
  <c r="DI42" i="265"/>
  <c r="DI47" i="265"/>
  <c r="DI50" i="265"/>
  <c r="DI22" i="265"/>
  <c r="DJ19" i="265"/>
  <c r="DJ33" i="265"/>
  <c r="DJ37" i="265"/>
  <c r="DJ42" i="265"/>
  <c r="DJ47" i="265"/>
  <c r="DJ50" i="265"/>
  <c r="DJ22" i="265"/>
  <c r="DK19" i="265"/>
  <c r="DK33" i="265"/>
  <c r="DK37" i="265"/>
  <c r="DK42" i="265"/>
  <c r="DK47" i="265"/>
  <c r="DK50" i="265"/>
  <c r="DK22" i="265"/>
  <c r="DL19" i="265"/>
  <c r="DL33" i="265"/>
  <c r="DL37" i="265"/>
  <c r="DL42" i="265"/>
  <c r="DL47" i="265"/>
  <c r="DL50" i="265"/>
  <c r="DL22" i="265"/>
  <c r="DM19" i="265"/>
  <c r="DM33" i="265"/>
  <c r="DM37" i="265"/>
  <c r="DM42" i="265"/>
  <c r="DM47" i="265"/>
  <c r="DM50" i="265"/>
  <c r="DM22" i="265"/>
  <c r="DN19" i="265"/>
  <c r="DN33" i="265"/>
  <c r="DN37" i="265"/>
  <c r="DN42" i="265"/>
  <c r="DN47" i="265"/>
  <c r="DN50" i="265"/>
  <c r="DN22" i="265"/>
  <c r="DO19" i="265"/>
  <c r="DO33" i="265"/>
  <c r="DO37" i="265"/>
  <c r="DO42" i="265"/>
  <c r="DO47" i="265"/>
  <c r="DO50" i="265"/>
  <c r="DO22" i="265"/>
  <c r="DP19" i="265"/>
  <c r="DP33" i="265"/>
  <c r="DP37" i="265"/>
  <c r="DP42" i="265"/>
  <c r="DP47" i="265"/>
  <c r="DP50" i="265"/>
  <c r="DP22" i="265"/>
  <c r="DQ19" i="265"/>
  <c r="DQ33" i="265"/>
  <c r="DQ37" i="265"/>
  <c r="DQ42" i="265"/>
  <c r="DQ47" i="265"/>
  <c r="DQ50" i="265"/>
  <c r="DQ22" i="265"/>
  <c r="DR19" i="265"/>
  <c r="DR33" i="265"/>
  <c r="DR37" i="265"/>
  <c r="DR42" i="265"/>
  <c r="DR47" i="265"/>
  <c r="DR50" i="265"/>
  <c r="DR22" i="265"/>
  <c r="DS19" i="265"/>
  <c r="DS33" i="265"/>
  <c r="DS37" i="265"/>
  <c r="DS42" i="265"/>
  <c r="DS47" i="265"/>
  <c r="DS50" i="265"/>
  <c r="DS22" i="265"/>
  <c r="DT19" i="265"/>
  <c r="DT33" i="265"/>
  <c r="DT37" i="265"/>
  <c r="DT42" i="265"/>
  <c r="DT47" i="265"/>
  <c r="DT50" i="265"/>
  <c r="DT22" i="265"/>
  <c r="DU19" i="265"/>
  <c r="DU33" i="265"/>
  <c r="DU37" i="265"/>
  <c r="DU42" i="265"/>
  <c r="DU47" i="265"/>
  <c r="DU50" i="265"/>
  <c r="DU22" i="265"/>
  <c r="DV19" i="265"/>
  <c r="DV33" i="265"/>
  <c r="DV37" i="265"/>
  <c r="DV42" i="265"/>
  <c r="DV47" i="265"/>
  <c r="DV50" i="265"/>
  <c r="DV22" i="265"/>
  <c r="DW19" i="265"/>
  <c r="DW33" i="265"/>
  <c r="DW37" i="265"/>
  <c r="DW42" i="265"/>
  <c r="DW47" i="265"/>
  <c r="DW50" i="265"/>
  <c r="DW22" i="265"/>
  <c r="DX19" i="265"/>
  <c r="DX33" i="265"/>
  <c r="DX37" i="265"/>
  <c r="DX42" i="265"/>
  <c r="DX47" i="265"/>
  <c r="DX50" i="265"/>
  <c r="DX22" i="265"/>
  <c r="DY19" i="265"/>
  <c r="DY33" i="265"/>
  <c r="DY37" i="265"/>
  <c r="DY42" i="265"/>
  <c r="DY47" i="265"/>
  <c r="DY50" i="265"/>
  <c r="DY22" i="265"/>
  <c r="DZ19" i="265"/>
  <c r="DZ33" i="265"/>
  <c r="DZ37" i="265"/>
  <c r="DZ42" i="265"/>
  <c r="DZ47" i="265"/>
  <c r="DZ50" i="265"/>
  <c r="DZ22" i="265"/>
  <c r="EA19" i="265"/>
  <c r="EA33" i="265"/>
  <c r="EA37" i="265"/>
  <c r="EA42" i="265"/>
  <c r="EA47" i="265"/>
  <c r="EA50" i="265"/>
  <c r="EA22" i="265"/>
  <c r="EB19" i="265"/>
  <c r="EB33" i="265"/>
  <c r="EB37" i="265"/>
  <c r="EB42" i="265"/>
  <c r="EB47" i="265"/>
  <c r="EB50" i="265"/>
  <c r="EB22" i="265"/>
  <c r="EC19" i="265"/>
  <c r="EC33" i="265"/>
  <c r="EC37" i="265"/>
  <c r="EC42" i="265"/>
  <c r="EC47" i="265"/>
  <c r="EC50" i="265"/>
  <c r="EC22" i="265"/>
  <c r="ED19" i="265"/>
  <c r="ED33" i="265"/>
  <c r="ED37" i="265"/>
  <c r="ED42" i="265"/>
  <c r="ED47" i="265"/>
  <c r="ED50" i="265"/>
  <c r="ED22" i="265"/>
  <c r="EE19" i="265"/>
  <c r="EE33" i="265"/>
  <c r="EE37" i="265"/>
  <c r="EE42" i="265"/>
  <c r="EE47" i="265"/>
  <c r="EE50" i="265"/>
  <c r="EE22" i="265"/>
  <c r="EF19" i="265"/>
  <c r="EF33" i="265"/>
  <c r="EF37" i="265"/>
  <c r="EF42" i="265"/>
  <c r="EF47" i="265"/>
  <c r="EF50" i="265"/>
  <c r="EF22" i="265"/>
  <c r="EG19" i="265"/>
  <c r="EG33" i="265"/>
  <c r="EG37" i="265"/>
  <c r="EG42" i="265"/>
  <c r="EG47" i="265"/>
  <c r="EG50" i="265"/>
  <c r="EG22" i="265"/>
  <c r="EH19" i="265"/>
  <c r="EH33" i="265"/>
  <c r="EH37" i="265"/>
  <c r="EH42" i="265"/>
  <c r="EH47" i="265"/>
  <c r="EH50" i="265"/>
  <c r="EH22" i="265"/>
  <c r="EI19" i="265"/>
  <c r="EI33" i="265"/>
  <c r="EI37" i="265"/>
  <c r="EI42" i="265"/>
  <c r="EI47" i="265"/>
  <c r="EI50" i="265"/>
  <c r="EI22" i="265"/>
  <c r="EJ19" i="265"/>
  <c r="EJ33" i="265"/>
  <c r="EJ37" i="265"/>
  <c r="EJ42" i="265"/>
  <c r="EJ47" i="265"/>
  <c r="EJ50" i="265"/>
  <c r="EJ22" i="265"/>
  <c r="EK19" i="265"/>
  <c r="EK33" i="265"/>
  <c r="EK37" i="265"/>
  <c r="EK42" i="265"/>
  <c r="EK47" i="265"/>
  <c r="EK50" i="265"/>
  <c r="EK22" i="265"/>
  <c r="EL19" i="265"/>
  <c r="EL33" i="265"/>
  <c r="EL37" i="265"/>
  <c r="EL42" i="265"/>
  <c r="EL47" i="265"/>
  <c r="EL50" i="265"/>
  <c r="EL22" i="265"/>
  <c r="EM19" i="265"/>
  <c r="EM33" i="265"/>
  <c r="EM37" i="265"/>
  <c r="EM42" i="265"/>
  <c r="EM47" i="265"/>
  <c r="EM50" i="265"/>
  <c r="EM22" i="265"/>
  <c r="EN19" i="265"/>
  <c r="EN33" i="265"/>
  <c r="EN37" i="265"/>
  <c r="EN42" i="265"/>
  <c r="EN47" i="265"/>
  <c r="EN50" i="265"/>
  <c r="EN22" i="265"/>
  <c r="EO19" i="265"/>
  <c r="EO33" i="265"/>
  <c r="EO37" i="265"/>
  <c r="EO42" i="265"/>
  <c r="EO47" i="265"/>
  <c r="EO50" i="265"/>
  <c r="EO22" i="265"/>
  <c r="EP19" i="265"/>
  <c r="EP33" i="265"/>
  <c r="EP37" i="265"/>
  <c r="EP42" i="265"/>
  <c r="EP47" i="265"/>
  <c r="EP50" i="265"/>
  <c r="EP22" i="265"/>
  <c r="EQ19" i="265"/>
  <c r="EQ33" i="265"/>
  <c r="EQ37" i="265"/>
  <c r="EQ42" i="265"/>
  <c r="EQ47" i="265"/>
  <c r="EQ50" i="265"/>
  <c r="EQ22" i="265"/>
  <c r="ER19" i="265"/>
  <c r="ER33" i="265"/>
  <c r="ER37" i="265"/>
  <c r="ER42" i="265"/>
  <c r="ER47" i="265"/>
  <c r="ER50" i="265"/>
  <c r="ER22" i="265"/>
  <c r="ES19" i="265"/>
  <c r="ES33" i="265"/>
  <c r="ES37" i="265"/>
  <c r="ES42" i="265"/>
  <c r="ES47" i="265"/>
  <c r="ES50" i="265"/>
  <c r="ES22" i="265"/>
  <c r="ET19" i="265"/>
  <c r="ET33" i="265"/>
  <c r="ET37" i="265"/>
  <c r="ET42" i="265"/>
  <c r="ET47" i="265"/>
  <c r="ET50" i="265"/>
  <c r="ET22" i="265"/>
  <c r="EU19" i="265"/>
  <c r="EU33" i="265"/>
  <c r="EU37" i="265"/>
  <c r="EU42" i="265"/>
  <c r="EU47" i="265"/>
  <c r="EU50" i="265"/>
  <c r="EU22" i="265"/>
  <c r="EV19" i="265"/>
  <c r="EV33" i="265"/>
  <c r="EV37" i="265"/>
  <c r="EV42" i="265"/>
  <c r="EV47" i="265"/>
  <c r="EV50" i="265"/>
  <c r="EV22" i="265"/>
  <c r="EW19" i="265"/>
  <c r="EW33" i="265"/>
  <c r="EW37" i="265"/>
  <c r="EW42" i="265"/>
  <c r="EW47" i="265"/>
  <c r="EW50" i="265"/>
  <c r="EW22" i="265"/>
  <c r="EX19" i="265"/>
  <c r="EX33" i="265"/>
  <c r="EX37" i="265"/>
  <c r="EX42" i="265"/>
  <c r="EX47" i="265"/>
  <c r="EX50" i="265"/>
  <c r="EX22" i="265"/>
  <c r="EY19" i="265"/>
  <c r="EY33" i="265"/>
  <c r="EY37" i="265"/>
  <c r="EY42" i="265"/>
  <c r="EY47" i="265"/>
  <c r="EY50" i="265"/>
  <c r="EY22" i="265"/>
  <c r="EZ19" i="265"/>
  <c r="EZ33" i="265"/>
  <c r="EZ37" i="265"/>
  <c r="EZ42" i="265"/>
  <c r="EZ47" i="265"/>
  <c r="EZ50" i="265"/>
  <c r="EZ22" i="265"/>
  <c r="FA19" i="265"/>
  <c r="FA33" i="265"/>
  <c r="FA37" i="265"/>
  <c r="FA42" i="265"/>
  <c r="FA47" i="265"/>
  <c r="FA50" i="265"/>
  <c r="FA22" i="265"/>
  <c r="FB19" i="265"/>
  <c r="FB33" i="265"/>
  <c r="FB37" i="265"/>
  <c r="FB42" i="265"/>
  <c r="FB47" i="265"/>
  <c r="FB50" i="265"/>
  <c r="FB22" i="265"/>
  <c r="FC19" i="265"/>
  <c r="FC33" i="265"/>
  <c r="FC37" i="265"/>
  <c r="FC42" i="265"/>
  <c r="FC47" i="265"/>
  <c r="FC50" i="265"/>
  <c r="FC22" i="265"/>
  <c r="FD19" i="265"/>
  <c r="FD33" i="265"/>
  <c r="FD37" i="265"/>
  <c r="FD42" i="265"/>
  <c r="FD47" i="265"/>
  <c r="FD50" i="265"/>
  <c r="FD22" i="265"/>
  <c r="FE19" i="265"/>
  <c r="FE33" i="265"/>
  <c r="FE37" i="265"/>
  <c r="FE42" i="265"/>
  <c r="FE47" i="265"/>
  <c r="FE50" i="265"/>
  <c r="FE22" i="265"/>
  <c r="FF19" i="265"/>
  <c r="FF33" i="265"/>
  <c r="FF37" i="265"/>
  <c r="FF42" i="265"/>
  <c r="FF47" i="265"/>
  <c r="FF50" i="265"/>
  <c r="FF22" i="265"/>
  <c r="FG19" i="265"/>
  <c r="FG33" i="265"/>
  <c r="FG37" i="265"/>
  <c r="FG42" i="265"/>
  <c r="FG47" i="265"/>
  <c r="FG50" i="265"/>
  <c r="FG22" i="265"/>
  <c r="FH19" i="265"/>
  <c r="FH33" i="265"/>
  <c r="FH37" i="265"/>
  <c r="FH42" i="265"/>
  <c r="FH47" i="265"/>
  <c r="FH50" i="265"/>
  <c r="FH22" i="265"/>
  <c r="FI19" i="265"/>
  <c r="FI33" i="265"/>
  <c r="FI37" i="265"/>
  <c r="FI42" i="265"/>
  <c r="FI47" i="265"/>
  <c r="FI50" i="265"/>
  <c r="FI22" i="265"/>
  <c r="FJ19" i="265"/>
  <c r="FJ33" i="265"/>
  <c r="FJ37" i="265"/>
  <c r="FJ42" i="265"/>
  <c r="FJ47" i="265"/>
  <c r="FJ50" i="265"/>
  <c r="FJ22" i="265"/>
  <c r="FK19" i="265"/>
  <c r="FK33" i="265"/>
  <c r="FK37" i="265"/>
  <c r="FK42" i="265"/>
  <c r="FK47" i="265"/>
  <c r="FK50" i="265"/>
  <c r="FK22" i="265"/>
  <c r="FL19" i="265"/>
  <c r="FL33" i="265"/>
  <c r="FL37" i="265"/>
  <c r="FL42" i="265"/>
  <c r="FL47" i="265"/>
  <c r="FL50" i="265"/>
  <c r="FL22" i="265"/>
  <c r="FM19" i="265"/>
  <c r="FM33" i="265"/>
  <c r="FM37" i="265"/>
  <c r="FM42" i="265"/>
  <c r="FM47" i="265"/>
  <c r="FM50" i="265"/>
  <c r="FM22" i="265"/>
  <c r="FN19" i="265"/>
  <c r="FN33" i="265"/>
  <c r="FN37" i="265"/>
  <c r="FN42" i="265"/>
  <c r="FN47" i="265"/>
  <c r="FN50" i="265"/>
  <c r="FN22" i="265"/>
  <c r="FO19" i="265"/>
  <c r="FO33" i="265"/>
  <c r="FO37" i="265"/>
  <c r="FO42" i="265"/>
  <c r="FO47" i="265"/>
  <c r="FO50" i="265"/>
  <c r="FO22" i="265"/>
  <c r="FP19" i="265"/>
  <c r="FP33" i="265"/>
  <c r="FP37" i="265"/>
  <c r="FP42" i="265"/>
  <c r="FP47" i="265"/>
  <c r="FP50" i="265"/>
  <c r="FP22" i="265"/>
  <c r="FQ19" i="265"/>
  <c r="FQ33" i="265"/>
  <c r="FQ37" i="265"/>
  <c r="FQ42" i="265"/>
  <c r="FQ47" i="265"/>
  <c r="FQ50" i="265"/>
  <c r="FQ22" i="265"/>
  <c r="FR19" i="265"/>
  <c r="FR33" i="265"/>
  <c r="FR37" i="265"/>
  <c r="FR42" i="265"/>
  <c r="FR47" i="265"/>
  <c r="FR50" i="265"/>
  <c r="FR22" i="265"/>
  <c r="FS19" i="265"/>
  <c r="FS33" i="265"/>
  <c r="FS37" i="265"/>
  <c r="FS42" i="265"/>
  <c r="FS47" i="265"/>
  <c r="FS50" i="265"/>
  <c r="FS22" i="265"/>
  <c r="FT19" i="265"/>
  <c r="FT33" i="265"/>
  <c r="FT37" i="265"/>
  <c r="FT42" i="265"/>
  <c r="FT47" i="265"/>
  <c r="FT50" i="265"/>
  <c r="FT22" i="265"/>
  <c r="FU19" i="265"/>
  <c r="FU33" i="265"/>
  <c r="FU37" i="265"/>
  <c r="FU42" i="265"/>
  <c r="FU47" i="265"/>
  <c r="FU50" i="265"/>
  <c r="FU22" i="265"/>
  <c r="FV19" i="265"/>
  <c r="FV33" i="265"/>
  <c r="FV37" i="265"/>
  <c r="FV42" i="265"/>
  <c r="FV47" i="265"/>
  <c r="FV50" i="265"/>
  <c r="FV22" i="265"/>
  <c r="FW19" i="265"/>
  <c r="FW33" i="265"/>
  <c r="FW37" i="265"/>
  <c r="FW42" i="265"/>
  <c r="FW47" i="265"/>
  <c r="FW50" i="265"/>
  <c r="FW22" i="265"/>
  <c r="FX19" i="265"/>
  <c r="FX33" i="265"/>
  <c r="FX37" i="265"/>
  <c r="FX42" i="265"/>
  <c r="FX47" i="265"/>
  <c r="FX50" i="265"/>
  <c r="FX22" i="265"/>
  <c r="FY19" i="265"/>
  <c r="FY33" i="265"/>
  <c r="FY37" i="265"/>
  <c r="FY42" i="265"/>
  <c r="FY47" i="265"/>
  <c r="FY50" i="265"/>
  <c r="FY22" i="265"/>
  <c r="FZ19" i="265"/>
  <c r="FZ33" i="265"/>
  <c r="FZ37" i="265"/>
  <c r="FZ42" i="265"/>
  <c r="FZ47" i="265"/>
  <c r="FZ50" i="265"/>
  <c r="FZ22" i="265"/>
  <c r="GA19" i="265"/>
  <c r="GA33" i="265"/>
  <c r="GA37" i="265"/>
  <c r="GA42" i="265"/>
  <c r="GA47" i="265"/>
  <c r="GA50" i="265"/>
  <c r="GA22" i="265"/>
  <c r="GB19" i="265"/>
  <c r="GB33" i="265"/>
  <c r="GB37" i="265"/>
  <c r="GB42" i="265"/>
  <c r="GB47" i="265"/>
  <c r="GB50" i="265"/>
  <c r="GB22" i="265"/>
  <c r="GC19" i="265"/>
  <c r="GC33" i="265"/>
  <c r="GC37" i="265"/>
  <c r="GC42" i="265"/>
  <c r="GC47" i="265"/>
  <c r="GC50" i="265"/>
  <c r="GC22" i="265"/>
  <c r="GD19" i="265"/>
  <c r="GD33" i="265"/>
  <c r="GD37" i="265"/>
  <c r="GD42" i="265"/>
  <c r="GD47" i="265"/>
  <c r="GD50" i="265"/>
  <c r="GD22" i="265"/>
  <c r="GE19" i="265"/>
  <c r="GE33" i="265"/>
  <c r="GE37" i="265"/>
  <c r="GE42" i="265"/>
  <c r="GE47" i="265"/>
  <c r="GE50" i="265"/>
  <c r="GE22" i="265"/>
  <c r="GF19" i="265"/>
  <c r="GF33" i="265"/>
  <c r="GF37" i="265"/>
  <c r="GF42" i="265"/>
  <c r="GF47" i="265"/>
  <c r="GF50" i="265"/>
  <c r="GF22" i="265"/>
  <c r="GG19" i="265"/>
  <c r="GG33" i="265"/>
  <c r="GG37" i="265"/>
  <c r="GG42" i="265"/>
  <c r="GG47" i="265"/>
  <c r="GG50" i="265"/>
  <c r="GG22" i="265"/>
  <c r="GH19" i="265"/>
  <c r="GH33" i="265"/>
  <c r="GH37" i="265"/>
  <c r="GH42" i="265"/>
  <c r="GH47" i="265"/>
  <c r="GH50" i="265"/>
  <c r="GH22" i="265"/>
  <c r="GI19" i="265"/>
  <c r="GI33" i="265"/>
  <c r="GI37" i="265"/>
  <c r="GI42" i="265"/>
  <c r="GJ19" i="265"/>
  <c r="GJ33" i="265"/>
  <c r="GJ37" i="265"/>
  <c r="GJ42" i="265"/>
  <c r="L49" i="269"/>
  <c r="GI47" i="265"/>
  <c r="GI50" i="265"/>
  <c r="GI22" i="265"/>
  <c r="GJ47" i="265"/>
  <c r="GJ50" i="265"/>
  <c r="GJ22" i="265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41" i="277"/>
  <c r="H49" i="277"/>
  <c r="H39" i="277"/>
  <c r="L50" i="269"/>
  <c r="H33" i="265"/>
  <c r="H22" i="265"/>
  <c r="H19" i="265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7" i="265"/>
  <c r="H43" i="277"/>
  <c r="H44" i="277"/>
  <c r="H45" i="277"/>
  <c r="H46" i="277"/>
  <c r="K55" i="269"/>
  <c r="L55" i="269"/>
  <c r="K56" i="269"/>
  <c r="L56" i="269"/>
  <c r="K57" i="269"/>
  <c r="L57" i="26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<sst xmlns="http://schemas.openxmlformats.org/spreadsheetml/2006/main" count="354" uniqueCount="205">
  <si>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</si>
  <si>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</si>
  <si>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</si>
  <si>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</si>
  <si>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</si>
  <si>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</si>
  <si>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</si>
  <si>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</si>
  <si>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</si>
  <si>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</si>
  <si>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</si>
  <si>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</si>
  <si>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</si>
  <si>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</si>
  <si>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</si>
  <si>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</si>
  <si>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</si>
  <si>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</si>
  <si>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</si>
  <si>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</si>
  <si>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</si>
  <si>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</si>
  <si>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</si>
  <si>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</si>
  <si>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</si>
  <si>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</si>
  <si>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</si>
  <si>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</si>
  <si>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</si>
  <si>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</si>
  <si>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</si>
  <si>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</si>
  <si>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</si>
  <si>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</si>
  <si>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</si>
  <si>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</si>
  <si>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</si>
  <si>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</si>
  <si>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</si>
  <si>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</si>
  <si>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</si>
  <si>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</si>
  <si>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</si>
  <si>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</si>
  <si>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</si>
  <si>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</si>
  <si>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</si>
  <si>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</si>
  <si>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</si>
  <si>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</si>
  <si>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</si>
  <si>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</si>
  <si>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</si>
  <si>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</si>
  <si>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</si>
  <si>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</si>
  <si>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</si>
  <si>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</si>
  <si>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</si>
  <si>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</si>
  <si>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</si>
  <si>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</si>
  <si>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</si>
  <si>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</si>
  <si>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</si>
  <si>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</si>
  <si>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</si>
  <si>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</si>
  <si>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</si>
  <si>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</si>
  <si>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</si>
  <si>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</si>
  <si>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</si>
  <si>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</si>
  <si>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</si>
  <si>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</si>
  <si>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</si>
  <si>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</si>
  <si>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</si>
  <si>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</si>
  <si>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</si>
  <si>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</si>
  <si>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</si>
  <si>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</si>
  <si>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</si>
  <si>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</si>
  <si>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</si>
  <si>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</si>
  <si>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</si>
  <si>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</si>
  <si>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</si>
  <si>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</si>
  <si>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</si>
  <si>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</si>
  <si>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</si>
  <si>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</si>
  <si>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</si>
  <si>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</si>
  <si>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</si>
  <si>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</si>
  <si>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</si>
  <si>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</si>
  <si>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</si>
  <si>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</si>
  <si>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</si>
  <si>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</si>
  <si>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</si>
  <si>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</si>
  <si>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</si>
  <si>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</si>
  <si>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</si>
  <si>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</si>
  <si>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</si>
  <si>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</si>
  <si>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</si>
  <si>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</si>
  <si>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</si>
  <si>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</si>
  <si>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</si>
  <si>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</si>
  <si>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</si>
  <si>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</si>
  <si>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</si>
  <si>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</si>
  <si>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</si>
  <si>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</si>
  <si>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</si>
  <si>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</si>
  <si>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</si>
  <si>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</si>
  <si>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</si>
  <si>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</si>
  <si>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</si>
  <si>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</si>
  <si>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</si>
  <si>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</si>
  <si>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</si>
  <si>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</si>
  <si>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Q1 yield</t>
  </si>
  <si>
    <t>Q2 yield</t>
  </si>
  <si>
    <t>Q3 yield</t>
  </si>
  <si>
    <t>Q4 yield</t>
  </si>
  <si>
    <t>End of operating period</t>
  </si>
  <si>
    <t xml:space="preserve">Last operating period flag </t>
  </si>
  <si>
    <t>Contract period number</t>
  </si>
  <si>
    <t>Contract year number</t>
  </si>
  <si>
    <t>Contract quarter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</si>
  <si>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</si>
  <si>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</si>
  <si>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</si>
  <si>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</si>
  <si>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[Contract year number]</t>
  </si>
  <si>
    <t>[Operating period flag]</t>
  </si>
  <si>
    <t>[Q1 yield]</t>
  </si>
  <si>
    <t>[Q2 yield]</t>
  </si>
  <si>
    <t>[Q3 yield]</t>
  </si>
  <si>
    <t>[Q4 yield]</t>
  </si>
  <si>
    <t>[Year 1 P50 yield]</t>
  </si>
  <si>
    <t>[Availability ]</t>
  </si>
  <si>
    <t>[Power tariff]</t>
  </si>
  <si>
    <t>[GWh to KWh conversion]</t>
  </si>
  <si>
    <t>[Depreciation of non current assets]</t>
  </si>
  <si>
    <t>[Electricity generation revenue]</t>
  </si>
  <si>
    <t>[O&amp;M]</t>
  </si>
  <si>
    <t>[Senior debt interest]</t>
  </si>
  <si>
    <t>[Refi facility interest]</t>
  </si>
  <si>
    <t>[RCF interest expense]</t>
  </si>
  <si>
    <t>[Corporate income tax expense]</t>
  </si>
  <si>
    <t>[Dividends paid]</t>
  </si>
  <si>
    <t>[Cash received from invoices]</t>
  </si>
  <si>
    <t>[Cash paid for operating costs]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</si>
  <si>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</si>
  <si>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</si>
  <si>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</si>
  <si>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</si>
  <si>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</si>
  <si>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</si>
  <si>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</si>
  <si>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</si>
  <si>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[Retained cash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</si>
  <si>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</si>
  <si>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</si>
  <si>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</si>
  <si>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</si>
  <si>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</si>
  <si>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</si>
  <si>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[Retained earnings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</si>
  <si>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</si>
  <si>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</si>
  <si>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</si>
  <si>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</si>
  <si>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</si>
  <si>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</si>
  <si>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</si>
  <si>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</si>
  <si>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</si>
  <si>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</si>
  <si>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</si>
  <si>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>Cash flow available for senior debt service</t>
  </si>
  <si>
    <t>Compound degradation</t>
  </si>
  <si>
    <t>Electricity generation</t>
  </si>
  <si>
    <t>[Units in a thousand]</t>
  </si>
  <si>
    <t>[Electricity generation]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</si>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</sst>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</numFmts>
  <fonts count="4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48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Border="1" applyAlignment="1">
      <alignment vertical="top"/>
    </xf>
    <xf numFmtId="167" fontId="27" fillId="3" borderId="0" xfId="1" applyNumberFormat="1" applyFont="1" applyFill="1" applyBorder="1">
      <alignment vertical="top"/>
    </xf>
    <xf numFmtId="170" fontId="27" fillId="3" borderId="0" xfId="1" applyNumberFormat="1" applyFont="1" applyFill="1" applyBorder="1">
      <alignment vertical="top"/>
    </xf>
    <xf numFmtId="167" fontId="27" fillId="3" borderId="0" xfId="1" applyFont="1" applyFill="1" applyBorder="1">
      <alignment vertical="top"/>
    </xf>
    <xf numFmtId="174" fontId="27" fillId="3" borderId="0" xfId="1" applyNumberFormat="1" applyFont="1" applyFill="1" applyBorder="1">
      <alignment vertical="top"/>
    </xf>
    <xf numFmtId="172" fontId="27" fillId="3" borderId="0" xfId="1" applyNumberFormat="1" applyFont="1" applyFill="1" applyBorder="1">
      <alignment vertical="top"/>
    </xf>
    <xf numFmtId="169" fontId="27" fillId="3" borderId="0" xfId="0" applyNumberFormat="1" applyFont="1" applyFill="1">
      <alignment vertical="top"/>
    </xf>
    <xf numFmtId="169" fontId="27" fillId="3" borderId="0" xfId="1" applyNumberFormat="1" applyFont="1" applyFill="1" applyAlignment="1">
      <alignment vertical="top"/>
    </xf>
    <xf numFmtId="170" fontId="27" fillId="3" borderId="0" xfId="5" applyFont="1" applyFill="1" applyBorder="1">
      <alignment vertical="top"/>
    </xf>
    <xf numFmtId="169" fontId="27" fillId="0" borderId="0" xfId="1" applyNumberFormat="1" applyFont="1" applyFill="1" applyBorder="1">
      <alignment vertical="top"/>
    </xf>
    <xf numFmtId="169" fontId="27" fillId="0" borderId="0" xfId="1" applyNumberFormat="1" applyFont="1" applyFill="1">
      <alignment vertical="top"/>
    </xf>
    <xf numFmtId="169" fontId="27" fillId="3" borderId="0" xfId="1" applyNumberFormat="1" applyFont="1" applyFill="1" applyBorder="1">
      <alignment vertical="top"/>
    </xf>
    <xf numFmtId="169" fontId="27" fillId="3" borderId="0" xfId="1" applyNumberFormat="1" applyFont="1" applyFill="1">
      <alignment vertical="top"/>
    </xf>
    <xf numFmtId="180" fontId="27" fillId="3" borderId="0" xfId="4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25" fillId="0" borderId="0" xfId="0" applyFo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7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58"/>
  <sheetViews>
    <sheetView showGridLines="0" tabSelected="1" defaultGridColor="0" colorId="22" zoomScale="90" zoomScaleNormal="90" workbookViewId="0">
      <pane xSplit="10" ySplit="9" topLeftCell="K10" activePane="bottomRight" state="frozen"/>
      <selection activeCell="L27" sqref="L27"/>
      <selection pane="topRight" activeCell="L27" sqref="L27"/>
      <selection pane="bottomLeft" activeCell="L27" sqref="L27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192</v>
      </c>
      <c r="M3" s="285" t="s">
        <v>193</v>
      </c>
      <c r="N3" s="284"/>
      <c r="O3" s="285" t="s">
        <v>194</v>
      </c>
      <c r="P3" s="285" t="s">
        <v>195</v>
      </c>
      <c r="Q3" s="285" t="s">
        <v>196</v>
      </c>
      <c r="R3" s="285" t="s">
        <v>197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COUNTIF(I10:I37,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46" customFormat="1" x14ac:dyDescent="0.25">
      <c r="A23" s="542"/>
      <c r="B23" s="542"/>
      <c r="C23" s="543"/>
      <c r="D23" s="544"/>
      <c r="E23" s="544" t="s">
        <v>86</v>
      </c>
      <c r="F23" s="545">
        <f xml:space="preserve"> IF( INDEX(J23:S23, $I$4) = "", INDEX(J23:R23, $I$6), INDEX(J23:S23, $I$4))</f>
        <v>0</v>
      </c>
      <c r="G23" s="544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47">
        <v>0</v>
      </c>
      <c r="L23" s="547"/>
      <c r="M23" s="547"/>
      <c r="N23" s="439"/>
      <c r="O23" s="547"/>
      <c r="P23" s="547"/>
      <c r="Q23" s="547"/>
      <c r="R23" s="547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s="367" customFormat="1" x14ac:dyDescent="0.25">
      <c r="A26" s="364"/>
      <c r="B26" s="364"/>
      <c r="C26" s="365"/>
      <c r="D26" s="366"/>
      <c r="E26" s="398" t="s">
        <v>138</v>
      </c>
      <c r="F26" s="399">
        <f xml:space="preserve"> IF( INDEX(J26:S26, $I$4) = "", INDEX(J26:R26, $I$6), INDEX(J26:S26, $I$4))</f>
        <v>0.33</v>
      </c>
      <c r="G26" s="398" t="s">
        <v>150</v>
      </c>
      <c r="H26" s="398"/>
      <c r="I26" s="510" t="str" cm="1">
        <f t="array" ref="I26" xml:space="preserve"> IF( INDEX(J26:S26, I$5) = "", IF( INDEX(J26:S26, I$6) = F26, "vw", "tu"), IF(INDEX(J26:S26, I$5) = F26, "vw", "tu"))</f>
        <v>vw</v>
      </c>
      <c r="J26" s="400"/>
      <c r="K26" s="401">
        <v>0.33</v>
      </c>
      <c r="L26" s="401"/>
      <c r="M26" s="401"/>
      <c r="N26" s="402"/>
      <c r="O26" s="403"/>
      <c r="P26" s="403"/>
      <c r="Q26" s="403"/>
      <c r="R26" s="403"/>
      <c r="S26" s="402"/>
    </row>
    <row r="27" spans="1:19" x14ac:dyDescent="0.25">
      <c r="E27" s="398" t="s">
        <v>139</v>
      </c>
      <c r="F27" s="399">
        <f xml:space="preserve"> IF( INDEX(J27:S27, $I$4) = "", INDEX(J27:R27, $I$6), INDEX(J27:S27, $I$4))</f>
        <v>0.36</v>
      </c>
      <c r="G27" s="398" t="s">
        <v>150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0.36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140</v>
      </c>
      <c r="F28" s="399">
        <f xml:space="preserve"> IF( INDEX(J28:S28, $I$4) = "", INDEX(J28:R28, $I$6), INDEX(J28:S28, $I$4))</f>
        <v>0.15499999999999992</v>
      </c>
      <c r="G28" s="398" t="s">
        <v>150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0.15499999999999992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141</v>
      </c>
      <c r="F29" s="399">
        <f xml:space="preserve"> IF( INDEX(J29:S29, $I$4) = "", INDEX(J29:R29, $I$6), INDEX(J29:S29, $I$4))</f>
        <v>0.155</v>
      </c>
      <c r="G29" s="398" t="s">
        <v>150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0.155</v>
      </c>
      <c r="L29" s="401"/>
      <c r="M29" s="401"/>
      <c r="N29" s="402"/>
      <c r="O29" s="403"/>
      <c r="P29" s="403"/>
      <c r="Q29" s="403"/>
      <c r="R29" s="403"/>
      <c r="S29" s="402"/>
    </row>
    <row r="31" spans="1:19" s="367" customFormat="1" x14ac:dyDescent="0.25">
      <c r="A31" s="364"/>
      <c r="B31" s="364"/>
      <c r="C31" s="365"/>
      <c r="D31" s="366"/>
      <c r="E31" s="367" t="s">
        <v>203</v>
      </c>
      <c r="F31" s="399">
        <f xml:space="preserve"> IF( INDEX(J31:S31, $I$4) = "", INDEX(J31:R31, $I$6), INDEX(J31:S31, $I$4))</f>
        <v>5.0000000000000001E-3</v>
      </c>
      <c r="G31" s="398" t="s">
        <v>126</v>
      </c>
      <c r="H31" s="398">
        <v>0</v>
      </c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5.0000000000000001E-3</v>
      </c>
      <c r="L31" s="401"/>
      <c r="M31" s="401"/>
      <c r="N31" s="402"/>
      <c r="O31" s="403"/>
      <c r="P31" s="403"/>
      <c r="Q31" s="403"/>
      <c r="R31" s="403"/>
      <c r="S31" s="402"/>
    </row>
    <row r="32" spans="1:19" s="126" customFormat="1" x14ac:dyDescent="0.25">
      <c r="A32" s="193"/>
      <c r="B32" s="193"/>
      <c r="C32" s="194"/>
      <c r="D32" s="195"/>
      <c r="E32" s="196" t="s">
        <v>129</v>
      </c>
      <c r="F32" s="404">
        <f xml:space="preserve"> IF( INDEX(J32:S32, $I$4) = "", INDEX(J32:R32, $I$6), INDEX(J32:S32, $I$4))</f>
        <v>250</v>
      </c>
      <c r="G32" s="196" t="s">
        <v>128</v>
      </c>
      <c r="H32" s="196"/>
      <c r="I32" s="510" t="str" cm="1">
        <f t="array" ref="I32" xml:space="preserve"> IF( INDEX(J32:S32, I$5) = "", IF( INDEX(J32:S32, I$6) = F32, "vw", "tu"), IF(INDEX(J32:S32, I$5) = F32, "vw", "tu"))</f>
        <v>vw</v>
      </c>
      <c r="J32" s="405"/>
      <c r="K32" s="373">
        <v>250</v>
      </c>
      <c r="L32" s="373"/>
      <c r="M32" s="373"/>
      <c r="N32" s="406"/>
      <c r="O32" s="407"/>
      <c r="P32" s="407"/>
      <c r="Q32" s="407"/>
      <c r="R32" s="407"/>
      <c r="S32" s="406"/>
    </row>
    <row r="33" spans="1:19" x14ac:dyDescent="0.25">
      <c r="E33" s="398" t="s">
        <v>130</v>
      </c>
      <c r="F33" s="399">
        <f xml:space="preserve"> IF( INDEX(J33:S33, $I$4) = "", INDEX(J33:R33, $I$6), INDEX(J33:S33, $I$4))</f>
        <v>0.97</v>
      </c>
      <c r="G33" s="398" t="s">
        <v>109</v>
      </c>
      <c r="H33" s="398"/>
      <c r="I33" s="510" t="str" cm="1">
        <f t="array" ref="I33" xml:space="preserve"> IF( INDEX(J33:S33, I$5) = "", IF( INDEX(J33:S33, I$6) = F33, "vw", "tu"), IF(INDEX(J33:S33, I$5) = F33, "vw", "tu"))</f>
        <v>vw</v>
      </c>
      <c r="J33" s="400"/>
      <c r="K33" s="401">
        <v>0.97</v>
      </c>
      <c r="L33" s="401"/>
      <c r="M33" s="401"/>
      <c r="N33" s="402"/>
      <c r="O33" s="403"/>
      <c r="P33" s="403"/>
      <c r="Q33" s="403"/>
      <c r="R33" s="403"/>
      <c r="S33" s="402"/>
    </row>
    <row r="34" spans="1:19" s="497" customFormat="1" x14ac:dyDescent="0.25">
      <c r="A34" s="494"/>
      <c r="B34" s="494"/>
      <c r="C34" s="495"/>
      <c r="D34" s="496"/>
      <c r="E34" s="498" t="s">
        <v>132</v>
      </c>
      <c r="F34" s="499">
        <f xml:space="preserve"> IF( INDEX(J34:S34, $I$4) = "", INDEX(J34:R34, $I$6), INDEX(J34:S34, $I$4))</f>
        <v>6.5000000000000002E-2</v>
      </c>
      <c r="G34" s="498" t="s">
        <v>131</v>
      </c>
      <c r="H34" s="498"/>
      <c r="I34" s="510" t="str" cm="1">
        <f t="array" ref="I34" xml:space="preserve"> IF( INDEX(J34:S34, I$5) = "", IF( INDEX(J34:S34, I$6) = F34, "vw", "tu"), IF(INDEX(J34:S34, I$5) = F34, "vw", "tu"))</f>
        <v>vw</v>
      </c>
      <c r="J34" s="500"/>
      <c r="K34" s="501">
        <v>6.5000000000000002E-2</v>
      </c>
      <c r="L34" s="501"/>
      <c r="M34" s="501"/>
      <c r="N34" s="502"/>
      <c r="O34" s="503"/>
      <c r="P34" s="503"/>
      <c r="Q34" s="503"/>
      <c r="R34" s="503"/>
      <c r="S34" s="502"/>
    </row>
    <row r="35" spans="1:19" x14ac:dyDescent="0.25">
      <c r="I35" s="510"/>
    </row>
    <row r="37" spans="1:19" s="211" customFormat="1" x14ac:dyDescent="0.25">
      <c r="A37" s="414" t="s">
        <v>95</v>
      </c>
      <c r="B37" s="414"/>
      <c r="C37" s="415"/>
      <c r="I37" s="513"/>
    </row>
    <row r="38" spans="1:19" s="119" customFormat="1" x14ac:dyDescent="0.25">
      <c r="A38" s="116"/>
      <c r="B38" s="116"/>
      <c r="C38" s="117"/>
      <c r="D38" s="122"/>
      <c r="F38" s="123"/>
      <c r="I38" s="504"/>
      <c r="J38" s="212"/>
      <c r="N38" s="212"/>
      <c r="S38" s="212"/>
    </row>
    <row r="39" spans="1:19" s="119" customFormat="1" x14ac:dyDescent="0.25">
      <c r="A39" s="116"/>
      <c r="B39" s="116"/>
      <c r="C39" s="117"/>
      <c r="D39" s="122"/>
      <c r="E39" s="124" t="s">
        <v>40</v>
      </c>
      <c r="F39" s="216">
        <v>1E-3</v>
      </c>
      <c r="G39" s="124" t="s">
        <v>41</v>
      </c>
      <c r="I39" s="504"/>
      <c r="J39" s="212"/>
      <c r="N39" s="212"/>
      <c r="S39" s="212"/>
    </row>
    <row r="40" spans="1:19" s="119" customFormat="1" x14ac:dyDescent="0.25">
      <c r="A40" s="116"/>
      <c r="B40" s="116"/>
      <c r="C40" s="117"/>
      <c r="D40" s="122"/>
      <c r="E40" s="124" t="s">
        <v>73</v>
      </c>
      <c r="F40" s="216">
        <v>1E-3</v>
      </c>
      <c r="G40" s="124" t="s">
        <v>41</v>
      </c>
      <c r="I40" s="504"/>
      <c r="J40" s="212"/>
      <c r="N40" s="212"/>
      <c r="S40" s="212"/>
    </row>
    <row r="41" spans="1:19" s="35" customFormat="1" x14ac:dyDescent="0.25">
      <c r="A41" s="37"/>
      <c r="B41" s="37"/>
      <c r="C41" s="34"/>
      <c r="E41" s="35" t="s">
        <v>43</v>
      </c>
      <c r="F41" s="368">
        <v>12</v>
      </c>
      <c r="G41" s="35" t="s">
        <v>10</v>
      </c>
      <c r="I41" s="504"/>
      <c r="J41" s="211"/>
      <c r="N41" s="211"/>
      <c r="S41" s="211"/>
    </row>
    <row r="42" spans="1:19" s="126" customFormat="1" x14ac:dyDescent="0.25">
      <c r="A42" s="193"/>
      <c r="B42" s="193"/>
      <c r="C42" s="194"/>
      <c r="D42" s="195"/>
      <c r="E42" s="126" t="s">
        <v>108</v>
      </c>
      <c r="F42" s="370">
        <v>4</v>
      </c>
      <c r="G42" s="126" t="s">
        <v>89</v>
      </c>
      <c r="I42" s="504"/>
      <c r="J42" s="209"/>
      <c r="N42" s="209"/>
      <c r="S42" s="209"/>
    </row>
    <row r="43" spans="1:19" x14ac:dyDescent="0.25">
      <c r="E43" s="12" t="s">
        <v>93</v>
      </c>
      <c r="F43" s="369" t="s">
        <v>113</v>
      </c>
      <c r="G43" s="12" t="s">
        <v>94</v>
      </c>
      <c r="I43" s="514"/>
    </row>
    <row r="44" spans="1:19" x14ac:dyDescent="0.25">
      <c r="E44" s="199" t="s">
        <v>114</v>
      </c>
      <c r="F44" s="413">
        <v>100</v>
      </c>
      <c r="G44" s="199" t="s">
        <v>114</v>
      </c>
      <c r="H44" s="199"/>
    </row>
    <row r="45" spans="1:19" x14ac:dyDescent="0.25">
      <c r="E45" s="199" t="s">
        <v>115</v>
      </c>
      <c r="F45" s="413">
        <v>1000000</v>
      </c>
      <c r="G45" s="199" t="s">
        <v>116</v>
      </c>
      <c r="H45" s="199"/>
    </row>
    <row r="46" spans="1:19" x14ac:dyDescent="0.25">
      <c r="E46" s="268" t="s">
        <v>204</v>
      </c>
      <c r="F46" s="413">
        <v>1000</v>
      </c>
      <c r="G46" s="199" t="s">
        <v>112</v>
      </c>
      <c r="H46" s="199"/>
    </row>
    <row r="48" spans="1:19" x14ac:dyDescent="0.25">
      <c r="B48" s="1" t="s">
        <v>27</v>
      </c>
    </row>
    <row r="49" spans="1:19" s="52" customFormat="1" x14ac:dyDescent="0.25">
      <c r="A49" s="15"/>
      <c r="B49" s="15"/>
      <c r="C49" s="21"/>
      <c r="D49" s="60"/>
      <c r="E49" s="9" t="s">
        <v>30</v>
      </c>
      <c r="F49" s="217" t="s">
        <v>31</v>
      </c>
      <c r="G49" s="9" t="s">
        <v>26</v>
      </c>
      <c r="H49" s="9"/>
      <c r="I49" s="504"/>
      <c r="J49" s="210"/>
      <c r="N49" s="210"/>
      <c r="S49" s="210"/>
    </row>
    <row r="50" spans="1:19" s="52" customFormat="1" x14ac:dyDescent="0.25">
      <c r="A50" s="15"/>
      <c r="B50" s="15"/>
      <c r="C50" s="21"/>
      <c r="D50" s="60"/>
      <c r="E50" s="9" t="s">
        <v>46</v>
      </c>
      <c r="F50" s="418" t="s">
        <v>47</v>
      </c>
      <c r="G50" s="9" t="s">
        <v>26</v>
      </c>
      <c r="H50" s="9"/>
      <c r="I50" s="504"/>
      <c r="J50" s="210"/>
      <c r="N50" s="210"/>
      <c r="S50" s="210"/>
    </row>
    <row r="51" spans="1:19" s="52" customFormat="1" x14ac:dyDescent="0.25">
      <c r="A51" s="15"/>
      <c r="B51" s="15"/>
      <c r="C51" s="21"/>
      <c r="D51" s="60"/>
      <c r="E51" s="9" t="s">
        <v>48</v>
      </c>
      <c r="F51" s="217" t="s">
        <v>48</v>
      </c>
      <c r="G51" s="9" t="s">
        <v>26</v>
      </c>
      <c r="H51" s="9"/>
      <c r="I51" s="514"/>
      <c r="J51" s="210"/>
      <c r="N51" s="210"/>
      <c r="S51" s="210"/>
    </row>
    <row r="52" spans="1:19" s="52" customFormat="1" x14ac:dyDescent="0.25">
      <c r="A52" s="15"/>
      <c r="B52" s="15"/>
      <c r="C52" s="21"/>
      <c r="D52" s="60"/>
      <c r="E52" s="9" t="s">
        <v>49</v>
      </c>
      <c r="F52" s="217" t="s">
        <v>49</v>
      </c>
      <c r="G52" s="9" t="s">
        <v>26</v>
      </c>
      <c r="H52" s="9"/>
      <c r="I52" s="514"/>
      <c r="J52" s="210"/>
      <c r="N52" s="210"/>
      <c r="S52" s="210"/>
    </row>
    <row r="53" spans="1:19" s="52" customFormat="1" x14ac:dyDescent="0.25">
      <c r="A53" s="15"/>
      <c r="B53" s="15"/>
      <c r="C53" s="21"/>
      <c r="D53" s="60"/>
      <c r="E53" s="9"/>
      <c r="F53" s="43"/>
      <c r="G53" s="9"/>
      <c r="H53" s="9"/>
      <c r="I53" s="514"/>
      <c r="J53" s="210"/>
      <c r="N53" s="210"/>
      <c r="S53" s="210"/>
    </row>
    <row r="54" spans="1:19" s="126" customFormat="1" x14ac:dyDescent="0.25">
      <c r="A54" s="193"/>
      <c r="B54" s="193"/>
      <c r="C54" s="194"/>
      <c r="D54" s="195"/>
      <c r="E54" s="196" t="s">
        <v>121</v>
      </c>
      <c r="F54" s="404">
        <f xml:space="preserve"> IF( INDEX(J54:S54, $I$4) = "", INDEX(J54:R54, $I$6), INDEX(J54:S54, $I$4))</f>
        <v>0</v>
      </c>
      <c r="G54" s="196" t="s">
        <v>122</v>
      </c>
      <c r="H54" s="196"/>
      <c r="I54" s="510" t="str" cm="1">
        <f t="array" ref="I54" xml:space="preserve"> IF( INDEX(J54:S54, I$5) = "", IF( INDEX(J54:S54, I$6) = F54, "vw", "tu"), IF(INDEX(J54:S54, I$5) = F54, "vw", "tu"))</f>
        <v>vw</v>
      </c>
      <c r="J54" s="405"/>
      <c r="K54" s="373"/>
      <c r="L54" s="373"/>
      <c r="M54" s="373"/>
      <c r="N54" s="406"/>
      <c r="O54" s="407"/>
      <c r="P54" s="407"/>
      <c r="Q54" s="407"/>
      <c r="R54" s="407"/>
      <c r="S54" s="406"/>
    </row>
    <row r="55" spans="1:19" s="52" customFormat="1" x14ac:dyDescent="0.25">
      <c r="A55" s="15"/>
      <c r="B55" s="15"/>
      <c r="C55" s="21"/>
      <c r="D55" s="60"/>
      <c r="E55" s="9"/>
      <c r="F55" s="43"/>
      <c r="G55" s="9"/>
      <c r="H55" s="9"/>
      <c r="I55" s="510"/>
      <c r="J55" s="210"/>
      <c r="N55" s="210"/>
      <c r="S55" s="210"/>
    </row>
    <row r="56" spans="1:19" x14ac:dyDescent="0.25">
      <c r="I56" s="510"/>
    </row>
    <row r="57" spans="1:19" x14ac:dyDescent="0.25">
      <c r="A57" s="1" t="s">
        <v>63</v>
      </c>
      <c r="I57" s="510"/>
    </row>
    <row r="58" spans="1:19" x14ac:dyDescent="0.25">
      <c r="I58" s="510"/>
    </row>
  </sheetData>
  <phoneticPr fontId="2" type="noConversion"/>
  <conditionalFormatting sqref="P13:R13 O19:R19 O16:R16 O42:R42 O44:R46 O21:R35">
    <cfRule type="cellIs" dxfId="172" priority="319" operator="equal">
      <formula>""</formula>
    </cfRule>
  </conditionalFormatting>
  <conditionalFormatting sqref="O17:R17">
    <cfRule type="cellIs" dxfId="171" priority="316" operator="equal">
      <formula>""</formula>
    </cfRule>
  </conditionalFormatting>
  <conditionalFormatting sqref="O15:R15">
    <cfRule type="cellIs" dxfId="170" priority="315" operator="equal">
      <formula>""</formula>
    </cfRule>
  </conditionalFormatting>
  <conditionalFormatting sqref="O14:R14">
    <cfRule type="cellIs" dxfId="169" priority="314" operator="equal">
      <formula>""</formula>
    </cfRule>
  </conditionalFormatting>
  <conditionalFormatting sqref="O44:R44">
    <cfRule type="cellIs" dxfId="168" priority="164" operator="equal">
      <formula>""</formula>
    </cfRule>
  </conditionalFormatting>
  <conditionalFormatting sqref="O45:R45">
    <cfRule type="cellIs" dxfId="167" priority="162" operator="equal">
      <formula>""</formula>
    </cfRule>
  </conditionalFormatting>
  <conditionalFormatting sqref="O46:R46">
    <cfRule type="cellIs" dxfId="166" priority="160" operator="equal">
      <formula>""</formula>
    </cfRule>
  </conditionalFormatting>
  <conditionalFormatting sqref="I46:I48">
    <cfRule type="cellIs" dxfId="165" priority="117" operator="equal">
      <formula>1</formula>
    </cfRule>
  </conditionalFormatting>
  <conditionalFormatting sqref="I46">
    <cfRule type="cellIs" dxfId="164" priority="116" operator="equal">
      <formula>1</formula>
    </cfRule>
  </conditionalFormatting>
  <conditionalFormatting sqref="I47">
    <cfRule type="cellIs" dxfId="163" priority="115" operator="equal">
      <formula>1</formula>
    </cfRule>
  </conditionalFormatting>
  <conditionalFormatting sqref="I48">
    <cfRule type="cellIs" dxfId="162" priority="114" operator="equal">
      <formula>1</formula>
    </cfRule>
  </conditionalFormatting>
  <conditionalFormatting sqref="I55:I58 I35 I25:I31">
    <cfRule type="cellIs" dxfId="161" priority="113" operator="equal">
      <formula>"tu"</formula>
    </cfRule>
  </conditionalFormatting>
  <conditionalFormatting sqref="O13">
    <cfRule type="cellIs" dxfId="160" priority="108" operator="equal">
      <formula>""</formula>
    </cfRule>
  </conditionalFormatting>
  <conditionalFormatting sqref="I30:I31">
    <cfRule type="cellIs" dxfId="159" priority="79" operator="equal">
      <formula>"tu"</formula>
    </cfRule>
  </conditionalFormatting>
  <conditionalFormatting sqref="O26:R26">
    <cfRule type="cellIs" dxfId="158" priority="78" operator="equal">
      <formula>""</formula>
    </cfRule>
  </conditionalFormatting>
  <conditionalFormatting sqref="O27:R27">
    <cfRule type="cellIs" dxfId="157" priority="76" operator="equal">
      <formula>""</formula>
    </cfRule>
  </conditionalFormatting>
  <conditionalFormatting sqref="O28:R28">
    <cfRule type="cellIs" dxfId="156" priority="74" operator="equal">
      <formula>""</formula>
    </cfRule>
  </conditionalFormatting>
  <conditionalFormatting sqref="O29:R29">
    <cfRule type="cellIs" dxfId="155" priority="72" operator="equal">
      <formula>""</formula>
    </cfRule>
  </conditionalFormatting>
  <conditionalFormatting sqref="O32:R32">
    <cfRule type="cellIs" dxfId="154" priority="70" operator="equal">
      <formula>""</formula>
    </cfRule>
  </conditionalFormatting>
  <conditionalFormatting sqref="O33:R34">
    <cfRule type="cellIs" dxfId="153" priority="68" operator="equal">
      <formula>""</formula>
    </cfRule>
  </conditionalFormatting>
  <conditionalFormatting sqref="O34:R34">
    <cfRule type="cellIs" dxfId="152" priority="66" operator="equal">
      <formula>""</formula>
    </cfRule>
  </conditionalFormatting>
  <conditionalFormatting sqref="O54:R54">
    <cfRule type="cellIs" dxfId="151" priority="32" operator="equal">
      <formula>""</formula>
    </cfRule>
  </conditionalFormatting>
  <conditionalFormatting sqref="I54">
    <cfRule type="cellIs" dxfId="150" priority="28" operator="equal">
      <formula>"tu"</formula>
    </cfRule>
  </conditionalFormatting>
  <conditionalFormatting sqref="I13">
    <cfRule type="cellIs" dxfId="149" priority="27" operator="equal">
      <formula>"tu"</formula>
    </cfRule>
  </conditionalFormatting>
  <conditionalFormatting sqref="I14">
    <cfRule type="cellIs" dxfId="148" priority="26" operator="equal">
      <formula>"tu"</formula>
    </cfRule>
  </conditionalFormatting>
  <conditionalFormatting sqref="I15">
    <cfRule type="cellIs" dxfId="147" priority="25" operator="equal">
      <formula>"tu"</formula>
    </cfRule>
  </conditionalFormatting>
  <conditionalFormatting sqref="I16">
    <cfRule type="cellIs" dxfId="146" priority="24" operator="equal">
      <formula>"tu"</formula>
    </cfRule>
  </conditionalFormatting>
  <conditionalFormatting sqref="I17">
    <cfRule type="cellIs" dxfId="145" priority="23" operator="equal">
      <formula>"tu"</formula>
    </cfRule>
  </conditionalFormatting>
  <conditionalFormatting sqref="I19">
    <cfRule type="cellIs" dxfId="144" priority="22" operator="equal">
      <formula>"tu"</formula>
    </cfRule>
  </conditionalFormatting>
  <conditionalFormatting sqref="I21:I23">
    <cfRule type="cellIs" dxfId="143" priority="21" operator="equal">
      <formula>"tu"</formula>
    </cfRule>
  </conditionalFormatting>
  <conditionalFormatting sqref="I32:I34">
    <cfRule type="cellIs" dxfId="142" priority="19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1"/>
  <sheetViews>
    <sheetView defaultGridColor="0" colorId="22" zoomScale="90" zoomScaleNormal="9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collapsed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hidden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hidden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hidden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hidden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hidden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hidden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hidden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hidden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hidden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hidden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hidden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hidden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hidden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hidden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hidden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hidden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hidden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hidden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hidden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hidden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hidden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hidden="1" outlineLevel="1" x14ac:dyDescent="0.25">
      <c r="A29" s="15"/>
      <c r="B29" s="15"/>
      <c r="C29" s="21"/>
      <c r="D29" s="60"/>
      <c r="E29" s="9" t="s">
        <v>188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hidden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hidden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hidden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hidden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hidden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hidden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hidden="1" outlineLevel="1" x14ac:dyDescent="0.25">
      <c r="A36" s="63"/>
      <c r="B36" s="63"/>
      <c r="C36" s="64"/>
      <c r="D36" s="103"/>
      <c r="E36" s="174" t="str">
        <f xml:space="preserve"> InpC!E$41</f>
        <v>Months in year</v>
      </c>
      <c r="F36" s="174">
        <f xml:space="preserve"> InpC!F$41</f>
        <v>12</v>
      </c>
      <c r="G36" s="174" t="str">
        <f xml:space="preserve"> InpC!G$41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hidden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hidden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hidden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hidden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hidden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hidden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hidden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hidden="1" outlineLevel="1" x14ac:dyDescent="0.25">
      <c r="B44" s="15" t="s">
        <v>190</v>
      </c>
    </row>
    <row r="45" spans="1:437" s="107" customFormat="1" hidden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hidden="1" outlineLevel="1" x14ac:dyDescent="0.25">
      <c r="A46" s="63"/>
      <c r="B46" s="63"/>
      <c r="C46" s="64"/>
      <c r="D46" s="103"/>
      <c r="E46" s="174" t="str">
        <f xml:space="preserve"> InpC!E$41</f>
        <v>Months in year</v>
      </c>
      <c r="F46" s="174">
        <f xml:space="preserve"> InpC!F$41</f>
        <v>12</v>
      </c>
      <c r="G46" s="174" t="str">
        <f xml:space="preserve"> InpC!G$41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hidden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hidden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S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hidden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hidden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hidden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hidden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hidden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hidden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hidden="1" outlineLevel="1" x14ac:dyDescent="0.25">
      <c r="B55" s="15" t="s">
        <v>191</v>
      </c>
    </row>
    <row r="56" spans="1:437" s="84" customFormat="1" hidden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hidden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hidden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hidden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hidden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hidden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hidden="1" outlineLevel="1" x14ac:dyDescent="0.25">
      <c r="E62" s="248" t="str">
        <f xml:space="preserve"> InpC!E$49</f>
        <v>Pre-forecast period</v>
      </c>
      <c r="F62" s="248" t="str">
        <f xml:space="preserve"> InpC!F$49</f>
        <v>Pre-fcst</v>
      </c>
      <c r="G62" s="248" t="str">
        <f xml:space="preserve"> InpC!G$49</f>
        <v>label</v>
      </c>
    </row>
    <row r="63" spans="1:437" s="52" customFormat="1" hidden="1" outlineLevel="1" x14ac:dyDescent="0.25">
      <c r="A63" s="15"/>
      <c r="B63" s="15"/>
      <c r="C63" s="21"/>
      <c r="D63" s="60"/>
      <c r="E63" s="101" t="str">
        <f xml:space="preserve"> InpC!E$50</f>
        <v>Financial Close</v>
      </c>
      <c r="F63" s="101" t="str">
        <f xml:space="preserve"> InpC!F$50</f>
        <v>Fin Close</v>
      </c>
      <c r="G63" s="101" t="str">
        <f xml:space="preserve"> InpC!G$50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hidden="1" outlineLevel="1" x14ac:dyDescent="0.25">
      <c r="A64" s="15"/>
      <c r="B64" s="15"/>
      <c r="C64" s="21"/>
      <c r="D64" s="60"/>
      <c r="E64" s="101" t="str">
        <f xml:space="preserve"> InpC!E$51</f>
        <v>Operations</v>
      </c>
      <c r="F64" s="101" t="str">
        <f xml:space="preserve"> InpC!F$51</f>
        <v>Operations</v>
      </c>
      <c r="G64" s="101" t="str">
        <f xml:space="preserve"> InpC!G$51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hidden="1" outlineLevel="1" x14ac:dyDescent="0.25">
      <c r="A65" s="15"/>
      <c r="B65" s="15"/>
      <c r="C65" s="21"/>
      <c r="D65" s="60"/>
      <c r="E65" s="101" t="str">
        <f xml:space="preserve"> InpC!E$52</f>
        <v>Post ops</v>
      </c>
      <c r="F65" s="101" t="str">
        <f xml:space="preserve"> InpC!F$52</f>
        <v>Post ops</v>
      </c>
      <c r="G65" s="101" t="str">
        <f xml:space="preserve"> InpC!G$52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hidden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hidden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S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hidden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hidden="1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36" t="str">
        <f xml:space="preserve"> InpC!E$23</f>
        <v>Contract extension</v>
      </c>
      <c r="F85" s="536">
        <f xml:space="preserve"> InpC!F$23</f>
        <v>0</v>
      </c>
      <c r="G85" s="536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InpC!E$41</f>
        <v>Months in year</v>
      </c>
      <c r="F86" s="110">
        <f xml:space="preserve"> InpC!F$41</f>
        <v>12</v>
      </c>
      <c r="G86" s="110" t="str">
        <f xml:space="preserve"> InpC!G$41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142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37"/>
      <c r="B91" s="537"/>
      <c r="C91" s="538"/>
      <c r="E91" s="254" t="s">
        <v>143</v>
      </c>
      <c r="F91" s="254"/>
      <c r="G91" s="254" t="s">
        <v>5</v>
      </c>
      <c r="H91" s="254">
        <f xml:space="preserve"> SUM(J91:GJ91)</f>
        <v>1</v>
      </c>
      <c r="I91" s="255"/>
      <c r="J91" s="310">
        <f t="shared" ref="J91:AO91" si="153" xml:space="preserve"> IF(J90 = $F89, 1, 0)</f>
        <v>0</v>
      </c>
      <c r="K91" s="310">
        <f t="shared" si="153"/>
        <v>0</v>
      </c>
      <c r="L91" s="310">
        <f t="shared" si="153"/>
        <v>0</v>
      </c>
      <c r="M91" s="310">
        <f t="shared" si="153"/>
        <v>0</v>
      </c>
      <c r="N91" s="310">
        <f t="shared" si="153"/>
        <v>0</v>
      </c>
      <c r="O91" s="310">
        <f t="shared" si="153"/>
        <v>0</v>
      </c>
      <c r="P91" s="310">
        <f t="shared" si="153"/>
        <v>0</v>
      </c>
      <c r="Q91" s="310">
        <f t="shared" si="153"/>
        <v>0</v>
      </c>
      <c r="R91" s="310">
        <f t="shared" si="153"/>
        <v>0</v>
      </c>
      <c r="S91" s="310">
        <f t="shared" si="153"/>
        <v>0</v>
      </c>
      <c r="T91" s="310">
        <f t="shared" si="153"/>
        <v>0</v>
      </c>
      <c r="U91" s="310">
        <f t="shared" si="153"/>
        <v>0</v>
      </c>
      <c r="V91" s="310">
        <f t="shared" si="153"/>
        <v>0</v>
      </c>
      <c r="W91" s="310">
        <f t="shared" si="153"/>
        <v>0</v>
      </c>
      <c r="X91" s="310">
        <f t="shared" si="153"/>
        <v>0</v>
      </c>
      <c r="Y91" s="310">
        <f t="shared" si="153"/>
        <v>0</v>
      </c>
      <c r="Z91" s="310">
        <f t="shared" si="153"/>
        <v>0</v>
      </c>
      <c r="AA91" s="310">
        <f t="shared" si="153"/>
        <v>0</v>
      </c>
      <c r="AB91" s="310">
        <f t="shared" si="153"/>
        <v>0</v>
      </c>
      <c r="AC91" s="310">
        <f t="shared" si="153"/>
        <v>0</v>
      </c>
      <c r="AD91" s="310">
        <f t="shared" si="153"/>
        <v>0</v>
      </c>
      <c r="AE91" s="310">
        <f t="shared" si="153"/>
        <v>0</v>
      </c>
      <c r="AF91" s="310">
        <f t="shared" si="153"/>
        <v>0</v>
      </c>
      <c r="AG91" s="310">
        <f t="shared" si="153"/>
        <v>0</v>
      </c>
      <c r="AH91" s="310">
        <f t="shared" si="153"/>
        <v>0</v>
      </c>
      <c r="AI91" s="310">
        <f t="shared" si="153"/>
        <v>0</v>
      </c>
      <c r="AJ91" s="310">
        <f t="shared" si="153"/>
        <v>0</v>
      </c>
      <c r="AK91" s="310">
        <f t="shared" si="153"/>
        <v>0</v>
      </c>
      <c r="AL91" s="310">
        <f t="shared" si="153"/>
        <v>0</v>
      </c>
      <c r="AM91" s="310">
        <f t="shared" si="153"/>
        <v>0</v>
      </c>
      <c r="AN91" s="310">
        <f t="shared" si="153"/>
        <v>0</v>
      </c>
      <c r="AO91" s="310">
        <f t="shared" si="153"/>
        <v>0</v>
      </c>
      <c r="AP91" s="310">
        <f t="shared" ref="AP91:BU91" si="154" xml:space="preserve"> IF(AP90 = $F89, 1, 0)</f>
        <v>0</v>
      </c>
      <c r="AQ91" s="310">
        <f t="shared" si="154"/>
        <v>0</v>
      </c>
      <c r="AR91" s="310">
        <f t="shared" si="154"/>
        <v>0</v>
      </c>
      <c r="AS91" s="310">
        <f t="shared" si="154"/>
        <v>0</v>
      </c>
      <c r="AT91" s="310">
        <f t="shared" si="154"/>
        <v>0</v>
      </c>
      <c r="AU91" s="310">
        <f t="shared" si="154"/>
        <v>0</v>
      </c>
      <c r="AV91" s="310">
        <f t="shared" si="154"/>
        <v>0</v>
      </c>
      <c r="AW91" s="310">
        <f t="shared" si="154"/>
        <v>0</v>
      </c>
      <c r="AX91" s="310">
        <f t="shared" si="154"/>
        <v>0</v>
      </c>
      <c r="AY91" s="310">
        <f t="shared" si="154"/>
        <v>0</v>
      </c>
      <c r="AZ91" s="310">
        <f t="shared" si="154"/>
        <v>0</v>
      </c>
      <c r="BA91" s="310">
        <f t="shared" si="154"/>
        <v>0</v>
      </c>
      <c r="BB91" s="310">
        <f t="shared" si="154"/>
        <v>0</v>
      </c>
      <c r="BC91" s="310">
        <f t="shared" si="154"/>
        <v>0</v>
      </c>
      <c r="BD91" s="310">
        <f t="shared" si="154"/>
        <v>0</v>
      </c>
      <c r="BE91" s="310">
        <f t="shared" si="154"/>
        <v>0</v>
      </c>
      <c r="BF91" s="310">
        <f t="shared" si="154"/>
        <v>0</v>
      </c>
      <c r="BG91" s="310">
        <f t="shared" si="154"/>
        <v>0</v>
      </c>
      <c r="BH91" s="310">
        <f t="shared" si="154"/>
        <v>0</v>
      </c>
      <c r="BI91" s="310">
        <f t="shared" si="154"/>
        <v>0</v>
      </c>
      <c r="BJ91" s="310">
        <f t="shared" si="154"/>
        <v>0</v>
      </c>
      <c r="BK91" s="310">
        <f t="shared" si="154"/>
        <v>0</v>
      </c>
      <c r="BL91" s="310">
        <f t="shared" si="154"/>
        <v>0</v>
      </c>
      <c r="BM91" s="310">
        <f t="shared" si="154"/>
        <v>0</v>
      </c>
      <c r="BN91" s="310">
        <f t="shared" si="154"/>
        <v>0</v>
      </c>
      <c r="BO91" s="310">
        <f t="shared" si="154"/>
        <v>0</v>
      </c>
      <c r="BP91" s="310">
        <f t="shared" si="154"/>
        <v>0</v>
      </c>
      <c r="BQ91" s="310">
        <f t="shared" si="154"/>
        <v>0</v>
      </c>
      <c r="BR91" s="310">
        <f t="shared" si="154"/>
        <v>0</v>
      </c>
      <c r="BS91" s="310">
        <f t="shared" si="154"/>
        <v>0</v>
      </c>
      <c r="BT91" s="310">
        <f t="shared" si="154"/>
        <v>0</v>
      </c>
      <c r="BU91" s="310">
        <f t="shared" si="154"/>
        <v>0</v>
      </c>
      <c r="BV91" s="310">
        <f t="shared" ref="BV91:DA91" si="155" xml:space="preserve"> IF(BV90 = $F89, 1, 0)</f>
        <v>0</v>
      </c>
      <c r="BW91" s="310">
        <f t="shared" si="155"/>
        <v>0</v>
      </c>
      <c r="BX91" s="310">
        <f t="shared" si="155"/>
        <v>0</v>
      </c>
      <c r="BY91" s="310">
        <f t="shared" si="155"/>
        <v>0</v>
      </c>
      <c r="BZ91" s="310">
        <f t="shared" si="155"/>
        <v>0</v>
      </c>
      <c r="CA91" s="310">
        <f t="shared" si="155"/>
        <v>0</v>
      </c>
      <c r="CB91" s="310">
        <f t="shared" si="155"/>
        <v>0</v>
      </c>
      <c r="CC91" s="310">
        <f t="shared" si="155"/>
        <v>0</v>
      </c>
      <c r="CD91" s="310">
        <f t="shared" si="155"/>
        <v>0</v>
      </c>
      <c r="CE91" s="310">
        <f t="shared" si="155"/>
        <v>0</v>
      </c>
      <c r="CF91" s="310">
        <f t="shared" si="155"/>
        <v>0</v>
      </c>
      <c r="CG91" s="310">
        <f t="shared" si="155"/>
        <v>0</v>
      </c>
      <c r="CH91" s="310">
        <f t="shared" si="155"/>
        <v>0</v>
      </c>
      <c r="CI91" s="310">
        <f t="shared" si="155"/>
        <v>0</v>
      </c>
      <c r="CJ91" s="310">
        <f t="shared" si="155"/>
        <v>0</v>
      </c>
      <c r="CK91" s="310">
        <f t="shared" si="155"/>
        <v>0</v>
      </c>
      <c r="CL91" s="310">
        <f t="shared" si="155"/>
        <v>0</v>
      </c>
      <c r="CM91" s="310">
        <f t="shared" si="155"/>
        <v>0</v>
      </c>
      <c r="CN91" s="310">
        <f t="shared" si="155"/>
        <v>0</v>
      </c>
      <c r="CO91" s="310">
        <f t="shared" si="155"/>
        <v>0</v>
      </c>
      <c r="CP91" s="310">
        <f t="shared" si="155"/>
        <v>0</v>
      </c>
      <c r="CQ91" s="310">
        <f t="shared" si="155"/>
        <v>0</v>
      </c>
      <c r="CR91" s="310">
        <f t="shared" si="155"/>
        <v>0</v>
      </c>
      <c r="CS91" s="310">
        <f t="shared" si="155"/>
        <v>0</v>
      </c>
      <c r="CT91" s="310">
        <f t="shared" si="155"/>
        <v>0</v>
      </c>
      <c r="CU91" s="310">
        <f t="shared" si="155"/>
        <v>0</v>
      </c>
      <c r="CV91" s="310">
        <f t="shared" si="155"/>
        <v>0</v>
      </c>
      <c r="CW91" s="310">
        <f t="shared" si="155"/>
        <v>0</v>
      </c>
      <c r="CX91" s="310">
        <f t="shared" si="155"/>
        <v>0</v>
      </c>
      <c r="CY91" s="310">
        <f t="shared" si="155"/>
        <v>0</v>
      </c>
      <c r="CZ91" s="310">
        <f t="shared" si="155"/>
        <v>0</v>
      </c>
      <c r="DA91" s="310">
        <f t="shared" si="155"/>
        <v>0</v>
      </c>
      <c r="DB91" s="310">
        <f t="shared" ref="DB91:EG91" si="156" xml:space="preserve"> IF(DB90 = $F89, 1, 0)</f>
        <v>0</v>
      </c>
      <c r="DC91" s="310">
        <f t="shared" si="156"/>
        <v>0</v>
      </c>
      <c r="DD91" s="310">
        <f t="shared" si="156"/>
        <v>0</v>
      </c>
      <c r="DE91" s="310">
        <f t="shared" si="156"/>
        <v>0</v>
      </c>
      <c r="DF91" s="310">
        <f t="shared" si="156"/>
        <v>0</v>
      </c>
      <c r="DG91" s="310">
        <f t="shared" si="156"/>
        <v>0</v>
      </c>
      <c r="DH91" s="310">
        <f t="shared" si="156"/>
        <v>1</v>
      </c>
      <c r="DI91" s="310">
        <f t="shared" si="156"/>
        <v>0</v>
      </c>
      <c r="DJ91" s="310">
        <f t="shared" si="156"/>
        <v>0</v>
      </c>
      <c r="DK91" s="310">
        <f t="shared" si="156"/>
        <v>0</v>
      </c>
      <c r="DL91" s="310">
        <f t="shared" si="156"/>
        <v>0</v>
      </c>
      <c r="DM91" s="310">
        <f t="shared" si="156"/>
        <v>0</v>
      </c>
      <c r="DN91" s="310">
        <f t="shared" si="156"/>
        <v>0</v>
      </c>
      <c r="DO91" s="310">
        <f t="shared" si="156"/>
        <v>0</v>
      </c>
      <c r="DP91" s="310">
        <f t="shared" si="156"/>
        <v>0</v>
      </c>
      <c r="DQ91" s="310">
        <f t="shared" si="156"/>
        <v>0</v>
      </c>
      <c r="DR91" s="310">
        <f t="shared" si="156"/>
        <v>0</v>
      </c>
      <c r="DS91" s="310">
        <f t="shared" si="156"/>
        <v>0</v>
      </c>
      <c r="DT91" s="310">
        <f t="shared" si="156"/>
        <v>0</v>
      </c>
      <c r="DU91" s="310">
        <f t="shared" si="156"/>
        <v>0</v>
      </c>
      <c r="DV91" s="310">
        <f t="shared" si="156"/>
        <v>0</v>
      </c>
      <c r="DW91" s="310">
        <f t="shared" si="156"/>
        <v>0</v>
      </c>
      <c r="DX91" s="310">
        <f t="shared" si="156"/>
        <v>0</v>
      </c>
      <c r="DY91" s="310">
        <f t="shared" si="156"/>
        <v>0</v>
      </c>
      <c r="DZ91" s="310">
        <f t="shared" si="156"/>
        <v>0</v>
      </c>
      <c r="EA91" s="310">
        <f t="shared" si="156"/>
        <v>0</v>
      </c>
      <c r="EB91" s="310">
        <f t="shared" si="156"/>
        <v>0</v>
      </c>
      <c r="EC91" s="310">
        <f t="shared" si="156"/>
        <v>0</v>
      </c>
      <c r="ED91" s="310">
        <f t="shared" si="156"/>
        <v>0</v>
      </c>
      <c r="EE91" s="310">
        <f t="shared" si="156"/>
        <v>0</v>
      </c>
      <c r="EF91" s="310">
        <f t="shared" si="156"/>
        <v>0</v>
      </c>
      <c r="EG91" s="310">
        <f t="shared" si="156"/>
        <v>0</v>
      </c>
      <c r="EH91" s="310">
        <f t="shared" ref="EH91:FM91" si="157" xml:space="preserve"> IF(EH90 = $F89, 1, 0)</f>
        <v>0</v>
      </c>
      <c r="EI91" s="310">
        <f t="shared" si="157"/>
        <v>0</v>
      </c>
      <c r="EJ91" s="310">
        <f t="shared" si="157"/>
        <v>0</v>
      </c>
      <c r="EK91" s="310">
        <f t="shared" si="157"/>
        <v>0</v>
      </c>
      <c r="EL91" s="310">
        <f t="shared" si="157"/>
        <v>0</v>
      </c>
      <c r="EM91" s="310">
        <f t="shared" si="157"/>
        <v>0</v>
      </c>
      <c r="EN91" s="310">
        <f t="shared" si="157"/>
        <v>0</v>
      </c>
      <c r="EO91" s="310">
        <f t="shared" si="157"/>
        <v>0</v>
      </c>
      <c r="EP91" s="310">
        <f t="shared" si="157"/>
        <v>0</v>
      </c>
      <c r="EQ91" s="310">
        <f t="shared" si="157"/>
        <v>0</v>
      </c>
      <c r="ER91" s="310">
        <f t="shared" si="157"/>
        <v>0</v>
      </c>
      <c r="ES91" s="310">
        <f t="shared" si="157"/>
        <v>0</v>
      </c>
      <c r="ET91" s="310">
        <f t="shared" si="157"/>
        <v>0</v>
      </c>
      <c r="EU91" s="310">
        <f t="shared" si="157"/>
        <v>0</v>
      </c>
      <c r="EV91" s="310">
        <f t="shared" si="157"/>
        <v>0</v>
      </c>
      <c r="EW91" s="310">
        <f t="shared" si="157"/>
        <v>0</v>
      </c>
      <c r="EX91" s="310">
        <f t="shared" si="157"/>
        <v>0</v>
      </c>
      <c r="EY91" s="310">
        <f t="shared" si="157"/>
        <v>0</v>
      </c>
      <c r="EZ91" s="310">
        <f t="shared" si="157"/>
        <v>0</v>
      </c>
      <c r="FA91" s="310">
        <f t="shared" si="157"/>
        <v>0</v>
      </c>
      <c r="FB91" s="310">
        <f t="shared" si="157"/>
        <v>0</v>
      </c>
      <c r="FC91" s="310">
        <f t="shared" si="157"/>
        <v>0</v>
      </c>
      <c r="FD91" s="310">
        <f t="shared" si="157"/>
        <v>0</v>
      </c>
      <c r="FE91" s="310">
        <f t="shared" si="157"/>
        <v>0</v>
      </c>
      <c r="FF91" s="310">
        <f t="shared" si="157"/>
        <v>0</v>
      </c>
      <c r="FG91" s="310">
        <f t="shared" si="157"/>
        <v>0</v>
      </c>
      <c r="FH91" s="310">
        <f t="shared" si="157"/>
        <v>0</v>
      </c>
      <c r="FI91" s="310">
        <f t="shared" si="157"/>
        <v>0</v>
      </c>
      <c r="FJ91" s="310">
        <f t="shared" si="157"/>
        <v>0</v>
      </c>
      <c r="FK91" s="310">
        <f t="shared" si="157"/>
        <v>0</v>
      </c>
      <c r="FL91" s="310">
        <f t="shared" si="157"/>
        <v>0</v>
      </c>
      <c r="FM91" s="310">
        <f t="shared" si="157"/>
        <v>0</v>
      </c>
      <c r="FN91" s="310">
        <f t="shared" ref="FN91:GJ91" si="158" xml:space="preserve"> IF(FN90 = $F89, 1, 0)</f>
        <v>0</v>
      </c>
      <c r="FO91" s="310">
        <f t="shared" si="158"/>
        <v>0</v>
      </c>
      <c r="FP91" s="310">
        <f t="shared" si="158"/>
        <v>0</v>
      </c>
      <c r="FQ91" s="310">
        <f t="shared" si="158"/>
        <v>0</v>
      </c>
      <c r="FR91" s="310">
        <f t="shared" si="158"/>
        <v>0</v>
      </c>
      <c r="FS91" s="310">
        <f t="shared" si="158"/>
        <v>0</v>
      </c>
      <c r="FT91" s="310">
        <f t="shared" si="158"/>
        <v>0</v>
      </c>
      <c r="FU91" s="310">
        <f t="shared" si="158"/>
        <v>0</v>
      </c>
      <c r="FV91" s="310">
        <f t="shared" si="158"/>
        <v>0</v>
      </c>
      <c r="FW91" s="310">
        <f t="shared" si="158"/>
        <v>0</v>
      </c>
      <c r="FX91" s="310">
        <f t="shared" si="158"/>
        <v>0</v>
      </c>
      <c r="FY91" s="310">
        <f t="shared" si="158"/>
        <v>0</v>
      </c>
      <c r="FZ91" s="310">
        <f t="shared" si="158"/>
        <v>0</v>
      </c>
      <c r="GA91" s="310">
        <f t="shared" si="158"/>
        <v>0</v>
      </c>
      <c r="GB91" s="310">
        <f t="shared" si="158"/>
        <v>0</v>
      </c>
      <c r="GC91" s="310">
        <f t="shared" si="158"/>
        <v>0</v>
      </c>
      <c r="GD91" s="310">
        <f t="shared" si="158"/>
        <v>0</v>
      </c>
      <c r="GE91" s="310">
        <f t="shared" si="158"/>
        <v>0</v>
      </c>
      <c r="GF91" s="310">
        <f t="shared" si="158"/>
        <v>0</v>
      </c>
      <c r="GG91" s="310">
        <f t="shared" si="158"/>
        <v>0</v>
      </c>
      <c r="GH91" s="310">
        <f t="shared" si="158"/>
        <v>0</v>
      </c>
      <c r="GI91" s="310">
        <f t="shared" si="158"/>
        <v>0</v>
      </c>
      <c r="GJ91" s="310">
        <f t="shared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253" customFormat="1" outlineLevel="1" x14ac:dyDescent="0.25">
      <c r="A97" s="537"/>
      <c r="B97" s="537"/>
      <c r="C97" s="538"/>
      <c r="E97" s="255" t="s">
        <v>125</v>
      </c>
      <c r="F97" s="539"/>
      <c r="G97" s="254" t="s">
        <v>5</v>
      </c>
      <c r="H97" s="254">
        <f xml:space="preserve"> SUM(J97:GJ97)</f>
        <v>100</v>
      </c>
      <c r="I97" s="255"/>
      <c r="J97" s="255">
        <f t="shared" ref="J97:AO97" si="162" xml:space="preserve"> IF( AND(J96 &gt; $F94, J96 &lt;= $F95), 1, 0)</f>
        <v>0</v>
      </c>
      <c r="K97" s="255">
        <f t="shared" si="162"/>
        <v>0</v>
      </c>
      <c r="L97" s="255">
        <f t="shared" si="162"/>
        <v>0</v>
      </c>
      <c r="M97" s="255">
        <f t="shared" si="162"/>
        <v>1</v>
      </c>
      <c r="N97" s="255">
        <f t="shared" si="162"/>
        <v>1</v>
      </c>
      <c r="O97" s="255">
        <f t="shared" si="162"/>
        <v>1</v>
      </c>
      <c r="P97" s="255">
        <f t="shared" si="162"/>
        <v>1</v>
      </c>
      <c r="Q97" s="255">
        <f t="shared" si="162"/>
        <v>1</v>
      </c>
      <c r="R97" s="255">
        <f t="shared" si="162"/>
        <v>1</v>
      </c>
      <c r="S97" s="255">
        <f t="shared" si="162"/>
        <v>1</v>
      </c>
      <c r="T97" s="255">
        <f t="shared" si="162"/>
        <v>1</v>
      </c>
      <c r="U97" s="255">
        <f t="shared" si="162"/>
        <v>1</v>
      </c>
      <c r="V97" s="255">
        <f t="shared" si="162"/>
        <v>1</v>
      </c>
      <c r="W97" s="255">
        <f t="shared" si="162"/>
        <v>1</v>
      </c>
      <c r="X97" s="255">
        <f t="shared" si="162"/>
        <v>1</v>
      </c>
      <c r="Y97" s="255">
        <f t="shared" si="162"/>
        <v>1</v>
      </c>
      <c r="Z97" s="255">
        <f t="shared" si="162"/>
        <v>1</v>
      </c>
      <c r="AA97" s="255">
        <f t="shared" si="162"/>
        <v>1</v>
      </c>
      <c r="AB97" s="255">
        <f t="shared" si="162"/>
        <v>1</v>
      </c>
      <c r="AC97" s="255">
        <f t="shared" si="162"/>
        <v>1</v>
      </c>
      <c r="AD97" s="255">
        <f t="shared" si="162"/>
        <v>1</v>
      </c>
      <c r="AE97" s="255">
        <f t="shared" si="162"/>
        <v>1</v>
      </c>
      <c r="AF97" s="255">
        <f t="shared" si="162"/>
        <v>1</v>
      </c>
      <c r="AG97" s="255">
        <f t="shared" si="162"/>
        <v>1</v>
      </c>
      <c r="AH97" s="255">
        <f t="shared" si="162"/>
        <v>1</v>
      </c>
      <c r="AI97" s="255">
        <f t="shared" si="162"/>
        <v>1</v>
      </c>
      <c r="AJ97" s="255">
        <f t="shared" si="162"/>
        <v>1</v>
      </c>
      <c r="AK97" s="255">
        <f t="shared" si="162"/>
        <v>1</v>
      </c>
      <c r="AL97" s="255">
        <f t="shared" si="162"/>
        <v>1</v>
      </c>
      <c r="AM97" s="255">
        <f t="shared" si="162"/>
        <v>1</v>
      </c>
      <c r="AN97" s="255">
        <f t="shared" si="162"/>
        <v>1</v>
      </c>
      <c r="AO97" s="255">
        <f t="shared" si="162"/>
        <v>1</v>
      </c>
      <c r="AP97" s="255">
        <f t="shared" ref="AP97:BU97" si="163" xml:space="preserve"> IF( AND(AP96 &gt; $F94, AP96 &lt;= $F95), 1, 0)</f>
        <v>1</v>
      </c>
      <c r="AQ97" s="255">
        <f t="shared" si="163"/>
        <v>1</v>
      </c>
      <c r="AR97" s="255">
        <f t="shared" si="163"/>
        <v>1</v>
      </c>
      <c r="AS97" s="255">
        <f t="shared" si="163"/>
        <v>1</v>
      </c>
      <c r="AT97" s="255">
        <f t="shared" si="163"/>
        <v>1</v>
      </c>
      <c r="AU97" s="255">
        <f t="shared" si="163"/>
        <v>1</v>
      </c>
      <c r="AV97" s="255">
        <f t="shared" si="163"/>
        <v>1</v>
      </c>
      <c r="AW97" s="255">
        <f t="shared" si="163"/>
        <v>1</v>
      </c>
      <c r="AX97" s="255">
        <f t="shared" si="163"/>
        <v>1</v>
      </c>
      <c r="AY97" s="255">
        <f t="shared" si="163"/>
        <v>1</v>
      </c>
      <c r="AZ97" s="255">
        <f t="shared" si="163"/>
        <v>1</v>
      </c>
      <c r="BA97" s="255">
        <f t="shared" si="163"/>
        <v>1</v>
      </c>
      <c r="BB97" s="255">
        <f t="shared" si="163"/>
        <v>1</v>
      </c>
      <c r="BC97" s="255">
        <f t="shared" si="163"/>
        <v>1</v>
      </c>
      <c r="BD97" s="255">
        <f t="shared" si="163"/>
        <v>1</v>
      </c>
      <c r="BE97" s="255">
        <f t="shared" si="163"/>
        <v>1</v>
      </c>
      <c r="BF97" s="255">
        <f t="shared" si="163"/>
        <v>1</v>
      </c>
      <c r="BG97" s="255">
        <f t="shared" si="163"/>
        <v>1</v>
      </c>
      <c r="BH97" s="255">
        <f t="shared" si="163"/>
        <v>1</v>
      </c>
      <c r="BI97" s="255">
        <f t="shared" si="163"/>
        <v>1</v>
      </c>
      <c r="BJ97" s="255">
        <f t="shared" si="163"/>
        <v>1</v>
      </c>
      <c r="BK97" s="255">
        <f t="shared" si="163"/>
        <v>1</v>
      </c>
      <c r="BL97" s="255">
        <f t="shared" si="163"/>
        <v>1</v>
      </c>
      <c r="BM97" s="255">
        <f t="shared" si="163"/>
        <v>1</v>
      </c>
      <c r="BN97" s="255">
        <f t="shared" si="163"/>
        <v>1</v>
      </c>
      <c r="BO97" s="255">
        <f t="shared" si="163"/>
        <v>1</v>
      </c>
      <c r="BP97" s="255">
        <f t="shared" si="163"/>
        <v>1</v>
      </c>
      <c r="BQ97" s="255">
        <f t="shared" si="163"/>
        <v>1</v>
      </c>
      <c r="BR97" s="255">
        <f t="shared" si="163"/>
        <v>1</v>
      </c>
      <c r="BS97" s="255">
        <f t="shared" si="163"/>
        <v>1</v>
      </c>
      <c r="BT97" s="255">
        <f t="shared" si="163"/>
        <v>1</v>
      </c>
      <c r="BU97" s="255">
        <f t="shared" si="163"/>
        <v>1</v>
      </c>
      <c r="BV97" s="255">
        <f t="shared" ref="BV97:DA97" si="164" xml:space="preserve"> IF( AND(BV96 &gt; $F94, BV96 &lt;= $F95), 1, 0)</f>
        <v>1</v>
      </c>
      <c r="BW97" s="255">
        <f t="shared" si="164"/>
        <v>1</v>
      </c>
      <c r="BX97" s="255">
        <f t="shared" si="164"/>
        <v>1</v>
      </c>
      <c r="BY97" s="255">
        <f t="shared" si="164"/>
        <v>1</v>
      </c>
      <c r="BZ97" s="255">
        <f t="shared" si="164"/>
        <v>1</v>
      </c>
      <c r="CA97" s="255">
        <f t="shared" si="164"/>
        <v>1</v>
      </c>
      <c r="CB97" s="255">
        <f t="shared" si="164"/>
        <v>1</v>
      </c>
      <c r="CC97" s="255">
        <f t="shared" si="164"/>
        <v>1</v>
      </c>
      <c r="CD97" s="255">
        <f t="shared" si="164"/>
        <v>1</v>
      </c>
      <c r="CE97" s="255">
        <f t="shared" si="164"/>
        <v>1</v>
      </c>
      <c r="CF97" s="255">
        <f t="shared" si="164"/>
        <v>1</v>
      </c>
      <c r="CG97" s="255">
        <f t="shared" si="164"/>
        <v>1</v>
      </c>
      <c r="CH97" s="255">
        <f t="shared" si="164"/>
        <v>1</v>
      </c>
      <c r="CI97" s="255">
        <f t="shared" si="164"/>
        <v>1</v>
      </c>
      <c r="CJ97" s="255">
        <f t="shared" si="164"/>
        <v>1</v>
      </c>
      <c r="CK97" s="255">
        <f t="shared" si="164"/>
        <v>1</v>
      </c>
      <c r="CL97" s="255">
        <f t="shared" si="164"/>
        <v>1</v>
      </c>
      <c r="CM97" s="255">
        <f t="shared" si="164"/>
        <v>1</v>
      </c>
      <c r="CN97" s="255">
        <f t="shared" si="164"/>
        <v>1</v>
      </c>
      <c r="CO97" s="255">
        <f t="shared" si="164"/>
        <v>1</v>
      </c>
      <c r="CP97" s="255">
        <f t="shared" si="164"/>
        <v>1</v>
      </c>
      <c r="CQ97" s="255">
        <f t="shared" si="164"/>
        <v>1</v>
      </c>
      <c r="CR97" s="255">
        <f t="shared" si="164"/>
        <v>1</v>
      </c>
      <c r="CS97" s="255">
        <f t="shared" si="164"/>
        <v>1</v>
      </c>
      <c r="CT97" s="255">
        <f t="shared" si="164"/>
        <v>1</v>
      </c>
      <c r="CU97" s="255">
        <f t="shared" si="164"/>
        <v>1</v>
      </c>
      <c r="CV97" s="255">
        <f t="shared" si="164"/>
        <v>1</v>
      </c>
      <c r="CW97" s="255">
        <f t="shared" si="164"/>
        <v>1</v>
      </c>
      <c r="CX97" s="255">
        <f t="shared" si="164"/>
        <v>1</v>
      </c>
      <c r="CY97" s="255">
        <f t="shared" si="164"/>
        <v>1</v>
      </c>
      <c r="CZ97" s="255">
        <f t="shared" si="164"/>
        <v>1</v>
      </c>
      <c r="DA97" s="255">
        <f t="shared" si="164"/>
        <v>1</v>
      </c>
      <c r="DB97" s="255">
        <f t="shared" ref="DB97:EG97" si="165" xml:space="preserve"> IF( AND(DB96 &gt; $F94, DB96 &lt;= $F95), 1, 0)</f>
        <v>1</v>
      </c>
      <c r="DC97" s="255">
        <f t="shared" si="165"/>
        <v>1</v>
      </c>
      <c r="DD97" s="255">
        <f t="shared" si="165"/>
        <v>1</v>
      </c>
      <c r="DE97" s="255">
        <f t="shared" si="165"/>
        <v>1</v>
      </c>
      <c r="DF97" s="255">
        <f t="shared" si="165"/>
        <v>1</v>
      </c>
      <c r="DG97" s="255">
        <f t="shared" si="165"/>
        <v>1</v>
      </c>
      <c r="DH97" s="255">
        <f t="shared" si="165"/>
        <v>1</v>
      </c>
      <c r="DI97" s="255">
        <f t="shared" si="165"/>
        <v>0</v>
      </c>
      <c r="DJ97" s="255">
        <f t="shared" si="165"/>
        <v>0</v>
      </c>
      <c r="DK97" s="255">
        <f t="shared" si="165"/>
        <v>0</v>
      </c>
      <c r="DL97" s="255">
        <f t="shared" si="165"/>
        <v>0</v>
      </c>
      <c r="DM97" s="255">
        <f t="shared" si="165"/>
        <v>0</v>
      </c>
      <c r="DN97" s="255">
        <f t="shared" si="165"/>
        <v>0</v>
      </c>
      <c r="DO97" s="255">
        <f t="shared" si="165"/>
        <v>0</v>
      </c>
      <c r="DP97" s="255">
        <f t="shared" si="165"/>
        <v>0</v>
      </c>
      <c r="DQ97" s="255">
        <f t="shared" si="165"/>
        <v>0</v>
      </c>
      <c r="DR97" s="255">
        <f t="shared" si="165"/>
        <v>0</v>
      </c>
      <c r="DS97" s="255">
        <f t="shared" si="165"/>
        <v>0</v>
      </c>
      <c r="DT97" s="255">
        <f t="shared" si="165"/>
        <v>0</v>
      </c>
      <c r="DU97" s="255">
        <f t="shared" si="165"/>
        <v>0</v>
      </c>
      <c r="DV97" s="255">
        <f t="shared" si="165"/>
        <v>0</v>
      </c>
      <c r="DW97" s="255">
        <f t="shared" si="165"/>
        <v>0</v>
      </c>
      <c r="DX97" s="255">
        <f t="shared" si="165"/>
        <v>0</v>
      </c>
      <c r="DY97" s="255">
        <f t="shared" si="165"/>
        <v>0</v>
      </c>
      <c r="DZ97" s="255">
        <f t="shared" si="165"/>
        <v>0</v>
      </c>
      <c r="EA97" s="255">
        <f t="shared" si="165"/>
        <v>0</v>
      </c>
      <c r="EB97" s="255">
        <f t="shared" si="165"/>
        <v>0</v>
      </c>
      <c r="EC97" s="255">
        <f t="shared" si="165"/>
        <v>0</v>
      </c>
      <c r="ED97" s="255">
        <f t="shared" si="165"/>
        <v>0</v>
      </c>
      <c r="EE97" s="255">
        <f t="shared" si="165"/>
        <v>0</v>
      </c>
      <c r="EF97" s="255">
        <f t="shared" si="165"/>
        <v>0</v>
      </c>
      <c r="EG97" s="255">
        <f t="shared" si="165"/>
        <v>0</v>
      </c>
      <c r="EH97" s="255">
        <f t="shared" ref="EH97:FM97" si="166" xml:space="preserve"> IF( AND(EH96 &gt; $F94, EH96 &lt;= $F95), 1, 0)</f>
        <v>0</v>
      </c>
      <c r="EI97" s="255">
        <f t="shared" si="166"/>
        <v>0</v>
      </c>
      <c r="EJ97" s="255">
        <f t="shared" si="166"/>
        <v>0</v>
      </c>
      <c r="EK97" s="255">
        <f t="shared" si="166"/>
        <v>0</v>
      </c>
      <c r="EL97" s="255">
        <f t="shared" si="166"/>
        <v>0</v>
      </c>
      <c r="EM97" s="255">
        <f t="shared" si="166"/>
        <v>0</v>
      </c>
      <c r="EN97" s="255">
        <f t="shared" si="166"/>
        <v>0</v>
      </c>
      <c r="EO97" s="255">
        <f t="shared" si="166"/>
        <v>0</v>
      </c>
      <c r="EP97" s="255">
        <f t="shared" si="166"/>
        <v>0</v>
      </c>
      <c r="EQ97" s="255">
        <f t="shared" si="166"/>
        <v>0</v>
      </c>
      <c r="ER97" s="255">
        <f t="shared" si="166"/>
        <v>0</v>
      </c>
      <c r="ES97" s="255">
        <f t="shared" si="166"/>
        <v>0</v>
      </c>
      <c r="ET97" s="255">
        <f t="shared" si="166"/>
        <v>0</v>
      </c>
      <c r="EU97" s="255">
        <f t="shared" si="166"/>
        <v>0</v>
      </c>
      <c r="EV97" s="255">
        <f t="shared" si="166"/>
        <v>0</v>
      </c>
      <c r="EW97" s="255">
        <f t="shared" si="166"/>
        <v>0</v>
      </c>
      <c r="EX97" s="255">
        <f t="shared" si="166"/>
        <v>0</v>
      </c>
      <c r="EY97" s="255">
        <f t="shared" si="166"/>
        <v>0</v>
      </c>
      <c r="EZ97" s="255">
        <f t="shared" si="166"/>
        <v>0</v>
      </c>
      <c r="FA97" s="255">
        <f t="shared" si="166"/>
        <v>0</v>
      </c>
      <c r="FB97" s="255">
        <f t="shared" si="166"/>
        <v>0</v>
      </c>
      <c r="FC97" s="255">
        <f t="shared" si="166"/>
        <v>0</v>
      </c>
      <c r="FD97" s="255">
        <f t="shared" si="166"/>
        <v>0</v>
      </c>
      <c r="FE97" s="255">
        <f t="shared" si="166"/>
        <v>0</v>
      </c>
      <c r="FF97" s="255">
        <f t="shared" si="166"/>
        <v>0</v>
      </c>
      <c r="FG97" s="255">
        <f t="shared" si="166"/>
        <v>0</v>
      </c>
      <c r="FH97" s="255">
        <f t="shared" si="166"/>
        <v>0</v>
      </c>
      <c r="FI97" s="255">
        <f t="shared" si="166"/>
        <v>0</v>
      </c>
      <c r="FJ97" s="255">
        <f t="shared" si="166"/>
        <v>0</v>
      </c>
      <c r="FK97" s="255">
        <f t="shared" si="166"/>
        <v>0</v>
      </c>
      <c r="FL97" s="255">
        <f t="shared" si="166"/>
        <v>0</v>
      </c>
      <c r="FM97" s="255">
        <f t="shared" si="166"/>
        <v>0</v>
      </c>
      <c r="FN97" s="255">
        <f t="shared" ref="FN97:GJ97" si="167" xml:space="preserve"> IF( AND(FN96 &gt; $F94, FN96 &lt;= $F95), 1, 0)</f>
        <v>0</v>
      </c>
      <c r="FO97" s="255">
        <f t="shared" si="167"/>
        <v>0</v>
      </c>
      <c r="FP97" s="255">
        <f t="shared" si="167"/>
        <v>0</v>
      </c>
      <c r="FQ97" s="255">
        <f t="shared" si="167"/>
        <v>0</v>
      </c>
      <c r="FR97" s="255">
        <f t="shared" si="167"/>
        <v>0</v>
      </c>
      <c r="FS97" s="255">
        <f t="shared" si="167"/>
        <v>0</v>
      </c>
      <c r="FT97" s="255">
        <f t="shared" si="167"/>
        <v>0</v>
      </c>
      <c r="FU97" s="255">
        <f t="shared" si="167"/>
        <v>0</v>
      </c>
      <c r="FV97" s="255">
        <f t="shared" si="167"/>
        <v>0</v>
      </c>
      <c r="FW97" s="255">
        <f t="shared" si="167"/>
        <v>0</v>
      </c>
      <c r="FX97" s="255">
        <f t="shared" si="167"/>
        <v>0</v>
      </c>
      <c r="FY97" s="255">
        <f t="shared" si="167"/>
        <v>0</v>
      </c>
      <c r="FZ97" s="255">
        <f t="shared" si="167"/>
        <v>0</v>
      </c>
      <c r="GA97" s="255">
        <f t="shared" si="167"/>
        <v>0</v>
      </c>
      <c r="GB97" s="255">
        <f t="shared" si="167"/>
        <v>0</v>
      </c>
      <c r="GC97" s="255">
        <f t="shared" si="167"/>
        <v>0</v>
      </c>
      <c r="GD97" s="255">
        <f t="shared" si="167"/>
        <v>0</v>
      </c>
      <c r="GE97" s="255">
        <f t="shared" si="167"/>
        <v>0</v>
      </c>
      <c r="GF97" s="255">
        <f t="shared" si="167"/>
        <v>0</v>
      </c>
      <c r="GG97" s="255">
        <f t="shared" si="167"/>
        <v>0</v>
      </c>
      <c r="GH97" s="255">
        <f t="shared" si="167"/>
        <v>0</v>
      </c>
      <c r="GI97" s="255">
        <f t="shared" si="167"/>
        <v>0</v>
      </c>
      <c r="GJ97" s="255">
        <f t="shared" si="167"/>
        <v>0</v>
      </c>
      <c r="GK97" s="256"/>
      <c r="GL97" s="256"/>
      <c r="GM97" s="256"/>
      <c r="GN97" s="256"/>
      <c r="GO97" s="256"/>
      <c r="GP97" s="256"/>
      <c r="GQ97" s="256"/>
      <c r="GR97" s="256"/>
      <c r="GS97" s="256"/>
      <c r="GT97" s="256"/>
      <c r="GU97" s="256"/>
      <c r="GV97" s="256"/>
      <c r="GW97" s="256"/>
      <c r="GX97" s="256"/>
      <c r="GY97" s="256"/>
      <c r="GZ97" s="256"/>
      <c r="HA97" s="256"/>
      <c r="HB97" s="256"/>
      <c r="HC97" s="256"/>
      <c r="HD97" s="256"/>
      <c r="HE97" s="256"/>
      <c r="HF97" s="256"/>
      <c r="HG97" s="256"/>
      <c r="HH97" s="256"/>
      <c r="HI97" s="256"/>
      <c r="HJ97" s="256"/>
      <c r="HK97" s="256"/>
      <c r="HL97" s="256"/>
      <c r="HM97" s="256"/>
      <c r="HN97" s="256"/>
      <c r="HO97" s="256"/>
      <c r="HP97" s="256"/>
      <c r="HQ97" s="256"/>
      <c r="HR97" s="256"/>
      <c r="HS97" s="256"/>
      <c r="HT97" s="256"/>
      <c r="HU97" s="256"/>
      <c r="HV97" s="256"/>
      <c r="HW97" s="256"/>
      <c r="HX97" s="256"/>
      <c r="HY97" s="256"/>
      <c r="HZ97" s="256"/>
      <c r="IA97" s="256"/>
      <c r="IB97" s="256"/>
      <c r="IC97" s="256"/>
      <c r="ID97" s="256"/>
      <c r="IE97" s="256"/>
      <c r="IF97" s="256"/>
      <c r="IG97" s="256"/>
      <c r="IH97" s="256"/>
      <c r="II97" s="256"/>
      <c r="IJ97" s="256"/>
      <c r="IK97" s="256"/>
      <c r="IL97" s="256"/>
      <c r="IM97" s="256"/>
      <c r="IN97" s="256"/>
      <c r="IO97" s="256"/>
      <c r="IP97" s="256"/>
      <c r="IQ97" s="256"/>
      <c r="IR97" s="256"/>
      <c r="IS97" s="256"/>
      <c r="IT97" s="256"/>
      <c r="IU97" s="256"/>
      <c r="IV97" s="256"/>
      <c r="IW97" s="256"/>
      <c r="IX97" s="256"/>
      <c r="IY97" s="256"/>
      <c r="IZ97" s="256"/>
      <c r="JA97" s="256"/>
      <c r="JB97" s="256"/>
      <c r="JC97" s="256"/>
      <c r="JD97" s="256"/>
      <c r="JE97" s="256"/>
      <c r="JF97" s="256"/>
      <c r="JG97" s="256"/>
      <c r="JH97" s="256"/>
      <c r="JI97" s="256"/>
      <c r="JJ97" s="256"/>
      <c r="JK97" s="256"/>
      <c r="JL97" s="256"/>
      <c r="JM97" s="256"/>
      <c r="JN97" s="256"/>
      <c r="JO97" s="256"/>
      <c r="JP97" s="256"/>
      <c r="JQ97" s="256"/>
      <c r="JR97" s="256"/>
      <c r="JS97" s="256"/>
      <c r="JT97" s="256"/>
      <c r="JU97" s="256"/>
      <c r="JV97" s="256"/>
      <c r="JW97" s="256"/>
      <c r="JX97" s="256"/>
      <c r="JY97" s="256"/>
      <c r="JZ97" s="256"/>
      <c r="KA97" s="256"/>
      <c r="KB97" s="256"/>
      <c r="KC97" s="256"/>
      <c r="KD97" s="256"/>
      <c r="KE97" s="256"/>
      <c r="KF97" s="256"/>
      <c r="KG97" s="256"/>
      <c r="KH97" s="256"/>
      <c r="KI97" s="256"/>
      <c r="KJ97" s="256"/>
      <c r="KK97" s="256"/>
      <c r="KL97" s="256"/>
      <c r="KM97" s="256"/>
      <c r="KN97" s="256"/>
      <c r="KO97" s="256"/>
      <c r="KP97" s="256"/>
      <c r="KQ97" s="256"/>
      <c r="KR97" s="256"/>
      <c r="KS97" s="256"/>
      <c r="KT97" s="256"/>
      <c r="KU97" s="256"/>
      <c r="KV97" s="256"/>
      <c r="KW97" s="256"/>
      <c r="KX97" s="256"/>
      <c r="KY97" s="256"/>
      <c r="KZ97" s="256"/>
      <c r="LA97" s="256"/>
      <c r="LB97" s="256"/>
      <c r="LC97" s="256"/>
      <c r="LD97" s="256"/>
      <c r="LE97" s="256"/>
      <c r="LF97" s="256"/>
      <c r="LG97" s="256"/>
      <c r="LH97" s="256"/>
      <c r="LI97" s="256"/>
      <c r="LJ97" s="256"/>
      <c r="LK97" s="256"/>
      <c r="LL97" s="256"/>
      <c r="LM97" s="256"/>
      <c r="LN97" s="256"/>
      <c r="LO97" s="256"/>
      <c r="LP97" s="256"/>
      <c r="LQ97" s="256"/>
      <c r="LR97" s="256"/>
      <c r="LS97" s="256"/>
      <c r="LT97" s="256"/>
      <c r="LU97" s="256"/>
      <c r="LV97" s="256"/>
      <c r="LW97" s="256"/>
      <c r="LX97" s="256"/>
      <c r="LY97" s="256"/>
      <c r="LZ97" s="256"/>
      <c r="MA97" s="256"/>
      <c r="MB97" s="256"/>
      <c r="MC97" s="256"/>
      <c r="MD97" s="256"/>
      <c r="ME97" s="256"/>
      <c r="MF97" s="256"/>
      <c r="MG97" s="256"/>
      <c r="MH97" s="256"/>
      <c r="MI97" s="256"/>
      <c r="MJ97" s="256"/>
      <c r="MK97" s="256"/>
      <c r="ML97" s="256"/>
      <c r="MM97" s="256"/>
      <c r="MN97" s="256"/>
      <c r="MO97" s="256"/>
      <c r="MP97" s="256"/>
      <c r="MQ97" s="256"/>
      <c r="MR97" s="256"/>
      <c r="MS97" s="256"/>
      <c r="MT97" s="256"/>
      <c r="MU97" s="256"/>
      <c r="MV97" s="256"/>
      <c r="MW97" s="256"/>
      <c r="MX97" s="256"/>
      <c r="MY97" s="256"/>
      <c r="MZ97" s="256"/>
      <c r="NA97" s="256"/>
      <c r="NB97" s="256"/>
      <c r="NC97" s="256"/>
      <c r="ND97" s="256"/>
      <c r="NE97" s="256"/>
      <c r="NF97" s="256"/>
      <c r="NG97" s="256"/>
      <c r="NH97" s="256"/>
      <c r="NI97" s="256"/>
      <c r="NJ97" s="256"/>
      <c r="NK97" s="256"/>
      <c r="NL97" s="256"/>
      <c r="NM97" s="256"/>
      <c r="NN97" s="256"/>
      <c r="NO97" s="256"/>
      <c r="NP97" s="256"/>
      <c r="NQ97" s="256"/>
      <c r="NR97" s="256"/>
      <c r="NS97" s="256"/>
      <c r="NT97" s="256"/>
      <c r="NU97" s="256"/>
      <c r="NV97" s="256"/>
      <c r="NW97" s="256"/>
      <c r="NX97" s="256"/>
      <c r="NY97" s="256"/>
      <c r="NZ97" s="256"/>
      <c r="OA97" s="256"/>
      <c r="OB97" s="256"/>
      <c r="OC97" s="256"/>
      <c r="OD97" s="256"/>
      <c r="OE97" s="256"/>
      <c r="OF97" s="256"/>
      <c r="OG97" s="256"/>
      <c r="OH97" s="256"/>
      <c r="OI97" s="256"/>
      <c r="OJ97" s="256"/>
      <c r="OK97" s="256"/>
      <c r="OL97" s="256"/>
      <c r="OM97" s="256"/>
      <c r="ON97" s="256"/>
      <c r="OO97" s="256"/>
      <c r="OP97" s="256"/>
      <c r="OQ97" s="256"/>
      <c r="OR97" s="256"/>
      <c r="OS97" s="256"/>
      <c r="OT97" s="256"/>
      <c r="OU97" s="256"/>
      <c r="OV97" s="256"/>
      <c r="OW97" s="256"/>
      <c r="OX97" s="256"/>
      <c r="OY97" s="256"/>
      <c r="OZ97" s="256"/>
      <c r="PA97" s="256"/>
      <c r="PB97" s="256"/>
      <c r="PC97" s="256"/>
      <c r="PD97" s="256"/>
      <c r="PE97" s="256"/>
      <c r="PF97" s="256"/>
      <c r="PG97" s="256"/>
      <c r="PH97" s="256"/>
      <c r="PI97" s="256"/>
      <c r="PJ97" s="256"/>
      <c r="PK97" s="256"/>
      <c r="PL97" s="256"/>
      <c r="PM97" s="256"/>
      <c r="PN97" s="256"/>
      <c r="PO97" s="256"/>
      <c r="PP97" s="256"/>
      <c r="PQ97" s="256"/>
      <c r="PR97" s="256"/>
      <c r="PS97" s="256"/>
      <c r="PT97" s="256"/>
      <c r="PU97" s="256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outlineLevel="1" x14ac:dyDescent="0.25">
      <c r="A104" s="15"/>
      <c r="B104" s="15"/>
      <c r="C104" s="21"/>
      <c r="D104" s="60"/>
      <c r="E104" s="6"/>
      <c r="F104" s="6"/>
      <c r="G104" s="6"/>
      <c r="H104" s="6"/>
      <c r="I104" s="10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2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25">
      <c r="A106" s="15"/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x14ac:dyDescent="0.25">
      <c r="A107" s="15" t="s">
        <v>187</v>
      </c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25">
      <c r="A109" s="15"/>
      <c r="B109" s="15" t="s">
        <v>189</v>
      </c>
      <c r="C109" s="21"/>
      <c r="D109" s="6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25">
      <c r="A110" s="15"/>
      <c r="B110" s="15"/>
      <c r="C110" s="21"/>
      <c r="D110" s="60"/>
      <c r="E110" s="205" t="str">
        <f t="shared" ref="E110:AJ110" si="180" xml:space="preserve"> E$97</f>
        <v>Operating period flag</v>
      </c>
      <c r="F110" s="205">
        <f t="shared" si="180"/>
        <v>0</v>
      </c>
      <c r="G110" s="205" t="str">
        <f t="shared" si="180"/>
        <v>flag</v>
      </c>
      <c r="H110" s="205">
        <f t="shared" si="180"/>
        <v>100</v>
      </c>
      <c r="I110" s="205">
        <f t="shared" si="180"/>
        <v>0</v>
      </c>
      <c r="J110" s="205">
        <f t="shared" si="180"/>
        <v>0</v>
      </c>
      <c r="K110" s="205">
        <f t="shared" si="180"/>
        <v>0</v>
      </c>
      <c r="L110" s="205">
        <f t="shared" si="180"/>
        <v>0</v>
      </c>
      <c r="M110" s="205">
        <f t="shared" si="180"/>
        <v>1</v>
      </c>
      <c r="N110" s="205">
        <f t="shared" si="180"/>
        <v>1</v>
      </c>
      <c r="O110" s="205">
        <f t="shared" si="180"/>
        <v>1</v>
      </c>
      <c r="P110" s="205">
        <f t="shared" si="180"/>
        <v>1</v>
      </c>
      <c r="Q110" s="205">
        <f t="shared" si="180"/>
        <v>1</v>
      </c>
      <c r="R110" s="205">
        <f t="shared" si="180"/>
        <v>1</v>
      </c>
      <c r="S110" s="205">
        <f t="shared" si="180"/>
        <v>1</v>
      </c>
      <c r="T110" s="205">
        <f t="shared" si="180"/>
        <v>1</v>
      </c>
      <c r="U110" s="205">
        <f t="shared" si="180"/>
        <v>1</v>
      </c>
      <c r="V110" s="205">
        <f t="shared" si="180"/>
        <v>1</v>
      </c>
      <c r="W110" s="205">
        <f t="shared" si="180"/>
        <v>1</v>
      </c>
      <c r="X110" s="205">
        <f t="shared" si="180"/>
        <v>1</v>
      </c>
      <c r="Y110" s="205">
        <f t="shared" si="180"/>
        <v>1</v>
      </c>
      <c r="Z110" s="205">
        <f t="shared" si="180"/>
        <v>1</v>
      </c>
      <c r="AA110" s="205">
        <f t="shared" si="180"/>
        <v>1</v>
      </c>
      <c r="AB110" s="205">
        <f t="shared" si="180"/>
        <v>1</v>
      </c>
      <c r="AC110" s="205">
        <f t="shared" si="180"/>
        <v>1</v>
      </c>
      <c r="AD110" s="205">
        <f t="shared" si="180"/>
        <v>1</v>
      </c>
      <c r="AE110" s="205">
        <f t="shared" si="180"/>
        <v>1</v>
      </c>
      <c r="AF110" s="205">
        <f t="shared" si="180"/>
        <v>1</v>
      </c>
      <c r="AG110" s="205">
        <f t="shared" si="180"/>
        <v>1</v>
      </c>
      <c r="AH110" s="205">
        <f t="shared" si="180"/>
        <v>1</v>
      </c>
      <c r="AI110" s="205">
        <f t="shared" si="180"/>
        <v>1</v>
      </c>
      <c r="AJ110" s="205">
        <f t="shared" si="180"/>
        <v>1</v>
      </c>
      <c r="AK110" s="205">
        <f t="shared" ref="AK110:BP110" si="181" xml:space="preserve"> AK$97</f>
        <v>1</v>
      </c>
      <c r="AL110" s="205">
        <f t="shared" si="181"/>
        <v>1</v>
      </c>
      <c r="AM110" s="205">
        <f t="shared" si="181"/>
        <v>1</v>
      </c>
      <c r="AN110" s="205">
        <f t="shared" si="181"/>
        <v>1</v>
      </c>
      <c r="AO110" s="205">
        <f t="shared" si="181"/>
        <v>1</v>
      </c>
      <c r="AP110" s="205">
        <f t="shared" si="181"/>
        <v>1</v>
      </c>
      <c r="AQ110" s="205">
        <f t="shared" si="181"/>
        <v>1</v>
      </c>
      <c r="AR110" s="205">
        <f t="shared" si="181"/>
        <v>1</v>
      </c>
      <c r="AS110" s="205">
        <f t="shared" si="181"/>
        <v>1</v>
      </c>
      <c r="AT110" s="205">
        <f t="shared" si="181"/>
        <v>1</v>
      </c>
      <c r="AU110" s="205">
        <f t="shared" si="181"/>
        <v>1</v>
      </c>
      <c r="AV110" s="205">
        <f t="shared" si="181"/>
        <v>1</v>
      </c>
      <c r="AW110" s="205">
        <f t="shared" si="181"/>
        <v>1</v>
      </c>
      <c r="AX110" s="205">
        <f t="shared" si="181"/>
        <v>1</v>
      </c>
      <c r="AY110" s="205">
        <f t="shared" si="181"/>
        <v>1</v>
      </c>
      <c r="AZ110" s="205">
        <f t="shared" si="181"/>
        <v>1</v>
      </c>
      <c r="BA110" s="205">
        <f t="shared" si="181"/>
        <v>1</v>
      </c>
      <c r="BB110" s="205">
        <f t="shared" si="181"/>
        <v>1</v>
      </c>
      <c r="BC110" s="205">
        <f t="shared" si="181"/>
        <v>1</v>
      </c>
      <c r="BD110" s="205">
        <f t="shared" si="181"/>
        <v>1</v>
      </c>
      <c r="BE110" s="205">
        <f t="shared" si="181"/>
        <v>1</v>
      </c>
      <c r="BF110" s="205">
        <f t="shared" si="181"/>
        <v>1</v>
      </c>
      <c r="BG110" s="205">
        <f t="shared" si="181"/>
        <v>1</v>
      </c>
      <c r="BH110" s="205">
        <f t="shared" si="181"/>
        <v>1</v>
      </c>
      <c r="BI110" s="205">
        <f t="shared" si="181"/>
        <v>1</v>
      </c>
      <c r="BJ110" s="205">
        <f t="shared" si="181"/>
        <v>1</v>
      </c>
      <c r="BK110" s="205">
        <f t="shared" si="181"/>
        <v>1</v>
      </c>
      <c r="BL110" s="205">
        <f t="shared" si="181"/>
        <v>1</v>
      </c>
      <c r="BM110" s="205">
        <f t="shared" si="181"/>
        <v>1</v>
      </c>
      <c r="BN110" s="205">
        <f t="shared" si="181"/>
        <v>1</v>
      </c>
      <c r="BO110" s="205">
        <f t="shared" si="181"/>
        <v>1</v>
      </c>
      <c r="BP110" s="205">
        <f t="shared" si="181"/>
        <v>1</v>
      </c>
      <c r="BQ110" s="205">
        <f t="shared" ref="BQ110:CV110" si="182" xml:space="preserve"> BQ$97</f>
        <v>1</v>
      </c>
      <c r="BR110" s="205">
        <f t="shared" si="182"/>
        <v>1</v>
      </c>
      <c r="BS110" s="205">
        <f t="shared" si="182"/>
        <v>1</v>
      </c>
      <c r="BT110" s="205">
        <f t="shared" si="182"/>
        <v>1</v>
      </c>
      <c r="BU110" s="205">
        <f t="shared" si="182"/>
        <v>1</v>
      </c>
      <c r="BV110" s="205">
        <f t="shared" si="182"/>
        <v>1</v>
      </c>
      <c r="BW110" s="205">
        <f t="shared" si="182"/>
        <v>1</v>
      </c>
      <c r="BX110" s="205">
        <f t="shared" si="182"/>
        <v>1</v>
      </c>
      <c r="BY110" s="205">
        <f t="shared" si="182"/>
        <v>1</v>
      </c>
      <c r="BZ110" s="205">
        <f t="shared" si="182"/>
        <v>1</v>
      </c>
      <c r="CA110" s="205">
        <f t="shared" si="182"/>
        <v>1</v>
      </c>
      <c r="CB110" s="205">
        <f t="shared" si="182"/>
        <v>1</v>
      </c>
      <c r="CC110" s="205">
        <f t="shared" si="182"/>
        <v>1</v>
      </c>
      <c r="CD110" s="205">
        <f t="shared" si="182"/>
        <v>1</v>
      </c>
      <c r="CE110" s="205">
        <f t="shared" si="182"/>
        <v>1</v>
      </c>
      <c r="CF110" s="205">
        <f t="shared" si="182"/>
        <v>1</v>
      </c>
      <c r="CG110" s="205">
        <f t="shared" si="182"/>
        <v>1</v>
      </c>
      <c r="CH110" s="205">
        <f t="shared" si="182"/>
        <v>1</v>
      </c>
      <c r="CI110" s="205">
        <f t="shared" si="182"/>
        <v>1</v>
      </c>
      <c r="CJ110" s="205">
        <f t="shared" si="182"/>
        <v>1</v>
      </c>
      <c r="CK110" s="205">
        <f t="shared" si="182"/>
        <v>1</v>
      </c>
      <c r="CL110" s="205">
        <f t="shared" si="182"/>
        <v>1</v>
      </c>
      <c r="CM110" s="205">
        <f t="shared" si="182"/>
        <v>1</v>
      </c>
      <c r="CN110" s="205">
        <f t="shared" si="182"/>
        <v>1</v>
      </c>
      <c r="CO110" s="205">
        <f t="shared" si="182"/>
        <v>1</v>
      </c>
      <c r="CP110" s="205">
        <f t="shared" si="182"/>
        <v>1</v>
      </c>
      <c r="CQ110" s="205">
        <f t="shared" si="182"/>
        <v>1</v>
      </c>
      <c r="CR110" s="205">
        <f t="shared" si="182"/>
        <v>1</v>
      </c>
      <c r="CS110" s="205">
        <f t="shared" si="182"/>
        <v>1</v>
      </c>
      <c r="CT110" s="205">
        <f t="shared" si="182"/>
        <v>1</v>
      </c>
      <c r="CU110" s="205">
        <f t="shared" si="182"/>
        <v>1</v>
      </c>
      <c r="CV110" s="205">
        <f t="shared" si="182"/>
        <v>1</v>
      </c>
      <c r="CW110" s="205">
        <f t="shared" ref="CW110:EB110" si="183" xml:space="preserve"> CW$97</f>
        <v>1</v>
      </c>
      <c r="CX110" s="205">
        <f t="shared" si="183"/>
        <v>1</v>
      </c>
      <c r="CY110" s="205">
        <f t="shared" si="183"/>
        <v>1</v>
      </c>
      <c r="CZ110" s="205">
        <f t="shared" si="183"/>
        <v>1</v>
      </c>
      <c r="DA110" s="205">
        <f t="shared" si="183"/>
        <v>1</v>
      </c>
      <c r="DB110" s="205">
        <f t="shared" si="183"/>
        <v>1</v>
      </c>
      <c r="DC110" s="205">
        <f t="shared" si="183"/>
        <v>1</v>
      </c>
      <c r="DD110" s="205">
        <f t="shared" si="183"/>
        <v>1</v>
      </c>
      <c r="DE110" s="205">
        <f t="shared" si="183"/>
        <v>1</v>
      </c>
      <c r="DF110" s="205">
        <f t="shared" si="183"/>
        <v>1</v>
      </c>
      <c r="DG110" s="205">
        <f t="shared" si="183"/>
        <v>1</v>
      </c>
      <c r="DH110" s="205">
        <f t="shared" si="183"/>
        <v>1</v>
      </c>
      <c r="DI110" s="205">
        <f t="shared" si="183"/>
        <v>0</v>
      </c>
      <c r="DJ110" s="205">
        <f t="shared" si="183"/>
        <v>0</v>
      </c>
      <c r="DK110" s="205">
        <f t="shared" si="183"/>
        <v>0</v>
      </c>
      <c r="DL110" s="205">
        <f t="shared" si="183"/>
        <v>0</v>
      </c>
      <c r="DM110" s="205">
        <f t="shared" si="183"/>
        <v>0</v>
      </c>
      <c r="DN110" s="205">
        <f t="shared" si="183"/>
        <v>0</v>
      </c>
      <c r="DO110" s="205">
        <f t="shared" si="183"/>
        <v>0</v>
      </c>
      <c r="DP110" s="205">
        <f t="shared" si="183"/>
        <v>0</v>
      </c>
      <c r="DQ110" s="205">
        <f t="shared" si="183"/>
        <v>0</v>
      </c>
      <c r="DR110" s="205">
        <f t="shared" si="183"/>
        <v>0</v>
      </c>
      <c r="DS110" s="205">
        <f t="shared" si="183"/>
        <v>0</v>
      </c>
      <c r="DT110" s="205">
        <f t="shared" si="183"/>
        <v>0</v>
      </c>
      <c r="DU110" s="205">
        <f t="shared" si="183"/>
        <v>0</v>
      </c>
      <c r="DV110" s="205">
        <f t="shared" si="183"/>
        <v>0</v>
      </c>
      <c r="DW110" s="205">
        <f t="shared" si="183"/>
        <v>0</v>
      </c>
      <c r="DX110" s="205">
        <f t="shared" si="183"/>
        <v>0</v>
      </c>
      <c r="DY110" s="205">
        <f t="shared" si="183"/>
        <v>0</v>
      </c>
      <c r="DZ110" s="205">
        <f t="shared" si="183"/>
        <v>0</v>
      </c>
      <c r="EA110" s="205">
        <f t="shared" si="183"/>
        <v>0</v>
      </c>
      <c r="EB110" s="205">
        <f t="shared" si="183"/>
        <v>0</v>
      </c>
      <c r="EC110" s="205">
        <f t="shared" ref="EC110:FH110" si="184" xml:space="preserve"> EC$97</f>
        <v>0</v>
      </c>
      <c r="ED110" s="205">
        <f t="shared" si="184"/>
        <v>0</v>
      </c>
      <c r="EE110" s="205">
        <f t="shared" si="184"/>
        <v>0</v>
      </c>
      <c r="EF110" s="205">
        <f t="shared" si="184"/>
        <v>0</v>
      </c>
      <c r="EG110" s="205">
        <f t="shared" si="184"/>
        <v>0</v>
      </c>
      <c r="EH110" s="205">
        <f t="shared" si="184"/>
        <v>0</v>
      </c>
      <c r="EI110" s="205">
        <f t="shared" si="184"/>
        <v>0</v>
      </c>
      <c r="EJ110" s="205">
        <f t="shared" si="184"/>
        <v>0</v>
      </c>
      <c r="EK110" s="205">
        <f t="shared" si="184"/>
        <v>0</v>
      </c>
      <c r="EL110" s="205">
        <f t="shared" si="184"/>
        <v>0</v>
      </c>
      <c r="EM110" s="205">
        <f t="shared" si="184"/>
        <v>0</v>
      </c>
      <c r="EN110" s="205">
        <f t="shared" si="184"/>
        <v>0</v>
      </c>
      <c r="EO110" s="205">
        <f t="shared" si="184"/>
        <v>0</v>
      </c>
      <c r="EP110" s="205">
        <f t="shared" si="184"/>
        <v>0</v>
      </c>
      <c r="EQ110" s="205">
        <f t="shared" si="184"/>
        <v>0</v>
      </c>
      <c r="ER110" s="205">
        <f t="shared" si="184"/>
        <v>0</v>
      </c>
      <c r="ES110" s="205">
        <f t="shared" si="184"/>
        <v>0</v>
      </c>
      <c r="ET110" s="205">
        <f t="shared" si="184"/>
        <v>0</v>
      </c>
      <c r="EU110" s="205">
        <f t="shared" si="184"/>
        <v>0</v>
      </c>
      <c r="EV110" s="205">
        <f t="shared" si="184"/>
        <v>0</v>
      </c>
      <c r="EW110" s="205">
        <f t="shared" si="184"/>
        <v>0</v>
      </c>
      <c r="EX110" s="205">
        <f t="shared" si="184"/>
        <v>0</v>
      </c>
      <c r="EY110" s="205">
        <f t="shared" si="184"/>
        <v>0</v>
      </c>
      <c r="EZ110" s="205">
        <f t="shared" si="184"/>
        <v>0</v>
      </c>
      <c r="FA110" s="205">
        <f t="shared" si="184"/>
        <v>0</v>
      </c>
      <c r="FB110" s="205">
        <f t="shared" si="184"/>
        <v>0</v>
      </c>
      <c r="FC110" s="205">
        <f t="shared" si="184"/>
        <v>0</v>
      </c>
      <c r="FD110" s="205">
        <f t="shared" si="184"/>
        <v>0</v>
      </c>
      <c r="FE110" s="205">
        <f t="shared" si="184"/>
        <v>0</v>
      </c>
      <c r="FF110" s="205">
        <f t="shared" si="184"/>
        <v>0</v>
      </c>
      <c r="FG110" s="205">
        <f t="shared" si="184"/>
        <v>0</v>
      </c>
      <c r="FH110" s="205">
        <f t="shared" si="184"/>
        <v>0</v>
      </c>
      <c r="FI110" s="205">
        <f t="shared" ref="FI110:GJ110" si="185" xml:space="preserve"> FI$97</f>
        <v>0</v>
      </c>
      <c r="FJ110" s="205">
        <f t="shared" si="185"/>
        <v>0</v>
      </c>
      <c r="FK110" s="205">
        <f t="shared" si="185"/>
        <v>0</v>
      </c>
      <c r="FL110" s="205">
        <f t="shared" si="185"/>
        <v>0</v>
      </c>
      <c r="FM110" s="205">
        <f t="shared" si="185"/>
        <v>0</v>
      </c>
      <c r="FN110" s="205">
        <f t="shared" si="185"/>
        <v>0</v>
      </c>
      <c r="FO110" s="205">
        <f t="shared" si="185"/>
        <v>0</v>
      </c>
      <c r="FP110" s="205">
        <f t="shared" si="185"/>
        <v>0</v>
      </c>
      <c r="FQ110" s="205">
        <f t="shared" si="185"/>
        <v>0</v>
      </c>
      <c r="FR110" s="205">
        <f t="shared" si="185"/>
        <v>0</v>
      </c>
      <c r="FS110" s="205">
        <f t="shared" si="185"/>
        <v>0</v>
      </c>
      <c r="FT110" s="205">
        <f t="shared" si="185"/>
        <v>0</v>
      </c>
      <c r="FU110" s="205">
        <f t="shared" si="185"/>
        <v>0</v>
      </c>
      <c r="FV110" s="205">
        <f t="shared" si="185"/>
        <v>0</v>
      </c>
      <c r="FW110" s="205">
        <f t="shared" si="185"/>
        <v>0</v>
      </c>
      <c r="FX110" s="205">
        <f t="shared" si="185"/>
        <v>0</v>
      </c>
      <c r="FY110" s="205">
        <f t="shared" si="185"/>
        <v>0</v>
      </c>
      <c r="FZ110" s="205">
        <f t="shared" si="185"/>
        <v>0</v>
      </c>
      <c r="GA110" s="205">
        <f t="shared" si="185"/>
        <v>0</v>
      </c>
      <c r="GB110" s="205">
        <f t="shared" si="185"/>
        <v>0</v>
      </c>
      <c r="GC110" s="205">
        <f t="shared" si="185"/>
        <v>0</v>
      </c>
      <c r="GD110" s="205">
        <f t="shared" si="185"/>
        <v>0</v>
      </c>
      <c r="GE110" s="205">
        <f t="shared" si="185"/>
        <v>0</v>
      </c>
      <c r="GF110" s="205">
        <f t="shared" si="185"/>
        <v>0</v>
      </c>
      <c r="GG110" s="205">
        <f t="shared" si="185"/>
        <v>0</v>
      </c>
      <c r="GH110" s="205">
        <f t="shared" si="185"/>
        <v>0</v>
      </c>
      <c r="GI110" s="205">
        <f t="shared" si="185"/>
        <v>0</v>
      </c>
      <c r="GJ110" s="205">
        <f t="shared" si="185"/>
        <v>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25">
      <c r="A111" s="15"/>
      <c r="B111" s="15"/>
      <c r="C111" s="21"/>
      <c r="D111" s="60"/>
      <c r="E111" s="9" t="s">
        <v>144</v>
      </c>
      <c r="F111" s="9"/>
      <c r="G111" s="9"/>
      <c r="H111" s="9"/>
      <c r="I111" s="9"/>
      <c r="J111" s="9">
        <f t="shared" ref="J111:AO111" si="186">I111 + J110</f>
        <v>0</v>
      </c>
      <c r="K111" s="9">
        <f t="shared" si="186"/>
        <v>0</v>
      </c>
      <c r="L111" s="9">
        <f t="shared" si="186"/>
        <v>0</v>
      </c>
      <c r="M111" s="9">
        <f t="shared" si="186"/>
        <v>1</v>
      </c>
      <c r="N111" s="9">
        <f t="shared" si="186"/>
        <v>2</v>
      </c>
      <c r="O111" s="9">
        <f t="shared" si="186"/>
        <v>3</v>
      </c>
      <c r="P111" s="9">
        <f t="shared" si="186"/>
        <v>4</v>
      </c>
      <c r="Q111" s="9">
        <f t="shared" si="186"/>
        <v>5</v>
      </c>
      <c r="R111" s="9">
        <f t="shared" si="186"/>
        <v>6</v>
      </c>
      <c r="S111" s="9">
        <f t="shared" si="186"/>
        <v>7</v>
      </c>
      <c r="T111" s="9">
        <f t="shared" si="186"/>
        <v>8</v>
      </c>
      <c r="U111" s="9">
        <f t="shared" si="186"/>
        <v>9</v>
      </c>
      <c r="V111" s="9">
        <f t="shared" si="186"/>
        <v>10</v>
      </c>
      <c r="W111" s="9">
        <f t="shared" si="186"/>
        <v>11</v>
      </c>
      <c r="X111" s="9">
        <f t="shared" si="186"/>
        <v>12</v>
      </c>
      <c r="Y111" s="9">
        <f t="shared" si="186"/>
        <v>13</v>
      </c>
      <c r="Z111" s="9">
        <f t="shared" si="186"/>
        <v>14</v>
      </c>
      <c r="AA111" s="9">
        <f t="shared" si="186"/>
        <v>15</v>
      </c>
      <c r="AB111" s="9">
        <f t="shared" si="186"/>
        <v>16</v>
      </c>
      <c r="AC111" s="9">
        <f t="shared" si="186"/>
        <v>17</v>
      </c>
      <c r="AD111" s="9">
        <f t="shared" si="186"/>
        <v>18</v>
      </c>
      <c r="AE111" s="9">
        <f t="shared" si="186"/>
        <v>19</v>
      </c>
      <c r="AF111" s="9">
        <f t="shared" si="186"/>
        <v>20</v>
      </c>
      <c r="AG111" s="9">
        <f t="shared" si="186"/>
        <v>21</v>
      </c>
      <c r="AH111" s="9">
        <f t="shared" si="186"/>
        <v>22</v>
      </c>
      <c r="AI111" s="9">
        <f t="shared" si="186"/>
        <v>23</v>
      </c>
      <c r="AJ111" s="9">
        <f t="shared" si="186"/>
        <v>24</v>
      </c>
      <c r="AK111" s="9">
        <f t="shared" si="186"/>
        <v>25</v>
      </c>
      <c r="AL111" s="9">
        <f t="shared" si="186"/>
        <v>26</v>
      </c>
      <c r="AM111" s="9">
        <f t="shared" si="186"/>
        <v>27</v>
      </c>
      <c r="AN111" s="9">
        <f t="shared" si="186"/>
        <v>28</v>
      </c>
      <c r="AO111" s="9">
        <f t="shared" si="186"/>
        <v>29</v>
      </c>
      <c r="AP111" s="9">
        <f t="shared" ref="AP111:BU111" si="187">AO111 + AP110</f>
        <v>30</v>
      </c>
      <c r="AQ111" s="9">
        <f t="shared" si="187"/>
        <v>31</v>
      </c>
      <c r="AR111" s="9">
        <f t="shared" si="187"/>
        <v>32</v>
      </c>
      <c r="AS111" s="9">
        <f t="shared" si="187"/>
        <v>33</v>
      </c>
      <c r="AT111" s="9">
        <f t="shared" si="187"/>
        <v>34</v>
      </c>
      <c r="AU111" s="9">
        <f t="shared" si="187"/>
        <v>35</v>
      </c>
      <c r="AV111" s="9">
        <f t="shared" si="187"/>
        <v>36</v>
      </c>
      <c r="AW111" s="9">
        <f t="shared" si="187"/>
        <v>37</v>
      </c>
      <c r="AX111" s="9">
        <f t="shared" si="187"/>
        <v>38</v>
      </c>
      <c r="AY111" s="9">
        <f t="shared" si="187"/>
        <v>39</v>
      </c>
      <c r="AZ111" s="9">
        <f t="shared" si="187"/>
        <v>40</v>
      </c>
      <c r="BA111" s="9">
        <f t="shared" si="187"/>
        <v>41</v>
      </c>
      <c r="BB111" s="9">
        <f t="shared" si="187"/>
        <v>42</v>
      </c>
      <c r="BC111" s="9">
        <f t="shared" si="187"/>
        <v>43</v>
      </c>
      <c r="BD111" s="9">
        <f t="shared" si="187"/>
        <v>44</v>
      </c>
      <c r="BE111" s="9">
        <f t="shared" si="187"/>
        <v>45</v>
      </c>
      <c r="BF111" s="9">
        <f t="shared" si="187"/>
        <v>46</v>
      </c>
      <c r="BG111" s="9">
        <f t="shared" si="187"/>
        <v>47</v>
      </c>
      <c r="BH111" s="9">
        <f t="shared" si="187"/>
        <v>48</v>
      </c>
      <c r="BI111" s="9">
        <f t="shared" si="187"/>
        <v>49</v>
      </c>
      <c r="BJ111" s="9">
        <f t="shared" si="187"/>
        <v>50</v>
      </c>
      <c r="BK111" s="9">
        <f t="shared" si="187"/>
        <v>51</v>
      </c>
      <c r="BL111" s="9">
        <f t="shared" si="187"/>
        <v>52</v>
      </c>
      <c r="BM111" s="9">
        <f t="shared" si="187"/>
        <v>53</v>
      </c>
      <c r="BN111" s="9">
        <f t="shared" si="187"/>
        <v>54</v>
      </c>
      <c r="BO111" s="9">
        <f t="shared" si="187"/>
        <v>55</v>
      </c>
      <c r="BP111" s="9">
        <f t="shared" si="187"/>
        <v>56</v>
      </c>
      <c r="BQ111" s="9">
        <f t="shared" si="187"/>
        <v>57</v>
      </c>
      <c r="BR111" s="9">
        <f t="shared" si="187"/>
        <v>58</v>
      </c>
      <c r="BS111" s="9">
        <f t="shared" si="187"/>
        <v>59</v>
      </c>
      <c r="BT111" s="9">
        <f t="shared" si="187"/>
        <v>60</v>
      </c>
      <c r="BU111" s="9">
        <f t="shared" si="187"/>
        <v>61</v>
      </c>
      <c r="BV111" s="9">
        <f t="shared" ref="BV111:DA111" si="188">BU111 + BV110</f>
        <v>62</v>
      </c>
      <c r="BW111" s="9">
        <f t="shared" si="188"/>
        <v>63</v>
      </c>
      <c r="BX111" s="9">
        <f t="shared" si="188"/>
        <v>64</v>
      </c>
      <c r="BY111" s="9">
        <f t="shared" si="188"/>
        <v>65</v>
      </c>
      <c r="BZ111" s="9">
        <f t="shared" si="188"/>
        <v>66</v>
      </c>
      <c r="CA111" s="9">
        <f t="shared" si="188"/>
        <v>67</v>
      </c>
      <c r="CB111" s="9">
        <f t="shared" si="188"/>
        <v>68</v>
      </c>
      <c r="CC111" s="9">
        <f t="shared" si="188"/>
        <v>69</v>
      </c>
      <c r="CD111" s="9">
        <f t="shared" si="188"/>
        <v>70</v>
      </c>
      <c r="CE111" s="9">
        <f t="shared" si="188"/>
        <v>71</v>
      </c>
      <c r="CF111" s="9">
        <f t="shared" si="188"/>
        <v>72</v>
      </c>
      <c r="CG111" s="9">
        <f t="shared" si="188"/>
        <v>73</v>
      </c>
      <c r="CH111" s="9">
        <f t="shared" si="188"/>
        <v>74</v>
      </c>
      <c r="CI111" s="9">
        <f t="shared" si="188"/>
        <v>75</v>
      </c>
      <c r="CJ111" s="9">
        <f t="shared" si="188"/>
        <v>76</v>
      </c>
      <c r="CK111" s="9">
        <f t="shared" si="188"/>
        <v>77</v>
      </c>
      <c r="CL111" s="9">
        <f t="shared" si="188"/>
        <v>78</v>
      </c>
      <c r="CM111" s="9">
        <f t="shared" si="188"/>
        <v>79</v>
      </c>
      <c r="CN111" s="9">
        <f t="shared" si="188"/>
        <v>80</v>
      </c>
      <c r="CO111" s="9">
        <f t="shared" si="188"/>
        <v>81</v>
      </c>
      <c r="CP111" s="9">
        <f t="shared" si="188"/>
        <v>82</v>
      </c>
      <c r="CQ111" s="9">
        <f t="shared" si="188"/>
        <v>83</v>
      </c>
      <c r="CR111" s="9">
        <f t="shared" si="188"/>
        <v>84</v>
      </c>
      <c r="CS111" s="9">
        <f t="shared" si="188"/>
        <v>85</v>
      </c>
      <c r="CT111" s="9">
        <f t="shared" si="188"/>
        <v>86</v>
      </c>
      <c r="CU111" s="9">
        <f t="shared" si="188"/>
        <v>87</v>
      </c>
      <c r="CV111" s="9">
        <f t="shared" si="188"/>
        <v>88</v>
      </c>
      <c r="CW111" s="9">
        <f t="shared" si="188"/>
        <v>89</v>
      </c>
      <c r="CX111" s="9">
        <f t="shared" si="188"/>
        <v>90</v>
      </c>
      <c r="CY111" s="9">
        <f t="shared" si="188"/>
        <v>91</v>
      </c>
      <c r="CZ111" s="9">
        <f t="shared" si="188"/>
        <v>92</v>
      </c>
      <c r="DA111" s="9">
        <f t="shared" si="188"/>
        <v>93</v>
      </c>
      <c r="DB111" s="9">
        <f t="shared" ref="DB111:EG111" si="189">DA111 + DB110</f>
        <v>94</v>
      </c>
      <c r="DC111" s="9">
        <f t="shared" si="189"/>
        <v>95</v>
      </c>
      <c r="DD111" s="9">
        <f t="shared" si="189"/>
        <v>96</v>
      </c>
      <c r="DE111" s="9">
        <f t="shared" si="189"/>
        <v>97</v>
      </c>
      <c r="DF111" s="9">
        <f t="shared" si="189"/>
        <v>98</v>
      </c>
      <c r="DG111" s="9">
        <f t="shared" si="189"/>
        <v>99</v>
      </c>
      <c r="DH111" s="9">
        <f t="shared" si="189"/>
        <v>100</v>
      </c>
      <c r="DI111" s="9">
        <f t="shared" si="189"/>
        <v>100</v>
      </c>
      <c r="DJ111" s="9">
        <f t="shared" si="189"/>
        <v>100</v>
      </c>
      <c r="DK111" s="9">
        <f t="shared" si="189"/>
        <v>100</v>
      </c>
      <c r="DL111" s="9">
        <f t="shared" si="189"/>
        <v>100</v>
      </c>
      <c r="DM111" s="9">
        <f t="shared" si="189"/>
        <v>100</v>
      </c>
      <c r="DN111" s="9">
        <f t="shared" si="189"/>
        <v>100</v>
      </c>
      <c r="DO111" s="9">
        <f t="shared" si="189"/>
        <v>100</v>
      </c>
      <c r="DP111" s="9">
        <f t="shared" si="189"/>
        <v>100</v>
      </c>
      <c r="DQ111" s="9">
        <f t="shared" si="189"/>
        <v>100</v>
      </c>
      <c r="DR111" s="9">
        <f t="shared" si="189"/>
        <v>100</v>
      </c>
      <c r="DS111" s="9">
        <f t="shared" si="189"/>
        <v>100</v>
      </c>
      <c r="DT111" s="9">
        <f t="shared" si="189"/>
        <v>100</v>
      </c>
      <c r="DU111" s="9">
        <f t="shared" si="189"/>
        <v>100</v>
      </c>
      <c r="DV111" s="9">
        <f t="shared" si="189"/>
        <v>100</v>
      </c>
      <c r="DW111" s="9">
        <f t="shared" si="189"/>
        <v>100</v>
      </c>
      <c r="DX111" s="9">
        <f t="shared" si="189"/>
        <v>100</v>
      </c>
      <c r="DY111" s="9">
        <f t="shared" si="189"/>
        <v>100</v>
      </c>
      <c r="DZ111" s="9">
        <f t="shared" si="189"/>
        <v>100</v>
      </c>
      <c r="EA111" s="9">
        <f t="shared" si="189"/>
        <v>100</v>
      </c>
      <c r="EB111" s="9">
        <f t="shared" si="189"/>
        <v>100</v>
      </c>
      <c r="EC111" s="9">
        <f t="shared" si="189"/>
        <v>100</v>
      </c>
      <c r="ED111" s="9">
        <f t="shared" si="189"/>
        <v>100</v>
      </c>
      <c r="EE111" s="9">
        <f t="shared" si="189"/>
        <v>100</v>
      </c>
      <c r="EF111" s="9">
        <f t="shared" si="189"/>
        <v>100</v>
      </c>
      <c r="EG111" s="9">
        <f t="shared" si="189"/>
        <v>100</v>
      </c>
      <c r="EH111" s="9">
        <f t="shared" ref="EH111:FM111" si="190">EG111 + EH110</f>
        <v>100</v>
      </c>
      <c r="EI111" s="9">
        <f t="shared" si="190"/>
        <v>100</v>
      </c>
      <c r="EJ111" s="9">
        <f t="shared" si="190"/>
        <v>100</v>
      </c>
      <c r="EK111" s="9">
        <f t="shared" si="190"/>
        <v>100</v>
      </c>
      <c r="EL111" s="9">
        <f t="shared" si="190"/>
        <v>100</v>
      </c>
      <c r="EM111" s="9">
        <f t="shared" si="190"/>
        <v>100</v>
      </c>
      <c r="EN111" s="9">
        <f t="shared" si="190"/>
        <v>100</v>
      </c>
      <c r="EO111" s="9">
        <f t="shared" si="190"/>
        <v>100</v>
      </c>
      <c r="EP111" s="9">
        <f t="shared" si="190"/>
        <v>100</v>
      </c>
      <c r="EQ111" s="9">
        <f t="shared" si="190"/>
        <v>100</v>
      </c>
      <c r="ER111" s="9">
        <f t="shared" si="190"/>
        <v>100</v>
      </c>
      <c r="ES111" s="9">
        <f t="shared" si="190"/>
        <v>100</v>
      </c>
      <c r="ET111" s="9">
        <f t="shared" si="190"/>
        <v>100</v>
      </c>
      <c r="EU111" s="9">
        <f t="shared" si="190"/>
        <v>100</v>
      </c>
      <c r="EV111" s="9">
        <f t="shared" si="190"/>
        <v>100</v>
      </c>
      <c r="EW111" s="9">
        <f t="shared" si="190"/>
        <v>100</v>
      </c>
      <c r="EX111" s="9">
        <f t="shared" si="190"/>
        <v>100</v>
      </c>
      <c r="EY111" s="9">
        <f t="shared" si="190"/>
        <v>100</v>
      </c>
      <c r="EZ111" s="9">
        <f t="shared" si="190"/>
        <v>100</v>
      </c>
      <c r="FA111" s="9">
        <f t="shared" si="190"/>
        <v>100</v>
      </c>
      <c r="FB111" s="9">
        <f t="shared" si="190"/>
        <v>100</v>
      </c>
      <c r="FC111" s="9">
        <f t="shared" si="190"/>
        <v>100</v>
      </c>
      <c r="FD111" s="9">
        <f t="shared" si="190"/>
        <v>100</v>
      </c>
      <c r="FE111" s="9">
        <f t="shared" si="190"/>
        <v>100</v>
      </c>
      <c r="FF111" s="9">
        <f t="shared" si="190"/>
        <v>100</v>
      </c>
      <c r="FG111" s="9">
        <f t="shared" si="190"/>
        <v>100</v>
      </c>
      <c r="FH111" s="9">
        <f t="shared" si="190"/>
        <v>100</v>
      </c>
      <c r="FI111" s="9">
        <f t="shared" si="190"/>
        <v>100</v>
      </c>
      <c r="FJ111" s="9">
        <f t="shared" si="190"/>
        <v>100</v>
      </c>
      <c r="FK111" s="9">
        <f t="shared" si="190"/>
        <v>100</v>
      </c>
      <c r="FL111" s="9">
        <f t="shared" si="190"/>
        <v>100</v>
      </c>
      <c r="FM111" s="9">
        <f t="shared" si="190"/>
        <v>100</v>
      </c>
      <c r="FN111" s="9">
        <f t="shared" ref="FN111:GJ111" si="191">FM111 + FN110</f>
        <v>100</v>
      </c>
      <c r="FO111" s="9">
        <f t="shared" si="191"/>
        <v>100</v>
      </c>
      <c r="FP111" s="9">
        <f t="shared" si="191"/>
        <v>100</v>
      </c>
      <c r="FQ111" s="9">
        <f t="shared" si="191"/>
        <v>100</v>
      </c>
      <c r="FR111" s="9">
        <f t="shared" si="191"/>
        <v>100</v>
      </c>
      <c r="FS111" s="9">
        <f t="shared" si="191"/>
        <v>100</v>
      </c>
      <c r="FT111" s="9">
        <f t="shared" si="191"/>
        <v>100</v>
      </c>
      <c r="FU111" s="9">
        <f t="shared" si="191"/>
        <v>100</v>
      </c>
      <c r="FV111" s="9">
        <f t="shared" si="191"/>
        <v>100</v>
      </c>
      <c r="FW111" s="9">
        <f t="shared" si="191"/>
        <v>100</v>
      </c>
      <c r="FX111" s="9">
        <f t="shared" si="191"/>
        <v>100</v>
      </c>
      <c r="FY111" s="9">
        <f t="shared" si="191"/>
        <v>100</v>
      </c>
      <c r="FZ111" s="9">
        <f t="shared" si="191"/>
        <v>100</v>
      </c>
      <c r="GA111" s="9">
        <f t="shared" si="191"/>
        <v>100</v>
      </c>
      <c r="GB111" s="9">
        <f t="shared" si="191"/>
        <v>100</v>
      </c>
      <c r="GC111" s="9">
        <f t="shared" si="191"/>
        <v>100</v>
      </c>
      <c r="GD111" s="9">
        <f t="shared" si="191"/>
        <v>100</v>
      </c>
      <c r="GE111" s="9">
        <f t="shared" si="191"/>
        <v>100</v>
      </c>
      <c r="GF111" s="9">
        <f t="shared" si="191"/>
        <v>100</v>
      </c>
      <c r="GG111" s="9">
        <f t="shared" si="191"/>
        <v>100</v>
      </c>
      <c r="GH111" s="9">
        <f t="shared" si="191"/>
        <v>100</v>
      </c>
      <c r="GI111" s="9">
        <f t="shared" si="191"/>
        <v>100</v>
      </c>
      <c r="GJ111" s="9">
        <f t="shared" si="191"/>
        <v>100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25">
      <c r="A112" s="15"/>
      <c r="B112" s="15"/>
      <c r="C112" s="21"/>
      <c r="D112" s="6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25">
      <c r="A113" s="15"/>
      <c r="B113" s="15"/>
      <c r="C113" s="21"/>
      <c r="D113" s="60"/>
      <c r="E113" s="101" t="str">
        <f xml:space="preserve"> InpC!E$42</f>
        <v>Number of periods in a year</v>
      </c>
      <c r="F113" s="101">
        <f xml:space="preserve"> InpC!F$42</f>
        <v>4</v>
      </c>
      <c r="G113" s="101" t="str">
        <f xml:space="preserve"> InpC!G$42</f>
        <v>periods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25">
      <c r="A114" s="15"/>
      <c r="B114" s="15"/>
      <c r="C114" s="21"/>
      <c r="D114" s="60"/>
      <c r="E114" s="205" t="str">
        <f t="shared" ref="E114:AJ114" si="192" xml:space="preserve"> E$111</f>
        <v>Contract period number</v>
      </c>
      <c r="F114" s="205">
        <f t="shared" si="192"/>
        <v>0</v>
      </c>
      <c r="G114" s="205">
        <f t="shared" si="192"/>
        <v>0</v>
      </c>
      <c r="H114" s="205">
        <f t="shared" si="192"/>
        <v>0</v>
      </c>
      <c r="I114" s="205">
        <f t="shared" si="192"/>
        <v>0</v>
      </c>
      <c r="J114" s="205">
        <f t="shared" si="192"/>
        <v>0</v>
      </c>
      <c r="K114" s="205">
        <f t="shared" si="192"/>
        <v>0</v>
      </c>
      <c r="L114" s="205">
        <f t="shared" si="192"/>
        <v>0</v>
      </c>
      <c r="M114" s="205">
        <f t="shared" si="192"/>
        <v>1</v>
      </c>
      <c r="N114" s="205">
        <f t="shared" si="192"/>
        <v>2</v>
      </c>
      <c r="O114" s="205">
        <f t="shared" si="192"/>
        <v>3</v>
      </c>
      <c r="P114" s="205">
        <f t="shared" si="192"/>
        <v>4</v>
      </c>
      <c r="Q114" s="205">
        <f t="shared" si="192"/>
        <v>5</v>
      </c>
      <c r="R114" s="205">
        <f t="shared" si="192"/>
        <v>6</v>
      </c>
      <c r="S114" s="205">
        <f t="shared" si="192"/>
        <v>7</v>
      </c>
      <c r="T114" s="205">
        <f t="shared" si="192"/>
        <v>8</v>
      </c>
      <c r="U114" s="205">
        <f t="shared" si="192"/>
        <v>9</v>
      </c>
      <c r="V114" s="205">
        <f t="shared" si="192"/>
        <v>10</v>
      </c>
      <c r="W114" s="205">
        <f t="shared" si="192"/>
        <v>11</v>
      </c>
      <c r="X114" s="205">
        <f t="shared" si="192"/>
        <v>12</v>
      </c>
      <c r="Y114" s="205">
        <f t="shared" si="192"/>
        <v>13</v>
      </c>
      <c r="Z114" s="205">
        <f t="shared" si="192"/>
        <v>14</v>
      </c>
      <c r="AA114" s="205">
        <f t="shared" si="192"/>
        <v>15</v>
      </c>
      <c r="AB114" s="205">
        <f t="shared" si="192"/>
        <v>16</v>
      </c>
      <c r="AC114" s="205">
        <f t="shared" si="192"/>
        <v>17</v>
      </c>
      <c r="AD114" s="205">
        <f t="shared" si="192"/>
        <v>18</v>
      </c>
      <c r="AE114" s="205">
        <f t="shared" si="192"/>
        <v>19</v>
      </c>
      <c r="AF114" s="205">
        <f t="shared" si="192"/>
        <v>20</v>
      </c>
      <c r="AG114" s="205">
        <f t="shared" si="192"/>
        <v>21</v>
      </c>
      <c r="AH114" s="205">
        <f t="shared" si="192"/>
        <v>22</v>
      </c>
      <c r="AI114" s="205">
        <f t="shared" si="192"/>
        <v>23</v>
      </c>
      <c r="AJ114" s="205">
        <f t="shared" si="192"/>
        <v>24</v>
      </c>
      <c r="AK114" s="205">
        <f t="shared" ref="AK114:BP114" si="193" xml:space="preserve"> AK$111</f>
        <v>25</v>
      </c>
      <c r="AL114" s="205">
        <f t="shared" si="193"/>
        <v>26</v>
      </c>
      <c r="AM114" s="205">
        <f t="shared" si="193"/>
        <v>27</v>
      </c>
      <c r="AN114" s="205">
        <f t="shared" si="193"/>
        <v>28</v>
      </c>
      <c r="AO114" s="205">
        <f t="shared" si="193"/>
        <v>29</v>
      </c>
      <c r="AP114" s="205">
        <f t="shared" si="193"/>
        <v>30</v>
      </c>
      <c r="AQ114" s="205">
        <f t="shared" si="193"/>
        <v>31</v>
      </c>
      <c r="AR114" s="205">
        <f t="shared" si="193"/>
        <v>32</v>
      </c>
      <c r="AS114" s="205">
        <f t="shared" si="193"/>
        <v>33</v>
      </c>
      <c r="AT114" s="205">
        <f t="shared" si="193"/>
        <v>34</v>
      </c>
      <c r="AU114" s="205">
        <f t="shared" si="193"/>
        <v>35</v>
      </c>
      <c r="AV114" s="205">
        <f t="shared" si="193"/>
        <v>36</v>
      </c>
      <c r="AW114" s="205">
        <f t="shared" si="193"/>
        <v>37</v>
      </c>
      <c r="AX114" s="205">
        <f t="shared" si="193"/>
        <v>38</v>
      </c>
      <c r="AY114" s="205">
        <f t="shared" si="193"/>
        <v>39</v>
      </c>
      <c r="AZ114" s="205">
        <f t="shared" si="193"/>
        <v>40</v>
      </c>
      <c r="BA114" s="205">
        <f t="shared" si="193"/>
        <v>41</v>
      </c>
      <c r="BB114" s="205">
        <f t="shared" si="193"/>
        <v>42</v>
      </c>
      <c r="BC114" s="205">
        <f t="shared" si="193"/>
        <v>43</v>
      </c>
      <c r="BD114" s="205">
        <f t="shared" si="193"/>
        <v>44</v>
      </c>
      <c r="BE114" s="205">
        <f t="shared" si="193"/>
        <v>45</v>
      </c>
      <c r="BF114" s="205">
        <f t="shared" si="193"/>
        <v>46</v>
      </c>
      <c r="BG114" s="205">
        <f t="shared" si="193"/>
        <v>47</v>
      </c>
      <c r="BH114" s="205">
        <f t="shared" si="193"/>
        <v>48</v>
      </c>
      <c r="BI114" s="205">
        <f t="shared" si="193"/>
        <v>49</v>
      </c>
      <c r="BJ114" s="205">
        <f t="shared" si="193"/>
        <v>50</v>
      </c>
      <c r="BK114" s="205">
        <f t="shared" si="193"/>
        <v>51</v>
      </c>
      <c r="BL114" s="205">
        <f t="shared" si="193"/>
        <v>52</v>
      </c>
      <c r="BM114" s="205">
        <f t="shared" si="193"/>
        <v>53</v>
      </c>
      <c r="BN114" s="205">
        <f t="shared" si="193"/>
        <v>54</v>
      </c>
      <c r="BO114" s="205">
        <f t="shared" si="193"/>
        <v>55</v>
      </c>
      <c r="BP114" s="205">
        <f t="shared" si="193"/>
        <v>56</v>
      </c>
      <c r="BQ114" s="205">
        <f t="shared" ref="BQ114:CV114" si="194" xml:space="preserve"> BQ$111</f>
        <v>57</v>
      </c>
      <c r="BR114" s="205">
        <f t="shared" si="194"/>
        <v>58</v>
      </c>
      <c r="BS114" s="205">
        <f t="shared" si="194"/>
        <v>59</v>
      </c>
      <c r="BT114" s="205">
        <f t="shared" si="194"/>
        <v>60</v>
      </c>
      <c r="BU114" s="205">
        <f t="shared" si="194"/>
        <v>61</v>
      </c>
      <c r="BV114" s="205">
        <f t="shared" si="194"/>
        <v>62</v>
      </c>
      <c r="BW114" s="205">
        <f t="shared" si="194"/>
        <v>63</v>
      </c>
      <c r="BX114" s="205">
        <f t="shared" si="194"/>
        <v>64</v>
      </c>
      <c r="BY114" s="205">
        <f t="shared" si="194"/>
        <v>65</v>
      </c>
      <c r="BZ114" s="205">
        <f t="shared" si="194"/>
        <v>66</v>
      </c>
      <c r="CA114" s="205">
        <f t="shared" si="194"/>
        <v>67</v>
      </c>
      <c r="CB114" s="205">
        <f t="shared" si="194"/>
        <v>68</v>
      </c>
      <c r="CC114" s="205">
        <f t="shared" si="194"/>
        <v>69</v>
      </c>
      <c r="CD114" s="205">
        <f t="shared" si="194"/>
        <v>70</v>
      </c>
      <c r="CE114" s="205">
        <f t="shared" si="194"/>
        <v>71</v>
      </c>
      <c r="CF114" s="205">
        <f t="shared" si="194"/>
        <v>72</v>
      </c>
      <c r="CG114" s="205">
        <f t="shared" si="194"/>
        <v>73</v>
      </c>
      <c r="CH114" s="205">
        <f t="shared" si="194"/>
        <v>74</v>
      </c>
      <c r="CI114" s="205">
        <f t="shared" si="194"/>
        <v>75</v>
      </c>
      <c r="CJ114" s="205">
        <f t="shared" si="194"/>
        <v>76</v>
      </c>
      <c r="CK114" s="205">
        <f t="shared" si="194"/>
        <v>77</v>
      </c>
      <c r="CL114" s="205">
        <f t="shared" si="194"/>
        <v>78</v>
      </c>
      <c r="CM114" s="205">
        <f t="shared" si="194"/>
        <v>79</v>
      </c>
      <c r="CN114" s="205">
        <f t="shared" si="194"/>
        <v>80</v>
      </c>
      <c r="CO114" s="205">
        <f t="shared" si="194"/>
        <v>81</v>
      </c>
      <c r="CP114" s="205">
        <f t="shared" si="194"/>
        <v>82</v>
      </c>
      <c r="CQ114" s="205">
        <f t="shared" si="194"/>
        <v>83</v>
      </c>
      <c r="CR114" s="205">
        <f t="shared" si="194"/>
        <v>84</v>
      </c>
      <c r="CS114" s="205">
        <f t="shared" si="194"/>
        <v>85</v>
      </c>
      <c r="CT114" s="205">
        <f t="shared" si="194"/>
        <v>86</v>
      </c>
      <c r="CU114" s="205">
        <f t="shared" si="194"/>
        <v>87</v>
      </c>
      <c r="CV114" s="205">
        <f t="shared" si="194"/>
        <v>88</v>
      </c>
      <c r="CW114" s="205">
        <f t="shared" ref="CW114:EB114" si="195" xml:space="preserve"> CW$111</f>
        <v>89</v>
      </c>
      <c r="CX114" s="205">
        <f t="shared" si="195"/>
        <v>90</v>
      </c>
      <c r="CY114" s="205">
        <f t="shared" si="195"/>
        <v>91</v>
      </c>
      <c r="CZ114" s="205">
        <f t="shared" si="195"/>
        <v>92</v>
      </c>
      <c r="DA114" s="205">
        <f t="shared" si="195"/>
        <v>93</v>
      </c>
      <c r="DB114" s="205">
        <f t="shared" si="195"/>
        <v>94</v>
      </c>
      <c r="DC114" s="205">
        <f t="shared" si="195"/>
        <v>95</v>
      </c>
      <c r="DD114" s="205">
        <f t="shared" si="195"/>
        <v>96</v>
      </c>
      <c r="DE114" s="205">
        <f t="shared" si="195"/>
        <v>97</v>
      </c>
      <c r="DF114" s="205">
        <f t="shared" si="195"/>
        <v>98</v>
      </c>
      <c r="DG114" s="205">
        <f t="shared" si="195"/>
        <v>99</v>
      </c>
      <c r="DH114" s="205">
        <f t="shared" si="195"/>
        <v>100</v>
      </c>
      <c r="DI114" s="205">
        <f t="shared" si="195"/>
        <v>100</v>
      </c>
      <c r="DJ114" s="205">
        <f t="shared" si="195"/>
        <v>100</v>
      </c>
      <c r="DK114" s="205">
        <f t="shared" si="195"/>
        <v>100</v>
      </c>
      <c r="DL114" s="205">
        <f t="shared" si="195"/>
        <v>100</v>
      </c>
      <c r="DM114" s="205">
        <f t="shared" si="195"/>
        <v>100</v>
      </c>
      <c r="DN114" s="205">
        <f t="shared" si="195"/>
        <v>100</v>
      </c>
      <c r="DO114" s="205">
        <f t="shared" si="195"/>
        <v>100</v>
      </c>
      <c r="DP114" s="205">
        <f t="shared" si="195"/>
        <v>100</v>
      </c>
      <c r="DQ114" s="205">
        <f t="shared" si="195"/>
        <v>100</v>
      </c>
      <c r="DR114" s="205">
        <f t="shared" si="195"/>
        <v>100</v>
      </c>
      <c r="DS114" s="205">
        <f t="shared" si="195"/>
        <v>100</v>
      </c>
      <c r="DT114" s="205">
        <f t="shared" si="195"/>
        <v>100</v>
      </c>
      <c r="DU114" s="205">
        <f t="shared" si="195"/>
        <v>100</v>
      </c>
      <c r="DV114" s="205">
        <f t="shared" si="195"/>
        <v>100</v>
      </c>
      <c r="DW114" s="205">
        <f t="shared" si="195"/>
        <v>100</v>
      </c>
      <c r="DX114" s="205">
        <f t="shared" si="195"/>
        <v>100</v>
      </c>
      <c r="DY114" s="205">
        <f t="shared" si="195"/>
        <v>100</v>
      </c>
      <c r="DZ114" s="205">
        <f t="shared" si="195"/>
        <v>100</v>
      </c>
      <c r="EA114" s="205">
        <f t="shared" si="195"/>
        <v>100</v>
      </c>
      <c r="EB114" s="205">
        <f t="shared" si="195"/>
        <v>100</v>
      </c>
      <c r="EC114" s="205">
        <f t="shared" ref="EC114:FH114" si="196" xml:space="preserve"> EC$111</f>
        <v>100</v>
      </c>
      <c r="ED114" s="205">
        <f t="shared" si="196"/>
        <v>100</v>
      </c>
      <c r="EE114" s="205">
        <f t="shared" si="196"/>
        <v>100</v>
      </c>
      <c r="EF114" s="205">
        <f t="shared" si="196"/>
        <v>100</v>
      </c>
      <c r="EG114" s="205">
        <f t="shared" si="196"/>
        <v>100</v>
      </c>
      <c r="EH114" s="205">
        <f t="shared" si="196"/>
        <v>100</v>
      </c>
      <c r="EI114" s="205">
        <f t="shared" si="196"/>
        <v>100</v>
      </c>
      <c r="EJ114" s="205">
        <f t="shared" si="196"/>
        <v>100</v>
      </c>
      <c r="EK114" s="205">
        <f t="shared" si="196"/>
        <v>100</v>
      </c>
      <c r="EL114" s="205">
        <f t="shared" si="196"/>
        <v>100</v>
      </c>
      <c r="EM114" s="205">
        <f t="shared" si="196"/>
        <v>100</v>
      </c>
      <c r="EN114" s="205">
        <f t="shared" si="196"/>
        <v>100</v>
      </c>
      <c r="EO114" s="205">
        <f t="shared" si="196"/>
        <v>100</v>
      </c>
      <c r="EP114" s="205">
        <f t="shared" si="196"/>
        <v>100</v>
      </c>
      <c r="EQ114" s="205">
        <f t="shared" si="196"/>
        <v>100</v>
      </c>
      <c r="ER114" s="205">
        <f t="shared" si="196"/>
        <v>100</v>
      </c>
      <c r="ES114" s="205">
        <f t="shared" si="196"/>
        <v>100</v>
      </c>
      <c r="ET114" s="205">
        <f t="shared" si="196"/>
        <v>100</v>
      </c>
      <c r="EU114" s="205">
        <f t="shared" si="196"/>
        <v>100</v>
      </c>
      <c r="EV114" s="205">
        <f t="shared" si="196"/>
        <v>100</v>
      </c>
      <c r="EW114" s="205">
        <f t="shared" si="196"/>
        <v>100</v>
      </c>
      <c r="EX114" s="205">
        <f t="shared" si="196"/>
        <v>100</v>
      </c>
      <c r="EY114" s="205">
        <f t="shared" si="196"/>
        <v>100</v>
      </c>
      <c r="EZ114" s="205">
        <f t="shared" si="196"/>
        <v>100</v>
      </c>
      <c r="FA114" s="205">
        <f t="shared" si="196"/>
        <v>100</v>
      </c>
      <c r="FB114" s="205">
        <f t="shared" si="196"/>
        <v>100</v>
      </c>
      <c r="FC114" s="205">
        <f t="shared" si="196"/>
        <v>100</v>
      </c>
      <c r="FD114" s="205">
        <f t="shared" si="196"/>
        <v>100</v>
      </c>
      <c r="FE114" s="205">
        <f t="shared" si="196"/>
        <v>100</v>
      </c>
      <c r="FF114" s="205">
        <f t="shared" si="196"/>
        <v>100</v>
      </c>
      <c r="FG114" s="205">
        <f t="shared" si="196"/>
        <v>100</v>
      </c>
      <c r="FH114" s="205">
        <f t="shared" si="196"/>
        <v>100</v>
      </c>
      <c r="FI114" s="205">
        <f t="shared" ref="FI114:GJ114" si="197" xml:space="preserve"> FI$111</f>
        <v>100</v>
      </c>
      <c r="FJ114" s="205">
        <f t="shared" si="197"/>
        <v>100</v>
      </c>
      <c r="FK114" s="205">
        <f t="shared" si="197"/>
        <v>100</v>
      </c>
      <c r="FL114" s="205">
        <f t="shared" si="197"/>
        <v>100</v>
      </c>
      <c r="FM114" s="205">
        <f t="shared" si="197"/>
        <v>100</v>
      </c>
      <c r="FN114" s="205">
        <f t="shared" si="197"/>
        <v>100</v>
      </c>
      <c r="FO114" s="205">
        <f t="shared" si="197"/>
        <v>100</v>
      </c>
      <c r="FP114" s="205">
        <f t="shared" si="197"/>
        <v>100</v>
      </c>
      <c r="FQ114" s="205">
        <f t="shared" si="197"/>
        <v>100</v>
      </c>
      <c r="FR114" s="205">
        <f t="shared" si="197"/>
        <v>100</v>
      </c>
      <c r="FS114" s="205">
        <f t="shared" si="197"/>
        <v>100</v>
      </c>
      <c r="FT114" s="205">
        <f t="shared" si="197"/>
        <v>100</v>
      </c>
      <c r="FU114" s="205">
        <f t="shared" si="197"/>
        <v>100</v>
      </c>
      <c r="FV114" s="205">
        <f t="shared" si="197"/>
        <v>100</v>
      </c>
      <c r="FW114" s="205">
        <f t="shared" si="197"/>
        <v>100</v>
      </c>
      <c r="FX114" s="205">
        <f t="shared" si="197"/>
        <v>100</v>
      </c>
      <c r="FY114" s="205">
        <f t="shared" si="197"/>
        <v>100</v>
      </c>
      <c r="FZ114" s="205">
        <f t="shared" si="197"/>
        <v>100</v>
      </c>
      <c r="GA114" s="205">
        <f t="shared" si="197"/>
        <v>100</v>
      </c>
      <c r="GB114" s="205">
        <f t="shared" si="197"/>
        <v>100</v>
      </c>
      <c r="GC114" s="205">
        <f t="shared" si="197"/>
        <v>100</v>
      </c>
      <c r="GD114" s="205">
        <f t="shared" si="197"/>
        <v>100</v>
      </c>
      <c r="GE114" s="205">
        <f t="shared" si="197"/>
        <v>100</v>
      </c>
      <c r="GF114" s="205">
        <f t="shared" si="197"/>
        <v>100</v>
      </c>
      <c r="GG114" s="205">
        <f t="shared" si="197"/>
        <v>100</v>
      </c>
      <c r="GH114" s="205">
        <f t="shared" si="197"/>
        <v>100</v>
      </c>
      <c r="GI114" s="205">
        <f t="shared" si="197"/>
        <v>100</v>
      </c>
      <c r="GJ114" s="205">
        <f t="shared" si="197"/>
        <v>100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204" customFormat="1" outlineLevel="1" x14ac:dyDescent="0.25">
      <c r="A115" s="15"/>
      <c r="B115" s="15"/>
      <c r="C115" s="21"/>
      <c r="D115" s="60"/>
      <c r="E115" s="205" t="str">
        <f t="shared" ref="E115:BP115" si="198" xml:space="preserve"> E$97</f>
        <v>Operating period flag</v>
      </c>
      <c r="F115" s="205">
        <f t="shared" si="198"/>
        <v>0</v>
      </c>
      <c r="G115" s="205" t="str">
        <f t="shared" si="198"/>
        <v>flag</v>
      </c>
      <c r="H115" s="205">
        <f t="shared" si="198"/>
        <v>100</v>
      </c>
      <c r="I115" s="205">
        <f t="shared" si="198"/>
        <v>0</v>
      </c>
      <c r="J115" s="205">
        <f t="shared" si="198"/>
        <v>0</v>
      </c>
      <c r="K115" s="205">
        <f t="shared" si="198"/>
        <v>0</v>
      </c>
      <c r="L115" s="205">
        <f t="shared" si="198"/>
        <v>0</v>
      </c>
      <c r="M115" s="205">
        <f t="shared" si="198"/>
        <v>1</v>
      </c>
      <c r="N115" s="205">
        <f t="shared" si="198"/>
        <v>1</v>
      </c>
      <c r="O115" s="205">
        <f t="shared" si="198"/>
        <v>1</v>
      </c>
      <c r="P115" s="205">
        <f t="shared" si="198"/>
        <v>1</v>
      </c>
      <c r="Q115" s="205">
        <f t="shared" si="198"/>
        <v>1</v>
      </c>
      <c r="R115" s="205">
        <f t="shared" si="198"/>
        <v>1</v>
      </c>
      <c r="S115" s="205">
        <f t="shared" si="198"/>
        <v>1</v>
      </c>
      <c r="T115" s="205">
        <f t="shared" si="198"/>
        <v>1</v>
      </c>
      <c r="U115" s="205">
        <f t="shared" si="198"/>
        <v>1</v>
      </c>
      <c r="V115" s="205">
        <f t="shared" si="198"/>
        <v>1</v>
      </c>
      <c r="W115" s="205">
        <f t="shared" si="198"/>
        <v>1</v>
      </c>
      <c r="X115" s="205">
        <f t="shared" si="198"/>
        <v>1</v>
      </c>
      <c r="Y115" s="205">
        <f t="shared" si="198"/>
        <v>1</v>
      </c>
      <c r="Z115" s="205">
        <f t="shared" si="198"/>
        <v>1</v>
      </c>
      <c r="AA115" s="205">
        <f t="shared" si="198"/>
        <v>1</v>
      </c>
      <c r="AB115" s="205">
        <f t="shared" si="198"/>
        <v>1</v>
      </c>
      <c r="AC115" s="205">
        <f t="shared" si="198"/>
        <v>1</v>
      </c>
      <c r="AD115" s="205">
        <f t="shared" si="198"/>
        <v>1</v>
      </c>
      <c r="AE115" s="205">
        <f t="shared" si="198"/>
        <v>1</v>
      </c>
      <c r="AF115" s="205">
        <f t="shared" si="198"/>
        <v>1</v>
      </c>
      <c r="AG115" s="205">
        <f t="shared" si="198"/>
        <v>1</v>
      </c>
      <c r="AH115" s="205">
        <f t="shared" si="198"/>
        <v>1</v>
      </c>
      <c r="AI115" s="205">
        <f t="shared" si="198"/>
        <v>1</v>
      </c>
      <c r="AJ115" s="205">
        <f t="shared" si="198"/>
        <v>1</v>
      </c>
      <c r="AK115" s="205">
        <f t="shared" si="198"/>
        <v>1</v>
      </c>
      <c r="AL115" s="205">
        <f t="shared" si="198"/>
        <v>1</v>
      </c>
      <c r="AM115" s="205">
        <f t="shared" si="198"/>
        <v>1</v>
      </c>
      <c r="AN115" s="205">
        <f t="shared" si="198"/>
        <v>1</v>
      </c>
      <c r="AO115" s="205">
        <f t="shared" si="198"/>
        <v>1</v>
      </c>
      <c r="AP115" s="205">
        <f t="shared" si="198"/>
        <v>1</v>
      </c>
      <c r="AQ115" s="205">
        <f t="shared" si="198"/>
        <v>1</v>
      </c>
      <c r="AR115" s="205">
        <f t="shared" si="198"/>
        <v>1</v>
      </c>
      <c r="AS115" s="205">
        <f t="shared" si="198"/>
        <v>1</v>
      </c>
      <c r="AT115" s="205">
        <f t="shared" si="198"/>
        <v>1</v>
      </c>
      <c r="AU115" s="205">
        <f t="shared" si="198"/>
        <v>1</v>
      </c>
      <c r="AV115" s="205">
        <f t="shared" si="198"/>
        <v>1</v>
      </c>
      <c r="AW115" s="205">
        <f t="shared" si="198"/>
        <v>1</v>
      </c>
      <c r="AX115" s="205">
        <f t="shared" si="198"/>
        <v>1</v>
      </c>
      <c r="AY115" s="205">
        <f t="shared" si="198"/>
        <v>1</v>
      </c>
      <c r="AZ115" s="205">
        <f t="shared" si="198"/>
        <v>1</v>
      </c>
      <c r="BA115" s="205">
        <f t="shared" si="198"/>
        <v>1</v>
      </c>
      <c r="BB115" s="205">
        <f t="shared" si="198"/>
        <v>1</v>
      </c>
      <c r="BC115" s="205">
        <f t="shared" si="198"/>
        <v>1</v>
      </c>
      <c r="BD115" s="205">
        <f t="shared" si="198"/>
        <v>1</v>
      </c>
      <c r="BE115" s="205">
        <f t="shared" si="198"/>
        <v>1</v>
      </c>
      <c r="BF115" s="205">
        <f t="shared" si="198"/>
        <v>1</v>
      </c>
      <c r="BG115" s="205">
        <f t="shared" si="198"/>
        <v>1</v>
      </c>
      <c r="BH115" s="205">
        <f t="shared" si="198"/>
        <v>1</v>
      </c>
      <c r="BI115" s="205">
        <f t="shared" si="198"/>
        <v>1</v>
      </c>
      <c r="BJ115" s="205">
        <f t="shared" si="198"/>
        <v>1</v>
      </c>
      <c r="BK115" s="205">
        <f t="shared" si="198"/>
        <v>1</v>
      </c>
      <c r="BL115" s="205">
        <f t="shared" si="198"/>
        <v>1</v>
      </c>
      <c r="BM115" s="205">
        <f t="shared" si="198"/>
        <v>1</v>
      </c>
      <c r="BN115" s="205">
        <f t="shared" si="198"/>
        <v>1</v>
      </c>
      <c r="BO115" s="205">
        <f t="shared" si="198"/>
        <v>1</v>
      </c>
      <c r="BP115" s="205">
        <f t="shared" si="198"/>
        <v>1</v>
      </c>
      <c r="BQ115" s="205">
        <f t="shared" ref="BQ115:EB115" si="199" xml:space="preserve"> BQ$97</f>
        <v>1</v>
      </c>
      <c r="BR115" s="205">
        <f t="shared" si="199"/>
        <v>1</v>
      </c>
      <c r="BS115" s="205">
        <f t="shared" si="199"/>
        <v>1</v>
      </c>
      <c r="BT115" s="205">
        <f t="shared" si="199"/>
        <v>1</v>
      </c>
      <c r="BU115" s="205">
        <f t="shared" si="199"/>
        <v>1</v>
      </c>
      <c r="BV115" s="205">
        <f t="shared" si="199"/>
        <v>1</v>
      </c>
      <c r="BW115" s="205">
        <f t="shared" si="199"/>
        <v>1</v>
      </c>
      <c r="BX115" s="205">
        <f t="shared" si="199"/>
        <v>1</v>
      </c>
      <c r="BY115" s="205">
        <f t="shared" si="199"/>
        <v>1</v>
      </c>
      <c r="BZ115" s="205">
        <f t="shared" si="199"/>
        <v>1</v>
      </c>
      <c r="CA115" s="205">
        <f t="shared" si="199"/>
        <v>1</v>
      </c>
      <c r="CB115" s="205">
        <f t="shared" si="199"/>
        <v>1</v>
      </c>
      <c r="CC115" s="205">
        <f t="shared" si="199"/>
        <v>1</v>
      </c>
      <c r="CD115" s="205">
        <f t="shared" si="199"/>
        <v>1</v>
      </c>
      <c r="CE115" s="205">
        <f t="shared" si="199"/>
        <v>1</v>
      </c>
      <c r="CF115" s="205">
        <f t="shared" si="199"/>
        <v>1</v>
      </c>
      <c r="CG115" s="205">
        <f t="shared" si="199"/>
        <v>1</v>
      </c>
      <c r="CH115" s="205">
        <f t="shared" si="199"/>
        <v>1</v>
      </c>
      <c r="CI115" s="205">
        <f t="shared" si="199"/>
        <v>1</v>
      </c>
      <c r="CJ115" s="205">
        <f t="shared" si="199"/>
        <v>1</v>
      </c>
      <c r="CK115" s="205">
        <f t="shared" si="199"/>
        <v>1</v>
      </c>
      <c r="CL115" s="205">
        <f t="shared" si="199"/>
        <v>1</v>
      </c>
      <c r="CM115" s="205">
        <f t="shared" si="199"/>
        <v>1</v>
      </c>
      <c r="CN115" s="205">
        <f t="shared" si="199"/>
        <v>1</v>
      </c>
      <c r="CO115" s="205">
        <f t="shared" si="199"/>
        <v>1</v>
      </c>
      <c r="CP115" s="205">
        <f t="shared" si="199"/>
        <v>1</v>
      </c>
      <c r="CQ115" s="205">
        <f t="shared" si="199"/>
        <v>1</v>
      </c>
      <c r="CR115" s="205">
        <f t="shared" si="199"/>
        <v>1</v>
      </c>
      <c r="CS115" s="205">
        <f t="shared" si="199"/>
        <v>1</v>
      </c>
      <c r="CT115" s="205">
        <f t="shared" si="199"/>
        <v>1</v>
      </c>
      <c r="CU115" s="205">
        <f t="shared" si="199"/>
        <v>1</v>
      </c>
      <c r="CV115" s="205">
        <f t="shared" si="199"/>
        <v>1</v>
      </c>
      <c r="CW115" s="205">
        <f t="shared" si="199"/>
        <v>1</v>
      </c>
      <c r="CX115" s="205">
        <f t="shared" si="199"/>
        <v>1</v>
      </c>
      <c r="CY115" s="205">
        <f t="shared" si="199"/>
        <v>1</v>
      </c>
      <c r="CZ115" s="205">
        <f t="shared" si="199"/>
        <v>1</v>
      </c>
      <c r="DA115" s="205">
        <f t="shared" si="199"/>
        <v>1</v>
      </c>
      <c r="DB115" s="205">
        <f t="shared" si="199"/>
        <v>1</v>
      </c>
      <c r="DC115" s="205">
        <f t="shared" si="199"/>
        <v>1</v>
      </c>
      <c r="DD115" s="205">
        <f t="shared" si="199"/>
        <v>1</v>
      </c>
      <c r="DE115" s="205">
        <f t="shared" si="199"/>
        <v>1</v>
      </c>
      <c r="DF115" s="205">
        <f t="shared" si="199"/>
        <v>1</v>
      </c>
      <c r="DG115" s="205">
        <f t="shared" si="199"/>
        <v>1</v>
      </c>
      <c r="DH115" s="205">
        <f t="shared" si="199"/>
        <v>1</v>
      </c>
      <c r="DI115" s="205">
        <f t="shared" si="199"/>
        <v>0</v>
      </c>
      <c r="DJ115" s="205">
        <f t="shared" si="199"/>
        <v>0</v>
      </c>
      <c r="DK115" s="205">
        <f t="shared" si="199"/>
        <v>0</v>
      </c>
      <c r="DL115" s="205">
        <f t="shared" si="199"/>
        <v>0</v>
      </c>
      <c r="DM115" s="205">
        <f t="shared" si="199"/>
        <v>0</v>
      </c>
      <c r="DN115" s="205">
        <f t="shared" si="199"/>
        <v>0</v>
      </c>
      <c r="DO115" s="205">
        <f t="shared" si="199"/>
        <v>0</v>
      </c>
      <c r="DP115" s="205">
        <f t="shared" si="199"/>
        <v>0</v>
      </c>
      <c r="DQ115" s="205">
        <f t="shared" si="199"/>
        <v>0</v>
      </c>
      <c r="DR115" s="205">
        <f t="shared" si="199"/>
        <v>0</v>
      </c>
      <c r="DS115" s="205">
        <f t="shared" si="199"/>
        <v>0</v>
      </c>
      <c r="DT115" s="205">
        <f t="shared" si="199"/>
        <v>0</v>
      </c>
      <c r="DU115" s="205">
        <f t="shared" si="199"/>
        <v>0</v>
      </c>
      <c r="DV115" s="205">
        <f t="shared" si="199"/>
        <v>0</v>
      </c>
      <c r="DW115" s="205">
        <f t="shared" si="199"/>
        <v>0</v>
      </c>
      <c r="DX115" s="205">
        <f t="shared" si="199"/>
        <v>0</v>
      </c>
      <c r="DY115" s="205">
        <f t="shared" si="199"/>
        <v>0</v>
      </c>
      <c r="DZ115" s="205">
        <f t="shared" si="199"/>
        <v>0</v>
      </c>
      <c r="EA115" s="205">
        <f t="shared" si="199"/>
        <v>0</v>
      </c>
      <c r="EB115" s="205">
        <f t="shared" si="199"/>
        <v>0</v>
      </c>
      <c r="EC115" s="205">
        <f t="shared" ref="EC115:GJ115" si="200" xml:space="preserve"> EC$97</f>
        <v>0</v>
      </c>
      <c r="ED115" s="205">
        <f t="shared" si="200"/>
        <v>0</v>
      </c>
      <c r="EE115" s="205">
        <f t="shared" si="200"/>
        <v>0</v>
      </c>
      <c r="EF115" s="205">
        <f t="shared" si="200"/>
        <v>0</v>
      </c>
      <c r="EG115" s="205">
        <f t="shared" si="200"/>
        <v>0</v>
      </c>
      <c r="EH115" s="205">
        <f t="shared" si="200"/>
        <v>0</v>
      </c>
      <c r="EI115" s="205">
        <f t="shared" si="200"/>
        <v>0</v>
      </c>
      <c r="EJ115" s="205">
        <f t="shared" si="200"/>
        <v>0</v>
      </c>
      <c r="EK115" s="205">
        <f t="shared" si="200"/>
        <v>0</v>
      </c>
      <c r="EL115" s="205">
        <f t="shared" si="200"/>
        <v>0</v>
      </c>
      <c r="EM115" s="205">
        <f t="shared" si="200"/>
        <v>0</v>
      </c>
      <c r="EN115" s="205">
        <f t="shared" si="200"/>
        <v>0</v>
      </c>
      <c r="EO115" s="205">
        <f t="shared" si="200"/>
        <v>0</v>
      </c>
      <c r="EP115" s="205">
        <f t="shared" si="200"/>
        <v>0</v>
      </c>
      <c r="EQ115" s="205">
        <f t="shared" si="200"/>
        <v>0</v>
      </c>
      <c r="ER115" s="205">
        <f t="shared" si="200"/>
        <v>0</v>
      </c>
      <c r="ES115" s="205">
        <f t="shared" si="200"/>
        <v>0</v>
      </c>
      <c r="ET115" s="205">
        <f t="shared" si="200"/>
        <v>0</v>
      </c>
      <c r="EU115" s="205">
        <f t="shared" si="200"/>
        <v>0</v>
      </c>
      <c r="EV115" s="205">
        <f t="shared" si="200"/>
        <v>0</v>
      </c>
      <c r="EW115" s="205">
        <f t="shared" si="200"/>
        <v>0</v>
      </c>
      <c r="EX115" s="205">
        <f t="shared" si="200"/>
        <v>0</v>
      </c>
      <c r="EY115" s="205">
        <f t="shared" si="200"/>
        <v>0</v>
      </c>
      <c r="EZ115" s="205">
        <f t="shared" si="200"/>
        <v>0</v>
      </c>
      <c r="FA115" s="205">
        <f t="shared" si="200"/>
        <v>0</v>
      </c>
      <c r="FB115" s="205">
        <f t="shared" si="200"/>
        <v>0</v>
      </c>
      <c r="FC115" s="205">
        <f t="shared" si="200"/>
        <v>0</v>
      </c>
      <c r="FD115" s="205">
        <f t="shared" si="200"/>
        <v>0</v>
      </c>
      <c r="FE115" s="205">
        <f t="shared" si="200"/>
        <v>0</v>
      </c>
      <c r="FF115" s="205">
        <f t="shared" si="200"/>
        <v>0</v>
      </c>
      <c r="FG115" s="205">
        <f t="shared" si="200"/>
        <v>0</v>
      </c>
      <c r="FH115" s="205">
        <f t="shared" si="200"/>
        <v>0</v>
      </c>
      <c r="FI115" s="205">
        <f t="shared" si="200"/>
        <v>0</v>
      </c>
      <c r="FJ115" s="205">
        <f t="shared" si="200"/>
        <v>0</v>
      </c>
      <c r="FK115" s="205">
        <f t="shared" si="200"/>
        <v>0</v>
      </c>
      <c r="FL115" s="205">
        <f t="shared" si="200"/>
        <v>0</v>
      </c>
      <c r="FM115" s="205">
        <f t="shared" si="200"/>
        <v>0</v>
      </c>
      <c r="FN115" s="205">
        <f t="shared" si="200"/>
        <v>0</v>
      </c>
      <c r="FO115" s="205">
        <f t="shared" si="200"/>
        <v>0</v>
      </c>
      <c r="FP115" s="205">
        <f t="shared" si="200"/>
        <v>0</v>
      </c>
      <c r="FQ115" s="205">
        <f t="shared" si="200"/>
        <v>0</v>
      </c>
      <c r="FR115" s="205">
        <f t="shared" si="200"/>
        <v>0</v>
      </c>
      <c r="FS115" s="205">
        <f t="shared" si="200"/>
        <v>0</v>
      </c>
      <c r="FT115" s="205">
        <f t="shared" si="200"/>
        <v>0</v>
      </c>
      <c r="FU115" s="205">
        <f t="shared" si="200"/>
        <v>0</v>
      </c>
      <c r="FV115" s="205">
        <f t="shared" si="200"/>
        <v>0</v>
      </c>
      <c r="FW115" s="205">
        <f t="shared" si="200"/>
        <v>0</v>
      </c>
      <c r="FX115" s="205">
        <f t="shared" si="200"/>
        <v>0</v>
      </c>
      <c r="FY115" s="205">
        <f t="shared" si="200"/>
        <v>0</v>
      </c>
      <c r="FZ115" s="205">
        <f t="shared" si="200"/>
        <v>0</v>
      </c>
      <c r="GA115" s="205">
        <f t="shared" si="200"/>
        <v>0</v>
      </c>
      <c r="GB115" s="205">
        <f t="shared" si="200"/>
        <v>0</v>
      </c>
      <c r="GC115" s="205">
        <f t="shared" si="200"/>
        <v>0</v>
      </c>
      <c r="GD115" s="205">
        <f t="shared" si="200"/>
        <v>0</v>
      </c>
      <c r="GE115" s="205">
        <f t="shared" si="200"/>
        <v>0</v>
      </c>
      <c r="GF115" s="205">
        <f t="shared" si="200"/>
        <v>0</v>
      </c>
      <c r="GG115" s="205">
        <f t="shared" si="200"/>
        <v>0</v>
      </c>
      <c r="GH115" s="205">
        <f t="shared" si="200"/>
        <v>0</v>
      </c>
      <c r="GI115" s="205">
        <f t="shared" si="200"/>
        <v>0</v>
      </c>
      <c r="GJ115" s="205">
        <f t="shared" si="200"/>
        <v>0</v>
      </c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265" customFormat="1" outlineLevel="1" x14ac:dyDescent="0.25">
      <c r="A116" s="189"/>
      <c r="B116" s="189"/>
      <c r="C116" s="190"/>
      <c r="D116" s="191"/>
      <c r="E116" s="192" t="s">
        <v>189</v>
      </c>
      <c r="F116" s="192"/>
      <c r="G116" s="192" t="s">
        <v>14</v>
      </c>
      <c r="H116" s="192"/>
      <c r="I116" s="192"/>
      <c r="J116" s="192">
        <f t="shared" ref="J116:AO116" si="201" xml:space="preserve"> IF( I116 = $F113, 1, I116 + 1) * J115</f>
        <v>0</v>
      </c>
      <c r="K116" s="192">
        <f t="shared" si="201"/>
        <v>0</v>
      </c>
      <c r="L116" s="192">
        <f t="shared" si="201"/>
        <v>0</v>
      </c>
      <c r="M116" s="192">
        <f t="shared" si="201"/>
        <v>1</v>
      </c>
      <c r="N116" s="192">
        <f t="shared" si="201"/>
        <v>2</v>
      </c>
      <c r="O116" s="192">
        <f t="shared" si="201"/>
        <v>3</v>
      </c>
      <c r="P116" s="192">
        <f t="shared" si="201"/>
        <v>4</v>
      </c>
      <c r="Q116" s="192">
        <f t="shared" si="201"/>
        <v>1</v>
      </c>
      <c r="R116" s="192">
        <f t="shared" si="201"/>
        <v>2</v>
      </c>
      <c r="S116" s="192">
        <f t="shared" si="201"/>
        <v>3</v>
      </c>
      <c r="T116" s="192">
        <f t="shared" si="201"/>
        <v>4</v>
      </c>
      <c r="U116" s="192">
        <f t="shared" si="201"/>
        <v>1</v>
      </c>
      <c r="V116" s="192">
        <f t="shared" si="201"/>
        <v>2</v>
      </c>
      <c r="W116" s="192">
        <f t="shared" si="201"/>
        <v>3</v>
      </c>
      <c r="X116" s="192">
        <f t="shared" si="201"/>
        <v>4</v>
      </c>
      <c r="Y116" s="192">
        <f t="shared" si="201"/>
        <v>1</v>
      </c>
      <c r="Z116" s="192">
        <f t="shared" si="201"/>
        <v>2</v>
      </c>
      <c r="AA116" s="192">
        <f t="shared" si="201"/>
        <v>3</v>
      </c>
      <c r="AB116" s="192">
        <f t="shared" si="201"/>
        <v>4</v>
      </c>
      <c r="AC116" s="192">
        <f t="shared" si="201"/>
        <v>1</v>
      </c>
      <c r="AD116" s="192">
        <f t="shared" si="201"/>
        <v>2</v>
      </c>
      <c r="AE116" s="192">
        <f t="shared" si="201"/>
        <v>3</v>
      </c>
      <c r="AF116" s="192">
        <f t="shared" si="201"/>
        <v>4</v>
      </c>
      <c r="AG116" s="192">
        <f t="shared" si="201"/>
        <v>1</v>
      </c>
      <c r="AH116" s="192">
        <f t="shared" si="201"/>
        <v>2</v>
      </c>
      <c r="AI116" s="192">
        <f t="shared" si="201"/>
        <v>3</v>
      </c>
      <c r="AJ116" s="192">
        <f t="shared" si="201"/>
        <v>4</v>
      </c>
      <c r="AK116" s="192">
        <f t="shared" si="201"/>
        <v>1</v>
      </c>
      <c r="AL116" s="192">
        <f t="shared" si="201"/>
        <v>2</v>
      </c>
      <c r="AM116" s="192">
        <f t="shared" si="201"/>
        <v>3</v>
      </c>
      <c r="AN116" s="192">
        <f t="shared" si="201"/>
        <v>4</v>
      </c>
      <c r="AO116" s="192">
        <f t="shared" si="201"/>
        <v>1</v>
      </c>
      <c r="AP116" s="192">
        <f t="shared" ref="AP116:BU116" si="202" xml:space="preserve"> IF( AO116 = $F113, 1, AO116 + 1) * AP115</f>
        <v>2</v>
      </c>
      <c r="AQ116" s="192">
        <f t="shared" si="202"/>
        <v>3</v>
      </c>
      <c r="AR116" s="192">
        <f t="shared" si="202"/>
        <v>4</v>
      </c>
      <c r="AS116" s="192">
        <f t="shared" si="202"/>
        <v>1</v>
      </c>
      <c r="AT116" s="192">
        <f t="shared" si="202"/>
        <v>2</v>
      </c>
      <c r="AU116" s="192">
        <f t="shared" si="202"/>
        <v>3</v>
      </c>
      <c r="AV116" s="192">
        <f t="shared" si="202"/>
        <v>4</v>
      </c>
      <c r="AW116" s="192">
        <f t="shared" si="202"/>
        <v>1</v>
      </c>
      <c r="AX116" s="192">
        <f t="shared" si="202"/>
        <v>2</v>
      </c>
      <c r="AY116" s="192">
        <f t="shared" si="202"/>
        <v>3</v>
      </c>
      <c r="AZ116" s="192">
        <f t="shared" si="202"/>
        <v>4</v>
      </c>
      <c r="BA116" s="192">
        <f t="shared" si="202"/>
        <v>1</v>
      </c>
      <c r="BB116" s="192">
        <f t="shared" si="202"/>
        <v>2</v>
      </c>
      <c r="BC116" s="192">
        <f t="shared" si="202"/>
        <v>3</v>
      </c>
      <c r="BD116" s="192">
        <f t="shared" si="202"/>
        <v>4</v>
      </c>
      <c r="BE116" s="192">
        <f t="shared" si="202"/>
        <v>1</v>
      </c>
      <c r="BF116" s="192">
        <f t="shared" si="202"/>
        <v>2</v>
      </c>
      <c r="BG116" s="192">
        <f t="shared" si="202"/>
        <v>3</v>
      </c>
      <c r="BH116" s="192">
        <f t="shared" si="202"/>
        <v>4</v>
      </c>
      <c r="BI116" s="192">
        <f t="shared" si="202"/>
        <v>1</v>
      </c>
      <c r="BJ116" s="192">
        <f t="shared" si="202"/>
        <v>2</v>
      </c>
      <c r="BK116" s="192">
        <f t="shared" si="202"/>
        <v>3</v>
      </c>
      <c r="BL116" s="192">
        <f t="shared" si="202"/>
        <v>4</v>
      </c>
      <c r="BM116" s="192">
        <f t="shared" si="202"/>
        <v>1</v>
      </c>
      <c r="BN116" s="192">
        <f t="shared" si="202"/>
        <v>2</v>
      </c>
      <c r="BO116" s="192">
        <f t="shared" si="202"/>
        <v>3</v>
      </c>
      <c r="BP116" s="192">
        <f t="shared" si="202"/>
        <v>4</v>
      </c>
      <c r="BQ116" s="192">
        <f t="shared" si="202"/>
        <v>1</v>
      </c>
      <c r="BR116" s="192">
        <f t="shared" si="202"/>
        <v>2</v>
      </c>
      <c r="BS116" s="192">
        <f t="shared" si="202"/>
        <v>3</v>
      </c>
      <c r="BT116" s="192">
        <f t="shared" si="202"/>
        <v>4</v>
      </c>
      <c r="BU116" s="192">
        <f t="shared" si="202"/>
        <v>1</v>
      </c>
      <c r="BV116" s="192">
        <f t="shared" ref="BV116:DA116" si="203" xml:space="preserve"> IF( BU116 = $F113, 1, BU116 + 1) * BV115</f>
        <v>2</v>
      </c>
      <c r="BW116" s="192">
        <f t="shared" si="203"/>
        <v>3</v>
      </c>
      <c r="BX116" s="192">
        <f t="shared" si="203"/>
        <v>4</v>
      </c>
      <c r="BY116" s="192">
        <f t="shared" si="203"/>
        <v>1</v>
      </c>
      <c r="BZ116" s="192">
        <f t="shared" si="203"/>
        <v>2</v>
      </c>
      <c r="CA116" s="192">
        <f t="shared" si="203"/>
        <v>3</v>
      </c>
      <c r="CB116" s="192">
        <f t="shared" si="203"/>
        <v>4</v>
      </c>
      <c r="CC116" s="192">
        <f t="shared" si="203"/>
        <v>1</v>
      </c>
      <c r="CD116" s="192">
        <f t="shared" si="203"/>
        <v>2</v>
      </c>
      <c r="CE116" s="192">
        <f t="shared" si="203"/>
        <v>3</v>
      </c>
      <c r="CF116" s="192">
        <f t="shared" si="203"/>
        <v>4</v>
      </c>
      <c r="CG116" s="192">
        <f t="shared" si="203"/>
        <v>1</v>
      </c>
      <c r="CH116" s="192">
        <f t="shared" si="203"/>
        <v>2</v>
      </c>
      <c r="CI116" s="192">
        <f t="shared" si="203"/>
        <v>3</v>
      </c>
      <c r="CJ116" s="192">
        <f t="shared" si="203"/>
        <v>4</v>
      </c>
      <c r="CK116" s="192">
        <f t="shared" si="203"/>
        <v>1</v>
      </c>
      <c r="CL116" s="192">
        <f t="shared" si="203"/>
        <v>2</v>
      </c>
      <c r="CM116" s="192">
        <f t="shared" si="203"/>
        <v>3</v>
      </c>
      <c r="CN116" s="192">
        <f t="shared" si="203"/>
        <v>4</v>
      </c>
      <c r="CO116" s="192">
        <f t="shared" si="203"/>
        <v>1</v>
      </c>
      <c r="CP116" s="192">
        <f t="shared" si="203"/>
        <v>2</v>
      </c>
      <c r="CQ116" s="192">
        <f t="shared" si="203"/>
        <v>3</v>
      </c>
      <c r="CR116" s="192">
        <f t="shared" si="203"/>
        <v>4</v>
      </c>
      <c r="CS116" s="192">
        <f t="shared" si="203"/>
        <v>1</v>
      </c>
      <c r="CT116" s="192">
        <f t="shared" si="203"/>
        <v>2</v>
      </c>
      <c r="CU116" s="192">
        <f t="shared" si="203"/>
        <v>3</v>
      </c>
      <c r="CV116" s="192">
        <f t="shared" si="203"/>
        <v>4</v>
      </c>
      <c r="CW116" s="192">
        <f t="shared" si="203"/>
        <v>1</v>
      </c>
      <c r="CX116" s="192">
        <f t="shared" si="203"/>
        <v>2</v>
      </c>
      <c r="CY116" s="192">
        <f t="shared" si="203"/>
        <v>3</v>
      </c>
      <c r="CZ116" s="192">
        <f t="shared" si="203"/>
        <v>4</v>
      </c>
      <c r="DA116" s="192">
        <f t="shared" si="203"/>
        <v>1</v>
      </c>
      <c r="DB116" s="192">
        <f t="shared" ref="DB116:EG116" si="204" xml:space="preserve"> IF( DA116 = $F113, 1, DA116 + 1) * DB115</f>
        <v>2</v>
      </c>
      <c r="DC116" s="192">
        <f t="shared" si="204"/>
        <v>3</v>
      </c>
      <c r="DD116" s="192">
        <f t="shared" si="204"/>
        <v>4</v>
      </c>
      <c r="DE116" s="192">
        <f t="shared" si="204"/>
        <v>1</v>
      </c>
      <c r="DF116" s="192">
        <f t="shared" si="204"/>
        <v>2</v>
      </c>
      <c r="DG116" s="192">
        <f t="shared" si="204"/>
        <v>3</v>
      </c>
      <c r="DH116" s="192">
        <f t="shared" si="204"/>
        <v>4</v>
      </c>
      <c r="DI116" s="192">
        <f t="shared" si="204"/>
        <v>0</v>
      </c>
      <c r="DJ116" s="192">
        <f t="shared" si="204"/>
        <v>0</v>
      </c>
      <c r="DK116" s="192">
        <f t="shared" si="204"/>
        <v>0</v>
      </c>
      <c r="DL116" s="192">
        <f t="shared" si="204"/>
        <v>0</v>
      </c>
      <c r="DM116" s="192">
        <f t="shared" si="204"/>
        <v>0</v>
      </c>
      <c r="DN116" s="192">
        <f t="shared" si="204"/>
        <v>0</v>
      </c>
      <c r="DO116" s="192">
        <f t="shared" si="204"/>
        <v>0</v>
      </c>
      <c r="DP116" s="192">
        <f t="shared" si="204"/>
        <v>0</v>
      </c>
      <c r="DQ116" s="192">
        <f t="shared" si="204"/>
        <v>0</v>
      </c>
      <c r="DR116" s="192">
        <f t="shared" si="204"/>
        <v>0</v>
      </c>
      <c r="DS116" s="192">
        <f t="shared" si="204"/>
        <v>0</v>
      </c>
      <c r="DT116" s="192">
        <f t="shared" si="204"/>
        <v>0</v>
      </c>
      <c r="DU116" s="192">
        <f t="shared" si="204"/>
        <v>0</v>
      </c>
      <c r="DV116" s="192">
        <f t="shared" si="204"/>
        <v>0</v>
      </c>
      <c r="DW116" s="192">
        <f t="shared" si="204"/>
        <v>0</v>
      </c>
      <c r="DX116" s="192">
        <f t="shared" si="204"/>
        <v>0</v>
      </c>
      <c r="DY116" s="192">
        <f t="shared" si="204"/>
        <v>0</v>
      </c>
      <c r="DZ116" s="192">
        <f t="shared" si="204"/>
        <v>0</v>
      </c>
      <c r="EA116" s="192">
        <f t="shared" si="204"/>
        <v>0</v>
      </c>
      <c r="EB116" s="192">
        <f t="shared" si="204"/>
        <v>0</v>
      </c>
      <c r="EC116" s="192">
        <f t="shared" si="204"/>
        <v>0</v>
      </c>
      <c r="ED116" s="192">
        <f t="shared" si="204"/>
        <v>0</v>
      </c>
      <c r="EE116" s="192">
        <f t="shared" si="204"/>
        <v>0</v>
      </c>
      <c r="EF116" s="192">
        <f t="shared" si="204"/>
        <v>0</v>
      </c>
      <c r="EG116" s="192">
        <f t="shared" si="204"/>
        <v>0</v>
      </c>
      <c r="EH116" s="192">
        <f t="shared" ref="EH116:FM116" si="205" xml:space="preserve"> IF( EG116 = $F113, 1, EG116 + 1) * EH115</f>
        <v>0</v>
      </c>
      <c r="EI116" s="192">
        <f t="shared" si="205"/>
        <v>0</v>
      </c>
      <c r="EJ116" s="192">
        <f t="shared" si="205"/>
        <v>0</v>
      </c>
      <c r="EK116" s="192">
        <f t="shared" si="205"/>
        <v>0</v>
      </c>
      <c r="EL116" s="192">
        <f t="shared" si="205"/>
        <v>0</v>
      </c>
      <c r="EM116" s="192">
        <f t="shared" si="205"/>
        <v>0</v>
      </c>
      <c r="EN116" s="192">
        <f t="shared" si="205"/>
        <v>0</v>
      </c>
      <c r="EO116" s="192">
        <f t="shared" si="205"/>
        <v>0</v>
      </c>
      <c r="EP116" s="192">
        <f t="shared" si="205"/>
        <v>0</v>
      </c>
      <c r="EQ116" s="192">
        <f t="shared" si="205"/>
        <v>0</v>
      </c>
      <c r="ER116" s="192">
        <f t="shared" si="205"/>
        <v>0</v>
      </c>
      <c r="ES116" s="192">
        <f t="shared" si="205"/>
        <v>0</v>
      </c>
      <c r="ET116" s="192">
        <f t="shared" si="205"/>
        <v>0</v>
      </c>
      <c r="EU116" s="192">
        <f t="shared" si="205"/>
        <v>0</v>
      </c>
      <c r="EV116" s="192">
        <f t="shared" si="205"/>
        <v>0</v>
      </c>
      <c r="EW116" s="192">
        <f t="shared" si="205"/>
        <v>0</v>
      </c>
      <c r="EX116" s="192">
        <f t="shared" si="205"/>
        <v>0</v>
      </c>
      <c r="EY116" s="192">
        <f t="shared" si="205"/>
        <v>0</v>
      </c>
      <c r="EZ116" s="192">
        <f t="shared" si="205"/>
        <v>0</v>
      </c>
      <c r="FA116" s="192">
        <f t="shared" si="205"/>
        <v>0</v>
      </c>
      <c r="FB116" s="192">
        <f t="shared" si="205"/>
        <v>0</v>
      </c>
      <c r="FC116" s="192">
        <f t="shared" si="205"/>
        <v>0</v>
      </c>
      <c r="FD116" s="192">
        <f t="shared" si="205"/>
        <v>0</v>
      </c>
      <c r="FE116" s="192">
        <f t="shared" si="205"/>
        <v>0</v>
      </c>
      <c r="FF116" s="192">
        <f t="shared" si="205"/>
        <v>0</v>
      </c>
      <c r="FG116" s="192">
        <f t="shared" si="205"/>
        <v>0</v>
      </c>
      <c r="FH116" s="192">
        <f t="shared" si="205"/>
        <v>0</v>
      </c>
      <c r="FI116" s="192">
        <f t="shared" si="205"/>
        <v>0</v>
      </c>
      <c r="FJ116" s="192">
        <f t="shared" si="205"/>
        <v>0</v>
      </c>
      <c r="FK116" s="192">
        <f t="shared" si="205"/>
        <v>0</v>
      </c>
      <c r="FL116" s="192">
        <f t="shared" si="205"/>
        <v>0</v>
      </c>
      <c r="FM116" s="192">
        <f t="shared" si="205"/>
        <v>0</v>
      </c>
      <c r="FN116" s="192">
        <f t="shared" ref="FN116:GS116" si="206" xml:space="preserve"> IF( FM116 = $F113, 1, FM116 + 1) * FN115</f>
        <v>0</v>
      </c>
      <c r="FO116" s="192">
        <f t="shared" si="206"/>
        <v>0</v>
      </c>
      <c r="FP116" s="192">
        <f t="shared" si="206"/>
        <v>0</v>
      </c>
      <c r="FQ116" s="192">
        <f t="shared" si="206"/>
        <v>0</v>
      </c>
      <c r="FR116" s="192">
        <f t="shared" si="206"/>
        <v>0</v>
      </c>
      <c r="FS116" s="192">
        <f t="shared" si="206"/>
        <v>0</v>
      </c>
      <c r="FT116" s="192">
        <f t="shared" si="206"/>
        <v>0</v>
      </c>
      <c r="FU116" s="192">
        <f t="shared" si="206"/>
        <v>0</v>
      </c>
      <c r="FV116" s="192">
        <f t="shared" si="206"/>
        <v>0</v>
      </c>
      <c r="FW116" s="192">
        <f t="shared" si="206"/>
        <v>0</v>
      </c>
      <c r="FX116" s="192">
        <f t="shared" si="206"/>
        <v>0</v>
      </c>
      <c r="FY116" s="192">
        <f t="shared" si="206"/>
        <v>0</v>
      </c>
      <c r="FZ116" s="192">
        <f t="shared" si="206"/>
        <v>0</v>
      </c>
      <c r="GA116" s="192">
        <f t="shared" si="206"/>
        <v>0</v>
      </c>
      <c r="GB116" s="192">
        <f t="shared" si="206"/>
        <v>0</v>
      </c>
      <c r="GC116" s="192">
        <f t="shared" si="206"/>
        <v>0</v>
      </c>
      <c r="GD116" s="192">
        <f t="shared" si="206"/>
        <v>0</v>
      </c>
      <c r="GE116" s="192">
        <f t="shared" si="206"/>
        <v>0</v>
      </c>
      <c r="GF116" s="192">
        <f t="shared" si="206"/>
        <v>0</v>
      </c>
      <c r="GG116" s="192">
        <f t="shared" si="206"/>
        <v>0</v>
      </c>
      <c r="GH116" s="192">
        <f t="shared" si="206"/>
        <v>0</v>
      </c>
      <c r="GI116" s="192">
        <f t="shared" si="206"/>
        <v>0</v>
      </c>
      <c r="GJ116" s="192">
        <f t="shared" si="206"/>
        <v>0</v>
      </c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265" customFormat="1" outlineLevel="1" x14ac:dyDescent="0.25">
      <c r="A117" s="189"/>
      <c r="B117" s="189"/>
      <c r="C117" s="190"/>
      <c r="D117" s="191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92"/>
      <c r="AL117" s="192"/>
      <c r="AM117" s="192"/>
      <c r="AN117" s="192"/>
      <c r="AO117" s="192"/>
      <c r="AP117" s="192"/>
      <c r="AQ117" s="192"/>
      <c r="AR117" s="192"/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2"/>
      <c r="BT117" s="192"/>
      <c r="BU117" s="192"/>
      <c r="BV117" s="192"/>
      <c r="BW117" s="192"/>
      <c r="BX117" s="192"/>
      <c r="BY117" s="192"/>
      <c r="BZ117" s="192"/>
      <c r="CA117" s="192"/>
      <c r="CB117" s="192"/>
      <c r="CC117" s="192"/>
      <c r="CD117" s="192"/>
      <c r="CE117" s="192"/>
      <c r="CF117" s="192"/>
      <c r="CG117" s="192"/>
      <c r="CH117" s="192"/>
      <c r="CI117" s="192"/>
      <c r="CJ117" s="192"/>
      <c r="CK117" s="192"/>
      <c r="CL117" s="192"/>
      <c r="CM117" s="192"/>
      <c r="CN117" s="192"/>
      <c r="CO117" s="192"/>
      <c r="CP117" s="192"/>
      <c r="CQ117" s="192"/>
      <c r="CR117" s="192"/>
      <c r="CS117" s="192"/>
      <c r="CT117" s="192"/>
      <c r="CU117" s="192"/>
      <c r="CV117" s="192"/>
      <c r="CW117" s="192"/>
      <c r="CX117" s="192"/>
      <c r="CY117" s="192"/>
      <c r="CZ117" s="192"/>
      <c r="DA117" s="192"/>
      <c r="DB117" s="192"/>
      <c r="DC117" s="192"/>
      <c r="DD117" s="192"/>
      <c r="DE117" s="192"/>
      <c r="DF117" s="192"/>
      <c r="DG117" s="192"/>
      <c r="DH117" s="192"/>
      <c r="DI117" s="192"/>
      <c r="DJ117" s="192"/>
      <c r="DK117" s="192"/>
      <c r="DL117" s="192"/>
      <c r="DM117" s="192"/>
      <c r="DN117" s="192"/>
      <c r="DO117" s="192"/>
      <c r="DP117" s="192"/>
      <c r="DQ117" s="192"/>
      <c r="DR117" s="192"/>
      <c r="DS117" s="192"/>
      <c r="DT117" s="192"/>
      <c r="DU117" s="192"/>
      <c r="DV117" s="192"/>
      <c r="DW117" s="192"/>
      <c r="DX117" s="192"/>
      <c r="DY117" s="192"/>
      <c r="DZ117" s="192"/>
      <c r="EA117" s="192"/>
      <c r="EB117" s="192"/>
      <c r="EC117" s="192"/>
      <c r="ED117" s="192"/>
      <c r="EE117" s="192"/>
      <c r="EF117" s="192"/>
      <c r="EG117" s="192"/>
      <c r="EH117" s="192"/>
      <c r="EI117" s="192"/>
      <c r="EJ117" s="192"/>
      <c r="EK117" s="192"/>
      <c r="EL117" s="192"/>
      <c r="EM117" s="192"/>
      <c r="EN117" s="192"/>
      <c r="EO117" s="192"/>
      <c r="EP117" s="192"/>
      <c r="EQ117" s="192"/>
      <c r="ER117" s="192"/>
      <c r="ES117" s="192"/>
      <c r="ET117" s="192"/>
      <c r="EU117" s="192"/>
      <c r="EV117" s="192"/>
      <c r="EW117" s="192"/>
      <c r="EX117" s="192"/>
      <c r="EY117" s="192"/>
      <c r="EZ117" s="192"/>
      <c r="FA117" s="192"/>
      <c r="FB117" s="192"/>
      <c r="FC117" s="192"/>
      <c r="FD117" s="192"/>
      <c r="FE117" s="192"/>
      <c r="FF117" s="192"/>
      <c r="FG117" s="192"/>
      <c r="FH117" s="192"/>
      <c r="FI117" s="192"/>
      <c r="FJ117" s="192"/>
      <c r="FK117" s="192"/>
      <c r="FL117" s="192"/>
      <c r="FM117" s="192"/>
      <c r="FN117" s="192"/>
      <c r="FO117" s="192"/>
      <c r="FP117" s="192"/>
      <c r="FQ117" s="192"/>
      <c r="FR117" s="192"/>
      <c r="FS117" s="192"/>
      <c r="FT117" s="192"/>
      <c r="FU117" s="192"/>
      <c r="FV117" s="192"/>
      <c r="FW117" s="192"/>
      <c r="FX117" s="192"/>
      <c r="FY117" s="192"/>
      <c r="FZ117" s="192"/>
      <c r="GA117" s="192"/>
      <c r="GB117" s="192"/>
      <c r="GC117" s="192"/>
      <c r="GD117" s="192"/>
      <c r="GE117" s="192"/>
      <c r="GF117" s="192"/>
      <c r="GG117" s="192"/>
      <c r="GH117" s="192"/>
      <c r="GI117" s="192"/>
      <c r="GJ117" s="192"/>
      <c r="GK117" s="250"/>
      <c r="GL117" s="250"/>
      <c r="GM117" s="250"/>
      <c r="GN117" s="250"/>
      <c r="GO117" s="250"/>
      <c r="GP117" s="250"/>
      <c r="GQ117" s="250"/>
      <c r="GR117" s="250"/>
      <c r="GS117" s="250"/>
      <c r="GT117" s="250"/>
      <c r="GU117" s="250"/>
      <c r="GV117" s="250"/>
      <c r="GW117" s="250"/>
      <c r="GX117" s="250"/>
      <c r="GY117" s="250"/>
      <c r="GZ117" s="250"/>
      <c r="HA117" s="250"/>
      <c r="HB117" s="250"/>
      <c r="HC117" s="250"/>
      <c r="HD117" s="250"/>
      <c r="HE117" s="250"/>
      <c r="HF117" s="250"/>
      <c r="HG117" s="250"/>
      <c r="HH117" s="250"/>
      <c r="HI117" s="250"/>
      <c r="HJ117" s="250"/>
      <c r="HK117" s="250"/>
      <c r="HL117" s="250"/>
      <c r="HM117" s="250"/>
      <c r="HN117" s="250"/>
      <c r="HO117" s="250"/>
      <c r="HP117" s="250"/>
      <c r="HQ117" s="250"/>
      <c r="HR117" s="250"/>
      <c r="HS117" s="250"/>
      <c r="HT117" s="250"/>
      <c r="HU117" s="250"/>
      <c r="HV117" s="250"/>
      <c r="HW117" s="250"/>
      <c r="HX117" s="250"/>
      <c r="HY117" s="250"/>
      <c r="HZ117" s="250"/>
      <c r="IA117" s="250"/>
      <c r="IB117" s="250"/>
      <c r="IC117" s="250"/>
      <c r="ID117" s="250"/>
      <c r="IE117" s="250"/>
      <c r="IF117" s="250"/>
      <c r="IG117" s="250"/>
      <c r="IH117" s="250"/>
      <c r="II117" s="250"/>
      <c r="IJ117" s="250"/>
      <c r="IK117" s="250"/>
      <c r="IL117" s="250"/>
      <c r="IM117" s="250"/>
      <c r="IN117" s="250"/>
      <c r="IO117" s="250"/>
      <c r="IP117" s="250"/>
      <c r="IQ117" s="250"/>
      <c r="IR117" s="250"/>
      <c r="IS117" s="250"/>
      <c r="IT117" s="250"/>
      <c r="IU117" s="250"/>
      <c r="IV117" s="250"/>
      <c r="IW117" s="250"/>
      <c r="IX117" s="250"/>
      <c r="IY117" s="250"/>
      <c r="IZ117" s="250"/>
      <c r="JA117" s="250"/>
      <c r="JB117" s="250"/>
      <c r="JC117" s="250"/>
      <c r="JD117" s="250"/>
      <c r="JE117" s="250"/>
      <c r="JF117" s="250"/>
      <c r="JG117" s="250"/>
      <c r="JH117" s="250"/>
      <c r="JI117" s="250"/>
      <c r="JJ117" s="250"/>
      <c r="JK117" s="250"/>
      <c r="JL117" s="250"/>
      <c r="JM117" s="250"/>
      <c r="JN117" s="250"/>
      <c r="JO117" s="250"/>
      <c r="JP117" s="250"/>
      <c r="JQ117" s="250"/>
      <c r="JR117" s="250"/>
      <c r="JS117" s="250"/>
      <c r="JT117" s="250"/>
      <c r="JU117" s="250"/>
      <c r="JV117" s="250"/>
      <c r="JW117" s="250"/>
      <c r="JX117" s="250"/>
      <c r="JY117" s="250"/>
      <c r="JZ117" s="250"/>
      <c r="KA117" s="250"/>
      <c r="KB117" s="250"/>
      <c r="KC117" s="250"/>
      <c r="KD117" s="250"/>
      <c r="KE117" s="250"/>
      <c r="KF117" s="250"/>
      <c r="KG117" s="250"/>
      <c r="KH117" s="250"/>
      <c r="KI117" s="250"/>
      <c r="KJ117" s="250"/>
      <c r="KK117" s="250"/>
      <c r="KL117" s="250"/>
      <c r="KM117" s="250"/>
      <c r="KN117" s="250"/>
      <c r="KO117" s="250"/>
      <c r="KP117" s="250"/>
      <c r="KQ117" s="250"/>
      <c r="KR117" s="250"/>
      <c r="KS117" s="250"/>
      <c r="KT117" s="250"/>
      <c r="KU117" s="250"/>
      <c r="KV117" s="250"/>
      <c r="KW117" s="250"/>
      <c r="KX117" s="250"/>
      <c r="KY117" s="250"/>
      <c r="KZ117" s="250"/>
      <c r="LA117" s="250"/>
      <c r="LB117" s="250"/>
      <c r="LC117" s="250"/>
      <c r="LD117" s="250"/>
      <c r="LE117" s="250"/>
      <c r="LF117" s="250"/>
      <c r="LG117" s="250"/>
      <c r="LH117" s="250"/>
      <c r="LI117" s="250"/>
      <c r="LJ117" s="250"/>
      <c r="LK117" s="250"/>
      <c r="LL117" s="250"/>
      <c r="LM117" s="250"/>
      <c r="LN117" s="250"/>
      <c r="LO117" s="250"/>
      <c r="LP117" s="250"/>
      <c r="LQ117" s="250"/>
      <c r="LR117" s="250"/>
      <c r="LS117" s="250"/>
      <c r="LT117" s="250"/>
      <c r="LU117" s="250"/>
      <c r="LV117" s="250"/>
      <c r="LW117" s="250"/>
      <c r="LX117" s="250"/>
      <c r="LY117" s="250"/>
      <c r="LZ117" s="250"/>
      <c r="MA117" s="250"/>
      <c r="MB117" s="250"/>
      <c r="MC117" s="250"/>
      <c r="MD117" s="250"/>
      <c r="ME117" s="250"/>
      <c r="MF117" s="250"/>
      <c r="MG117" s="250"/>
      <c r="MH117" s="250"/>
      <c r="MI117" s="250"/>
      <c r="MJ117" s="250"/>
      <c r="MK117" s="250"/>
      <c r="ML117" s="250"/>
      <c r="MM117" s="250"/>
      <c r="MN117" s="250"/>
      <c r="MO117" s="250"/>
      <c r="MP117" s="250"/>
      <c r="MQ117" s="250"/>
      <c r="MR117" s="250"/>
      <c r="MS117" s="250"/>
      <c r="MT117" s="250"/>
      <c r="MU117" s="250"/>
      <c r="MV117" s="250"/>
      <c r="MW117" s="250"/>
      <c r="MX117" s="250"/>
      <c r="MY117" s="250"/>
      <c r="MZ117" s="250"/>
      <c r="NA117" s="250"/>
      <c r="NB117" s="250"/>
      <c r="NC117" s="250"/>
      <c r="ND117" s="250"/>
      <c r="NE117" s="250"/>
      <c r="NF117" s="250"/>
      <c r="NG117" s="250"/>
      <c r="NH117" s="250"/>
      <c r="NI117" s="250"/>
      <c r="NJ117" s="250"/>
      <c r="NK117" s="250"/>
      <c r="NL117" s="250"/>
      <c r="NM117" s="250"/>
      <c r="NN117" s="250"/>
      <c r="NO117" s="250"/>
      <c r="NP117" s="250"/>
      <c r="NQ117" s="250"/>
      <c r="NR117" s="250"/>
      <c r="NS117" s="250"/>
      <c r="NT117" s="250"/>
      <c r="NU117" s="250"/>
      <c r="NV117" s="250"/>
      <c r="NW117" s="250"/>
      <c r="NX117" s="250"/>
      <c r="NY117" s="250"/>
      <c r="NZ117" s="250"/>
      <c r="OA117" s="250"/>
      <c r="OB117" s="250"/>
      <c r="OC117" s="250"/>
      <c r="OD117" s="250"/>
      <c r="OE117" s="250"/>
      <c r="OF117" s="250"/>
      <c r="OG117" s="250"/>
      <c r="OH117" s="250"/>
      <c r="OI117" s="250"/>
      <c r="OJ117" s="250"/>
      <c r="OK117" s="250"/>
      <c r="OL117" s="250"/>
      <c r="OM117" s="250"/>
      <c r="ON117" s="250"/>
      <c r="OO117" s="250"/>
      <c r="OP117" s="250"/>
      <c r="OQ117" s="250"/>
      <c r="OR117" s="250"/>
      <c r="OS117" s="250"/>
      <c r="OT117" s="250"/>
      <c r="OU117" s="250"/>
      <c r="OV117" s="250"/>
      <c r="OW117" s="250"/>
      <c r="OX117" s="250"/>
      <c r="OY117" s="250"/>
      <c r="OZ117" s="250"/>
      <c r="PA117" s="250"/>
      <c r="PB117" s="250"/>
      <c r="PC117" s="250"/>
      <c r="PD117" s="250"/>
      <c r="PE117" s="250"/>
      <c r="PF117" s="250"/>
      <c r="PG117" s="250"/>
      <c r="PH117" s="250"/>
      <c r="PI117" s="250"/>
      <c r="PJ117" s="250"/>
      <c r="PK117" s="250"/>
      <c r="PL117" s="250"/>
      <c r="PM117" s="250"/>
      <c r="PN117" s="250"/>
      <c r="PO117" s="250"/>
      <c r="PP117" s="250"/>
      <c r="PQ117" s="250"/>
      <c r="PR117" s="250"/>
      <c r="PS117" s="250"/>
      <c r="PT117" s="250"/>
      <c r="PU117" s="250"/>
    </row>
    <row r="118" spans="1:437" s="316" customFormat="1" outlineLevel="1" x14ac:dyDescent="0.25">
      <c r="A118" s="313"/>
      <c r="B118" s="313" t="s">
        <v>145</v>
      </c>
      <c r="C118" s="314"/>
      <c r="D118" s="315"/>
      <c r="E118" s="312"/>
      <c r="F118" s="312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2"/>
      <c r="S118" s="312"/>
      <c r="T118" s="312"/>
      <c r="U118" s="312"/>
      <c r="V118" s="312"/>
      <c r="W118" s="312"/>
      <c r="X118" s="312"/>
      <c r="Y118" s="312"/>
      <c r="Z118" s="312"/>
      <c r="AA118" s="312"/>
      <c r="AB118" s="312"/>
      <c r="AC118" s="312"/>
      <c r="AD118" s="312"/>
      <c r="AE118" s="312"/>
      <c r="AF118" s="312"/>
      <c r="AG118" s="312"/>
      <c r="AH118" s="312"/>
      <c r="AI118" s="312"/>
      <c r="AJ118" s="312"/>
      <c r="AK118" s="312"/>
      <c r="AL118" s="312"/>
      <c r="AM118" s="312"/>
      <c r="AN118" s="312"/>
      <c r="AO118" s="312"/>
      <c r="AP118" s="312"/>
      <c r="AQ118" s="312"/>
      <c r="AR118" s="312"/>
      <c r="AS118" s="312"/>
      <c r="AT118" s="312"/>
      <c r="AU118" s="312"/>
      <c r="AV118" s="312"/>
      <c r="AW118" s="312"/>
      <c r="AX118" s="312"/>
      <c r="AY118" s="312"/>
      <c r="AZ118" s="312"/>
      <c r="BA118" s="312"/>
      <c r="BB118" s="312"/>
      <c r="BC118" s="312"/>
      <c r="BD118" s="312"/>
      <c r="BE118" s="312"/>
      <c r="BF118" s="312"/>
      <c r="BG118" s="312"/>
      <c r="BH118" s="312"/>
      <c r="BI118" s="312"/>
      <c r="BJ118" s="312"/>
      <c r="BK118" s="312"/>
      <c r="BL118" s="312"/>
      <c r="BM118" s="312"/>
      <c r="BN118" s="312"/>
      <c r="BO118" s="312"/>
      <c r="BP118" s="312"/>
      <c r="BQ118" s="312"/>
      <c r="BR118" s="312"/>
      <c r="BS118" s="312"/>
      <c r="BT118" s="312"/>
      <c r="BU118" s="312"/>
      <c r="BV118" s="312"/>
      <c r="BW118" s="312"/>
      <c r="BX118" s="312"/>
      <c r="BY118" s="312"/>
      <c r="BZ118" s="312"/>
      <c r="CA118" s="312"/>
      <c r="CB118" s="312"/>
      <c r="CC118" s="312"/>
      <c r="CD118" s="312"/>
      <c r="CE118" s="312"/>
      <c r="CF118" s="312"/>
      <c r="CG118" s="312"/>
      <c r="CH118" s="312"/>
      <c r="CI118" s="312"/>
      <c r="CJ118" s="312"/>
      <c r="CK118" s="312"/>
      <c r="CL118" s="312"/>
      <c r="CM118" s="312"/>
      <c r="CN118" s="312"/>
      <c r="CO118" s="312"/>
      <c r="CP118" s="312"/>
      <c r="CQ118" s="312"/>
      <c r="CR118" s="312"/>
      <c r="CS118" s="312"/>
      <c r="CT118" s="312"/>
      <c r="CU118" s="312"/>
      <c r="CV118" s="312"/>
      <c r="CW118" s="312"/>
      <c r="CX118" s="312"/>
      <c r="CY118" s="312"/>
      <c r="CZ118" s="312"/>
      <c r="DA118" s="312"/>
      <c r="DB118" s="312"/>
      <c r="DC118" s="312"/>
      <c r="DD118" s="312"/>
      <c r="DE118" s="312"/>
      <c r="DF118" s="312"/>
      <c r="DG118" s="312"/>
      <c r="DH118" s="312"/>
      <c r="DI118" s="312"/>
      <c r="DJ118" s="312"/>
      <c r="DK118" s="312"/>
      <c r="DL118" s="312"/>
      <c r="DM118" s="312"/>
      <c r="DN118" s="312"/>
      <c r="DO118" s="312"/>
      <c r="DP118" s="312"/>
      <c r="DQ118" s="312"/>
      <c r="DR118" s="312"/>
      <c r="DS118" s="312"/>
      <c r="DT118" s="312"/>
      <c r="DU118" s="312"/>
      <c r="DV118" s="312"/>
      <c r="DW118" s="312"/>
      <c r="DX118" s="312"/>
      <c r="DY118" s="312"/>
      <c r="DZ118" s="312"/>
      <c r="EA118" s="312"/>
      <c r="EB118" s="312"/>
      <c r="EC118" s="312"/>
      <c r="ED118" s="312"/>
      <c r="EE118" s="312"/>
      <c r="EF118" s="312"/>
      <c r="EG118" s="312"/>
      <c r="EH118" s="312"/>
      <c r="EI118" s="312"/>
      <c r="EJ118" s="312"/>
      <c r="EK118" s="312"/>
      <c r="EL118" s="312"/>
      <c r="EM118" s="312"/>
      <c r="EN118" s="312"/>
      <c r="EO118" s="312"/>
      <c r="EP118" s="312"/>
      <c r="EQ118" s="312"/>
      <c r="ER118" s="312"/>
      <c r="ES118" s="312"/>
      <c r="ET118" s="312"/>
      <c r="EU118" s="312"/>
      <c r="EV118" s="312"/>
      <c r="EW118" s="312"/>
      <c r="EX118" s="312"/>
      <c r="EY118" s="312"/>
      <c r="EZ118" s="312"/>
      <c r="FA118" s="312"/>
      <c r="FB118" s="312"/>
      <c r="FC118" s="312"/>
      <c r="FD118" s="312"/>
      <c r="FE118" s="312"/>
      <c r="FF118" s="312"/>
      <c r="FG118" s="312"/>
      <c r="FH118" s="312"/>
      <c r="FI118" s="312"/>
      <c r="FJ118" s="312"/>
      <c r="FK118" s="312"/>
      <c r="FL118" s="312"/>
      <c r="FM118" s="312"/>
      <c r="FN118" s="312"/>
      <c r="FO118" s="312"/>
      <c r="FP118" s="312"/>
      <c r="FQ118" s="312"/>
      <c r="FR118" s="312"/>
      <c r="FS118" s="312"/>
      <c r="FT118" s="312"/>
      <c r="FU118" s="312"/>
      <c r="FV118" s="312"/>
      <c r="FW118" s="312"/>
      <c r="FX118" s="312"/>
      <c r="FY118" s="312"/>
      <c r="FZ118" s="312"/>
      <c r="GA118" s="312"/>
      <c r="GB118" s="312"/>
      <c r="GC118" s="312"/>
      <c r="GD118" s="312"/>
      <c r="GE118" s="312"/>
      <c r="GF118" s="312"/>
      <c r="GG118" s="312"/>
      <c r="GH118" s="312"/>
      <c r="GI118" s="312"/>
      <c r="GJ118" s="312"/>
      <c r="GK118" s="256"/>
      <c r="GL118" s="256"/>
      <c r="GM118" s="256"/>
      <c r="GN118" s="256"/>
      <c r="GO118" s="256"/>
      <c r="GP118" s="256"/>
      <c r="GQ118" s="256"/>
      <c r="GR118" s="256"/>
      <c r="GS118" s="256"/>
      <c r="GT118" s="256"/>
      <c r="GU118" s="256"/>
      <c r="GV118" s="256"/>
      <c r="GW118" s="256"/>
      <c r="GX118" s="256"/>
      <c r="GY118" s="256"/>
      <c r="GZ118" s="256"/>
      <c r="HA118" s="256"/>
      <c r="HB118" s="256"/>
      <c r="HC118" s="256"/>
      <c r="HD118" s="256"/>
      <c r="HE118" s="256"/>
      <c r="HF118" s="256"/>
      <c r="HG118" s="256"/>
      <c r="HH118" s="256"/>
      <c r="HI118" s="256"/>
      <c r="HJ118" s="256"/>
      <c r="HK118" s="256"/>
      <c r="HL118" s="256"/>
      <c r="HM118" s="256"/>
      <c r="HN118" s="256"/>
      <c r="HO118" s="256"/>
      <c r="HP118" s="256"/>
      <c r="HQ118" s="256"/>
      <c r="HR118" s="256"/>
      <c r="HS118" s="256"/>
      <c r="HT118" s="256"/>
      <c r="HU118" s="256"/>
      <c r="HV118" s="256"/>
      <c r="HW118" s="256"/>
      <c r="HX118" s="256"/>
      <c r="HY118" s="256"/>
      <c r="HZ118" s="256"/>
      <c r="IA118" s="256"/>
      <c r="IB118" s="256"/>
      <c r="IC118" s="256"/>
      <c r="ID118" s="256"/>
      <c r="IE118" s="256"/>
      <c r="IF118" s="256"/>
      <c r="IG118" s="256"/>
      <c r="IH118" s="256"/>
      <c r="II118" s="256"/>
      <c r="IJ118" s="256"/>
      <c r="IK118" s="256"/>
      <c r="IL118" s="256"/>
      <c r="IM118" s="256"/>
      <c r="IN118" s="256"/>
      <c r="IO118" s="256"/>
      <c r="IP118" s="256"/>
      <c r="IQ118" s="256"/>
      <c r="IR118" s="256"/>
      <c r="IS118" s="256"/>
      <c r="IT118" s="256"/>
      <c r="IU118" s="256"/>
      <c r="IV118" s="256"/>
      <c r="IW118" s="256"/>
      <c r="IX118" s="256"/>
      <c r="IY118" s="256"/>
      <c r="IZ118" s="256"/>
      <c r="JA118" s="256"/>
      <c r="JB118" s="256"/>
      <c r="JC118" s="256"/>
      <c r="JD118" s="256"/>
      <c r="JE118" s="256"/>
      <c r="JF118" s="256"/>
      <c r="JG118" s="256"/>
      <c r="JH118" s="256"/>
      <c r="JI118" s="256"/>
      <c r="JJ118" s="256"/>
      <c r="JK118" s="256"/>
      <c r="JL118" s="256"/>
      <c r="JM118" s="256"/>
      <c r="JN118" s="256"/>
      <c r="JO118" s="256"/>
      <c r="JP118" s="256"/>
      <c r="JQ118" s="256"/>
      <c r="JR118" s="256"/>
      <c r="JS118" s="256"/>
      <c r="JT118" s="256"/>
      <c r="JU118" s="256"/>
      <c r="JV118" s="256"/>
      <c r="JW118" s="256"/>
      <c r="JX118" s="256"/>
      <c r="JY118" s="256"/>
      <c r="JZ118" s="256"/>
      <c r="KA118" s="256"/>
      <c r="KB118" s="256"/>
      <c r="KC118" s="256"/>
      <c r="KD118" s="256"/>
      <c r="KE118" s="256"/>
      <c r="KF118" s="256"/>
      <c r="KG118" s="256"/>
      <c r="KH118" s="256"/>
      <c r="KI118" s="256"/>
      <c r="KJ118" s="256"/>
      <c r="KK118" s="256"/>
      <c r="KL118" s="256"/>
      <c r="KM118" s="256"/>
      <c r="KN118" s="256"/>
      <c r="KO118" s="256"/>
      <c r="KP118" s="256"/>
      <c r="KQ118" s="256"/>
      <c r="KR118" s="256"/>
      <c r="KS118" s="256"/>
      <c r="KT118" s="256"/>
      <c r="KU118" s="256"/>
      <c r="KV118" s="256"/>
      <c r="KW118" s="256"/>
      <c r="KX118" s="256"/>
      <c r="KY118" s="256"/>
      <c r="KZ118" s="256"/>
      <c r="LA118" s="256"/>
      <c r="LB118" s="256"/>
      <c r="LC118" s="256"/>
      <c r="LD118" s="256"/>
      <c r="LE118" s="256"/>
      <c r="LF118" s="256"/>
      <c r="LG118" s="256"/>
      <c r="LH118" s="256"/>
      <c r="LI118" s="256"/>
      <c r="LJ118" s="256"/>
      <c r="LK118" s="256"/>
      <c r="LL118" s="256"/>
      <c r="LM118" s="256"/>
      <c r="LN118" s="256"/>
      <c r="LO118" s="256"/>
      <c r="LP118" s="256"/>
      <c r="LQ118" s="256"/>
      <c r="LR118" s="256"/>
      <c r="LS118" s="256"/>
      <c r="LT118" s="256"/>
      <c r="LU118" s="256"/>
      <c r="LV118" s="256"/>
      <c r="LW118" s="256"/>
      <c r="LX118" s="256"/>
      <c r="LY118" s="256"/>
      <c r="LZ118" s="256"/>
      <c r="MA118" s="256"/>
      <c r="MB118" s="256"/>
      <c r="MC118" s="256"/>
      <c r="MD118" s="256"/>
      <c r="ME118" s="256"/>
      <c r="MF118" s="256"/>
      <c r="MG118" s="256"/>
      <c r="MH118" s="256"/>
      <c r="MI118" s="256"/>
      <c r="MJ118" s="256"/>
      <c r="MK118" s="256"/>
      <c r="ML118" s="256"/>
      <c r="MM118" s="256"/>
      <c r="MN118" s="256"/>
      <c r="MO118" s="256"/>
      <c r="MP118" s="256"/>
      <c r="MQ118" s="256"/>
      <c r="MR118" s="256"/>
      <c r="MS118" s="256"/>
      <c r="MT118" s="256"/>
      <c r="MU118" s="256"/>
      <c r="MV118" s="256"/>
      <c r="MW118" s="256"/>
      <c r="MX118" s="256"/>
      <c r="MY118" s="256"/>
      <c r="MZ118" s="256"/>
      <c r="NA118" s="256"/>
      <c r="NB118" s="256"/>
      <c r="NC118" s="256"/>
      <c r="ND118" s="256"/>
      <c r="NE118" s="256"/>
      <c r="NF118" s="256"/>
      <c r="NG118" s="256"/>
      <c r="NH118" s="256"/>
      <c r="NI118" s="256"/>
      <c r="NJ118" s="256"/>
      <c r="NK118" s="256"/>
      <c r="NL118" s="256"/>
      <c r="NM118" s="256"/>
      <c r="NN118" s="256"/>
      <c r="NO118" s="256"/>
      <c r="NP118" s="256"/>
      <c r="NQ118" s="256"/>
      <c r="NR118" s="256"/>
      <c r="NS118" s="256"/>
      <c r="NT118" s="256"/>
      <c r="NU118" s="256"/>
      <c r="NV118" s="256"/>
      <c r="NW118" s="256"/>
      <c r="NX118" s="256"/>
      <c r="NY118" s="256"/>
      <c r="NZ118" s="256"/>
      <c r="OA118" s="256"/>
      <c r="OB118" s="256"/>
      <c r="OC118" s="256"/>
      <c r="OD118" s="256"/>
      <c r="OE118" s="256"/>
      <c r="OF118" s="256"/>
      <c r="OG118" s="256"/>
      <c r="OH118" s="256"/>
      <c r="OI118" s="256"/>
      <c r="OJ118" s="256"/>
      <c r="OK118" s="256"/>
      <c r="OL118" s="256"/>
      <c r="OM118" s="256"/>
      <c r="ON118" s="256"/>
      <c r="OO118" s="256"/>
      <c r="OP118" s="256"/>
      <c r="OQ118" s="256"/>
      <c r="OR118" s="256"/>
      <c r="OS118" s="256"/>
      <c r="OT118" s="256"/>
      <c r="OU118" s="256"/>
      <c r="OV118" s="256"/>
      <c r="OW118" s="256"/>
      <c r="OX118" s="256"/>
      <c r="OY118" s="256"/>
      <c r="OZ118" s="256"/>
      <c r="PA118" s="256"/>
      <c r="PB118" s="256"/>
      <c r="PC118" s="256"/>
      <c r="PD118" s="256"/>
      <c r="PE118" s="256"/>
      <c r="PF118" s="256"/>
      <c r="PG118" s="256"/>
      <c r="PH118" s="256"/>
      <c r="PI118" s="256"/>
      <c r="PJ118" s="256"/>
      <c r="PK118" s="256"/>
      <c r="PL118" s="256"/>
      <c r="PM118" s="256"/>
      <c r="PN118" s="256"/>
      <c r="PO118" s="256"/>
      <c r="PP118" s="256"/>
      <c r="PQ118" s="256"/>
      <c r="PR118" s="256"/>
      <c r="PS118" s="256"/>
      <c r="PT118" s="256"/>
      <c r="PU118" s="256"/>
    </row>
    <row r="119" spans="1:437" s="541" customFormat="1" outlineLevel="1" x14ac:dyDescent="0.25">
      <c r="A119" s="68"/>
      <c r="B119" s="68"/>
      <c r="C119" s="38"/>
      <c r="D119" s="40"/>
      <c r="E119" s="540" t="str">
        <f xml:space="preserve"> InpC!E$42</f>
        <v>Number of periods in a year</v>
      </c>
      <c r="F119" s="540">
        <f xml:space="preserve"> InpC!F$42</f>
        <v>4</v>
      </c>
      <c r="G119" s="540" t="str">
        <f xml:space="preserve"> InpC!G$42</f>
        <v>periods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41" customFormat="1" outlineLevel="1" x14ac:dyDescent="0.25">
      <c r="A120" s="68"/>
      <c r="B120" s="68"/>
      <c r="C120" s="38"/>
      <c r="D120" s="40"/>
      <c r="E120" s="35" t="str">
        <f t="shared" ref="E120:AJ120" si="207" xml:space="preserve"> E$33</f>
        <v>End of contract year flag</v>
      </c>
      <c r="F120" s="35">
        <f t="shared" si="207"/>
        <v>0</v>
      </c>
      <c r="G120" s="35">
        <f t="shared" si="207"/>
        <v>0</v>
      </c>
      <c r="H120" s="35">
        <f t="shared" si="207"/>
        <v>0</v>
      </c>
      <c r="I120" s="35">
        <f t="shared" si="207"/>
        <v>0</v>
      </c>
      <c r="J120" s="35">
        <f t="shared" si="207"/>
        <v>0</v>
      </c>
      <c r="K120" s="35">
        <f t="shared" si="207"/>
        <v>0</v>
      </c>
      <c r="L120" s="35">
        <f t="shared" si="207"/>
        <v>1</v>
      </c>
      <c r="M120" s="35">
        <f t="shared" si="207"/>
        <v>0</v>
      </c>
      <c r="N120" s="35">
        <f t="shared" si="207"/>
        <v>0</v>
      </c>
      <c r="O120" s="35">
        <f t="shared" si="207"/>
        <v>0</v>
      </c>
      <c r="P120" s="35">
        <f t="shared" si="207"/>
        <v>1</v>
      </c>
      <c r="Q120" s="35">
        <f t="shared" si="207"/>
        <v>0</v>
      </c>
      <c r="R120" s="35">
        <f t="shared" si="207"/>
        <v>0</v>
      </c>
      <c r="S120" s="35">
        <f t="shared" si="207"/>
        <v>0</v>
      </c>
      <c r="T120" s="35">
        <f t="shared" si="207"/>
        <v>1</v>
      </c>
      <c r="U120" s="35">
        <f t="shared" si="207"/>
        <v>0</v>
      </c>
      <c r="V120" s="35">
        <f t="shared" si="207"/>
        <v>0</v>
      </c>
      <c r="W120" s="35">
        <f t="shared" si="207"/>
        <v>0</v>
      </c>
      <c r="X120" s="35">
        <f t="shared" si="207"/>
        <v>1</v>
      </c>
      <c r="Y120" s="35">
        <f t="shared" si="207"/>
        <v>0</v>
      </c>
      <c r="Z120" s="35">
        <f t="shared" si="207"/>
        <v>0</v>
      </c>
      <c r="AA120" s="35">
        <f t="shared" si="207"/>
        <v>0</v>
      </c>
      <c r="AB120" s="35">
        <f t="shared" si="207"/>
        <v>1</v>
      </c>
      <c r="AC120" s="35">
        <f t="shared" si="207"/>
        <v>0</v>
      </c>
      <c r="AD120" s="35">
        <f t="shared" si="207"/>
        <v>0</v>
      </c>
      <c r="AE120" s="35">
        <f t="shared" si="207"/>
        <v>0</v>
      </c>
      <c r="AF120" s="35">
        <f t="shared" si="207"/>
        <v>1</v>
      </c>
      <c r="AG120" s="35">
        <f t="shared" si="207"/>
        <v>0</v>
      </c>
      <c r="AH120" s="35">
        <f t="shared" si="207"/>
        <v>0</v>
      </c>
      <c r="AI120" s="35">
        <f t="shared" si="207"/>
        <v>0</v>
      </c>
      <c r="AJ120" s="35">
        <f t="shared" si="207"/>
        <v>1</v>
      </c>
      <c r="AK120" s="35">
        <f t="shared" ref="AK120:BP120" si="208" xml:space="preserve"> AK$33</f>
        <v>0</v>
      </c>
      <c r="AL120" s="35">
        <f t="shared" si="208"/>
        <v>0</v>
      </c>
      <c r="AM120" s="35">
        <f t="shared" si="208"/>
        <v>0</v>
      </c>
      <c r="AN120" s="35">
        <f t="shared" si="208"/>
        <v>1</v>
      </c>
      <c r="AO120" s="35">
        <f t="shared" si="208"/>
        <v>0</v>
      </c>
      <c r="AP120" s="35">
        <f t="shared" si="208"/>
        <v>0</v>
      </c>
      <c r="AQ120" s="35">
        <f t="shared" si="208"/>
        <v>0</v>
      </c>
      <c r="AR120" s="35">
        <f t="shared" si="208"/>
        <v>1</v>
      </c>
      <c r="AS120" s="35">
        <f t="shared" si="208"/>
        <v>0</v>
      </c>
      <c r="AT120" s="35">
        <f t="shared" si="208"/>
        <v>0</v>
      </c>
      <c r="AU120" s="35">
        <f t="shared" si="208"/>
        <v>0</v>
      </c>
      <c r="AV120" s="35">
        <f t="shared" si="208"/>
        <v>1</v>
      </c>
      <c r="AW120" s="35">
        <f t="shared" si="208"/>
        <v>0</v>
      </c>
      <c r="AX120" s="35">
        <f t="shared" si="208"/>
        <v>0</v>
      </c>
      <c r="AY120" s="35">
        <f t="shared" si="208"/>
        <v>0</v>
      </c>
      <c r="AZ120" s="35">
        <f t="shared" si="208"/>
        <v>1</v>
      </c>
      <c r="BA120" s="35">
        <f t="shared" si="208"/>
        <v>0</v>
      </c>
      <c r="BB120" s="35">
        <f t="shared" si="208"/>
        <v>0</v>
      </c>
      <c r="BC120" s="35">
        <f t="shared" si="208"/>
        <v>0</v>
      </c>
      <c r="BD120" s="35">
        <f t="shared" si="208"/>
        <v>1</v>
      </c>
      <c r="BE120" s="35">
        <f t="shared" si="208"/>
        <v>0</v>
      </c>
      <c r="BF120" s="35">
        <f t="shared" si="208"/>
        <v>0</v>
      </c>
      <c r="BG120" s="35">
        <f t="shared" si="208"/>
        <v>0</v>
      </c>
      <c r="BH120" s="35">
        <f t="shared" si="208"/>
        <v>1</v>
      </c>
      <c r="BI120" s="35">
        <f t="shared" si="208"/>
        <v>0</v>
      </c>
      <c r="BJ120" s="35">
        <f t="shared" si="208"/>
        <v>0</v>
      </c>
      <c r="BK120" s="35">
        <f t="shared" si="208"/>
        <v>0</v>
      </c>
      <c r="BL120" s="35">
        <f t="shared" si="208"/>
        <v>1</v>
      </c>
      <c r="BM120" s="35">
        <f t="shared" si="208"/>
        <v>0</v>
      </c>
      <c r="BN120" s="35">
        <f t="shared" si="208"/>
        <v>0</v>
      </c>
      <c r="BO120" s="35">
        <f t="shared" si="208"/>
        <v>0</v>
      </c>
      <c r="BP120" s="35">
        <f t="shared" si="208"/>
        <v>1</v>
      </c>
      <c r="BQ120" s="35">
        <f t="shared" ref="BQ120:CV120" si="209" xml:space="preserve"> BQ$33</f>
        <v>0</v>
      </c>
      <c r="BR120" s="35">
        <f t="shared" si="209"/>
        <v>0</v>
      </c>
      <c r="BS120" s="35">
        <f t="shared" si="209"/>
        <v>0</v>
      </c>
      <c r="BT120" s="35">
        <f t="shared" si="209"/>
        <v>1</v>
      </c>
      <c r="BU120" s="35">
        <f t="shared" si="209"/>
        <v>0</v>
      </c>
      <c r="BV120" s="35">
        <f t="shared" si="209"/>
        <v>0</v>
      </c>
      <c r="BW120" s="35">
        <f t="shared" si="209"/>
        <v>0</v>
      </c>
      <c r="BX120" s="35">
        <f t="shared" si="209"/>
        <v>1</v>
      </c>
      <c r="BY120" s="35">
        <f t="shared" si="209"/>
        <v>0</v>
      </c>
      <c r="BZ120" s="35">
        <f t="shared" si="209"/>
        <v>0</v>
      </c>
      <c r="CA120" s="35">
        <f t="shared" si="209"/>
        <v>0</v>
      </c>
      <c r="CB120" s="35">
        <f t="shared" si="209"/>
        <v>1</v>
      </c>
      <c r="CC120" s="35">
        <f t="shared" si="209"/>
        <v>0</v>
      </c>
      <c r="CD120" s="35">
        <f t="shared" si="209"/>
        <v>0</v>
      </c>
      <c r="CE120" s="35">
        <f t="shared" si="209"/>
        <v>0</v>
      </c>
      <c r="CF120" s="35">
        <f t="shared" si="209"/>
        <v>1</v>
      </c>
      <c r="CG120" s="35">
        <f t="shared" si="209"/>
        <v>0</v>
      </c>
      <c r="CH120" s="35">
        <f t="shared" si="209"/>
        <v>0</v>
      </c>
      <c r="CI120" s="35">
        <f t="shared" si="209"/>
        <v>0</v>
      </c>
      <c r="CJ120" s="35">
        <f t="shared" si="209"/>
        <v>1</v>
      </c>
      <c r="CK120" s="35">
        <f t="shared" si="209"/>
        <v>0</v>
      </c>
      <c r="CL120" s="35">
        <f t="shared" si="209"/>
        <v>0</v>
      </c>
      <c r="CM120" s="35">
        <f t="shared" si="209"/>
        <v>0</v>
      </c>
      <c r="CN120" s="35">
        <f t="shared" si="209"/>
        <v>1</v>
      </c>
      <c r="CO120" s="35">
        <f t="shared" si="209"/>
        <v>0</v>
      </c>
      <c r="CP120" s="35">
        <f t="shared" si="209"/>
        <v>0</v>
      </c>
      <c r="CQ120" s="35">
        <f t="shared" si="209"/>
        <v>0</v>
      </c>
      <c r="CR120" s="35">
        <f t="shared" si="209"/>
        <v>1</v>
      </c>
      <c r="CS120" s="35">
        <f t="shared" si="209"/>
        <v>0</v>
      </c>
      <c r="CT120" s="35">
        <f t="shared" si="209"/>
        <v>0</v>
      </c>
      <c r="CU120" s="35">
        <f t="shared" si="209"/>
        <v>0</v>
      </c>
      <c r="CV120" s="35">
        <f t="shared" si="209"/>
        <v>1</v>
      </c>
      <c r="CW120" s="35">
        <f t="shared" ref="CW120:EB120" si="210" xml:space="preserve"> CW$33</f>
        <v>0</v>
      </c>
      <c r="CX120" s="35">
        <f t="shared" si="210"/>
        <v>0</v>
      </c>
      <c r="CY120" s="35">
        <f t="shared" si="210"/>
        <v>0</v>
      </c>
      <c r="CZ120" s="35">
        <f t="shared" si="210"/>
        <v>1</v>
      </c>
      <c r="DA120" s="35">
        <f t="shared" si="210"/>
        <v>0</v>
      </c>
      <c r="DB120" s="35">
        <f t="shared" si="210"/>
        <v>0</v>
      </c>
      <c r="DC120" s="35">
        <f t="shared" si="210"/>
        <v>0</v>
      </c>
      <c r="DD120" s="35">
        <f t="shared" si="210"/>
        <v>1</v>
      </c>
      <c r="DE120" s="35">
        <f t="shared" si="210"/>
        <v>0</v>
      </c>
      <c r="DF120" s="35">
        <f t="shared" si="210"/>
        <v>0</v>
      </c>
      <c r="DG120" s="35">
        <f t="shared" si="210"/>
        <v>0</v>
      </c>
      <c r="DH120" s="35">
        <f t="shared" si="210"/>
        <v>1</v>
      </c>
      <c r="DI120" s="35">
        <f t="shared" si="210"/>
        <v>0</v>
      </c>
      <c r="DJ120" s="35">
        <f t="shared" si="210"/>
        <v>0</v>
      </c>
      <c r="DK120" s="35">
        <f t="shared" si="210"/>
        <v>0</v>
      </c>
      <c r="DL120" s="35">
        <f t="shared" si="210"/>
        <v>1</v>
      </c>
      <c r="DM120" s="35">
        <f t="shared" si="210"/>
        <v>0</v>
      </c>
      <c r="DN120" s="35">
        <f t="shared" si="210"/>
        <v>0</v>
      </c>
      <c r="DO120" s="35">
        <f t="shared" si="210"/>
        <v>0</v>
      </c>
      <c r="DP120" s="35">
        <f t="shared" si="210"/>
        <v>1</v>
      </c>
      <c r="DQ120" s="35">
        <f t="shared" si="210"/>
        <v>0</v>
      </c>
      <c r="DR120" s="35">
        <f t="shared" si="210"/>
        <v>0</v>
      </c>
      <c r="DS120" s="35">
        <f t="shared" si="210"/>
        <v>0</v>
      </c>
      <c r="DT120" s="35">
        <f t="shared" si="210"/>
        <v>1</v>
      </c>
      <c r="DU120" s="35">
        <f t="shared" si="210"/>
        <v>0</v>
      </c>
      <c r="DV120" s="35">
        <f t="shared" si="210"/>
        <v>0</v>
      </c>
      <c r="DW120" s="35">
        <f t="shared" si="210"/>
        <v>0</v>
      </c>
      <c r="DX120" s="35">
        <f t="shared" si="210"/>
        <v>1</v>
      </c>
      <c r="DY120" s="35">
        <f t="shared" si="210"/>
        <v>0</v>
      </c>
      <c r="DZ120" s="35">
        <f t="shared" si="210"/>
        <v>0</v>
      </c>
      <c r="EA120" s="35">
        <f t="shared" si="210"/>
        <v>0</v>
      </c>
      <c r="EB120" s="35">
        <f t="shared" si="210"/>
        <v>1</v>
      </c>
      <c r="EC120" s="35">
        <f t="shared" ref="EC120:FH120" si="211" xml:space="preserve"> EC$33</f>
        <v>0</v>
      </c>
      <c r="ED120" s="35">
        <f t="shared" si="211"/>
        <v>0</v>
      </c>
      <c r="EE120" s="35">
        <f t="shared" si="211"/>
        <v>0</v>
      </c>
      <c r="EF120" s="35">
        <f t="shared" si="211"/>
        <v>1</v>
      </c>
      <c r="EG120" s="35">
        <f t="shared" si="211"/>
        <v>0</v>
      </c>
      <c r="EH120" s="35">
        <f t="shared" si="211"/>
        <v>0</v>
      </c>
      <c r="EI120" s="35">
        <f t="shared" si="211"/>
        <v>0</v>
      </c>
      <c r="EJ120" s="35">
        <f t="shared" si="211"/>
        <v>1</v>
      </c>
      <c r="EK120" s="35">
        <f t="shared" si="211"/>
        <v>0</v>
      </c>
      <c r="EL120" s="35">
        <f t="shared" si="211"/>
        <v>0</v>
      </c>
      <c r="EM120" s="35">
        <f t="shared" si="211"/>
        <v>0</v>
      </c>
      <c r="EN120" s="35">
        <f t="shared" si="211"/>
        <v>1</v>
      </c>
      <c r="EO120" s="35">
        <f t="shared" si="211"/>
        <v>0</v>
      </c>
      <c r="EP120" s="35">
        <f t="shared" si="211"/>
        <v>0</v>
      </c>
      <c r="EQ120" s="35">
        <f t="shared" si="211"/>
        <v>0</v>
      </c>
      <c r="ER120" s="35">
        <f t="shared" si="211"/>
        <v>1</v>
      </c>
      <c r="ES120" s="35">
        <f t="shared" si="211"/>
        <v>0</v>
      </c>
      <c r="ET120" s="35">
        <f t="shared" si="211"/>
        <v>0</v>
      </c>
      <c r="EU120" s="35">
        <f t="shared" si="211"/>
        <v>0</v>
      </c>
      <c r="EV120" s="35">
        <f t="shared" si="211"/>
        <v>1</v>
      </c>
      <c r="EW120" s="35">
        <f t="shared" si="211"/>
        <v>0</v>
      </c>
      <c r="EX120" s="35">
        <f t="shared" si="211"/>
        <v>0</v>
      </c>
      <c r="EY120" s="35">
        <f t="shared" si="211"/>
        <v>0</v>
      </c>
      <c r="EZ120" s="35">
        <f t="shared" si="211"/>
        <v>1</v>
      </c>
      <c r="FA120" s="35">
        <f t="shared" si="211"/>
        <v>0</v>
      </c>
      <c r="FB120" s="35">
        <f t="shared" si="211"/>
        <v>0</v>
      </c>
      <c r="FC120" s="35">
        <f t="shared" si="211"/>
        <v>0</v>
      </c>
      <c r="FD120" s="35">
        <f t="shared" si="211"/>
        <v>1</v>
      </c>
      <c r="FE120" s="35">
        <f t="shared" si="211"/>
        <v>0</v>
      </c>
      <c r="FF120" s="35">
        <f t="shared" si="211"/>
        <v>0</v>
      </c>
      <c r="FG120" s="35">
        <f t="shared" si="211"/>
        <v>0</v>
      </c>
      <c r="FH120" s="35">
        <f t="shared" si="211"/>
        <v>1</v>
      </c>
      <c r="FI120" s="35">
        <f t="shared" ref="FI120:GJ120" si="212" xml:space="preserve"> FI$33</f>
        <v>0</v>
      </c>
      <c r="FJ120" s="35">
        <f t="shared" si="212"/>
        <v>0</v>
      </c>
      <c r="FK120" s="35">
        <f t="shared" si="212"/>
        <v>0</v>
      </c>
      <c r="FL120" s="35">
        <f t="shared" si="212"/>
        <v>1</v>
      </c>
      <c r="FM120" s="35">
        <f t="shared" si="212"/>
        <v>0</v>
      </c>
      <c r="FN120" s="35">
        <f t="shared" si="212"/>
        <v>0</v>
      </c>
      <c r="FO120" s="35">
        <f t="shared" si="212"/>
        <v>0</v>
      </c>
      <c r="FP120" s="35">
        <f t="shared" si="212"/>
        <v>1</v>
      </c>
      <c r="FQ120" s="35">
        <f t="shared" si="212"/>
        <v>0</v>
      </c>
      <c r="FR120" s="35">
        <f t="shared" si="212"/>
        <v>0</v>
      </c>
      <c r="FS120" s="35">
        <f t="shared" si="212"/>
        <v>0</v>
      </c>
      <c r="FT120" s="35">
        <f t="shared" si="212"/>
        <v>1</v>
      </c>
      <c r="FU120" s="35">
        <f t="shared" si="212"/>
        <v>0</v>
      </c>
      <c r="FV120" s="35">
        <f t="shared" si="212"/>
        <v>0</v>
      </c>
      <c r="FW120" s="35">
        <f t="shared" si="212"/>
        <v>0</v>
      </c>
      <c r="FX120" s="35">
        <f t="shared" si="212"/>
        <v>1</v>
      </c>
      <c r="FY120" s="35">
        <f t="shared" si="212"/>
        <v>0</v>
      </c>
      <c r="FZ120" s="35">
        <f t="shared" si="212"/>
        <v>0</v>
      </c>
      <c r="GA120" s="35">
        <f t="shared" si="212"/>
        <v>0</v>
      </c>
      <c r="GB120" s="35">
        <f t="shared" si="212"/>
        <v>1</v>
      </c>
      <c r="GC120" s="35">
        <f t="shared" si="212"/>
        <v>0</v>
      </c>
      <c r="GD120" s="35">
        <f t="shared" si="212"/>
        <v>0</v>
      </c>
      <c r="GE120" s="35">
        <f t="shared" si="212"/>
        <v>0</v>
      </c>
      <c r="GF120" s="35">
        <f t="shared" si="212"/>
        <v>1</v>
      </c>
      <c r="GG120" s="35">
        <f t="shared" si="212"/>
        <v>0</v>
      </c>
      <c r="GH120" s="35">
        <f t="shared" si="212"/>
        <v>0</v>
      </c>
      <c r="GI120" s="35">
        <f t="shared" si="212"/>
        <v>0</v>
      </c>
      <c r="GJ120" s="35">
        <f t="shared" si="212"/>
        <v>1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541" customFormat="1" outlineLevel="1" x14ac:dyDescent="0.25">
      <c r="A121" s="68"/>
      <c r="B121" s="68"/>
      <c r="C121" s="38"/>
      <c r="D121" s="40"/>
      <c r="E121" s="35" t="str">
        <f t="shared" ref="E121:BP121" si="213" xml:space="preserve"> E$97</f>
        <v>Operating period flag</v>
      </c>
      <c r="F121" s="35">
        <f t="shared" si="213"/>
        <v>0</v>
      </c>
      <c r="G121" s="35" t="str">
        <f t="shared" si="213"/>
        <v>flag</v>
      </c>
      <c r="H121" s="35">
        <f t="shared" si="213"/>
        <v>100</v>
      </c>
      <c r="I121" s="35">
        <f t="shared" si="213"/>
        <v>0</v>
      </c>
      <c r="J121" s="35">
        <f t="shared" si="213"/>
        <v>0</v>
      </c>
      <c r="K121" s="35">
        <f t="shared" si="213"/>
        <v>0</v>
      </c>
      <c r="L121" s="35">
        <f t="shared" si="213"/>
        <v>0</v>
      </c>
      <c r="M121" s="35">
        <f t="shared" si="213"/>
        <v>1</v>
      </c>
      <c r="N121" s="35">
        <f t="shared" si="213"/>
        <v>1</v>
      </c>
      <c r="O121" s="35">
        <f t="shared" si="213"/>
        <v>1</v>
      </c>
      <c r="P121" s="35">
        <f t="shared" si="213"/>
        <v>1</v>
      </c>
      <c r="Q121" s="35">
        <f t="shared" si="213"/>
        <v>1</v>
      </c>
      <c r="R121" s="35">
        <f t="shared" si="213"/>
        <v>1</v>
      </c>
      <c r="S121" s="35">
        <f t="shared" si="213"/>
        <v>1</v>
      </c>
      <c r="T121" s="35">
        <f t="shared" si="213"/>
        <v>1</v>
      </c>
      <c r="U121" s="35">
        <f t="shared" si="213"/>
        <v>1</v>
      </c>
      <c r="V121" s="35">
        <f t="shared" si="213"/>
        <v>1</v>
      </c>
      <c r="W121" s="35">
        <f t="shared" si="213"/>
        <v>1</v>
      </c>
      <c r="X121" s="35">
        <f t="shared" si="213"/>
        <v>1</v>
      </c>
      <c r="Y121" s="35">
        <f t="shared" si="213"/>
        <v>1</v>
      </c>
      <c r="Z121" s="35">
        <f t="shared" si="213"/>
        <v>1</v>
      </c>
      <c r="AA121" s="35">
        <f t="shared" si="213"/>
        <v>1</v>
      </c>
      <c r="AB121" s="35">
        <f t="shared" si="213"/>
        <v>1</v>
      </c>
      <c r="AC121" s="35">
        <f t="shared" si="213"/>
        <v>1</v>
      </c>
      <c r="AD121" s="35">
        <f t="shared" si="213"/>
        <v>1</v>
      </c>
      <c r="AE121" s="35">
        <f t="shared" si="213"/>
        <v>1</v>
      </c>
      <c r="AF121" s="35">
        <f t="shared" si="213"/>
        <v>1</v>
      </c>
      <c r="AG121" s="35">
        <f t="shared" si="213"/>
        <v>1</v>
      </c>
      <c r="AH121" s="35">
        <f t="shared" si="213"/>
        <v>1</v>
      </c>
      <c r="AI121" s="35">
        <f t="shared" si="213"/>
        <v>1</v>
      </c>
      <c r="AJ121" s="35">
        <f t="shared" si="213"/>
        <v>1</v>
      </c>
      <c r="AK121" s="35">
        <f t="shared" si="213"/>
        <v>1</v>
      </c>
      <c r="AL121" s="35">
        <f t="shared" si="213"/>
        <v>1</v>
      </c>
      <c r="AM121" s="35">
        <f t="shared" si="213"/>
        <v>1</v>
      </c>
      <c r="AN121" s="35">
        <f t="shared" si="213"/>
        <v>1</v>
      </c>
      <c r="AO121" s="35">
        <f t="shared" si="213"/>
        <v>1</v>
      </c>
      <c r="AP121" s="35">
        <f t="shared" si="213"/>
        <v>1</v>
      </c>
      <c r="AQ121" s="35">
        <f t="shared" si="213"/>
        <v>1</v>
      </c>
      <c r="AR121" s="35">
        <f t="shared" si="213"/>
        <v>1</v>
      </c>
      <c r="AS121" s="35">
        <f t="shared" si="213"/>
        <v>1</v>
      </c>
      <c r="AT121" s="35">
        <f t="shared" si="213"/>
        <v>1</v>
      </c>
      <c r="AU121" s="35">
        <f t="shared" si="213"/>
        <v>1</v>
      </c>
      <c r="AV121" s="35">
        <f t="shared" si="213"/>
        <v>1</v>
      </c>
      <c r="AW121" s="35">
        <f t="shared" si="213"/>
        <v>1</v>
      </c>
      <c r="AX121" s="35">
        <f t="shared" si="213"/>
        <v>1</v>
      </c>
      <c r="AY121" s="35">
        <f t="shared" si="213"/>
        <v>1</v>
      </c>
      <c r="AZ121" s="35">
        <f t="shared" si="213"/>
        <v>1</v>
      </c>
      <c r="BA121" s="35">
        <f t="shared" si="213"/>
        <v>1</v>
      </c>
      <c r="BB121" s="35">
        <f t="shared" si="213"/>
        <v>1</v>
      </c>
      <c r="BC121" s="35">
        <f t="shared" si="213"/>
        <v>1</v>
      </c>
      <c r="BD121" s="35">
        <f t="shared" si="213"/>
        <v>1</v>
      </c>
      <c r="BE121" s="35">
        <f t="shared" si="213"/>
        <v>1</v>
      </c>
      <c r="BF121" s="35">
        <f t="shared" si="213"/>
        <v>1</v>
      </c>
      <c r="BG121" s="35">
        <f t="shared" si="213"/>
        <v>1</v>
      </c>
      <c r="BH121" s="35">
        <f t="shared" si="213"/>
        <v>1</v>
      </c>
      <c r="BI121" s="35">
        <f t="shared" si="213"/>
        <v>1</v>
      </c>
      <c r="BJ121" s="35">
        <f t="shared" si="213"/>
        <v>1</v>
      </c>
      <c r="BK121" s="35">
        <f t="shared" si="213"/>
        <v>1</v>
      </c>
      <c r="BL121" s="35">
        <f t="shared" si="213"/>
        <v>1</v>
      </c>
      <c r="BM121" s="35">
        <f t="shared" si="213"/>
        <v>1</v>
      </c>
      <c r="BN121" s="35">
        <f t="shared" si="213"/>
        <v>1</v>
      </c>
      <c r="BO121" s="35">
        <f t="shared" si="213"/>
        <v>1</v>
      </c>
      <c r="BP121" s="35">
        <f t="shared" si="213"/>
        <v>1</v>
      </c>
      <c r="BQ121" s="35">
        <f t="shared" ref="BQ121:EB121" si="214" xml:space="preserve"> BQ$97</f>
        <v>1</v>
      </c>
      <c r="BR121" s="35">
        <f t="shared" si="214"/>
        <v>1</v>
      </c>
      <c r="BS121" s="35">
        <f t="shared" si="214"/>
        <v>1</v>
      </c>
      <c r="BT121" s="35">
        <f t="shared" si="214"/>
        <v>1</v>
      </c>
      <c r="BU121" s="35">
        <f t="shared" si="214"/>
        <v>1</v>
      </c>
      <c r="BV121" s="35">
        <f t="shared" si="214"/>
        <v>1</v>
      </c>
      <c r="BW121" s="35">
        <f t="shared" si="214"/>
        <v>1</v>
      </c>
      <c r="BX121" s="35">
        <f t="shared" si="214"/>
        <v>1</v>
      </c>
      <c r="BY121" s="35">
        <f t="shared" si="214"/>
        <v>1</v>
      </c>
      <c r="BZ121" s="35">
        <f t="shared" si="214"/>
        <v>1</v>
      </c>
      <c r="CA121" s="35">
        <f t="shared" si="214"/>
        <v>1</v>
      </c>
      <c r="CB121" s="35">
        <f t="shared" si="214"/>
        <v>1</v>
      </c>
      <c r="CC121" s="35">
        <f t="shared" si="214"/>
        <v>1</v>
      </c>
      <c r="CD121" s="35">
        <f t="shared" si="214"/>
        <v>1</v>
      </c>
      <c r="CE121" s="35">
        <f t="shared" si="214"/>
        <v>1</v>
      </c>
      <c r="CF121" s="35">
        <f t="shared" si="214"/>
        <v>1</v>
      </c>
      <c r="CG121" s="35">
        <f t="shared" si="214"/>
        <v>1</v>
      </c>
      <c r="CH121" s="35">
        <f t="shared" si="214"/>
        <v>1</v>
      </c>
      <c r="CI121" s="35">
        <f t="shared" si="214"/>
        <v>1</v>
      </c>
      <c r="CJ121" s="35">
        <f t="shared" si="214"/>
        <v>1</v>
      </c>
      <c r="CK121" s="35">
        <f t="shared" si="214"/>
        <v>1</v>
      </c>
      <c r="CL121" s="35">
        <f t="shared" si="214"/>
        <v>1</v>
      </c>
      <c r="CM121" s="35">
        <f t="shared" si="214"/>
        <v>1</v>
      </c>
      <c r="CN121" s="35">
        <f t="shared" si="214"/>
        <v>1</v>
      </c>
      <c r="CO121" s="35">
        <f t="shared" si="214"/>
        <v>1</v>
      </c>
      <c r="CP121" s="35">
        <f t="shared" si="214"/>
        <v>1</v>
      </c>
      <c r="CQ121" s="35">
        <f t="shared" si="214"/>
        <v>1</v>
      </c>
      <c r="CR121" s="35">
        <f t="shared" si="214"/>
        <v>1</v>
      </c>
      <c r="CS121" s="35">
        <f t="shared" si="214"/>
        <v>1</v>
      </c>
      <c r="CT121" s="35">
        <f t="shared" si="214"/>
        <v>1</v>
      </c>
      <c r="CU121" s="35">
        <f t="shared" si="214"/>
        <v>1</v>
      </c>
      <c r="CV121" s="35">
        <f t="shared" si="214"/>
        <v>1</v>
      </c>
      <c r="CW121" s="35">
        <f t="shared" si="214"/>
        <v>1</v>
      </c>
      <c r="CX121" s="35">
        <f t="shared" si="214"/>
        <v>1</v>
      </c>
      <c r="CY121" s="35">
        <f t="shared" si="214"/>
        <v>1</v>
      </c>
      <c r="CZ121" s="35">
        <f t="shared" si="214"/>
        <v>1</v>
      </c>
      <c r="DA121" s="35">
        <f t="shared" si="214"/>
        <v>1</v>
      </c>
      <c r="DB121" s="35">
        <f t="shared" si="214"/>
        <v>1</v>
      </c>
      <c r="DC121" s="35">
        <f t="shared" si="214"/>
        <v>1</v>
      </c>
      <c r="DD121" s="35">
        <f t="shared" si="214"/>
        <v>1</v>
      </c>
      <c r="DE121" s="35">
        <f t="shared" si="214"/>
        <v>1</v>
      </c>
      <c r="DF121" s="35">
        <f t="shared" si="214"/>
        <v>1</v>
      </c>
      <c r="DG121" s="35">
        <f t="shared" si="214"/>
        <v>1</v>
      </c>
      <c r="DH121" s="35">
        <f t="shared" si="214"/>
        <v>1</v>
      </c>
      <c r="DI121" s="35">
        <f t="shared" si="214"/>
        <v>0</v>
      </c>
      <c r="DJ121" s="35">
        <f t="shared" si="214"/>
        <v>0</v>
      </c>
      <c r="DK121" s="35">
        <f t="shared" si="214"/>
        <v>0</v>
      </c>
      <c r="DL121" s="35">
        <f t="shared" si="214"/>
        <v>0</v>
      </c>
      <c r="DM121" s="35">
        <f t="shared" si="214"/>
        <v>0</v>
      </c>
      <c r="DN121" s="35">
        <f t="shared" si="214"/>
        <v>0</v>
      </c>
      <c r="DO121" s="35">
        <f t="shared" si="214"/>
        <v>0</v>
      </c>
      <c r="DP121" s="35">
        <f t="shared" si="214"/>
        <v>0</v>
      </c>
      <c r="DQ121" s="35">
        <f t="shared" si="214"/>
        <v>0</v>
      </c>
      <c r="DR121" s="35">
        <f t="shared" si="214"/>
        <v>0</v>
      </c>
      <c r="DS121" s="35">
        <f t="shared" si="214"/>
        <v>0</v>
      </c>
      <c r="DT121" s="35">
        <f t="shared" si="214"/>
        <v>0</v>
      </c>
      <c r="DU121" s="35">
        <f t="shared" si="214"/>
        <v>0</v>
      </c>
      <c r="DV121" s="35">
        <f t="shared" si="214"/>
        <v>0</v>
      </c>
      <c r="DW121" s="35">
        <f t="shared" si="214"/>
        <v>0</v>
      </c>
      <c r="DX121" s="35">
        <f t="shared" si="214"/>
        <v>0</v>
      </c>
      <c r="DY121" s="35">
        <f t="shared" si="214"/>
        <v>0</v>
      </c>
      <c r="DZ121" s="35">
        <f t="shared" si="214"/>
        <v>0</v>
      </c>
      <c r="EA121" s="35">
        <f t="shared" si="214"/>
        <v>0</v>
      </c>
      <c r="EB121" s="35">
        <f t="shared" si="214"/>
        <v>0</v>
      </c>
      <c r="EC121" s="35">
        <f t="shared" ref="EC121:GJ121" si="215" xml:space="preserve"> EC$97</f>
        <v>0</v>
      </c>
      <c r="ED121" s="35">
        <f t="shared" si="215"/>
        <v>0</v>
      </c>
      <c r="EE121" s="35">
        <f t="shared" si="215"/>
        <v>0</v>
      </c>
      <c r="EF121" s="35">
        <f t="shared" si="215"/>
        <v>0</v>
      </c>
      <c r="EG121" s="35">
        <f t="shared" si="215"/>
        <v>0</v>
      </c>
      <c r="EH121" s="35">
        <f t="shared" si="215"/>
        <v>0</v>
      </c>
      <c r="EI121" s="35">
        <f t="shared" si="215"/>
        <v>0</v>
      </c>
      <c r="EJ121" s="35">
        <f t="shared" si="215"/>
        <v>0</v>
      </c>
      <c r="EK121" s="35">
        <f t="shared" si="215"/>
        <v>0</v>
      </c>
      <c r="EL121" s="35">
        <f t="shared" si="215"/>
        <v>0</v>
      </c>
      <c r="EM121" s="35">
        <f t="shared" si="215"/>
        <v>0</v>
      </c>
      <c r="EN121" s="35">
        <f t="shared" si="215"/>
        <v>0</v>
      </c>
      <c r="EO121" s="35">
        <f t="shared" si="215"/>
        <v>0</v>
      </c>
      <c r="EP121" s="35">
        <f t="shared" si="215"/>
        <v>0</v>
      </c>
      <c r="EQ121" s="35">
        <f t="shared" si="215"/>
        <v>0</v>
      </c>
      <c r="ER121" s="35">
        <f t="shared" si="215"/>
        <v>0</v>
      </c>
      <c r="ES121" s="35">
        <f t="shared" si="215"/>
        <v>0</v>
      </c>
      <c r="ET121" s="35">
        <f t="shared" si="215"/>
        <v>0</v>
      </c>
      <c r="EU121" s="35">
        <f t="shared" si="215"/>
        <v>0</v>
      </c>
      <c r="EV121" s="35">
        <f t="shared" si="215"/>
        <v>0</v>
      </c>
      <c r="EW121" s="35">
        <f t="shared" si="215"/>
        <v>0</v>
      </c>
      <c r="EX121" s="35">
        <f t="shared" si="215"/>
        <v>0</v>
      </c>
      <c r="EY121" s="35">
        <f t="shared" si="215"/>
        <v>0</v>
      </c>
      <c r="EZ121" s="35">
        <f t="shared" si="215"/>
        <v>0</v>
      </c>
      <c r="FA121" s="35">
        <f t="shared" si="215"/>
        <v>0</v>
      </c>
      <c r="FB121" s="35">
        <f t="shared" si="215"/>
        <v>0</v>
      </c>
      <c r="FC121" s="35">
        <f t="shared" si="215"/>
        <v>0</v>
      </c>
      <c r="FD121" s="35">
        <f t="shared" si="215"/>
        <v>0</v>
      </c>
      <c r="FE121" s="35">
        <f t="shared" si="215"/>
        <v>0</v>
      </c>
      <c r="FF121" s="35">
        <f t="shared" si="215"/>
        <v>0</v>
      </c>
      <c r="FG121" s="35">
        <f t="shared" si="215"/>
        <v>0</v>
      </c>
      <c r="FH121" s="35">
        <f t="shared" si="215"/>
        <v>0</v>
      </c>
      <c r="FI121" s="35">
        <f t="shared" si="215"/>
        <v>0</v>
      </c>
      <c r="FJ121" s="35">
        <f t="shared" si="215"/>
        <v>0</v>
      </c>
      <c r="FK121" s="35">
        <f t="shared" si="215"/>
        <v>0</v>
      </c>
      <c r="FL121" s="35">
        <f t="shared" si="215"/>
        <v>0</v>
      </c>
      <c r="FM121" s="35">
        <f t="shared" si="215"/>
        <v>0</v>
      </c>
      <c r="FN121" s="35">
        <f t="shared" si="215"/>
        <v>0</v>
      </c>
      <c r="FO121" s="35">
        <f t="shared" si="215"/>
        <v>0</v>
      </c>
      <c r="FP121" s="35">
        <f t="shared" si="215"/>
        <v>0</v>
      </c>
      <c r="FQ121" s="35">
        <f t="shared" si="215"/>
        <v>0</v>
      </c>
      <c r="FR121" s="35">
        <f t="shared" si="215"/>
        <v>0</v>
      </c>
      <c r="FS121" s="35">
        <f t="shared" si="215"/>
        <v>0</v>
      </c>
      <c r="FT121" s="35">
        <f t="shared" si="215"/>
        <v>0</v>
      </c>
      <c r="FU121" s="35">
        <f t="shared" si="215"/>
        <v>0</v>
      </c>
      <c r="FV121" s="35">
        <f t="shared" si="215"/>
        <v>0</v>
      </c>
      <c r="FW121" s="35">
        <f t="shared" si="215"/>
        <v>0</v>
      </c>
      <c r="FX121" s="35">
        <f t="shared" si="215"/>
        <v>0</v>
      </c>
      <c r="FY121" s="35">
        <f t="shared" si="215"/>
        <v>0</v>
      </c>
      <c r="FZ121" s="35">
        <f t="shared" si="215"/>
        <v>0</v>
      </c>
      <c r="GA121" s="35">
        <f t="shared" si="215"/>
        <v>0</v>
      </c>
      <c r="GB121" s="35">
        <f t="shared" si="215"/>
        <v>0</v>
      </c>
      <c r="GC121" s="35">
        <f t="shared" si="215"/>
        <v>0</v>
      </c>
      <c r="GD121" s="35">
        <f t="shared" si="215"/>
        <v>0</v>
      </c>
      <c r="GE121" s="35">
        <f t="shared" si="215"/>
        <v>0</v>
      </c>
      <c r="GF121" s="35">
        <f t="shared" si="215"/>
        <v>0</v>
      </c>
      <c r="GG121" s="35">
        <f t="shared" si="215"/>
        <v>0</v>
      </c>
      <c r="GH121" s="35">
        <f t="shared" si="215"/>
        <v>0</v>
      </c>
      <c r="GI121" s="35">
        <f t="shared" si="215"/>
        <v>0</v>
      </c>
      <c r="GJ121" s="35">
        <f t="shared" si="215"/>
        <v>0</v>
      </c>
      <c r="GK121" s="257"/>
      <c r="GL121" s="257"/>
      <c r="GM121" s="257"/>
      <c r="GN121" s="257"/>
      <c r="GO121" s="257"/>
      <c r="GP121" s="257"/>
      <c r="GQ121" s="257"/>
      <c r="GR121" s="257"/>
      <c r="GS121" s="257"/>
      <c r="GT121" s="257"/>
      <c r="GU121" s="257"/>
      <c r="GV121" s="257"/>
      <c r="GW121" s="257"/>
      <c r="GX121" s="257"/>
      <c r="GY121" s="257"/>
      <c r="GZ121" s="257"/>
      <c r="HA121" s="257"/>
      <c r="HB121" s="257"/>
      <c r="HC121" s="257"/>
      <c r="HD121" s="257"/>
      <c r="HE121" s="257"/>
      <c r="HF121" s="257"/>
      <c r="HG121" s="257"/>
      <c r="HH121" s="257"/>
      <c r="HI121" s="257"/>
      <c r="HJ121" s="257"/>
      <c r="HK121" s="257"/>
      <c r="HL121" s="257"/>
      <c r="HM121" s="257"/>
      <c r="HN121" s="257"/>
      <c r="HO121" s="257"/>
      <c r="HP121" s="257"/>
      <c r="HQ121" s="257"/>
      <c r="HR121" s="257"/>
      <c r="HS121" s="257"/>
      <c r="HT121" s="257"/>
      <c r="HU121" s="257"/>
      <c r="HV121" s="257"/>
      <c r="HW121" s="257"/>
      <c r="HX121" s="257"/>
      <c r="HY121" s="257"/>
      <c r="HZ121" s="257"/>
      <c r="IA121" s="257"/>
      <c r="IB121" s="257"/>
      <c r="IC121" s="257"/>
      <c r="ID121" s="257"/>
      <c r="IE121" s="257"/>
      <c r="IF121" s="257"/>
      <c r="IG121" s="257"/>
      <c r="IH121" s="257"/>
      <c r="II121" s="257"/>
      <c r="IJ121" s="257"/>
      <c r="IK121" s="257"/>
      <c r="IL121" s="257"/>
      <c r="IM121" s="257"/>
      <c r="IN121" s="257"/>
      <c r="IO121" s="257"/>
      <c r="IP121" s="257"/>
      <c r="IQ121" s="257"/>
      <c r="IR121" s="257"/>
      <c r="IS121" s="257"/>
      <c r="IT121" s="257"/>
      <c r="IU121" s="257"/>
      <c r="IV121" s="257"/>
      <c r="IW121" s="257"/>
      <c r="IX121" s="257"/>
      <c r="IY121" s="257"/>
      <c r="IZ121" s="257"/>
      <c r="JA121" s="257"/>
      <c r="JB121" s="257"/>
      <c r="JC121" s="257"/>
      <c r="JD121" s="257"/>
      <c r="JE121" s="257"/>
      <c r="JF121" s="257"/>
      <c r="JG121" s="257"/>
      <c r="JH121" s="257"/>
      <c r="JI121" s="257"/>
      <c r="JJ121" s="257"/>
      <c r="JK121" s="257"/>
      <c r="JL121" s="257"/>
      <c r="JM121" s="257"/>
      <c r="JN121" s="257"/>
      <c r="JO121" s="257"/>
      <c r="JP121" s="257"/>
      <c r="JQ121" s="257"/>
      <c r="JR121" s="257"/>
      <c r="JS121" s="257"/>
      <c r="JT121" s="257"/>
      <c r="JU121" s="257"/>
      <c r="JV121" s="257"/>
      <c r="JW121" s="257"/>
      <c r="JX121" s="257"/>
      <c r="JY121" s="257"/>
      <c r="JZ121" s="257"/>
      <c r="KA121" s="257"/>
      <c r="KB121" s="257"/>
      <c r="KC121" s="257"/>
      <c r="KD121" s="257"/>
      <c r="KE121" s="257"/>
      <c r="KF121" s="257"/>
      <c r="KG121" s="257"/>
      <c r="KH121" s="257"/>
      <c r="KI121" s="257"/>
      <c r="KJ121" s="257"/>
      <c r="KK121" s="257"/>
      <c r="KL121" s="257"/>
      <c r="KM121" s="257"/>
      <c r="KN121" s="257"/>
      <c r="KO121" s="257"/>
      <c r="KP121" s="257"/>
      <c r="KQ121" s="257"/>
      <c r="KR121" s="257"/>
      <c r="KS121" s="257"/>
      <c r="KT121" s="257"/>
      <c r="KU121" s="257"/>
      <c r="KV121" s="257"/>
      <c r="KW121" s="257"/>
      <c r="KX121" s="257"/>
      <c r="KY121" s="257"/>
      <c r="KZ121" s="257"/>
      <c r="LA121" s="257"/>
      <c r="LB121" s="257"/>
      <c r="LC121" s="257"/>
      <c r="LD121" s="257"/>
      <c r="LE121" s="257"/>
      <c r="LF121" s="257"/>
      <c r="LG121" s="257"/>
      <c r="LH121" s="257"/>
      <c r="LI121" s="257"/>
      <c r="LJ121" s="257"/>
      <c r="LK121" s="257"/>
      <c r="LL121" s="257"/>
      <c r="LM121" s="257"/>
      <c r="LN121" s="257"/>
      <c r="LO121" s="257"/>
      <c r="LP121" s="257"/>
      <c r="LQ121" s="257"/>
      <c r="LR121" s="257"/>
      <c r="LS121" s="257"/>
      <c r="LT121" s="257"/>
      <c r="LU121" s="257"/>
      <c r="LV121" s="257"/>
      <c r="LW121" s="257"/>
      <c r="LX121" s="257"/>
      <c r="LY121" s="257"/>
      <c r="LZ121" s="257"/>
      <c r="MA121" s="257"/>
      <c r="MB121" s="257"/>
      <c r="MC121" s="257"/>
      <c r="MD121" s="257"/>
      <c r="ME121" s="257"/>
      <c r="MF121" s="257"/>
      <c r="MG121" s="257"/>
      <c r="MH121" s="257"/>
      <c r="MI121" s="257"/>
      <c r="MJ121" s="257"/>
      <c r="MK121" s="257"/>
      <c r="ML121" s="257"/>
      <c r="MM121" s="257"/>
      <c r="MN121" s="257"/>
      <c r="MO121" s="257"/>
      <c r="MP121" s="257"/>
      <c r="MQ121" s="257"/>
      <c r="MR121" s="257"/>
      <c r="MS121" s="257"/>
      <c r="MT121" s="257"/>
      <c r="MU121" s="257"/>
      <c r="MV121" s="257"/>
      <c r="MW121" s="257"/>
      <c r="MX121" s="257"/>
      <c r="MY121" s="257"/>
      <c r="MZ121" s="257"/>
      <c r="NA121" s="257"/>
      <c r="NB121" s="257"/>
      <c r="NC121" s="257"/>
      <c r="ND121" s="257"/>
      <c r="NE121" s="257"/>
      <c r="NF121" s="257"/>
      <c r="NG121" s="257"/>
      <c r="NH121" s="257"/>
      <c r="NI121" s="257"/>
      <c r="NJ121" s="257"/>
      <c r="NK121" s="257"/>
      <c r="NL121" s="257"/>
      <c r="NM121" s="257"/>
      <c r="NN121" s="257"/>
      <c r="NO121" s="257"/>
      <c r="NP121" s="257"/>
      <c r="NQ121" s="257"/>
      <c r="NR121" s="257"/>
      <c r="NS121" s="257"/>
      <c r="NT121" s="257"/>
      <c r="NU121" s="257"/>
      <c r="NV121" s="257"/>
      <c r="NW121" s="257"/>
      <c r="NX121" s="257"/>
      <c r="NY121" s="257"/>
      <c r="NZ121" s="257"/>
      <c r="OA121" s="257"/>
      <c r="OB121" s="257"/>
      <c r="OC121" s="257"/>
      <c r="OD121" s="257"/>
      <c r="OE121" s="257"/>
      <c r="OF121" s="257"/>
      <c r="OG121" s="257"/>
      <c r="OH121" s="257"/>
      <c r="OI121" s="257"/>
      <c r="OJ121" s="257"/>
      <c r="OK121" s="257"/>
      <c r="OL121" s="257"/>
      <c r="OM121" s="257"/>
      <c r="ON121" s="257"/>
      <c r="OO121" s="257"/>
      <c r="OP121" s="257"/>
      <c r="OQ121" s="257"/>
      <c r="OR121" s="257"/>
      <c r="OS121" s="257"/>
      <c r="OT121" s="257"/>
      <c r="OU121" s="257"/>
      <c r="OV121" s="257"/>
      <c r="OW121" s="257"/>
      <c r="OX121" s="257"/>
      <c r="OY121" s="257"/>
      <c r="OZ121" s="257"/>
      <c r="PA121" s="257"/>
      <c r="PB121" s="257"/>
      <c r="PC121" s="257"/>
      <c r="PD121" s="257"/>
      <c r="PE121" s="257"/>
      <c r="PF121" s="257"/>
      <c r="PG121" s="257"/>
      <c r="PH121" s="257"/>
      <c r="PI121" s="257"/>
      <c r="PJ121" s="257"/>
      <c r="PK121" s="257"/>
      <c r="PL121" s="257"/>
      <c r="PM121" s="257"/>
      <c r="PN121" s="257"/>
      <c r="PO121" s="257"/>
      <c r="PP121" s="257"/>
      <c r="PQ121" s="257"/>
      <c r="PR121" s="257"/>
      <c r="PS121" s="257"/>
      <c r="PT121" s="257"/>
      <c r="PU121" s="257"/>
    </row>
    <row r="122" spans="1:437" s="305" customFormat="1" outlineLevel="1" x14ac:dyDescent="0.25">
      <c r="A122" s="302"/>
      <c r="B122" s="302"/>
      <c r="C122" s="303"/>
      <c r="D122" s="304"/>
      <c r="E122" s="305" t="s">
        <v>145</v>
      </c>
      <c r="G122" s="305" t="s">
        <v>14</v>
      </c>
      <c r="J122" s="305">
        <f t="shared" ref="J122:AO122" si="216" xml:space="preserve"> (I122 + I120) * J121</f>
        <v>0</v>
      </c>
      <c r="K122" s="305">
        <f t="shared" si="216"/>
        <v>0</v>
      </c>
      <c r="L122" s="305">
        <f t="shared" si="216"/>
        <v>0</v>
      </c>
      <c r="M122" s="305">
        <f t="shared" si="216"/>
        <v>1</v>
      </c>
      <c r="N122" s="305">
        <f t="shared" si="216"/>
        <v>1</v>
      </c>
      <c r="O122" s="305">
        <f t="shared" si="216"/>
        <v>1</v>
      </c>
      <c r="P122" s="305">
        <f t="shared" si="216"/>
        <v>1</v>
      </c>
      <c r="Q122" s="305">
        <f t="shared" si="216"/>
        <v>2</v>
      </c>
      <c r="R122" s="305">
        <f t="shared" si="216"/>
        <v>2</v>
      </c>
      <c r="S122" s="305">
        <f t="shared" si="216"/>
        <v>2</v>
      </c>
      <c r="T122" s="305">
        <f t="shared" si="216"/>
        <v>2</v>
      </c>
      <c r="U122" s="305">
        <f t="shared" si="216"/>
        <v>3</v>
      </c>
      <c r="V122" s="305">
        <f t="shared" si="216"/>
        <v>3</v>
      </c>
      <c r="W122" s="305">
        <f t="shared" si="216"/>
        <v>3</v>
      </c>
      <c r="X122" s="305">
        <f t="shared" si="216"/>
        <v>3</v>
      </c>
      <c r="Y122" s="305">
        <f t="shared" si="216"/>
        <v>4</v>
      </c>
      <c r="Z122" s="305">
        <f t="shared" si="216"/>
        <v>4</v>
      </c>
      <c r="AA122" s="305">
        <f t="shared" si="216"/>
        <v>4</v>
      </c>
      <c r="AB122" s="305">
        <f t="shared" si="216"/>
        <v>4</v>
      </c>
      <c r="AC122" s="305">
        <f t="shared" si="216"/>
        <v>5</v>
      </c>
      <c r="AD122" s="305">
        <f t="shared" si="216"/>
        <v>5</v>
      </c>
      <c r="AE122" s="305">
        <f t="shared" si="216"/>
        <v>5</v>
      </c>
      <c r="AF122" s="305">
        <f t="shared" si="216"/>
        <v>5</v>
      </c>
      <c r="AG122" s="305">
        <f t="shared" si="216"/>
        <v>6</v>
      </c>
      <c r="AH122" s="305">
        <f t="shared" si="216"/>
        <v>6</v>
      </c>
      <c r="AI122" s="305">
        <f t="shared" si="216"/>
        <v>6</v>
      </c>
      <c r="AJ122" s="305">
        <f t="shared" si="216"/>
        <v>6</v>
      </c>
      <c r="AK122" s="305">
        <f t="shared" si="216"/>
        <v>7</v>
      </c>
      <c r="AL122" s="305">
        <f t="shared" si="216"/>
        <v>7</v>
      </c>
      <c r="AM122" s="305">
        <f t="shared" si="216"/>
        <v>7</v>
      </c>
      <c r="AN122" s="305">
        <f t="shared" si="216"/>
        <v>7</v>
      </c>
      <c r="AO122" s="305">
        <f t="shared" si="216"/>
        <v>8</v>
      </c>
      <c r="AP122" s="305">
        <f t="shared" ref="AP122:BU122" si="217" xml:space="preserve"> (AO122 + AO120) * AP121</f>
        <v>8</v>
      </c>
      <c r="AQ122" s="305">
        <f t="shared" si="217"/>
        <v>8</v>
      </c>
      <c r="AR122" s="305">
        <f t="shared" si="217"/>
        <v>8</v>
      </c>
      <c r="AS122" s="305">
        <f t="shared" si="217"/>
        <v>9</v>
      </c>
      <c r="AT122" s="305">
        <f t="shared" si="217"/>
        <v>9</v>
      </c>
      <c r="AU122" s="305">
        <f t="shared" si="217"/>
        <v>9</v>
      </c>
      <c r="AV122" s="305">
        <f t="shared" si="217"/>
        <v>9</v>
      </c>
      <c r="AW122" s="305">
        <f t="shared" si="217"/>
        <v>10</v>
      </c>
      <c r="AX122" s="305">
        <f t="shared" si="217"/>
        <v>10</v>
      </c>
      <c r="AY122" s="305">
        <f t="shared" si="217"/>
        <v>10</v>
      </c>
      <c r="AZ122" s="305">
        <f t="shared" si="217"/>
        <v>10</v>
      </c>
      <c r="BA122" s="305">
        <f t="shared" si="217"/>
        <v>11</v>
      </c>
      <c r="BB122" s="305">
        <f t="shared" si="217"/>
        <v>11</v>
      </c>
      <c r="BC122" s="305">
        <f t="shared" si="217"/>
        <v>11</v>
      </c>
      <c r="BD122" s="305">
        <f t="shared" si="217"/>
        <v>11</v>
      </c>
      <c r="BE122" s="305">
        <f t="shared" si="217"/>
        <v>12</v>
      </c>
      <c r="BF122" s="305">
        <f t="shared" si="217"/>
        <v>12</v>
      </c>
      <c r="BG122" s="305">
        <f t="shared" si="217"/>
        <v>12</v>
      </c>
      <c r="BH122" s="305">
        <f t="shared" si="217"/>
        <v>12</v>
      </c>
      <c r="BI122" s="305">
        <f t="shared" si="217"/>
        <v>13</v>
      </c>
      <c r="BJ122" s="305">
        <f t="shared" si="217"/>
        <v>13</v>
      </c>
      <c r="BK122" s="305">
        <f t="shared" si="217"/>
        <v>13</v>
      </c>
      <c r="BL122" s="305">
        <f t="shared" si="217"/>
        <v>13</v>
      </c>
      <c r="BM122" s="305">
        <f t="shared" si="217"/>
        <v>14</v>
      </c>
      <c r="BN122" s="305">
        <f t="shared" si="217"/>
        <v>14</v>
      </c>
      <c r="BO122" s="305">
        <f t="shared" si="217"/>
        <v>14</v>
      </c>
      <c r="BP122" s="305">
        <f t="shared" si="217"/>
        <v>14</v>
      </c>
      <c r="BQ122" s="305">
        <f t="shared" si="217"/>
        <v>15</v>
      </c>
      <c r="BR122" s="305">
        <f t="shared" si="217"/>
        <v>15</v>
      </c>
      <c r="BS122" s="305">
        <f t="shared" si="217"/>
        <v>15</v>
      </c>
      <c r="BT122" s="305">
        <f t="shared" si="217"/>
        <v>15</v>
      </c>
      <c r="BU122" s="305">
        <f t="shared" si="217"/>
        <v>16</v>
      </c>
      <c r="BV122" s="305">
        <f t="shared" ref="BV122:DA122" si="218" xml:space="preserve"> (BU122 + BU120) * BV121</f>
        <v>16</v>
      </c>
      <c r="BW122" s="305">
        <f t="shared" si="218"/>
        <v>16</v>
      </c>
      <c r="BX122" s="305">
        <f t="shared" si="218"/>
        <v>16</v>
      </c>
      <c r="BY122" s="305">
        <f t="shared" si="218"/>
        <v>17</v>
      </c>
      <c r="BZ122" s="305">
        <f t="shared" si="218"/>
        <v>17</v>
      </c>
      <c r="CA122" s="305">
        <f t="shared" si="218"/>
        <v>17</v>
      </c>
      <c r="CB122" s="305">
        <f t="shared" si="218"/>
        <v>17</v>
      </c>
      <c r="CC122" s="305">
        <f t="shared" si="218"/>
        <v>18</v>
      </c>
      <c r="CD122" s="305">
        <f t="shared" si="218"/>
        <v>18</v>
      </c>
      <c r="CE122" s="305">
        <f t="shared" si="218"/>
        <v>18</v>
      </c>
      <c r="CF122" s="305">
        <f t="shared" si="218"/>
        <v>18</v>
      </c>
      <c r="CG122" s="305">
        <f t="shared" si="218"/>
        <v>19</v>
      </c>
      <c r="CH122" s="305">
        <f t="shared" si="218"/>
        <v>19</v>
      </c>
      <c r="CI122" s="305">
        <f t="shared" si="218"/>
        <v>19</v>
      </c>
      <c r="CJ122" s="305">
        <f t="shared" si="218"/>
        <v>19</v>
      </c>
      <c r="CK122" s="305">
        <f t="shared" si="218"/>
        <v>20</v>
      </c>
      <c r="CL122" s="305">
        <f t="shared" si="218"/>
        <v>20</v>
      </c>
      <c r="CM122" s="305">
        <f t="shared" si="218"/>
        <v>20</v>
      </c>
      <c r="CN122" s="305">
        <f t="shared" si="218"/>
        <v>20</v>
      </c>
      <c r="CO122" s="305">
        <f t="shared" si="218"/>
        <v>21</v>
      </c>
      <c r="CP122" s="305">
        <f t="shared" si="218"/>
        <v>21</v>
      </c>
      <c r="CQ122" s="305">
        <f t="shared" si="218"/>
        <v>21</v>
      </c>
      <c r="CR122" s="305">
        <f t="shared" si="218"/>
        <v>21</v>
      </c>
      <c r="CS122" s="305">
        <f t="shared" si="218"/>
        <v>22</v>
      </c>
      <c r="CT122" s="305">
        <f t="shared" si="218"/>
        <v>22</v>
      </c>
      <c r="CU122" s="305">
        <f t="shared" si="218"/>
        <v>22</v>
      </c>
      <c r="CV122" s="305">
        <f t="shared" si="218"/>
        <v>22</v>
      </c>
      <c r="CW122" s="305">
        <f t="shared" si="218"/>
        <v>23</v>
      </c>
      <c r="CX122" s="305">
        <f t="shared" si="218"/>
        <v>23</v>
      </c>
      <c r="CY122" s="305">
        <f t="shared" si="218"/>
        <v>23</v>
      </c>
      <c r="CZ122" s="305">
        <f t="shared" si="218"/>
        <v>23</v>
      </c>
      <c r="DA122" s="305">
        <f t="shared" si="218"/>
        <v>24</v>
      </c>
      <c r="DB122" s="305">
        <f t="shared" ref="DB122:EG122" si="219" xml:space="preserve"> (DA122 + DA120) * DB121</f>
        <v>24</v>
      </c>
      <c r="DC122" s="305">
        <f t="shared" si="219"/>
        <v>24</v>
      </c>
      <c r="DD122" s="305">
        <f t="shared" si="219"/>
        <v>24</v>
      </c>
      <c r="DE122" s="305">
        <f t="shared" si="219"/>
        <v>25</v>
      </c>
      <c r="DF122" s="305">
        <f t="shared" si="219"/>
        <v>25</v>
      </c>
      <c r="DG122" s="305">
        <f t="shared" si="219"/>
        <v>25</v>
      </c>
      <c r="DH122" s="305">
        <f t="shared" si="219"/>
        <v>25</v>
      </c>
      <c r="DI122" s="305">
        <f t="shared" si="219"/>
        <v>0</v>
      </c>
      <c r="DJ122" s="305">
        <f t="shared" si="219"/>
        <v>0</v>
      </c>
      <c r="DK122" s="305">
        <f t="shared" si="219"/>
        <v>0</v>
      </c>
      <c r="DL122" s="305">
        <f t="shared" si="219"/>
        <v>0</v>
      </c>
      <c r="DM122" s="305">
        <f t="shared" si="219"/>
        <v>0</v>
      </c>
      <c r="DN122" s="305">
        <f t="shared" si="219"/>
        <v>0</v>
      </c>
      <c r="DO122" s="305">
        <f t="shared" si="219"/>
        <v>0</v>
      </c>
      <c r="DP122" s="305">
        <f t="shared" si="219"/>
        <v>0</v>
      </c>
      <c r="DQ122" s="305">
        <f t="shared" si="219"/>
        <v>0</v>
      </c>
      <c r="DR122" s="305">
        <f t="shared" si="219"/>
        <v>0</v>
      </c>
      <c r="DS122" s="305">
        <f t="shared" si="219"/>
        <v>0</v>
      </c>
      <c r="DT122" s="305">
        <f t="shared" si="219"/>
        <v>0</v>
      </c>
      <c r="DU122" s="305">
        <f t="shared" si="219"/>
        <v>0</v>
      </c>
      <c r="DV122" s="305">
        <f t="shared" si="219"/>
        <v>0</v>
      </c>
      <c r="DW122" s="305">
        <f t="shared" si="219"/>
        <v>0</v>
      </c>
      <c r="DX122" s="305">
        <f t="shared" si="219"/>
        <v>0</v>
      </c>
      <c r="DY122" s="305">
        <f t="shared" si="219"/>
        <v>0</v>
      </c>
      <c r="DZ122" s="305">
        <f t="shared" si="219"/>
        <v>0</v>
      </c>
      <c r="EA122" s="305">
        <f t="shared" si="219"/>
        <v>0</v>
      </c>
      <c r="EB122" s="305">
        <f t="shared" si="219"/>
        <v>0</v>
      </c>
      <c r="EC122" s="305">
        <f t="shared" si="219"/>
        <v>0</v>
      </c>
      <c r="ED122" s="305">
        <f t="shared" si="219"/>
        <v>0</v>
      </c>
      <c r="EE122" s="305">
        <f t="shared" si="219"/>
        <v>0</v>
      </c>
      <c r="EF122" s="305">
        <f t="shared" si="219"/>
        <v>0</v>
      </c>
      <c r="EG122" s="305">
        <f t="shared" si="219"/>
        <v>0</v>
      </c>
      <c r="EH122" s="305">
        <f t="shared" ref="EH122:FM122" si="220" xml:space="preserve"> (EG122 + EG120) * EH121</f>
        <v>0</v>
      </c>
      <c r="EI122" s="305">
        <f t="shared" si="220"/>
        <v>0</v>
      </c>
      <c r="EJ122" s="305">
        <f t="shared" si="220"/>
        <v>0</v>
      </c>
      <c r="EK122" s="305">
        <f t="shared" si="220"/>
        <v>0</v>
      </c>
      <c r="EL122" s="305">
        <f t="shared" si="220"/>
        <v>0</v>
      </c>
      <c r="EM122" s="305">
        <f t="shared" si="220"/>
        <v>0</v>
      </c>
      <c r="EN122" s="305">
        <f t="shared" si="220"/>
        <v>0</v>
      </c>
      <c r="EO122" s="305">
        <f t="shared" si="220"/>
        <v>0</v>
      </c>
      <c r="EP122" s="305">
        <f t="shared" si="220"/>
        <v>0</v>
      </c>
      <c r="EQ122" s="305">
        <f t="shared" si="220"/>
        <v>0</v>
      </c>
      <c r="ER122" s="305">
        <f t="shared" si="220"/>
        <v>0</v>
      </c>
      <c r="ES122" s="305">
        <f t="shared" si="220"/>
        <v>0</v>
      </c>
      <c r="ET122" s="305">
        <f t="shared" si="220"/>
        <v>0</v>
      </c>
      <c r="EU122" s="305">
        <f t="shared" si="220"/>
        <v>0</v>
      </c>
      <c r="EV122" s="305">
        <f t="shared" si="220"/>
        <v>0</v>
      </c>
      <c r="EW122" s="305">
        <f t="shared" si="220"/>
        <v>0</v>
      </c>
      <c r="EX122" s="305">
        <f t="shared" si="220"/>
        <v>0</v>
      </c>
      <c r="EY122" s="305">
        <f t="shared" si="220"/>
        <v>0</v>
      </c>
      <c r="EZ122" s="305">
        <f t="shared" si="220"/>
        <v>0</v>
      </c>
      <c r="FA122" s="305">
        <f t="shared" si="220"/>
        <v>0</v>
      </c>
      <c r="FB122" s="305">
        <f t="shared" si="220"/>
        <v>0</v>
      </c>
      <c r="FC122" s="305">
        <f t="shared" si="220"/>
        <v>0</v>
      </c>
      <c r="FD122" s="305">
        <f t="shared" si="220"/>
        <v>0</v>
      </c>
      <c r="FE122" s="305">
        <f t="shared" si="220"/>
        <v>0</v>
      </c>
      <c r="FF122" s="305">
        <f t="shared" si="220"/>
        <v>0</v>
      </c>
      <c r="FG122" s="305">
        <f t="shared" si="220"/>
        <v>0</v>
      </c>
      <c r="FH122" s="305">
        <f t="shared" si="220"/>
        <v>0</v>
      </c>
      <c r="FI122" s="305">
        <f t="shared" si="220"/>
        <v>0</v>
      </c>
      <c r="FJ122" s="305">
        <f t="shared" si="220"/>
        <v>0</v>
      </c>
      <c r="FK122" s="305">
        <f t="shared" si="220"/>
        <v>0</v>
      </c>
      <c r="FL122" s="305">
        <f t="shared" si="220"/>
        <v>0</v>
      </c>
      <c r="FM122" s="305">
        <f t="shared" si="220"/>
        <v>0</v>
      </c>
      <c r="FN122" s="305">
        <f t="shared" ref="FN122:GJ122" si="221" xml:space="preserve"> (FM122 + FM120) * FN121</f>
        <v>0</v>
      </c>
      <c r="FO122" s="305">
        <f t="shared" si="221"/>
        <v>0</v>
      </c>
      <c r="FP122" s="305">
        <f t="shared" si="221"/>
        <v>0</v>
      </c>
      <c r="FQ122" s="305">
        <f t="shared" si="221"/>
        <v>0</v>
      </c>
      <c r="FR122" s="305">
        <f t="shared" si="221"/>
        <v>0</v>
      </c>
      <c r="FS122" s="305">
        <f t="shared" si="221"/>
        <v>0</v>
      </c>
      <c r="FT122" s="305">
        <f t="shared" si="221"/>
        <v>0</v>
      </c>
      <c r="FU122" s="305">
        <f t="shared" si="221"/>
        <v>0</v>
      </c>
      <c r="FV122" s="305">
        <f t="shared" si="221"/>
        <v>0</v>
      </c>
      <c r="FW122" s="305">
        <f t="shared" si="221"/>
        <v>0</v>
      </c>
      <c r="FX122" s="305">
        <f t="shared" si="221"/>
        <v>0</v>
      </c>
      <c r="FY122" s="305">
        <f t="shared" si="221"/>
        <v>0</v>
      </c>
      <c r="FZ122" s="305">
        <f t="shared" si="221"/>
        <v>0</v>
      </c>
      <c r="GA122" s="305">
        <f t="shared" si="221"/>
        <v>0</v>
      </c>
      <c r="GB122" s="305">
        <f t="shared" si="221"/>
        <v>0</v>
      </c>
      <c r="GC122" s="305">
        <f t="shared" si="221"/>
        <v>0</v>
      </c>
      <c r="GD122" s="305">
        <f t="shared" si="221"/>
        <v>0</v>
      </c>
      <c r="GE122" s="305">
        <f t="shared" si="221"/>
        <v>0</v>
      </c>
      <c r="GF122" s="305">
        <f t="shared" si="221"/>
        <v>0</v>
      </c>
      <c r="GG122" s="305">
        <f t="shared" si="221"/>
        <v>0</v>
      </c>
      <c r="GH122" s="305">
        <f t="shared" si="221"/>
        <v>0</v>
      </c>
      <c r="GI122" s="305">
        <f t="shared" si="221"/>
        <v>0</v>
      </c>
      <c r="GJ122" s="305">
        <f t="shared" si="221"/>
        <v>0</v>
      </c>
      <c r="GK122" s="300"/>
      <c r="GL122" s="300"/>
      <c r="GM122" s="300"/>
      <c r="GN122" s="300"/>
      <c r="GO122" s="300"/>
      <c r="GP122" s="300"/>
      <c r="GQ122" s="300"/>
      <c r="GR122" s="300"/>
      <c r="GS122" s="300"/>
      <c r="GT122" s="300"/>
      <c r="GU122" s="300"/>
      <c r="GV122" s="300"/>
      <c r="GW122" s="300"/>
      <c r="GX122" s="300"/>
      <c r="GY122" s="300"/>
      <c r="GZ122" s="300"/>
      <c r="HA122" s="300"/>
      <c r="HB122" s="300"/>
      <c r="HC122" s="300"/>
      <c r="HD122" s="300"/>
      <c r="HE122" s="300"/>
      <c r="HF122" s="300"/>
      <c r="HG122" s="300"/>
      <c r="HH122" s="300"/>
      <c r="HI122" s="300"/>
      <c r="HJ122" s="300"/>
      <c r="HK122" s="300"/>
      <c r="HL122" s="300"/>
      <c r="HM122" s="300"/>
      <c r="HN122" s="300"/>
      <c r="HO122" s="300"/>
      <c r="HP122" s="300"/>
      <c r="HQ122" s="300"/>
      <c r="HR122" s="300"/>
      <c r="HS122" s="300"/>
      <c r="HT122" s="300"/>
      <c r="HU122" s="300"/>
      <c r="HV122" s="300"/>
      <c r="HW122" s="300"/>
      <c r="HX122" s="300"/>
      <c r="HY122" s="300"/>
      <c r="HZ122" s="300"/>
      <c r="IA122" s="300"/>
      <c r="IB122" s="300"/>
      <c r="IC122" s="300"/>
      <c r="ID122" s="300"/>
      <c r="IE122" s="300"/>
      <c r="IF122" s="300"/>
      <c r="IG122" s="300"/>
      <c r="IH122" s="300"/>
      <c r="II122" s="300"/>
      <c r="IJ122" s="300"/>
      <c r="IK122" s="300"/>
      <c r="IL122" s="300"/>
      <c r="IM122" s="300"/>
      <c r="IN122" s="300"/>
      <c r="IO122" s="300"/>
      <c r="IP122" s="300"/>
      <c r="IQ122" s="300"/>
      <c r="IR122" s="300"/>
      <c r="IS122" s="300"/>
      <c r="IT122" s="300"/>
      <c r="IU122" s="300"/>
      <c r="IV122" s="300"/>
      <c r="IW122" s="300"/>
      <c r="IX122" s="300"/>
      <c r="IY122" s="300"/>
      <c r="IZ122" s="300"/>
      <c r="JA122" s="300"/>
      <c r="JB122" s="300"/>
      <c r="JC122" s="300"/>
      <c r="JD122" s="300"/>
      <c r="JE122" s="300"/>
      <c r="JF122" s="300"/>
      <c r="JG122" s="300"/>
      <c r="JH122" s="300"/>
      <c r="JI122" s="300"/>
      <c r="JJ122" s="300"/>
      <c r="JK122" s="300"/>
      <c r="JL122" s="300"/>
      <c r="JM122" s="300"/>
      <c r="JN122" s="300"/>
      <c r="JO122" s="300"/>
      <c r="JP122" s="300"/>
      <c r="JQ122" s="300"/>
      <c r="JR122" s="300"/>
      <c r="JS122" s="300"/>
      <c r="JT122" s="300"/>
      <c r="JU122" s="300"/>
      <c r="JV122" s="300"/>
      <c r="JW122" s="300"/>
      <c r="JX122" s="300"/>
      <c r="JY122" s="300"/>
      <c r="JZ122" s="300"/>
      <c r="KA122" s="300"/>
      <c r="KB122" s="300"/>
      <c r="KC122" s="300"/>
      <c r="KD122" s="300"/>
      <c r="KE122" s="300"/>
      <c r="KF122" s="300"/>
      <c r="KG122" s="300"/>
      <c r="KH122" s="300"/>
      <c r="KI122" s="300"/>
      <c r="KJ122" s="300"/>
      <c r="KK122" s="300"/>
      <c r="KL122" s="300"/>
      <c r="KM122" s="300"/>
      <c r="KN122" s="300"/>
      <c r="KO122" s="300"/>
      <c r="KP122" s="300"/>
      <c r="KQ122" s="300"/>
      <c r="KR122" s="300"/>
      <c r="KS122" s="300"/>
      <c r="KT122" s="300"/>
      <c r="KU122" s="300"/>
      <c r="KV122" s="300"/>
      <c r="KW122" s="300"/>
      <c r="KX122" s="300"/>
      <c r="KY122" s="300"/>
      <c r="KZ122" s="300"/>
      <c r="LA122" s="300"/>
      <c r="LB122" s="300"/>
      <c r="LC122" s="300"/>
      <c r="LD122" s="300"/>
      <c r="LE122" s="300"/>
      <c r="LF122" s="300"/>
      <c r="LG122" s="300"/>
      <c r="LH122" s="300"/>
      <c r="LI122" s="300"/>
      <c r="LJ122" s="300"/>
      <c r="LK122" s="300"/>
      <c r="LL122" s="300"/>
      <c r="LM122" s="300"/>
      <c r="LN122" s="300"/>
      <c r="LO122" s="300"/>
      <c r="LP122" s="300"/>
      <c r="LQ122" s="300"/>
      <c r="LR122" s="300"/>
      <c r="LS122" s="300"/>
      <c r="LT122" s="300"/>
      <c r="LU122" s="300"/>
      <c r="LV122" s="300"/>
      <c r="LW122" s="300"/>
      <c r="LX122" s="300"/>
      <c r="LY122" s="300"/>
      <c r="LZ122" s="300"/>
      <c r="MA122" s="300"/>
      <c r="MB122" s="300"/>
      <c r="MC122" s="300"/>
      <c r="MD122" s="300"/>
      <c r="ME122" s="300"/>
      <c r="MF122" s="300"/>
      <c r="MG122" s="300"/>
      <c r="MH122" s="300"/>
      <c r="MI122" s="300"/>
      <c r="MJ122" s="300"/>
      <c r="MK122" s="300"/>
      <c r="ML122" s="300"/>
      <c r="MM122" s="300"/>
      <c r="MN122" s="300"/>
      <c r="MO122" s="300"/>
      <c r="MP122" s="300"/>
      <c r="MQ122" s="300"/>
      <c r="MR122" s="300"/>
      <c r="MS122" s="300"/>
      <c r="MT122" s="300"/>
      <c r="MU122" s="300"/>
      <c r="MV122" s="300"/>
      <c r="MW122" s="300"/>
      <c r="MX122" s="300"/>
      <c r="MY122" s="300"/>
      <c r="MZ122" s="300"/>
      <c r="NA122" s="300"/>
      <c r="NB122" s="300"/>
      <c r="NC122" s="300"/>
      <c r="ND122" s="300"/>
      <c r="NE122" s="300"/>
      <c r="NF122" s="300"/>
      <c r="NG122" s="300"/>
      <c r="NH122" s="300"/>
      <c r="NI122" s="300"/>
      <c r="NJ122" s="300"/>
      <c r="NK122" s="300"/>
      <c r="NL122" s="300"/>
      <c r="NM122" s="300"/>
      <c r="NN122" s="300"/>
      <c r="NO122" s="300"/>
      <c r="NP122" s="300"/>
      <c r="NQ122" s="300"/>
      <c r="NR122" s="300"/>
      <c r="NS122" s="300"/>
      <c r="NT122" s="300"/>
      <c r="NU122" s="300"/>
      <c r="NV122" s="300"/>
      <c r="NW122" s="300"/>
      <c r="NX122" s="300"/>
      <c r="NY122" s="300"/>
      <c r="NZ122" s="300"/>
      <c r="OA122" s="300"/>
      <c r="OB122" s="300"/>
      <c r="OC122" s="300"/>
      <c r="OD122" s="300"/>
      <c r="OE122" s="300"/>
      <c r="OF122" s="300"/>
      <c r="OG122" s="300"/>
      <c r="OH122" s="300"/>
      <c r="OI122" s="300"/>
      <c r="OJ122" s="300"/>
      <c r="OK122" s="300"/>
      <c r="OL122" s="300"/>
      <c r="OM122" s="300"/>
      <c r="ON122" s="300"/>
      <c r="OO122" s="300"/>
      <c r="OP122" s="300"/>
      <c r="OQ122" s="300"/>
      <c r="OR122" s="300"/>
      <c r="OS122" s="300"/>
      <c r="OT122" s="300"/>
      <c r="OU122" s="300"/>
      <c r="OV122" s="300"/>
      <c r="OW122" s="300"/>
      <c r="OX122" s="300"/>
      <c r="OY122" s="300"/>
      <c r="OZ122" s="300"/>
      <c r="PA122" s="300"/>
      <c r="PB122" s="300"/>
      <c r="PC122" s="300"/>
      <c r="PD122" s="300"/>
      <c r="PE122" s="300"/>
      <c r="PF122" s="300"/>
      <c r="PG122" s="300"/>
      <c r="PH122" s="300"/>
      <c r="PI122" s="300"/>
      <c r="PJ122" s="300"/>
      <c r="PK122" s="300"/>
      <c r="PL122" s="300"/>
      <c r="PM122" s="300"/>
      <c r="PN122" s="300"/>
      <c r="PO122" s="300"/>
      <c r="PP122" s="300"/>
      <c r="PQ122" s="300"/>
      <c r="PR122" s="300"/>
      <c r="PS122" s="300"/>
      <c r="PT122" s="300"/>
      <c r="PU122" s="300"/>
    </row>
    <row r="123" spans="1:437" s="58" customFormat="1" outlineLevel="1" x14ac:dyDescent="0.25">
      <c r="A123" s="75"/>
      <c r="B123" s="15"/>
      <c r="C123" s="76"/>
      <c r="D123" s="65"/>
      <c r="E123" s="11"/>
      <c r="F123" s="11"/>
      <c r="G123" s="11"/>
      <c r="H123" s="11"/>
      <c r="I123" s="183"/>
      <c r="J123" s="28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31" spans="1:1" x14ac:dyDescent="0.25">
      <c r="A131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GJ38"/>
  <sheetViews>
    <sheetView defaultGridColor="0" colorId="22" zoomScale="90" zoomScaleNormal="9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InpC!E$31</f>
        <v>Annual degredation</v>
      </c>
      <c r="F10" s="434">
        <f xml:space="preserve"> InpC!F$31</f>
        <v>5.0000000000000001E-3</v>
      </c>
      <c r="G10" s="434" t="str">
        <f xml:space="preserve"> InpC!G$31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15" t="s">
        <v>151</v>
      </c>
      <c r="F11" s="515"/>
      <c r="G11" s="515"/>
      <c r="H11" s="515"/>
      <c r="I11" s="515"/>
      <c r="J11" s="515"/>
      <c r="K11" s="515"/>
      <c r="L11" s="515"/>
      <c r="M11" s="515"/>
      <c r="N11" s="515"/>
      <c r="O11" s="515"/>
      <c r="P11" s="515"/>
      <c r="Q11" s="515"/>
      <c r="R11" s="515"/>
      <c r="S11" s="515"/>
      <c r="T11" s="515"/>
      <c r="U11" s="515"/>
      <c r="V11" s="515"/>
      <c r="W11" s="515"/>
      <c r="X11" s="515"/>
      <c r="Y11" s="515"/>
      <c r="Z11" s="515"/>
      <c r="AA11" s="515"/>
      <c r="AB11" s="515"/>
      <c r="AC11" s="515"/>
      <c r="AD11" s="515"/>
      <c r="AE11" s="515"/>
      <c r="AF11" s="515"/>
      <c r="AG11" s="515"/>
      <c r="AH11" s="515"/>
      <c r="AI11" s="515"/>
      <c r="AJ11" s="515"/>
      <c r="AK11" s="515"/>
      <c r="AL11" s="515"/>
      <c r="AM11" s="515"/>
      <c r="AN11" s="515"/>
      <c r="AO11" s="515"/>
      <c r="AP11" s="515"/>
      <c r="AQ11" s="515"/>
      <c r="AR11" s="515"/>
      <c r="AS11" s="515"/>
      <c r="AT11" s="515"/>
      <c r="AU11" s="515"/>
      <c r="AV11" s="515"/>
      <c r="AW11" s="515"/>
      <c r="AX11" s="515"/>
      <c r="AY11" s="515"/>
      <c r="AZ11" s="515"/>
      <c r="BA11" s="515"/>
      <c r="BB11" s="515"/>
      <c r="BC11" s="515"/>
      <c r="BD11" s="515"/>
      <c r="BE11" s="515"/>
      <c r="BF11" s="515"/>
      <c r="BG11" s="515"/>
      <c r="BH11" s="515"/>
      <c r="BI11" s="515"/>
      <c r="BJ11" s="515"/>
      <c r="BK11" s="515"/>
      <c r="BL11" s="515"/>
      <c r="BM11" s="515"/>
      <c r="BN11" s="515"/>
      <c r="BO11" s="515"/>
      <c r="BP11" s="515"/>
      <c r="BQ11" s="515"/>
      <c r="BR11" s="515"/>
      <c r="BS11" s="515"/>
      <c r="BT11" s="515"/>
      <c r="BU11" s="515"/>
      <c r="BV11" s="515"/>
      <c r="BW11" s="515"/>
      <c r="BX11" s="515"/>
      <c r="BY11" s="515"/>
      <c r="BZ11" s="515"/>
      <c r="CA11" s="515"/>
      <c r="CB11" s="515"/>
      <c r="CC11" s="515"/>
      <c r="CD11" s="515"/>
      <c r="CE11" s="515"/>
      <c r="CF11" s="515"/>
      <c r="CG11" s="515"/>
      <c r="CH11" s="515"/>
      <c r="CI11" s="515"/>
      <c r="CJ11" s="515"/>
      <c r="CK11" s="515"/>
      <c r="CL11" s="515"/>
      <c r="CM11" s="515"/>
      <c r="CN11" s="515"/>
      <c r="CO11" s="515"/>
      <c r="CP11" s="515"/>
      <c r="CQ11" s="515"/>
      <c r="CR11" s="515"/>
      <c r="CS11" s="515"/>
      <c r="CT11" s="515"/>
      <c r="CU11" s="515"/>
      <c r="CV11" s="515"/>
      <c r="CW11" s="515"/>
      <c r="CX11" s="515"/>
      <c r="CY11" s="515"/>
      <c r="CZ11" s="515"/>
      <c r="DA11" s="515"/>
      <c r="DB11" s="515"/>
      <c r="DC11" s="515"/>
      <c r="DD11" s="515"/>
      <c r="DE11" s="515"/>
      <c r="DF11" s="515"/>
      <c r="DG11" s="515"/>
      <c r="DH11" s="515"/>
      <c r="DI11" s="515"/>
      <c r="DJ11" s="515"/>
      <c r="DK11" s="515"/>
      <c r="DL11" s="515"/>
      <c r="DM11" s="515"/>
      <c r="DN11" s="515"/>
      <c r="DO11" s="515"/>
      <c r="DP11" s="515"/>
      <c r="DQ11" s="515"/>
      <c r="DR11" s="515"/>
      <c r="DS11" s="515"/>
      <c r="DT11" s="515"/>
      <c r="DU11" s="515"/>
      <c r="DV11" s="515"/>
      <c r="DW11" s="515"/>
      <c r="DX11" s="515"/>
      <c r="DY11" s="515"/>
      <c r="DZ11" s="515"/>
      <c r="EA11" s="515"/>
      <c r="EB11" s="515"/>
      <c r="EC11" s="515"/>
      <c r="ED11" s="515"/>
      <c r="EE11" s="515"/>
      <c r="EF11" s="515"/>
      <c r="EG11" s="515"/>
      <c r="EH11" s="515"/>
      <c r="EI11" s="515"/>
      <c r="EJ11" s="515"/>
      <c r="EK11" s="515"/>
      <c r="EL11" s="515"/>
      <c r="EM11" s="515"/>
      <c r="EN11" s="515"/>
      <c r="EO11" s="515"/>
      <c r="EP11" s="515"/>
      <c r="EQ11" s="515"/>
      <c r="ER11" s="515"/>
      <c r="ES11" s="515"/>
      <c r="ET11" s="515"/>
      <c r="EU11" s="515"/>
      <c r="EV11" s="515"/>
      <c r="EW11" s="515"/>
      <c r="EX11" s="515"/>
      <c r="EY11" s="515"/>
      <c r="EZ11" s="515"/>
      <c r="FA11" s="515"/>
      <c r="FB11" s="515"/>
      <c r="FC11" s="515"/>
      <c r="FD11" s="515"/>
      <c r="FE11" s="515"/>
      <c r="FF11" s="515"/>
      <c r="FG11" s="515"/>
      <c r="FH11" s="515"/>
      <c r="FI11" s="515"/>
      <c r="FJ11" s="515"/>
      <c r="FK11" s="515"/>
      <c r="FL11" s="515"/>
      <c r="FM11" s="515"/>
      <c r="FN11" s="515"/>
      <c r="FO11" s="515"/>
      <c r="FP11" s="515"/>
      <c r="FQ11" s="515"/>
      <c r="FR11" s="515"/>
      <c r="FS11" s="515"/>
      <c r="FT11" s="515"/>
      <c r="FU11" s="515"/>
      <c r="FV11" s="515"/>
      <c r="FW11" s="515"/>
      <c r="FX11" s="515"/>
      <c r="FY11" s="515"/>
      <c r="FZ11" s="515"/>
      <c r="GA11" s="515"/>
      <c r="GB11" s="515"/>
      <c r="GC11" s="515"/>
      <c r="GD11" s="515"/>
      <c r="GE11" s="515"/>
      <c r="GF11" s="515"/>
      <c r="GG11" s="515"/>
      <c r="GH11" s="515"/>
      <c r="GI11" s="515"/>
      <c r="GJ11" s="515"/>
    </row>
    <row r="12" spans="1:192" s="453" customFormat="1" x14ac:dyDescent="0.25">
      <c r="A12" s="313"/>
      <c r="B12" s="313"/>
      <c r="C12" s="314"/>
      <c r="D12" s="315"/>
      <c r="E12" s="515" t="s">
        <v>152</v>
      </c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5"/>
      <c r="R12" s="515"/>
      <c r="S12" s="515"/>
      <c r="T12" s="515"/>
      <c r="U12" s="515"/>
      <c r="V12" s="515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515"/>
      <c r="AL12" s="515"/>
      <c r="AM12" s="515"/>
      <c r="AN12" s="515"/>
      <c r="AO12" s="515"/>
      <c r="AP12" s="515"/>
      <c r="AQ12" s="515"/>
      <c r="AR12" s="515"/>
      <c r="AS12" s="515"/>
      <c r="AT12" s="515"/>
      <c r="AU12" s="515"/>
      <c r="AV12" s="515"/>
      <c r="AW12" s="515"/>
      <c r="AX12" s="515"/>
      <c r="AY12" s="515"/>
      <c r="AZ12" s="515"/>
      <c r="BA12" s="515"/>
      <c r="BB12" s="515"/>
      <c r="BC12" s="515"/>
      <c r="BD12" s="515"/>
      <c r="BE12" s="515"/>
      <c r="BF12" s="515"/>
      <c r="BG12" s="515"/>
      <c r="BH12" s="515"/>
      <c r="BI12" s="515"/>
      <c r="BJ12" s="515"/>
      <c r="BK12" s="515"/>
      <c r="BL12" s="515"/>
      <c r="BM12" s="515"/>
      <c r="BN12" s="515"/>
      <c r="BO12" s="515"/>
      <c r="BP12" s="515"/>
      <c r="BQ12" s="515"/>
      <c r="BR12" s="515"/>
      <c r="BS12" s="515"/>
      <c r="BT12" s="515"/>
      <c r="BU12" s="515"/>
      <c r="BV12" s="515"/>
      <c r="BW12" s="515"/>
      <c r="BX12" s="515"/>
      <c r="BY12" s="515"/>
      <c r="BZ12" s="515"/>
      <c r="CA12" s="515"/>
      <c r="CB12" s="515"/>
      <c r="CC12" s="515"/>
      <c r="CD12" s="515"/>
      <c r="CE12" s="515"/>
      <c r="CF12" s="515"/>
      <c r="CG12" s="515"/>
      <c r="CH12" s="515"/>
      <c r="CI12" s="515"/>
      <c r="CJ12" s="515"/>
      <c r="CK12" s="515"/>
      <c r="CL12" s="515"/>
      <c r="CM12" s="515"/>
      <c r="CN12" s="515"/>
      <c r="CO12" s="515"/>
      <c r="CP12" s="515"/>
      <c r="CQ12" s="515"/>
      <c r="CR12" s="515"/>
      <c r="CS12" s="515"/>
      <c r="CT12" s="515"/>
      <c r="CU12" s="515"/>
      <c r="CV12" s="515"/>
      <c r="CW12" s="515"/>
      <c r="CX12" s="515"/>
      <c r="CY12" s="515"/>
      <c r="CZ12" s="515"/>
      <c r="DA12" s="515"/>
      <c r="DB12" s="515"/>
      <c r="DC12" s="515"/>
      <c r="DD12" s="515"/>
      <c r="DE12" s="515"/>
      <c r="DF12" s="515"/>
      <c r="DG12" s="515"/>
      <c r="DH12" s="515"/>
      <c r="DI12" s="515"/>
      <c r="DJ12" s="515"/>
      <c r="DK12" s="515"/>
      <c r="DL12" s="515"/>
      <c r="DM12" s="515"/>
      <c r="DN12" s="515"/>
      <c r="DO12" s="515"/>
      <c r="DP12" s="515"/>
      <c r="DQ12" s="515"/>
      <c r="DR12" s="515"/>
      <c r="DS12" s="515"/>
      <c r="DT12" s="515"/>
      <c r="DU12" s="515"/>
      <c r="DV12" s="515"/>
      <c r="DW12" s="515"/>
      <c r="DX12" s="515"/>
      <c r="DY12" s="515"/>
      <c r="DZ12" s="515"/>
      <c r="EA12" s="515"/>
      <c r="EB12" s="515"/>
      <c r="EC12" s="515"/>
      <c r="ED12" s="515"/>
      <c r="EE12" s="515"/>
      <c r="EF12" s="515"/>
      <c r="EG12" s="515"/>
      <c r="EH12" s="515"/>
      <c r="EI12" s="515"/>
      <c r="EJ12" s="515"/>
      <c r="EK12" s="515"/>
      <c r="EL12" s="515"/>
      <c r="EM12" s="515"/>
      <c r="EN12" s="515"/>
      <c r="EO12" s="515"/>
      <c r="EP12" s="515"/>
      <c r="EQ12" s="515"/>
      <c r="ER12" s="515"/>
      <c r="ES12" s="515"/>
      <c r="ET12" s="515"/>
      <c r="EU12" s="515"/>
      <c r="EV12" s="515"/>
      <c r="EW12" s="515"/>
      <c r="EX12" s="515"/>
      <c r="EY12" s="515"/>
      <c r="EZ12" s="515"/>
      <c r="FA12" s="515"/>
      <c r="FB12" s="515"/>
      <c r="FC12" s="515"/>
      <c r="FD12" s="515"/>
      <c r="FE12" s="515"/>
      <c r="FF12" s="515"/>
      <c r="FG12" s="515"/>
      <c r="FH12" s="515"/>
      <c r="FI12" s="515"/>
      <c r="FJ12" s="515"/>
      <c r="FK12" s="515"/>
      <c r="FL12" s="515"/>
      <c r="FM12" s="515"/>
      <c r="FN12" s="515"/>
      <c r="FO12" s="515"/>
      <c r="FP12" s="515"/>
      <c r="FQ12" s="515"/>
      <c r="FR12" s="515"/>
      <c r="FS12" s="515"/>
      <c r="FT12" s="515"/>
      <c r="FU12" s="515"/>
      <c r="FV12" s="515"/>
      <c r="FW12" s="515"/>
      <c r="FX12" s="515"/>
      <c r="FY12" s="515"/>
      <c r="FZ12" s="515"/>
      <c r="GA12" s="515"/>
      <c r="GB12" s="515"/>
      <c r="GC12" s="515"/>
      <c r="GD12" s="515"/>
      <c r="GE12" s="515"/>
      <c r="GF12" s="515"/>
      <c r="GG12" s="515"/>
      <c r="GH12" s="515"/>
      <c r="GI12" s="515"/>
      <c r="GJ12" s="515"/>
    </row>
    <row r="13" spans="1:192" s="419" customFormat="1" x14ac:dyDescent="0.25">
      <c r="A13" s="313"/>
      <c r="B13" s="313"/>
      <c r="C13" s="314"/>
      <c r="D13" s="315"/>
      <c r="E13" s="311" t="s">
        <v>199</v>
      </c>
      <c r="F13" s="311"/>
      <c r="G13" s="311"/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0</v>
      </c>
      <c r="N13" s="427">
        <f t="shared" si="0"/>
        <v>0</v>
      </c>
      <c r="O13" s="427">
        <f t="shared" si="0"/>
        <v>0</v>
      </c>
      <c r="P13" s="427">
        <f t="shared" si="0"/>
        <v>0</v>
      </c>
      <c r="Q13" s="427">
        <f t="shared" si="0"/>
        <v>0</v>
      </c>
      <c r="R13" s="427">
        <f t="shared" si="0"/>
        <v>0</v>
      </c>
      <c r="S13" s="427">
        <f t="shared" si="0"/>
        <v>0</v>
      </c>
      <c r="T13" s="427">
        <f t="shared" si="0"/>
        <v>0</v>
      </c>
      <c r="U13" s="427">
        <f t="shared" si="0"/>
        <v>0</v>
      </c>
      <c r="V13" s="427">
        <f t="shared" si="0"/>
        <v>0</v>
      </c>
      <c r="W13" s="427">
        <f t="shared" si="0"/>
        <v>0</v>
      </c>
      <c r="X13" s="427">
        <f t="shared" si="0"/>
        <v>0</v>
      </c>
      <c r="Y13" s="427">
        <f t="shared" si="0"/>
        <v>0</v>
      </c>
      <c r="Z13" s="427">
        <f t="shared" si="0"/>
        <v>0</v>
      </c>
      <c r="AA13" s="427">
        <f t="shared" si="0"/>
        <v>0</v>
      </c>
      <c r="AB13" s="427">
        <f t="shared" si="0"/>
        <v>0</v>
      </c>
      <c r="AC13" s="427">
        <f t="shared" si="0"/>
        <v>0</v>
      </c>
      <c r="AD13" s="427">
        <f t="shared" si="0"/>
        <v>0</v>
      </c>
      <c r="AE13" s="427">
        <f t="shared" si="0"/>
        <v>0</v>
      </c>
      <c r="AF13" s="427">
        <f t="shared" si="0"/>
        <v>0</v>
      </c>
      <c r="AG13" s="427">
        <f t="shared" si="0"/>
        <v>0</v>
      </c>
      <c r="AH13" s="427">
        <f t="shared" si="0"/>
        <v>0</v>
      </c>
      <c r="AI13" s="427">
        <f t="shared" si="0"/>
        <v>0</v>
      </c>
      <c r="AJ13" s="427">
        <f t="shared" si="0"/>
        <v>0</v>
      </c>
      <c r="AK13" s="427">
        <f t="shared" si="0"/>
        <v>0</v>
      </c>
      <c r="AL13" s="427">
        <f t="shared" si="0"/>
        <v>0</v>
      </c>
      <c r="AM13" s="427">
        <f t="shared" si="0"/>
        <v>0</v>
      </c>
      <c r="AN13" s="427">
        <f t="shared" si="0"/>
        <v>0</v>
      </c>
      <c r="AO13" s="427">
        <f t="shared" si="0"/>
        <v>0</v>
      </c>
      <c r="AP13" s="427">
        <f t="shared" ref="AP13:BU13" si="1" xml:space="preserve"> IF( AP12 = 1, 1 / ((1 + $F10) ^ (AP11 - 1)), 0)</f>
        <v>0</v>
      </c>
      <c r="AQ13" s="427">
        <f t="shared" si="1"/>
        <v>0</v>
      </c>
      <c r="AR13" s="427">
        <f t="shared" si="1"/>
        <v>0</v>
      </c>
      <c r="AS13" s="427">
        <f t="shared" si="1"/>
        <v>0</v>
      </c>
      <c r="AT13" s="427">
        <f t="shared" si="1"/>
        <v>0</v>
      </c>
      <c r="AU13" s="427">
        <f t="shared" si="1"/>
        <v>0</v>
      </c>
      <c r="AV13" s="427">
        <f t="shared" si="1"/>
        <v>0</v>
      </c>
      <c r="AW13" s="427">
        <f t="shared" si="1"/>
        <v>0</v>
      </c>
      <c r="AX13" s="427">
        <f t="shared" si="1"/>
        <v>0</v>
      </c>
      <c r="AY13" s="427">
        <f t="shared" si="1"/>
        <v>0</v>
      </c>
      <c r="AZ13" s="427">
        <f t="shared" si="1"/>
        <v>0</v>
      </c>
      <c r="BA13" s="427">
        <f t="shared" si="1"/>
        <v>0</v>
      </c>
      <c r="BB13" s="427">
        <f t="shared" si="1"/>
        <v>0</v>
      </c>
      <c r="BC13" s="427">
        <f t="shared" si="1"/>
        <v>0</v>
      </c>
      <c r="BD13" s="427">
        <f t="shared" si="1"/>
        <v>0</v>
      </c>
      <c r="BE13" s="427">
        <f t="shared" si="1"/>
        <v>0</v>
      </c>
      <c r="BF13" s="427">
        <f t="shared" si="1"/>
        <v>0</v>
      </c>
      <c r="BG13" s="427">
        <f t="shared" si="1"/>
        <v>0</v>
      </c>
      <c r="BH13" s="427">
        <f t="shared" si="1"/>
        <v>0</v>
      </c>
      <c r="BI13" s="427">
        <f t="shared" si="1"/>
        <v>0</v>
      </c>
      <c r="BJ13" s="427">
        <f t="shared" si="1"/>
        <v>0</v>
      </c>
      <c r="BK13" s="427">
        <f t="shared" si="1"/>
        <v>0</v>
      </c>
      <c r="BL13" s="427">
        <f t="shared" si="1"/>
        <v>0</v>
      </c>
      <c r="BM13" s="427">
        <f t="shared" si="1"/>
        <v>0</v>
      </c>
      <c r="BN13" s="427">
        <f t="shared" si="1"/>
        <v>0</v>
      </c>
      <c r="BO13" s="427">
        <f t="shared" si="1"/>
        <v>0</v>
      </c>
      <c r="BP13" s="427">
        <f t="shared" si="1"/>
        <v>0</v>
      </c>
      <c r="BQ13" s="427">
        <f t="shared" si="1"/>
        <v>0</v>
      </c>
      <c r="BR13" s="427">
        <f t="shared" si="1"/>
        <v>0</v>
      </c>
      <c r="BS13" s="427">
        <f t="shared" si="1"/>
        <v>0</v>
      </c>
      <c r="BT13" s="427">
        <f t="shared" si="1"/>
        <v>0</v>
      </c>
      <c r="BU13" s="427">
        <f t="shared" si="1"/>
        <v>0</v>
      </c>
      <c r="BV13" s="427">
        <f t="shared" ref="BV13:DA13" si="2" xml:space="preserve"> IF( BV12 = 1, 1 / ((1 + $F10) ^ (BV11 - 1)), 0)</f>
        <v>0</v>
      </c>
      <c r="BW13" s="427">
        <f t="shared" si="2"/>
        <v>0</v>
      </c>
      <c r="BX13" s="427">
        <f t="shared" si="2"/>
        <v>0</v>
      </c>
      <c r="BY13" s="427">
        <f t="shared" si="2"/>
        <v>0</v>
      </c>
      <c r="BZ13" s="427">
        <f t="shared" si="2"/>
        <v>0</v>
      </c>
      <c r="CA13" s="427">
        <f t="shared" si="2"/>
        <v>0</v>
      </c>
      <c r="CB13" s="427">
        <f t="shared" si="2"/>
        <v>0</v>
      </c>
      <c r="CC13" s="427">
        <f t="shared" si="2"/>
        <v>0</v>
      </c>
      <c r="CD13" s="427">
        <f t="shared" si="2"/>
        <v>0</v>
      </c>
      <c r="CE13" s="427">
        <f t="shared" si="2"/>
        <v>0</v>
      </c>
      <c r="CF13" s="427">
        <f t="shared" si="2"/>
        <v>0</v>
      </c>
      <c r="CG13" s="427">
        <f t="shared" si="2"/>
        <v>0</v>
      </c>
      <c r="CH13" s="427">
        <f t="shared" si="2"/>
        <v>0</v>
      </c>
      <c r="CI13" s="427">
        <f t="shared" si="2"/>
        <v>0</v>
      </c>
      <c r="CJ13" s="427">
        <f t="shared" si="2"/>
        <v>0</v>
      </c>
      <c r="CK13" s="427">
        <f t="shared" si="2"/>
        <v>0</v>
      </c>
      <c r="CL13" s="427">
        <f t="shared" si="2"/>
        <v>0</v>
      </c>
      <c r="CM13" s="427">
        <f t="shared" si="2"/>
        <v>0</v>
      </c>
      <c r="CN13" s="427">
        <f t="shared" si="2"/>
        <v>0</v>
      </c>
      <c r="CO13" s="427">
        <f t="shared" si="2"/>
        <v>0</v>
      </c>
      <c r="CP13" s="427">
        <f t="shared" si="2"/>
        <v>0</v>
      </c>
      <c r="CQ13" s="427">
        <f t="shared" si="2"/>
        <v>0</v>
      </c>
      <c r="CR13" s="427">
        <f t="shared" si="2"/>
        <v>0</v>
      </c>
      <c r="CS13" s="427">
        <f t="shared" si="2"/>
        <v>0</v>
      </c>
      <c r="CT13" s="427">
        <f t="shared" si="2"/>
        <v>0</v>
      </c>
      <c r="CU13" s="427">
        <f t="shared" si="2"/>
        <v>0</v>
      </c>
      <c r="CV13" s="427">
        <f t="shared" si="2"/>
        <v>0</v>
      </c>
      <c r="CW13" s="427">
        <f t="shared" si="2"/>
        <v>0</v>
      </c>
      <c r="CX13" s="427">
        <f t="shared" si="2"/>
        <v>0</v>
      </c>
      <c r="CY13" s="427">
        <f t="shared" si="2"/>
        <v>0</v>
      </c>
      <c r="CZ13" s="427">
        <f t="shared" si="2"/>
        <v>0</v>
      </c>
      <c r="DA13" s="427">
        <f t="shared" si="2"/>
        <v>0</v>
      </c>
      <c r="DB13" s="427">
        <f t="shared" ref="DB13:EG13" si="3" xml:space="preserve"> IF( DB12 = 1, 1 / ((1 + $F10) ^ (DB11 - 1)), 0)</f>
        <v>0</v>
      </c>
      <c r="DC13" s="427">
        <f t="shared" si="3"/>
        <v>0</v>
      </c>
      <c r="DD13" s="427">
        <f t="shared" si="3"/>
        <v>0</v>
      </c>
      <c r="DE13" s="427">
        <f t="shared" si="3"/>
        <v>0</v>
      </c>
      <c r="DF13" s="427">
        <f t="shared" si="3"/>
        <v>0</v>
      </c>
      <c r="DG13" s="427">
        <f t="shared" si="3"/>
        <v>0</v>
      </c>
      <c r="DH13" s="427">
        <f t="shared" si="3"/>
        <v>0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316" customFormat="1" x14ac:dyDescent="0.25">
      <c r="A15" s="313"/>
      <c r="B15" s="313"/>
      <c r="C15" s="314"/>
      <c r="D15" s="315"/>
      <c r="E15" s="516" t="s">
        <v>153</v>
      </c>
      <c r="F15" s="517"/>
      <c r="G15" s="517"/>
      <c r="H15" s="493"/>
      <c r="I15" s="431"/>
      <c r="J15" s="431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312"/>
      <c r="AX15" s="312"/>
      <c r="AY15" s="312"/>
      <c r="AZ15" s="312"/>
      <c r="BA15" s="312"/>
      <c r="BB15" s="312"/>
      <c r="BC15" s="312"/>
      <c r="BD15" s="312"/>
      <c r="BE15" s="312"/>
      <c r="BF15" s="312"/>
      <c r="BG15" s="312"/>
      <c r="BH15" s="312"/>
      <c r="BI15" s="312"/>
      <c r="BJ15" s="312"/>
      <c r="BK15" s="312"/>
      <c r="BL15" s="312"/>
      <c r="BM15" s="312"/>
      <c r="BN15" s="312"/>
      <c r="BO15" s="312"/>
      <c r="BP15" s="312"/>
      <c r="BQ15" s="312"/>
      <c r="BR15" s="312"/>
      <c r="BS15" s="312"/>
      <c r="BT15" s="312"/>
      <c r="BU15" s="312"/>
      <c r="BV15" s="312"/>
      <c r="BW15" s="312"/>
      <c r="BX15" s="312"/>
      <c r="BY15" s="312"/>
      <c r="BZ15" s="312"/>
      <c r="CA15" s="312"/>
      <c r="CB15" s="312"/>
      <c r="CC15" s="312"/>
      <c r="CD15" s="312"/>
      <c r="CE15" s="312"/>
      <c r="CF15" s="312"/>
      <c r="CG15" s="312"/>
      <c r="CH15" s="312"/>
      <c r="CI15" s="312"/>
      <c r="CJ15" s="312"/>
      <c r="CK15" s="312"/>
      <c r="CL15" s="312"/>
      <c r="CM15" s="312"/>
      <c r="CN15" s="312"/>
      <c r="CO15" s="312"/>
      <c r="CP15" s="312"/>
      <c r="CQ15" s="312"/>
      <c r="CR15" s="312"/>
      <c r="CS15" s="312"/>
      <c r="CT15" s="312"/>
      <c r="CU15" s="312"/>
      <c r="CV15" s="312"/>
      <c r="CW15" s="312"/>
      <c r="CX15" s="312"/>
      <c r="CY15" s="312"/>
      <c r="CZ15" s="312"/>
      <c r="DA15" s="312"/>
      <c r="DB15" s="312"/>
      <c r="DC15" s="312"/>
      <c r="DD15" s="312"/>
      <c r="DE15" s="312"/>
      <c r="DF15" s="312"/>
      <c r="DG15" s="312"/>
      <c r="DH15" s="312"/>
      <c r="DI15" s="312"/>
      <c r="DJ15" s="312"/>
      <c r="DK15" s="312"/>
      <c r="DL15" s="312"/>
      <c r="DM15" s="312"/>
      <c r="DN15" s="312"/>
      <c r="DO15" s="312"/>
      <c r="DP15" s="312"/>
      <c r="DQ15" s="312"/>
      <c r="DR15" s="312"/>
      <c r="DS15" s="312"/>
      <c r="DT15" s="312"/>
      <c r="DU15" s="312"/>
      <c r="DV15" s="312"/>
      <c r="DW15" s="312"/>
      <c r="DX15" s="312"/>
      <c r="DY15" s="312"/>
      <c r="DZ15" s="312"/>
      <c r="EA15" s="312"/>
      <c r="EB15" s="312"/>
      <c r="EC15" s="312"/>
      <c r="ED15" s="312"/>
      <c r="EE15" s="312"/>
      <c r="EF15" s="312"/>
      <c r="EG15" s="312"/>
      <c r="EH15" s="312"/>
      <c r="EI15" s="312"/>
      <c r="EJ15" s="312"/>
      <c r="EK15" s="312"/>
      <c r="EL15" s="312"/>
      <c r="EM15" s="312"/>
      <c r="EN15" s="312"/>
      <c r="EO15" s="312"/>
      <c r="EP15" s="312"/>
      <c r="EQ15" s="312"/>
      <c r="ER15" s="312"/>
      <c r="ES15" s="312"/>
      <c r="ET15" s="312"/>
      <c r="EU15" s="312"/>
      <c r="EV15" s="312"/>
      <c r="EW15" s="312"/>
      <c r="EX15" s="312"/>
      <c r="EY15" s="312"/>
      <c r="EZ15" s="312"/>
      <c r="FA15" s="312"/>
      <c r="FB15" s="312"/>
      <c r="FC15" s="312"/>
      <c r="FD15" s="312"/>
      <c r="FE15" s="312"/>
      <c r="FF15" s="312"/>
      <c r="FG15" s="312"/>
      <c r="FH15" s="312"/>
      <c r="FI15" s="312"/>
      <c r="FJ15" s="312"/>
      <c r="FK15" s="312"/>
      <c r="FL15" s="312"/>
      <c r="FM15" s="312"/>
      <c r="FN15" s="312"/>
      <c r="FO15" s="312"/>
      <c r="FP15" s="312"/>
      <c r="FQ15" s="312"/>
      <c r="FR15" s="312"/>
      <c r="FS15" s="312"/>
      <c r="FT15" s="312"/>
      <c r="FU15" s="312"/>
      <c r="FV15" s="312"/>
      <c r="FW15" s="312"/>
      <c r="FX15" s="312"/>
      <c r="FY15" s="312"/>
      <c r="FZ15" s="312"/>
      <c r="GA15" s="312"/>
      <c r="GB15" s="312"/>
      <c r="GC15" s="312"/>
      <c r="GD15" s="312"/>
      <c r="GE15" s="312"/>
      <c r="GF15" s="312"/>
      <c r="GG15" s="312"/>
      <c r="GH15" s="312"/>
      <c r="GI15" s="312"/>
      <c r="GJ15" s="312"/>
    </row>
    <row r="16" spans="1:192" s="316" customFormat="1" x14ac:dyDescent="0.25">
      <c r="A16" s="313"/>
      <c r="B16" s="313"/>
      <c r="C16" s="314"/>
      <c r="D16" s="315"/>
      <c r="E16" s="519" t="s">
        <v>154</v>
      </c>
      <c r="F16" s="517"/>
      <c r="G16" s="517"/>
      <c r="H16" s="493"/>
      <c r="I16" s="431"/>
      <c r="J16" s="431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  <c r="BD16" s="312"/>
      <c r="BE16" s="312"/>
      <c r="BF16" s="312"/>
      <c r="BG16" s="312"/>
      <c r="BH16" s="312"/>
      <c r="BI16" s="312"/>
      <c r="BJ16" s="312"/>
      <c r="BK16" s="312"/>
      <c r="BL16" s="312"/>
      <c r="BM16" s="312"/>
      <c r="BN16" s="312"/>
      <c r="BO16" s="312"/>
      <c r="BP16" s="312"/>
      <c r="BQ16" s="312"/>
      <c r="BR16" s="312"/>
      <c r="BS16" s="312"/>
      <c r="BT16" s="312"/>
      <c r="BU16" s="312"/>
      <c r="BV16" s="312"/>
      <c r="BW16" s="312"/>
      <c r="BX16" s="312"/>
      <c r="BY16" s="312"/>
      <c r="BZ16" s="312"/>
      <c r="CA16" s="312"/>
      <c r="CB16" s="312"/>
      <c r="CC16" s="312"/>
      <c r="CD16" s="312"/>
      <c r="CE16" s="312"/>
      <c r="CF16" s="312"/>
      <c r="CG16" s="312"/>
      <c r="CH16" s="312"/>
      <c r="CI16" s="312"/>
      <c r="CJ16" s="312"/>
      <c r="CK16" s="312"/>
      <c r="CL16" s="312"/>
      <c r="CM16" s="312"/>
      <c r="CN16" s="312"/>
      <c r="CO16" s="312"/>
      <c r="CP16" s="312"/>
      <c r="CQ16" s="312"/>
      <c r="CR16" s="312"/>
      <c r="CS16" s="312"/>
      <c r="CT16" s="312"/>
      <c r="CU16" s="312"/>
      <c r="CV16" s="312"/>
      <c r="CW16" s="312"/>
      <c r="CX16" s="312"/>
      <c r="CY16" s="312"/>
      <c r="CZ16" s="312"/>
      <c r="DA16" s="312"/>
      <c r="DB16" s="312"/>
      <c r="DC16" s="312"/>
      <c r="DD16" s="312"/>
      <c r="DE16" s="312"/>
      <c r="DF16" s="312"/>
      <c r="DG16" s="312"/>
      <c r="DH16" s="312"/>
      <c r="DI16" s="312"/>
      <c r="DJ16" s="312"/>
      <c r="DK16" s="312"/>
      <c r="DL16" s="312"/>
      <c r="DM16" s="312"/>
      <c r="DN16" s="312"/>
      <c r="DO16" s="312"/>
      <c r="DP16" s="312"/>
      <c r="DQ16" s="312"/>
      <c r="DR16" s="312"/>
      <c r="DS16" s="312"/>
      <c r="DT16" s="312"/>
      <c r="DU16" s="312"/>
      <c r="DV16" s="312"/>
      <c r="DW16" s="312"/>
      <c r="DX16" s="312"/>
      <c r="DY16" s="312"/>
      <c r="DZ16" s="312"/>
      <c r="EA16" s="312"/>
      <c r="EB16" s="312"/>
      <c r="EC16" s="312"/>
      <c r="ED16" s="312"/>
      <c r="EE16" s="312"/>
      <c r="EF16" s="312"/>
      <c r="EG16" s="312"/>
      <c r="EH16" s="312"/>
      <c r="EI16" s="312"/>
      <c r="EJ16" s="312"/>
      <c r="EK16" s="312"/>
      <c r="EL16" s="312"/>
      <c r="EM16" s="312"/>
      <c r="EN16" s="312"/>
      <c r="EO16" s="312"/>
      <c r="EP16" s="312"/>
      <c r="EQ16" s="312"/>
      <c r="ER16" s="312"/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2"/>
      <c r="FD16" s="312"/>
      <c r="FE16" s="312"/>
      <c r="FF16" s="312"/>
      <c r="FG16" s="312"/>
      <c r="FH16" s="312"/>
      <c r="FI16" s="312"/>
      <c r="FJ16" s="312"/>
      <c r="FK16" s="312"/>
      <c r="FL16" s="312"/>
      <c r="FM16" s="312"/>
      <c r="FN16" s="312"/>
      <c r="FO16" s="312"/>
      <c r="FP16" s="312"/>
      <c r="FQ16" s="312"/>
      <c r="FR16" s="312"/>
      <c r="FS16" s="312"/>
      <c r="FT16" s="312"/>
      <c r="FU16" s="312"/>
      <c r="FV16" s="312"/>
      <c r="FW16" s="312"/>
      <c r="FX16" s="312"/>
      <c r="FY16" s="312"/>
      <c r="FZ16" s="312"/>
      <c r="GA16" s="312"/>
      <c r="GB16" s="312"/>
      <c r="GC16" s="312"/>
      <c r="GD16" s="312"/>
      <c r="GE16" s="312"/>
      <c r="GF16" s="312"/>
      <c r="GG16" s="312"/>
      <c r="GH16" s="312"/>
      <c r="GI16" s="312"/>
      <c r="GJ16" s="312"/>
    </row>
    <row r="17" spans="1:192" s="316" customFormat="1" x14ac:dyDescent="0.25">
      <c r="A17" s="313"/>
      <c r="B17" s="313"/>
      <c r="C17" s="314"/>
      <c r="D17" s="315"/>
      <c r="E17" s="516" t="s">
        <v>155</v>
      </c>
      <c r="F17" s="517"/>
      <c r="G17" s="517"/>
      <c r="H17" s="493"/>
      <c r="I17" s="431"/>
      <c r="J17" s="431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312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312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2"/>
      <c r="FD17" s="312"/>
      <c r="FE17" s="312"/>
      <c r="FF17" s="312"/>
      <c r="FG17" s="312"/>
      <c r="FH17" s="312"/>
      <c r="FI17" s="312"/>
      <c r="FJ17" s="312"/>
      <c r="FK17" s="312"/>
      <c r="FL17" s="312"/>
      <c r="FM17" s="312"/>
      <c r="FN17" s="312"/>
      <c r="FO17" s="312"/>
      <c r="FP17" s="312"/>
      <c r="FQ17" s="312"/>
      <c r="FR17" s="312"/>
      <c r="FS17" s="312"/>
      <c r="FT17" s="312"/>
      <c r="FU17" s="312"/>
      <c r="FV17" s="312"/>
      <c r="FW17" s="312"/>
      <c r="FX17" s="312"/>
      <c r="FY17" s="312"/>
      <c r="FZ17" s="312"/>
      <c r="GA17" s="312"/>
      <c r="GB17" s="312"/>
      <c r="GC17" s="312"/>
      <c r="GD17" s="312"/>
      <c r="GE17" s="312"/>
      <c r="GF17" s="312"/>
      <c r="GG17" s="312"/>
      <c r="GH17" s="312"/>
      <c r="GI17" s="312"/>
      <c r="GJ17" s="312"/>
    </row>
    <row r="18" spans="1:192" s="316" customFormat="1" x14ac:dyDescent="0.25">
      <c r="A18" s="313"/>
      <c r="B18" s="313"/>
      <c r="C18" s="314"/>
      <c r="D18" s="315"/>
      <c r="E18" s="520" t="s">
        <v>156</v>
      </c>
      <c r="F18" s="517"/>
      <c r="G18" s="517"/>
      <c r="H18" s="493"/>
      <c r="I18" s="431"/>
      <c r="J18" s="431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G18" s="312"/>
      <c r="BH18" s="312"/>
      <c r="BI18" s="312"/>
      <c r="BJ18" s="312"/>
      <c r="BK18" s="312"/>
      <c r="BL18" s="312"/>
      <c r="BM18" s="312"/>
      <c r="BN18" s="312"/>
      <c r="BO18" s="312"/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2"/>
      <c r="CA18" s="312"/>
      <c r="CB18" s="312"/>
      <c r="CC18" s="312"/>
      <c r="CD18" s="312"/>
      <c r="CE18" s="312"/>
      <c r="CF18" s="312"/>
      <c r="CG18" s="312"/>
      <c r="CH18" s="312"/>
      <c r="CI18" s="312"/>
      <c r="CJ18" s="312"/>
      <c r="CK18" s="312"/>
      <c r="CL18" s="312"/>
      <c r="CM18" s="312"/>
      <c r="CN18" s="312"/>
      <c r="CO18" s="312"/>
      <c r="CP18" s="312"/>
      <c r="CQ18" s="312"/>
      <c r="CR18" s="312"/>
      <c r="CS18" s="312"/>
      <c r="CT18" s="312"/>
      <c r="CU18" s="312"/>
      <c r="CV18" s="312"/>
      <c r="CW18" s="312"/>
      <c r="CX18" s="312"/>
      <c r="CY18" s="312"/>
      <c r="CZ18" s="312"/>
      <c r="DA18" s="312"/>
      <c r="DB18" s="312"/>
      <c r="DC18" s="312"/>
      <c r="DD18" s="312"/>
      <c r="DE18" s="312"/>
      <c r="DF18" s="312"/>
      <c r="DG18" s="312"/>
      <c r="DH18" s="312"/>
      <c r="DI18" s="312"/>
      <c r="DJ18" s="312"/>
      <c r="DK18" s="312"/>
      <c r="DL18" s="312"/>
      <c r="DM18" s="312"/>
      <c r="DN18" s="312"/>
      <c r="DO18" s="312"/>
      <c r="DP18" s="312"/>
      <c r="DQ18" s="312"/>
      <c r="DR18" s="312"/>
      <c r="DS18" s="312"/>
      <c r="DT18" s="312"/>
      <c r="DU18" s="312"/>
      <c r="DV18" s="312"/>
      <c r="DW18" s="312"/>
      <c r="DX18" s="312"/>
      <c r="DY18" s="312"/>
      <c r="DZ18" s="312"/>
      <c r="EA18" s="312"/>
      <c r="EB18" s="312"/>
      <c r="EC18" s="312"/>
      <c r="ED18" s="312"/>
      <c r="EE18" s="312"/>
      <c r="EF18" s="312"/>
      <c r="EG18" s="312"/>
      <c r="EH18" s="312"/>
      <c r="EI18" s="312"/>
      <c r="EJ18" s="312"/>
      <c r="EK18" s="312"/>
      <c r="EL18" s="312"/>
      <c r="EM18" s="312"/>
      <c r="EN18" s="312"/>
      <c r="EO18" s="312"/>
      <c r="EP18" s="312"/>
      <c r="EQ18" s="312"/>
      <c r="ER18" s="312"/>
      <c r="ES18" s="312"/>
      <c r="ET18" s="312"/>
      <c r="EU18" s="312"/>
      <c r="EV18" s="312"/>
      <c r="EW18" s="312"/>
      <c r="EX18" s="312"/>
      <c r="EY18" s="312"/>
      <c r="EZ18" s="312"/>
      <c r="FA18" s="312"/>
      <c r="FB18" s="312"/>
      <c r="FC18" s="312"/>
      <c r="FD18" s="312"/>
      <c r="FE18" s="312"/>
      <c r="FF18" s="312"/>
      <c r="FG18" s="312"/>
      <c r="FH18" s="312"/>
      <c r="FI18" s="312"/>
      <c r="FJ18" s="312"/>
      <c r="FK18" s="312"/>
      <c r="FL18" s="312"/>
      <c r="FM18" s="312"/>
      <c r="FN18" s="312"/>
      <c r="FO18" s="312"/>
      <c r="FP18" s="312"/>
      <c r="FQ18" s="312"/>
      <c r="FR18" s="312"/>
      <c r="FS18" s="312"/>
      <c r="FT18" s="312"/>
      <c r="FU18" s="312"/>
      <c r="FV18" s="312"/>
      <c r="FW18" s="312"/>
      <c r="FX18" s="312"/>
      <c r="FY18" s="312"/>
      <c r="FZ18" s="312"/>
      <c r="GA18" s="312"/>
      <c r="GB18" s="312"/>
      <c r="GC18" s="312"/>
      <c r="GD18" s="312"/>
      <c r="GE18" s="312"/>
      <c r="GF18" s="312"/>
      <c r="GG18" s="312"/>
      <c r="GH18" s="312"/>
      <c r="GI18" s="312"/>
      <c r="GJ18" s="312"/>
    </row>
    <row r="19" spans="1:192" s="256" customFormat="1" x14ac:dyDescent="0.25">
      <c r="A19" s="313"/>
      <c r="B19" s="313"/>
      <c r="C19" s="314"/>
      <c r="D19" s="315"/>
      <c r="E19" s="521" t="s">
        <v>146</v>
      </c>
      <c r="F19" s="521"/>
      <c r="G19" s="521"/>
      <c r="H19" s="521"/>
      <c r="I19" s="521"/>
      <c r="J19" s="521"/>
      <c r="K19" s="521"/>
      <c r="L19" s="521"/>
      <c r="M19" s="521"/>
      <c r="N19" s="521"/>
      <c r="O19" s="521"/>
      <c r="P19" s="521"/>
      <c r="Q19" s="521"/>
      <c r="R19" s="521"/>
      <c r="S19" s="521"/>
      <c r="T19" s="521"/>
      <c r="U19" s="521"/>
      <c r="V19" s="521"/>
      <c r="W19" s="521"/>
      <c r="X19" s="521"/>
      <c r="Y19" s="521"/>
      <c r="Z19" s="521"/>
      <c r="AA19" s="521"/>
      <c r="AB19" s="521"/>
      <c r="AC19" s="521"/>
      <c r="AD19" s="521"/>
      <c r="AE19" s="521"/>
      <c r="AF19" s="521"/>
      <c r="AG19" s="521"/>
      <c r="AH19" s="521"/>
      <c r="AI19" s="521"/>
      <c r="AJ19" s="521"/>
      <c r="AK19" s="521"/>
      <c r="AL19" s="521"/>
      <c r="AM19" s="521"/>
      <c r="AN19" s="521"/>
      <c r="AO19" s="521"/>
      <c r="AP19" s="521"/>
      <c r="AQ19" s="521"/>
      <c r="AR19" s="521"/>
      <c r="AS19" s="521"/>
      <c r="AT19" s="521"/>
      <c r="AU19" s="521"/>
      <c r="AV19" s="521"/>
      <c r="AW19" s="521"/>
      <c r="AX19" s="521"/>
      <c r="AY19" s="521"/>
      <c r="AZ19" s="521"/>
      <c r="BA19" s="521"/>
      <c r="BB19" s="521"/>
      <c r="BC19" s="521"/>
      <c r="BD19" s="521"/>
      <c r="BE19" s="521"/>
      <c r="BF19" s="521"/>
      <c r="BG19" s="521"/>
      <c r="BH19" s="521"/>
      <c r="BI19" s="521"/>
      <c r="BJ19" s="521"/>
      <c r="BK19" s="521"/>
      <c r="BL19" s="521"/>
      <c r="BM19" s="521"/>
      <c r="BN19" s="521"/>
      <c r="BO19" s="521"/>
      <c r="BP19" s="521"/>
      <c r="BQ19" s="521"/>
      <c r="BR19" s="521"/>
      <c r="BS19" s="521"/>
      <c r="BT19" s="521"/>
      <c r="BU19" s="521"/>
      <c r="BV19" s="521"/>
      <c r="BW19" s="521"/>
      <c r="BX19" s="521"/>
      <c r="BY19" s="521"/>
      <c r="BZ19" s="521"/>
      <c r="CA19" s="521"/>
      <c r="CB19" s="521"/>
      <c r="CC19" s="521"/>
      <c r="CD19" s="521"/>
      <c r="CE19" s="521"/>
      <c r="CF19" s="521"/>
      <c r="CG19" s="521"/>
      <c r="CH19" s="521"/>
      <c r="CI19" s="521"/>
      <c r="CJ19" s="521"/>
      <c r="CK19" s="521"/>
      <c r="CL19" s="521"/>
      <c r="CM19" s="521"/>
      <c r="CN19" s="521"/>
      <c r="CO19" s="521"/>
      <c r="CP19" s="521"/>
      <c r="CQ19" s="521"/>
      <c r="CR19" s="521"/>
      <c r="CS19" s="521"/>
      <c r="CT19" s="521"/>
      <c r="CU19" s="521"/>
      <c r="CV19" s="521"/>
      <c r="CW19" s="521"/>
      <c r="CX19" s="521"/>
      <c r="CY19" s="521"/>
      <c r="CZ19" s="521"/>
      <c r="DA19" s="521"/>
      <c r="DB19" s="521"/>
      <c r="DC19" s="521"/>
      <c r="DD19" s="521"/>
      <c r="DE19" s="521"/>
      <c r="DF19" s="521"/>
      <c r="DG19" s="521"/>
      <c r="DH19" s="521"/>
      <c r="DI19" s="521"/>
      <c r="DJ19" s="521"/>
      <c r="DK19" s="521"/>
      <c r="DL19" s="521"/>
      <c r="DM19" s="521"/>
      <c r="DN19" s="521"/>
      <c r="DO19" s="521"/>
      <c r="DP19" s="521"/>
      <c r="DQ19" s="521"/>
      <c r="DR19" s="521"/>
      <c r="DS19" s="521"/>
      <c r="DT19" s="521"/>
      <c r="DU19" s="521"/>
      <c r="DV19" s="521"/>
      <c r="DW19" s="521"/>
      <c r="DX19" s="521"/>
      <c r="DY19" s="521"/>
      <c r="DZ19" s="521"/>
      <c r="EA19" s="521"/>
      <c r="EB19" s="521"/>
      <c r="EC19" s="521"/>
      <c r="ED19" s="521"/>
      <c r="EE19" s="521"/>
      <c r="EF19" s="521"/>
      <c r="EG19" s="521"/>
      <c r="EH19" s="521"/>
      <c r="EI19" s="521"/>
      <c r="EJ19" s="521"/>
      <c r="EK19" s="521"/>
      <c r="EL19" s="521"/>
      <c r="EM19" s="521"/>
      <c r="EN19" s="521"/>
      <c r="EO19" s="521"/>
      <c r="EP19" s="521"/>
      <c r="EQ19" s="521"/>
      <c r="ER19" s="521"/>
      <c r="ES19" s="521"/>
      <c r="ET19" s="521"/>
      <c r="EU19" s="521"/>
      <c r="EV19" s="521"/>
      <c r="EW19" s="521"/>
      <c r="EX19" s="521"/>
      <c r="EY19" s="521"/>
      <c r="EZ19" s="521"/>
      <c r="FA19" s="521"/>
      <c r="FB19" s="521"/>
      <c r="FC19" s="521"/>
      <c r="FD19" s="521"/>
      <c r="FE19" s="521"/>
      <c r="FF19" s="521"/>
      <c r="FG19" s="521"/>
      <c r="FH19" s="521"/>
      <c r="FI19" s="521"/>
      <c r="FJ19" s="521"/>
      <c r="FK19" s="521"/>
      <c r="FL19" s="521"/>
      <c r="FM19" s="521"/>
      <c r="FN19" s="521"/>
      <c r="FO19" s="521"/>
      <c r="FP19" s="521"/>
      <c r="FQ19" s="521"/>
      <c r="FR19" s="521"/>
      <c r="FS19" s="521"/>
      <c r="FT19" s="521"/>
      <c r="FU19" s="521"/>
      <c r="FV19" s="521"/>
      <c r="FW19" s="521"/>
      <c r="FX19" s="521"/>
      <c r="FY19" s="521"/>
      <c r="FZ19" s="521"/>
      <c r="GA19" s="521"/>
      <c r="GB19" s="521"/>
      <c r="GC19" s="521"/>
      <c r="GD19" s="521"/>
      <c r="GE19" s="521"/>
      <c r="GF19" s="521"/>
      <c r="GG19" s="521"/>
      <c r="GH19" s="521"/>
      <c r="GI19" s="521"/>
      <c r="GJ19" s="521"/>
    </row>
    <row r="20" spans="1:192" s="256" customFormat="1" x14ac:dyDescent="0.25">
      <c r="A20" s="313"/>
      <c r="B20" s="313"/>
      <c r="C20" s="314"/>
      <c r="D20" s="315"/>
      <c r="E20" s="522" t="s">
        <v>125</v>
      </c>
      <c r="F20" s="522"/>
      <c r="G20" s="522"/>
      <c r="H20" s="522"/>
      <c r="I20" s="522"/>
      <c r="J20" s="522"/>
      <c r="K20" s="522"/>
      <c r="L20" s="522"/>
      <c r="M20" s="522"/>
      <c r="N20" s="522"/>
      <c r="O20" s="522"/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  <c r="AF20" s="522"/>
      <c r="AG20" s="522"/>
      <c r="AH20" s="522"/>
      <c r="AI20" s="522"/>
      <c r="AJ20" s="522"/>
      <c r="AK20" s="522"/>
      <c r="AL20" s="522"/>
      <c r="AM20" s="522"/>
      <c r="AN20" s="522"/>
      <c r="AO20" s="522"/>
      <c r="AP20" s="522"/>
      <c r="AQ20" s="522"/>
      <c r="AR20" s="522"/>
      <c r="AS20" s="522"/>
      <c r="AT20" s="522"/>
      <c r="AU20" s="522"/>
      <c r="AV20" s="522"/>
      <c r="AW20" s="522"/>
      <c r="AX20" s="522"/>
      <c r="AY20" s="522"/>
      <c r="AZ20" s="522"/>
      <c r="BA20" s="522"/>
      <c r="BB20" s="522"/>
      <c r="BC20" s="522"/>
      <c r="BD20" s="522"/>
      <c r="BE20" s="522"/>
      <c r="BF20" s="522"/>
      <c r="BG20" s="522"/>
      <c r="BH20" s="522"/>
      <c r="BI20" s="522"/>
      <c r="BJ20" s="522"/>
      <c r="BK20" s="522"/>
      <c r="BL20" s="522"/>
      <c r="BM20" s="522"/>
      <c r="BN20" s="522"/>
      <c r="BO20" s="522"/>
      <c r="BP20" s="522"/>
      <c r="BQ20" s="522"/>
      <c r="BR20" s="522"/>
      <c r="BS20" s="522"/>
      <c r="BT20" s="522"/>
      <c r="BU20" s="522"/>
      <c r="BV20" s="522"/>
      <c r="BW20" s="522"/>
      <c r="BX20" s="522"/>
      <c r="BY20" s="522"/>
      <c r="BZ20" s="522"/>
      <c r="CA20" s="522"/>
      <c r="CB20" s="522"/>
      <c r="CC20" s="522"/>
      <c r="CD20" s="522"/>
      <c r="CE20" s="522"/>
      <c r="CF20" s="522"/>
      <c r="CG20" s="522"/>
      <c r="CH20" s="522"/>
      <c r="CI20" s="522"/>
      <c r="CJ20" s="522"/>
      <c r="CK20" s="522"/>
      <c r="CL20" s="522"/>
      <c r="CM20" s="522"/>
      <c r="CN20" s="522"/>
      <c r="CO20" s="522"/>
      <c r="CP20" s="522"/>
      <c r="CQ20" s="522"/>
      <c r="CR20" s="522"/>
      <c r="CS20" s="522"/>
      <c r="CT20" s="522"/>
      <c r="CU20" s="522"/>
      <c r="CV20" s="522"/>
      <c r="CW20" s="522"/>
      <c r="CX20" s="522"/>
      <c r="CY20" s="522"/>
      <c r="CZ20" s="522"/>
      <c r="DA20" s="522"/>
      <c r="DB20" s="522"/>
      <c r="DC20" s="522"/>
      <c r="DD20" s="522"/>
      <c r="DE20" s="522"/>
      <c r="DF20" s="522"/>
      <c r="DG20" s="522"/>
      <c r="DH20" s="522"/>
      <c r="DI20" s="522"/>
      <c r="DJ20" s="522"/>
      <c r="DK20" s="522"/>
      <c r="DL20" s="522"/>
      <c r="DM20" s="522"/>
      <c r="DN20" s="522"/>
      <c r="DO20" s="522"/>
      <c r="DP20" s="522"/>
      <c r="DQ20" s="522"/>
      <c r="DR20" s="522"/>
      <c r="DS20" s="522"/>
      <c r="DT20" s="522"/>
      <c r="DU20" s="522"/>
      <c r="DV20" s="522"/>
      <c r="DW20" s="522"/>
      <c r="DX20" s="522"/>
      <c r="DY20" s="522"/>
      <c r="DZ20" s="522"/>
      <c r="EA20" s="522"/>
      <c r="EB20" s="522"/>
      <c r="EC20" s="522"/>
      <c r="ED20" s="522"/>
      <c r="EE20" s="522"/>
      <c r="EF20" s="522"/>
      <c r="EG20" s="522"/>
      <c r="EH20" s="522"/>
      <c r="EI20" s="522"/>
      <c r="EJ20" s="522"/>
      <c r="EK20" s="522"/>
      <c r="EL20" s="522"/>
      <c r="EM20" s="522"/>
      <c r="EN20" s="522"/>
      <c r="EO20" s="522"/>
      <c r="EP20" s="522"/>
      <c r="EQ20" s="522"/>
      <c r="ER20" s="522"/>
      <c r="ES20" s="522"/>
      <c r="ET20" s="522"/>
      <c r="EU20" s="522"/>
      <c r="EV20" s="522"/>
      <c r="EW20" s="522"/>
      <c r="EX20" s="522"/>
      <c r="EY20" s="522"/>
      <c r="EZ20" s="522"/>
      <c r="FA20" s="522"/>
      <c r="FB20" s="522"/>
      <c r="FC20" s="522"/>
      <c r="FD20" s="522"/>
      <c r="FE20" s="522"/>
      <c r="FF20" s="522"/>
      <c r="FG20" s="522"/>
      <c r="FH20" s="522"/>
      <c r="FI20" s="522"/>
      <c r="FJ20" s="522"/>
      <c r="FK20" s="522"/>
      <c r="FL20" s="522"/>
      <c r="FM20" s="522"/>
      <c r="FN20" s="522"/>
      <c r="FO20" s="522"/>
      <c r="FP20" s="522"/>
      <c r="FQ20" s="522"/>
      <c r="FR20" s="522"/>
      <c r="FS20" s="522"/>
      <c r="FT20" s="522"/>
      <c r="FU20" s="522"/>
      <c r="FV20" s="522"/>
      <c r="FW20" s="522"/>
      <c r="FX20" s="522"/>
      <c r="FY20" s="522"/>
      <c r="FZ20" s="522"/>
      <c r="GA20" s="522"/>
      <c r="GB20" s="522"/>
      <c r="GC20" s="522"/>
      <c r="GD20" s="522"/>
      <c r="GE20" s="522"/>
      <c r="GF20" s="522"/>
      <c r="GG20" s="522"/>
      <c r="GH20" s="522"/>
      <c r="GI20" s="522"/>
      <c r="GJ20" s="522"/>
    </row>
    <row r="21" spans="1:192" x14ac:dyDescent="0.25">
      <c r="E21" s="29" t="s">
        <v>127</v>
      </c>
      <c r="F21" s="29"/>
      <c r="G21" s="29" t="s">
        <v>109</v>
      </c>
      <c r="H21" s="29"/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</v>
      </c>
      <c r="N21" s="361">
        <f t="shared" si="6"/>
        <v>0</v>
      </c>
      <c r="O21" s="361">
        <f t="shared" si="6"/>
        <v>0</v>
      </c>
      <c r="P21" s="361">
        <f t="shared" si="6"/>
        <v>0</v>
      </c>
      <c r="Q21" s="361">
        <f t="shared" si="6"/>
        <v>0</v>
      </c>
      <c r="R21" s="361">
        <f t="shared" si="6"/>
        <v>0</v>
      </c>
      <c r="S21" s="361">
        <f t="shared" si="6"/>
        <v>0</v>
      </c>
      <c r="T21" s="361">
        <f t="shared" si="6"/>
        <v>0</v>
      </c>
      <c r="U21" s="361">
        <f t="shared" si="6"/>
        <v>0</v>
      </c>
      <c r="V21" s="361">
        <f t="shared" si="6"/>
        <v>0</v>
      </c>
      <c r="W21" s="361">
        <f t="shared" si="6"/>
        <v>0</v>
      </c>
      <c r="X21" s="361">
        <f t="shared" si="6"/>
        <v>0</v>
      </c>
      <c r="Y21" s="361">
        <f t="shared" si="6"/>
        <v>0</v>
      </c>
      <c r="Z21" s="361">
        <f t="shared" si="6"/>
        <v>0</v>
      </c>
      <c r="AA21" s="361">
        <f t="shared" si="6"/>
        <v>0</v>
      </c>
      <c r="AB21" s="361">
        <f t="shared" si="6"/>
        <v>0</v>
      </c>
      <c r="AC21" s="361">
        <f t="shared" si="6"/>
        <v>0</v>
      </c>
      <c r="AD21" s="361">
        <f t="shared" si="6"/>
        <v>0</v>
      </c>
      <c r="AE21" s="361">
        <f t="shared" si="6"/>
        <v>0</v>
      </c>
      <c r="AF21" s="361">
        <f t="shared" si="6"/>
        <v>0</v>
      </c>
      <c r="AG21" s="361">
        <f t="shared" si="6"/>
        <v>0</v>
      </c>
      <c r="AH21" s="361">
        <f t="shared" si="6"/>
        <v>0</v>
      </c>
      <c r="AI21" s="361">
        <f t="shared" si="6"/>
        <v>0</v>
      </c>
      <c r="AJ21" s="361">
        <f t="shared" si="6"/>
        <v>0</v>
      </c>
      <c r="AK21" s="361">
        <f t="shared" si="6"/>
        <v>0</v>
      </c>
      <c r="AL21" s="361">
        <f t="shared" si="6"/>
        <v>0</v>
      </c>
      <c r="AM21" s="361">
        <f t="shared" si="6"/>
        <v>0</v>
      </c>
      <c r="AN21" s="361">
        <f t="shared" si="6"/>
        <v>0</v>
      </c>
      <c r="AO21" s="361">
        <f t="shared" si="6"/>
        <v>0</v>
      </c>
      <c r="AP21" s="361">
        <f t="shared" ref="AP21:BU21" si="7" xml:space="preserve"> IF(AP20 = 1, INDEX($F15:$F18, AP19), 0)</f>
        <v>0</v>
      </c>
      <c r="AQ21" s="361">
        <f t="shared" si="7"/>
        <v>0</v>
      </c>
      <c r="AR21" s="361">
        <f t="shared" si="7"/>
        <v>0</v>
      </c>
      <c r="AS21" s="361">
        <f t="shared" si="7"/>
        <v>0</v>
      </c>
      <c r="AT21" s="361">
        <f t="shared" si="7"/>
        <v>0</v>
      </c>
      <c r="AU21" s="361">
        <f t="shared" si="7"/>
        <v>0</v>
      </c>
      <c r="AV21" s="361">
        <f t="shared" si="7"/>
        <v>0</v>
      </c>
      <c r="AW21" s="361">
        <f t="shared" si="7"/>
        <v>0</v>
      </c>
      <c r="AX21" s="361">
        <f t="shared" si="7"/>
        <v>0</v>
      </c>
      <c r="AY21" s="361">
        <f t="shared" si="7"/>
        <v>0</v>
      </c>
      <c r="AZ21" s="361">
        <f t="shared" si="7"/>
        <v>0</v>
      </c>
      <c r="BA21" s="361">
        <f t="shared" si="7"/>
        <v>0</v>
      </c>
      <c r="BB21" s="361">
        <f t="shared" si="7"/>
        <v>0</v>
      </c>
      <c r="BC21" s="361">
        <f t="shared" si="7"/>
        <v>0</v>
      </c>
      <c r="BD21" s="361">
        <f t="shared" si="7"/>
        <v>0</v>
      </c>
      <c r="BE21" s="361">
        <f t="shared" si="7"/>
        <v>0</v>
      </c>
      <c r="BF21" s="361">
        <f t="shared" si="7"/>
        <v>0</v>
      </c>
      <c r="BG21" s="361">
        <f t="shared" si="7"/>
        <v>0</v>
      </c>
      <c r="BH21" s="361">
        <f t="shared" si="7"/>
        <v>0</v>
      </c>
      <c r="BI21" s="361">
        <f t="shared" si="7"/>
        <v>0</v>
      </c>
      <c r="BJ21" s="361">
        <f t="shared" si="7"/>
        <v>0</v>
      </c>
      <c r="BK21" s="361">
        <f t="shared" si="7"/>
        <v>0</v>
      </c>
      <c r="BL21" s="361">
        <f t="shared" si="7"/>
        <v>0</v>
      </c>
      <c r="BM21" s="361">
        <f t="shared" si="7"/>
        <v>0</v>
      </c>
      <c r="BN21" s="361">
        <f t="shared" si="7"/>
        <v>0</v>
      </c>
      <c r="BO21" s="361">
        <f t="shared" si="7"/>
        <v>0</v>
      </c>
      <c r="BP21" s="361">
        <f t="shared" si="7"/>
        <v>0</v>
      </c>
      <c r="BQ21" s="361">
        <f t="shared" si="7"/>
        <v>0</v>
      </c>
      <c r="BR21" s="361">
        <f t="shared" si="7"/>
        <v>0</v>
      </c>
      <c r="BS21" s="361">
        <f t="shared" si="7"/>
        <v>0</v>
      </c>
      <c r="BT21" s="361">
        <f t="shared" si="7"/>
        <v>0</v>
      </c>
      <c r="BU21" s="361">
        <f t="shared" si="7"/>
        <v>0</v>
      </c>
      <c r="BV21" s="361">
        <f t="shared" ref="BV21:DA21" si="8" xml:space="preserve"> IF(BV20 = 1, INDEX($F15:$F18, BV19), 0)</f>
        <v>0</v>
      </c>
      <c r="BW21" s="361">
        <f t="shared" si="8"/>
        <v>0</v>
      </c>
      <c r="BX21" s="361">
        <f t="shared" si="8"/>
        <v>0</v>
      </c>
      <c r="BY21" s="361">
        <f t="shared" si="8"/>
        <v>0</v>
      </c>
      <c r="BZ21" s="361">
        <f t="shared" si="8"/>
        <v>0</v>
      </c>
      <c r="CA21" s="361">
        <f t="shared" si="8"/>
        <v>0</v>
      </c>
      <c r="CB21" s="361">
        <f t="shared" si="8"/>
        <v>0</v>
      </c>
      <c r="CC21" s="361">
        <f t="shared" si="8"/>
        <v>0</v>
      </c>
      <c r="CD21" s="361">
        <f t="shared" si="8"/>
        <v>0</v>
      </c>
      <c r="CE21" s="361">
        <f t="shared" si="8"/>
        <v>0</v>
      </c>
      <c r="CF21" s="361">
        <f t="shared" si="8"/>
        <v>0</v>
      </c>
      <c r="CG21" s="361">
        <f t="shared" si="8"/>
        <v>0</v>
      </c>
      <c r="CH21" s="361">
        <f t="shared" si="8"/>
        <v>0</v>
      </c>
      <c r="CI21" s="361">
        <f t="shared" si="8"/>
        <v>0</v>
      </c>
      <c r="CJ21" s="361">
        <f t="shared" si="8"/>
        <v>0</v>
      </c>
      <c r="CK21" s="361">
        <f t="shared" si="8"/>
        <v>0</v>
      </c>
      <c r="CL21" s="361">
        <f t="shared" si="8"/>
        <v>0</v>
      </c>
      <c r="CM21" s="361">
        <f t="shared" si="8"/>
        <v>0</v>
      </c>
      <c r="CN21" s="361">
        <f t="shared" si="8"/>
        <v>0</v>
      </c>
      <c r="CO21" s="361">
        <f t="shared" si="8"/>
        <v>0</v>
      </c>
      <c r="CP21" s="361">
        <f t="shared" si="8"/>
        <v>0</v>
      </c>
      <c r="CQ21" s="361">
        <f t="shared" si="8"/>
        <v>0</v>
      </c>
      <c r="CR21" s="361">
        <f t="shared" si="8"/>
        <v>0</v>
      </c>
      <c r="CS21" s="361">
        <f t="shared" si="8"/>
        <v>0</v>
      </c>
      <c r="CT21" s="361">
        <f t="shared" si="8"/>
        <v>0</v>
      </c>
      <c r="CU21" s="361">
        <f t="shared" si="8"/>
        <v>0</v>
      </c>
      <c r="CV21" s="361">
        <f t="shared" si="8"/>
        <v>0</v>
      </c>
      <c r="CW21" s="361">
        <f t="shared" si="8"/>
        <v>0</v>
      </c>
      <c r="CX21" s="361">
        <f t="shared" si="8"/>
        <v>0</v>
      </c>
      <c r="CY21" s="361">
        <f t="shared" si="8"/>
        <v>0</v>
      </c>
      <c r="CZ21" s="361">
        <f t="shared" si="8"/>
        <v>0</v>
      </c>
      <c r="DA21" s="361">
        <f t="shared" si="8"/>
        <v>0</v>
      </c>
      <c r="DB21" s="361">
        <f t="shared" ref="DB21:EG21" si="9" xml:space="preserve"> IF(DB20 = 1, INDEX($F15:$F18, DB19), 0)</f>
        <v>0</v>
      </c>
      <c r="DC21" s="361">
        <f t="shared" si="9"/>
        <v>0</v>
      </c>
      <c r="DD21" s="361">
        <f t="shared" si="9"/>
        <v>0</v>
      </c>
      <c r="DE21" s="361">
        <f t="shared" si="9"/>
        <v>0</v>
      </c>
      <c r="DF21" s="361">
        <f t="shared" si="9"/>
        <v>0</v>
      </c>
      <c r="DG21" s="361">
        <f t="shared" si="9"/>
        <v>0</v>
      </c>
      <c r="DH21" s="361">
        <f t="shared" si="9"/>
        <v>0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256" customFormat="1" x14ac:dyDescent="0.25">
      <c r="A23" s="313"/>
      <c r="B23" s="313"/>
      <c r="C23" s="314"/>
      <c r="D23" s="315"/>
      <c r="E23" s="518" t="s">
        <v>157</v>
      </c>
      <c r="F23" s="518"/>
      <c r="G23" s="518"/>
      <c r="H23" s="493"/>
      <c r="I23" s="431"/>
      <c r="J23" s="431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0"/>
      <c r="BU23" s="310"/>
      <c r="BV23" s="310"/>
      <c r="BW23" s="310"/>
      <c r="BX23" s="310"/>
      <c r="BY23" s="310"/>
      <c r="BZ23" s="310"/>
      <c r="CA23" s="310"/>
      <c r="CB23" s="310"/>
      <c r="CC23" s="310"/>
      <c r="CD23" s="310"/>
      <c r="CE23" s="310"/>
      <c r="CF23" s="310"/>
      <c r="CG23" s="310"/>
      <c r="CH23" s="310"/>
      <c r="CI23" s="310"/>
      <c r="CJ23" s="310"/>
      <c r="CK23" s="310"/>
      <c r="CL23" s="310"/>
      <c r="CM23" s="310"/>
      <c r="CN23" s="310"/>
      <c r="CO23" s="310"/>
      <c r="CP23" s="310"/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  <c r="DC23" s="310"/>
      <c r="DD23" s="310"/>
      <c r="DE23" s="310"/>
      <c r="DF23" s="310"/>
      <c r="DG23" s="310"/>
      <c r="DH23" s="310"/>
      <c r="DI23" s="310"/>
      <c r="DJ23" s="310"/>
      <c r="DK23" s="310"/>
      <c r="DL23" s="310"/>
      <c r="DM23" s="310"/>
      <c r="DN23" s="310"/>
      <c r="DO23" s="310"/>
      <c r="DP23" s="310"/>
      <c r="DQ23" s="310"/>
      <c r="DR23" s="310"/>
      <c r="DS23" s="310"/>
      <c r="DT23" s="310"/>
      <c r="DU23" s="310"/>
      <c r="DV23" s="310"/>
      <c r="DW23" s="310"/>
      <c r="DX23" s="310"/>
      <c r="DY23" s="310"/>
      <c r="DZ23" s="310"/>
      <c r="EA23" s="310"/>
      <c r="EB23" s="310"/>
      <c r="EC23" s="310"/>
      <c r="ED23" s="310"/>
      <c r="EE23" s="310"/>
      <c r="EF23" s="310"/>
      <c r="EG23" s="310"/>
      <c r="EH23" s="310"/>
      <c r="EI23" s="310"/>
      <c r="EJ23" s="310"/>
      <c r="EK23" s="310"/>
      <c r="EL23" s="310"/>
      <c r="EM23" s="310"/>
      <c r="EN23" s="310"/>
      <c r="EO23" s="310"/>
      <c r="EP23" s="310"/>
      <c r="EQ23" s="310"/>
      <c r="ER23" s="310"/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0"/>
      <c r="FD23" s="310"/>
      <c r="FE23" s="310"/>
      <c r="FF23" s="310"/>
      <c r="FG23" s="310"/>
      <c r="FH23" s="310"/>
      <c r="FI23" s="310"/>
      <c r="FJ23" s="310"/>
      <c r="FK23" s="310"/>
      <c r="FL23" s="310"/>
      <c r="FM23" s="310"/>
      <c r="FN23" s="310"/>
      <c r="FO23" s="310"/>
      <c r="FP23" s="310"/>
      <c r="FQ23" s="310"/>
      <c r="FR23" s="310"/>
      <c r="FS23" s="310"/>
      <c r="FT23" s="310"/>
      <c r="FU23" s="310"/>
      <c r="FV23" s="310"/>
      <c r="FW23" s="310"/>
      <c r="FX23" s="310"/>
      <c r="FY23" s="310"/>
      <c r="FZ23" s="310"/>
      <c r="GA23" s="310"/>
      <c r="GB23" s="310"/>
      <c r="GC23" s="310"/>
      <c r="GD23" s="310"/>
      <c r="GE23" s="310"/>
      <c r="GF23" s="310"/>
      <c r="GG23" s="310"/>
      <c r="GH23" s="310"/>
      <c r="GI23" s="310"/>
      <c r="GJ23" s="310"/>
    </row>
    <row r="24" spans="1:192" s="256" customFormat="1" x14ac:dyDescent="0.25">
      <c r="A24" s="313"/>
      <c r="B24" s="313"/>
      <c r="C24" s="314"/>
      <c r="D24" s="315"/>
      <c r="E24" s="518" t="s">
        <v>158</v>
      </c>
      <c r="F24" s="523"/>
      <c r="G24" s="518"/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>
        <f t="shared" si="12"/>
        <v>0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0</v>
      </c>
      <c r="N25" s="361">
        <f t="shared" si="12"/>
        <v>0</v>
      </c>
      <c r="O25" s="361">
        <f t="shared" si="12"/>
        <v>0</v>
      </c>
      <c r="P25" s="361">
        <f t="shared" si="12"/>
        <v>0</v>
      </c>
      <c r="Q25" s="361">
        <f t="shared" si="12"/>
        <v>0</v>
      </c>
      <c r="R25" s="361">
        <f t="shared" si="12"/>
        <v>0</v>
      </c>
      <c r="S25" s="361">
        <f t="shared" si="12"/>
        <v>0</v>
      </c>
      <c r="T25" s="361">
        <f t="shared" si="12"/>
        <v>0</v>
      </c>
      <c r="U25" s="361">
        <f t="shared" si="12"/>
        <v>0</v>
      </c>
      <c r="V25" s="361">
        <f t="shared" si="12"/>
        <v>0</v>
      </c>
      <c r="W25" s="361">
        <f t="shared" si="12"/>
        <v>0</v>
      </c>
      <c r="X25" s="361">
        <f t="shared" si="12"/>
        <v>0</v>
      </c>
      <c r="Y25" s="361">
        <f t="shared" si="12"/>
        <v>0</v>
      </c>
      <c r="Z25" s="361">
        <f t="shared" si="12"/>
        <v>0</v>
      </c>
      <c r="AA25" s="361">
        <f t="shared" si="12"/>
        <v>0</v>
      </c>
      <c r="AB25" s="361">
        <f t="shared" si="12"/>
        <v>0</v>
      </c>
      <c r="AC25" s="361">
        <f t="shared" si="12"/>
        <v>0</v>
      </c>
      <c r="AD25" s="361">
        <f t="shared" si="12"/>
        <v>0</v>
      </c>
      <c r="AE25" s="361">
        <f t="shared" si="12"/>
        <v>0</v>
      </c>
      <c r="AF25" s="361">
        <f t="shared" si="12"/>
        <v>0</v>
      </c>
      <c r="AG25" s="361">
        <f t="shared" si="12"/>
        <v>0</v>
      </c>
      <c r="AH25" s="361">
        <f t="shared" si="12"/>
        <v>0</v>
      </c>
      <c r="AI25" s="361">
        <f t="shared" si="12"/>
        <v>0</v>
      </c>
      <c r="AJ25" s="361">
        <f t="shared" si="12"/>
        <v>0</v>
      </c>
      <c r="AK25" s="361">
        <f t="shared" ref="AK25:BP25" si="13" xml:space="preserve"> AK$13</f>
        <v>0</v>
      </c>
      <c r="AL25" s="361">
        <f t="shared" si="13"/>
        <v>0</v>
      </c>
      <c r="AM25" s="361">
        <f t="shared" si="13"/>
        <v>0</v>
      </c>
      <c r="AN25" s="361">
        <f t="shared" si="13"/>
        <v>0</v>
      </c>
      <c r="AO25" s="361">
        <f t="shared" si="13"/>
        <v>0</v>
      </c>
      <c r="AP25" s="361">
        <f t="shared" si="13"/>
        <v>0</v>
      </c>
      <c r="AQ25" s="361">
        <f t="shared" si="13"/>
        <v>0</v>
      </c>
      <c r="AR25" s="361">
        <f t="shared" si="13"/>
        <v>0</v>
      </c>
      <c r="AS25" s="361">
        <f t="shared" si="13"/>
        <v>0</v>
      </c>
      <c r="AT25" s="361">
        <f t="shared" si="13"/>
        <v>0</v>
      </c>
      <c r="AU25" s="361">
        <f t="shared" si="13"/>
        <v>0</v>
      </c>
      <c r="AV25" s="361">
        <f t="shared" si="13"/>
        <v>0</v>
      </c>
      <c r="AW25" s="361">
        <f t="shared" si="13"/>
        <v>0</v>
      </c>
      <c r="AX25" s="361">
        <f t="shared" si="13"/>
        <v>0</v>
      </c>
      <c r="AY25" s="361">
        <f t="shared" si="13"/>
        <v>0</v>
      </c>
      <c r="AZ25" s="361">
        <f t="shared" si="13"/>
        <v>0</v>
      </c>
      <c r="BA25" s="361">
        <f t="shared" si="13"/>
        <v>0</v>
      </c>
      <c r="BB25" s="361">
        <f t="shared" si="13"/>
        <v>0</v>
      </c>
      <c r="BC25" s="361">
        <f t="shared" si="13"/>
        <v>0</v>
      </c>
      <c r="BD25" s="361">
        <f t="shared" si="13"/>
        <v>0</v>
      </c>
      <c r="BE25" s="361">
        <f t="shared" si="13"/>
        <v>0</v>
      </c>
      <c r="BF25" s="361">
        <f t="shared" si="13"/>
        <v>0</v>
      </c>
      <c r="BG25" s="361">
        <f t="shared" si="13"/>
        <v>0</v>
      </c>
      <c r="BH25" s="361">
        <f t="shared" si="13"/>
        <v>0</v>
      </c>
      <c r="BI25" s="361">
        <f t="shared" si="13"/>
        <v>0</v>
      </c>
      <c r="BJ25" s="361">
        <f t="shared" si="13"/>
        <v>0</v>
      </c>
      <c r="BK25" s="361">
        <f t="shared" si="13"/>
        <v>0</v>
      </c>
      <c r="BL25" s="361">
        <f t="shared" si="13"/>
        <v>0</v>
      </c>
      <c r="BM25" s="361">
        <f t="shared" si="13"/>
        <v>0</v>
      </c>
      <c r="BN25" s="361">
        <f t="shared" si="13"/>
        <v>0</v>
      </c>
      <c r="BO25" s="361">
        <f t="shared" si="13"/>
        <v>0</v>
      </c>
      <c r="BP25" s="361">
        <f t="shared" si="13"/>
        <v>0</v>
      </c>
      <c r="BQ25" s="361">
        <f t="shared" ref="BQ25:CV25" si="14" xml:space="preserve"> BQ$13</f>
        <v>0</v>
      </c>
      <c r="BR25" s="361">
        <f t="shared" si="14"/>
        <v>0</v>
      </c>
      <c r="BS25" s="361">
        <f t="shared" si="14"/>
        <v>0</v>
      </c>
      <c r="BT25" s="361">
        <f t="shared" si="14"/>
        <v>0</v>
      </c>
      <c r="BU25" s="361">
        <f t="shared" si="14"/>
        <v>0</v>
      </c>
      <c r="BV25" s="361">
        <f t="shared" si="14"/>
        <v>0</v>
      </c>
      <c r="BW25" s="361">
        <f t="shared" si="14"/>
        <v>0</v>
      </c>
      <c r="BX25" s="361">
        <f t="shared" si="14"/>
        <v>0</v>
      </c>
      <c r="BY25" s="361">
        <f t="shared" si="14"/>
        <v>0</v>
      </c>
      <c r="BZ25" s="361">
        <f t="shared" si="14"/>
        <v>0</v>
      </c>
      <c r="CA25" s="361">
        <f t="shared" si="14"/>
        <v>0</v>
      </c>
      <c r="CB25" s="361">
        <f t="shared" si="14"/>
        <v>0</v>
      </c>
      <c r="CC25" s="361">
        <f t="shared" si="14"/>
        <v>0</v>
      </c>
      <c r="CD25" s="361">
        <f t="shared" si="14"/>
        <v>0</v>
      </c>
      <c r="CE25" s="361">
        <f t="shared" si="14"/>
        <v>0</v>
      </c>
      <c r="CF25" s="361">
        <f t="shared" si="14"/>
        <v>0</v>
      </c>
      <c r="CG25" s="361">
        <f t="shared" si="14"/>
        <v>0</v>
      </c>
      <c r="CH25" s="361">
        <f t="shared" si="14"/>
        <v>0</v>
      </c>
      <c r="CI25" s="361">
        <f t="shared" si="14"/>
        <v>0</v>
      </c>
      <c r="CJ25" s="361">
        <f t="shared" si="14"/>
        <v>0</v>
      </c>
      <c r="CK25" s="361">
        <f t="shared" si="14"/>
        <v>0</v>
      </c>
      <c r="CL25" s="361">
        <f t="shared" si="14"/>
        <v>0</v>
      </c>
      <c r="CM25" s="361">
        <f t="shared" si="14"/>
        <v>0</v>
      </c>
      <c r="CN25" s="361">
        <f t="shared" si="14"/>
        <v>0</v>
      </c>
      <c r="CO25" s="361">
        <f t="shared" si="14"/>
        <v>0</v>
      </c>
      <c r="CP25" s="361">
        <f t="shared" si="14"/>
        <v>0</v>
      </c>
      <c r="CQ25" s="361">
        <f t="shared" si="14"/>
        <v>0</v>
      </c>
      <c r="CR25" s="361">
        <f t="shared" si="14"/>
        <v>0</v>
      </c>
      <c r="CS25" s="361">
        <f t="shared" si="14"/>
        <v>0</v>
      </c>
      <c r="CT25" s="361">
        <f t="shared" si="14"/>
        <v>0</v>
      </c>
      <c r="CU25" s="361">
        <f t="shared" si="14"/>
        <v>0</v>
      </c>
      <c r="CV25" s="361">
        <f t="shared" si="14"/>
        <v>0</v>
      </c>
      <c r="CW25" s="361">
        <f t="shared" ref="CW25:EB25" si="15" xml:space="preserve"> CW$13</f>
        <v>0</v>
      </c>
      <c r="CX25" s="361">
        <f t="shared" si="15"/>
        <v>0</v>
      </c>
      <c r="CY25" s="361">
        <f t="shared" si="15"/>
        <v>0</v>
      </c>
      <c r="CZ25" s="361">
        <f t="shared" si="15"/>
        <v>0</v>
      </c>
      <c r="DA25" s="361">
        <f t="shared" si="15"/>
        <v>0</v>
      </c>
      <c r="DB25" s="361">
        <f t="shared" si="15"/>
        <v>0</v>
      </c>
      <c r="DC25" s="361">
        <f t="shared" si="15"/>
        <v>0</v>
      </c>
      <c r="DD25" s="361">
        <f t="shared" si="15"/>
        <v>0</v>
      </c>
      <c r="DE25" s="361">
        <f t="shared" si="15"/>
        <v>0</v>
      </c>
      <c r="DF25" s="361">
        <f t="shared" si="15"/>
        <v>0</v>
      </c>
      <c r="DG25" s="361">
        <f t="shared" si="15"/>
        <v>0</v>
      </c>
      <c r="DH25" s="361">
        <f t="shared" si="15"/>
        <v>0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0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</v>
      </c>
      <c r="N26" s="361">
        <f t="shared" si="18"/>
        <v>0</v>
      </c>
      <c r="O26" s="361">
        <f t="shared" si="18"/>
        <v>0</v>
      </c>
      <c r="P26" s="361">
        <f t="shared" si="18"/>
        <v>0</v>
      </c>
      <c r="Q26" s="361">
        <f t="shared" si="18"/>
        <v>0</v>
      </c>
      <c r="R26" s="361">
        <f t="shared" si="18"/>
        <v>0</v>
      </c>
      <c r="S26" s="361">
        <f t="shared" si="18"/>
        <v>0</v>
      </c>
      <c r="T26" s="361">
        <f t="shared" si="18"/>
        <v>0</v>
      </c>
      <c r="U26" s="361">
        <f t="shared" si="18"/>
        <v>0</v>
      </c>
      <c r="V26" s="361">
        <f t="shared" si="18"/>
        <v>0</v>
      </c>
      <c r="W26" s="361">
        <f t="shared" si="18"/>
        <v>0</v>
      </c>
      <c r="X26" s="361">
        <f t="shared" si="18"/>
        <v>0</v>
      </c>
      <c r="Y26" s="361">
        <f t="shared" si="18"/>
        <v>0</v>
      </c>
      <c r="Z26" s="361">
        <f t="shared" si="18"/>
        <v>0</v>
      </c>
      <c r="AA26" s="361">
        <f t="shared" si="18"/>
        <v>0</v>
      </c>
      <c r="AB26" s="361">
        <f t="shared" si="18"/>
        <v>0</v>
      </c>
      <c r="AC26" s="361">
        <f t="shared" si="18"/>
        <v>0</v>
      </c>
      <c r="AD26" s="361">
        <f t="shared" si="18"/>
        <v>0</v>
      </c>
      <c r="AE26" s="361">
        <f t="shared" si="18"/>
        <v>0</v>
      </c>
      <c r="AF26" s="361">
        <f t="shared" si="18"/>
        <v>0</v>
      </c>
      <c r="AG26" s="361">
        <f t="shared" si="18"/>
        <v>0</v>
      </c>
      <c r="AH26" s="361">
        <f t="shared" si="18"/>
        <v>0</v>
      </c>
      <c r="AI26" s="361">
        <f t="shared" si="18"/>
        <v>0</v>
      </c>
      <c r="AJ26" s="361">
        <f t="shared" si="18"/>
        <v>0</v>
      </c>
      <c r="AK26" s="361">
        <f t="shared" ref="AK26:BP26" si="19" xml:space="preserve"> AK$21</f>
        <v>0</v>
      </c>
      <c r="AL26" s="361">
        <f t="shared" si="19"/>
        <v>0</v>
      </c>
      <c r="AM26" s="361">
        <f t="shared" si="19"/>
        <v>0</v>
      </c>
      <c r="AN26" s="361">
        <f t="shared" si="19"/>
        <v>0</v>
      </c>
      <c r="AO26" s="361">
        <f t="shared" si="19"/>
        <v>0</v>
      </c>
      <c r="AP26" s="361">
        <f t="shared" si="19"/>
        <v>0</v>
      </c>
      <c r="AQ26" s="361">
        <f t="shared" si="19"/>
        <v>0</v>
      </c>
      <c r="AR26" s="361">
        <f t="shared" si="19"/>
        <v>0</v>
      </c>
      <c r="AS26" s="361">
        <f t="shared" si="19"/>
        <v>0</v>
      </c>
      <c r="AT26" s="361">
        <f t="shared" si="19"/>
        <v>0</v>
      </c>
      <c r="AU26" s="361">
        <f t="shared" si="19"/>
        <v>0</v>
      </c>
      <c r="AV26" s="361">
        <f t="shared" si="19"/>
        <v>0</v>
      </c>
      <c r="AW26" s="361">
        <f t="shared" si="19"/>
        <v>0</v>
      </c>
      <c r="AX26" s="361">
        <f t="shared" si="19"/>
        <v>0</v>
      </c>
      <c r="AY26" s="361">
        <f t="shared" si="19"/>
        <v>0</v>
      </c>
      <c r="AZ26" s="361">
        <f t="shared" si="19"/>
        <v>0</v>
      </c>
      <c r="BA26" s="361">
        <f t="shared" si="19"/>
        <v>0</v>
      </c>
      <c r="BB26" s="361">
        <f t="shared" si="19"/>
        <v>0</v>
      </c>
      <c r="BC26" s="361">
        <f t="shared" si="19"/>
        <v>0</v>
      </c>
      <c r="BD26" s="361">
        <f t="shared" si="19"/>
        <v>0</v>
      </c>
      <c r="BE26" s="361">
        <f t="shared" si="19"/>
        <v>0</v>
      </c>
      <c r="BF26" s="361">
        <f t="shared" si="19"/>
        <v>0</v>
      </c>
      <c r="BG26" s="361">
        <f t="shared" si="19"/>
        <v>0</v>
      </c>
      <c r="BH26" s="361">
        <f t="shared" si="19"/>
        <v>0</v>
      </c>
      <c r="BI26" s="361">
        <f t="shared" si="19"/>
        <v>0</v>
      </c>
      <c r="BJ26" s="361">
        <f t="shared" si="19"/>
        <v>0</v>
      </c>
      <c r="BK26" s="361">
        <f t="shared" si="19"/>
        <v>0</v>
      </c>
      <c r="BL26" s="361">
        <f t="shared" si="19"/>
        <v>0</v>
      </c>
      <c r="BM26" s="361">
        <f t="shared" si="19"/>
        <v>0</v>
      </c>
      <c r="BN26" s="361">
        <f t="shared" si="19"/>
        <v>0</v>
      </c>
      <c r="BO26" s="361">
        <f t="shared" si="19"/>
        <v>0</v>
      </c>
      <c r="BP26" s="361">
        <f t="shared" si="19"/>
        <v>0</v>
      </c>
      <c r="BQ26" s="361">
        <f t="shared" ref="BQ26:CV26" si="20" xml:space="preserve"> BQ$21</f>
        <v>0</v>
      </c>
      <c r="BR26" s="361">
        <f t="shared" si="20"/>
        <v>0</v>
      </c>
      <c r="BS26" s="361">
        <f t="shared" si="20"/>
        <v>0</v>
      </c>
      <c r="BT26" s="361">
        <f t="shared" si="20"/>
        <v>0</v>
      </c>
      <c r="BU26" s="361">
        <f t="shared" si="20"/>
        <v>0</v>
      </c>
      <c r="BV26" s="361">
        <f t="shared" si="20"/>
        <v>0</v>
      </c>
      <c r="BW26" s="361">
        <f t="shared" si="20"/>
        <v>0</v>
      </c>
      <c r="BX26" s="361">
        <f t="shared" si="20"/>
        <v>0</v>
      </c>
      <c r="BY26" s="361">
        <f t="shared" si="20"/>
        <v>0</v>
      </c>
      <c r="BZ26" s="361">
        <f t="shared" si="20"/>
        <v>0</v>
      </c>
      <c r="CA26" s="361">
        <f t="shared" si="20"/>
        <v>0</v>
      </c>
      <c r="CB26" s="361">
        <f t="shared" si="20"/>
        <v>0</v>
      </c>
      <c r="CC26" s="361">
        <f t="shared" si="20"/>
        <v>0</v>
      </c>
      <c r="CD26" s="361">
        <f t="shared" si="20"/>
        <v>0</v>
      </c>
      <c r="CE26" s="361">
        <f t="shared" si="20"/>
        <v>0</v>
      </c>
      <c r="CF26" s="361">
        <f t="shared" si="20"/>
        <v>0</v>
      </c>
      <c r="CG26" s="361">
        <f t="shared" si="20"/>
        <v>0</v>
      </c>
      <c r="CH26" s="361">
        <f t="shared" si="20"/>
        <v>0</v>
      </c>
      <c r="CI26" s="361">
        <f t="shared" si="20"/>
        <v>0</v>
      </c>
      <c r="CJ26" s="361">
        <f t="shared" si="20"/>
        <v>0</v>
      </c>
      <c r="CK26" s="361">
        <f t="shared" si="20"/>
        <v>0</v>
      </c>
      <c r="CL26" s="361">
        <f t="shared" si="20"/>
        <v>0</v>
      </c>
      <c r="CM26" s="361">
        <f t="shared" si="20"/>
        <v>0</v>
      </c>
      <c r="CN26" s="361">
        <f t="shared" si="20"/>
        <v>0</v>
      </c>
      <c r="CO26" s="361">
        <f t="shared" si="20"/>
        <v>0</v>
      </c>
      <c r="CP26" s="361">
        <f t="shared" si="20"/>
        <v>0</v>
      </c>
      <c r="CQ26" s="361">
        <f t="shared" si="20"/>
        <v>0</v>
      </c>
      <c r="CR26" s="361">
        <f t="shared" si="20"/>
        <v>0</v>
      </c>
      <c r="CS26" s="361">
        <f t="shared" si="20"/>
        <v>0</v>
      </c>
      <c r="CT26" s="361">
        <f t="shared" si="20"/>
        <v>0</v>
      </c>
      <c r="CU26" s="361">
        <f t="shared" si="20"/>
        <v>0</v>
      </c>
      <c r="CV26" s="361">
        <f t="shared" si="20"/>
        <v>0</v>
      </c>
      <c r="CW26" s="361">
        <f t="shared" ref="CW26:EB26" si="21" xml:space="preserve"> CW$21</f>
        <v>0</v>
      </c>
      <c r="CX26" s="361">
        <f t="shared" si="21"/>
        <v>0</v>
      </c>
      <c r="CY26" s="361">
        <f t="shared" si="21"/>
        <v>0</v>
      </c>
      <c r="CZ26" s="361">
        <f t="shared" si="21"/>
        <v>0</v>
      </c>
      <c r="DA26" s="361">
        <f t="shared" si="21"/>
        <v>0</v>
      </c>
      <c r="DB26" s="361">
        <f t="shared" si="21"/>
        <v>0</v>
      </c>
      <c r="DC26" s="361">
        <f t="shared" si="21"/>
        <v>0</v>
      </c>
      <c r="DD26" s="361">
        <f t="shared" si="21"/>
        <v>0</v>
      </c>
      <c r="DE26" s="361">
        <f t="shared" si="21"/>
        <v>0</v>
      </c>
      <c r="DF26" s="361">
        <f t="shared" si="21"/>
        <v>0</v>
      </c>
      <c r="DG26" s="361">
        <f t="shared" si="21"/>
        <v>0</v>
      </c>
      <c r="DH26" s="361">
        <f t="shared" si="21"/>
        <v>0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200</v>
      </c>
      <c r="F27" s="36"/>
      <c r="G27" s="36"/>
      <c r="H27" s="36"/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0</v>
      </c>
      <c r="N27" s="36">
        <f t="shared" si="24"/>
        <v>0</v>
      </c>
      <c r="O27" s="36">
        <f t="shared" si="24"/>
        <v>0</v>
      </c>
      <c r="P27" s="36">
        <f t="shared" si="24"/>
        <v>0</v>
      </c>
      <c r="Q27" s="36">
        <f t="shared" si="24"/>
        <v>0</v>
      </c>
      <c r="R27" s="36">
        <f t="shared" si="24"/>
        <v>0</v>
      </c>
      <c r="S27" s="36">
        <f t="shared" si="24"/>
        <v>0</v>
      </c>
      <c r="T27" s="36">
        <f t="shared" si="24"/>
        <v>0</v>
      </c>
      <c r="U27" s="36">
        <f t="shared" si="24"/>
        <v>0</v>
      </c>
      <c r="V27" s="36">
        <f t="shared" si="24"/>
        <v>0</v>
      </c>
      <c r="W27" s="36">
        <f t="shared" si="24"/>
        <v>0</v>
      </c>
      <c r="X27" s="36">
        <f t="shared" si="24"/>
        <v>0</v>
      </c>
      <c r="Y27" s="36">
        <f t="shared" si="24"/>
        <v>0</v>
      </c>
      <c r="Z27" s="36">
        <f t="shared" si="24"/>
        <v>0</v>
      </c>
      <c r="AA27" s="36">
        <f t="shared" si="24"/>
        <v>0</v>
      </c>
      <c r="AB27" s="36">
        <f t="shared" si="24"/>
        <v>0</v>
      </c>
      <c r="AC27" s="36">
        <f t="shared" si="24"/>
        <v>0</v>
      </c>
      <c r="AD27" s="36">
        <f t="shared" si="24"/>
        <v>0</v>
      </c>
      <c r="AE27" s="36">
        <f t="shared" si="24"/>
        <v>0</v>
      </c>
      <c r="AF27" s="36">
        <f t="shared" si="24"/>
        <v>0</v>
      </c>
      <c r="AG27" s="36">
        <f t="shared" si="24"/>
        <v>0</v>
      </c>
      <c r="AH27" s="36">
        <f t="shared" si="24"/>
        <v>0</v>
      </c>
      <c r="AI27" s="36">
        <f t="shared" si="24"/>
        <v>0</v>
      </c>
      <c r="AJ27" s="36">
        <f t="shared" si="24"/>
        <v>0</v>
      </c>
      <c r="AK27" s="36">
        <f t="shared" si="24"/>
        <v>0</v>
      </c>
      <c r="AL27" s="36">
        <f t="shared" si="24"/>
        <v>0</v>
      </c>
      <c r="AM27" s="36">
        <f t="shared" si="24"/>
        <v>0</v>
      </c>
      <c r="AN27" s="36">
        <f t="shared" si="24"/>
        <v>0</v>
      </c>
      <c r="AO27" s="36">
        <f t="shared" si="24"/>
        <v>0</v>
      </c>
      <c r="AP27" s="36">
        <f t="shared" ref="AP27:BU27" si="25" xml:space="preserve"> $F23 * $F24 * AP25 * AP26</f>
        <v>0</v>
      </c>
      <c r="AQ27" s="36">
        <f t="shared" si="25"/>
        <v>0</v>
      </c>
      <c r="AR27" s="36">
        <f t="shared" si="25"/>
        <v>0</v>
      </c>
      <c r="AS27" s="36">
        <f t="shared" si="25"/>
        <v>0</v>
      </c>
      <c r="AT27" s="36">
        <f t="shared" si="25"/>
        <v>0</v>
      </c>
      <c r="AU27" s="36">
        <f t="shared" si="25"/>
        <v>0</v>
      </c>
      <c r="AV27" s="36">
        <f t="shared" si="25"/>
        <v>0</v>
      </c>
      <c r="AW27" s="36">
        <f t="shared" si="25"/>
        <v>0</v>
      </c>
      <c r="AX27" s="36">
        <f t="shared" si="25"/>
        <v>0</v>
      </c>
      <c r="AY27" s="36">
        <f t="shared" si="25"/>
        <v>0</v>
      </c>
      <c r="AZ27" s="36">
        <f t="shared" si="25"/>
        <v>0</v>
      </c>
      <c r="BA27" s="36">
        <f t="shared" si="25"/>
        <v>0</v>
      </c>
      <c r="BB27" s="36">
        <f t="shared" si="25"/>
        <v>0</v>
      </c>
      <c r="BC27" s="36">
        <f t="shared" si="25"/>
        <v>0</v>
      </c>
      <c r="BD27" s="36">
        <f t="shared" si="25"/>
        <v>0</v>
      </c>
      <c r="BE27" s="36">
        <f t="shared" si="25"/>
        <v>0</v>
      </c>
      <c r="BF27" s="36">
        <f t="shared" si="25"/>
        <v>0</v>
      </c>
      <c r="BG27" s="36">
        <f t="shared" si="25"/>
        <v>0</v>
      </c>
      <c r="BH27" s="36">
        <f t="shared" si="25"/>
        <v>0</v>
      </c>
      <c r="BI27" s="36">
        <f t="shared" si="25"/>
        <v>0</v>
      </c>
      <c r="BJ27" s="36">
        <f t="shared" si="25"/>
        <v>0</v>
      </c>
      <c r="BK27" s="36">
        <f t="shared" si="25"/>
        <v>0</v>
      </c>
      <c r="BL27" s="36">
        <f t="shared" si="25"/>
        <v>0</v>
      </c>
      <c r="BM27" s="36">
        <f t="shared" si="25"/>
        <v>0</v>
      </c>
      <c r="BN27" s="36">
        <f t="shared" si="25"/>
        <v>0</v>
      </c>
      <c r="BO27" s="36">
        <f t="shared" si="25"/>
        <v>0</v>
      </c>
      <c r="BP27" s="36">
        <f t="shared" si="25"/>
        <v>0</v>
      </c>
      <c r="BQ27" s="36">
        <f t="shared" si="25"/>
        <v>0</v>
      </c>
      <c r="BR27" s="36">
        <f t="shared" si="25"/>
        <v>0</v>
      </c>
      <c r="BS27" s="36">
        <f t="shared" si="25"/>
        <v>0</v>
      </c>
      <c r="BT27" s="36">
        <f t="shared" si="25"/>
        <v>0</v>
      </c>
      <c r="BU27" s="36">
        <f t="shared" si="25"/>
        <v>0</v>
      </c>
      <c r="BV27" s="36">
        <f t="shared" ref="BV27:DA27" si="26" xml:space="preserve"> $F23 * $F24 * BV25 * BV26</f>
        <v>0</v>
      </c>
      <c r="BW27" s="36">
        <f t="shared" si="26"/>
        <v>0</v>
      </c>
      <c r="BX27" s="36">
        <f t="shared" si="26"/>
        <v>0</v>
      </c>
      <c r="BY27" s="36">
        <f t="shared" si="26"/>
        <v>0</v>
      </c>
      <c r="BZ27" s="36">
        <f t="shared" si="26"/>
        <v>0</v>
      </c>
      <c r="CA27" s="36">
        <f t="shared" si="26"/>
        <v>0</v>
      </c>
      <c r="CB27" s="36">
        <f t="shared" si="26"/>
        <v>0</v>
      </c>
      <c r="CC27" s="36">
        <f t="shared" si="26"/>
        <v>0</v>
      </c>
      <c r="CD27" s="36">
        <f t="shared" si="26"/>
        <v>0</v>
      </c>
      <c r="CE27" s="36">
        <f t="shared" si="26"/>
        <v>0</v>
      </c>
      <c r="CF27" s="36">
        <f t="shared" si="26"/>
        <v>0</v>
      </c>
      <c r="CG27" s="36">
        <f t="shared" si="26"/>
        <v>0</v>
      </c>
      <c r="CH27" s="36">
        <f t="shared" si="26"/>
        <v>0</v>
      </c>
      <c r="CI27" s="36">
        <f t="shared" si="26"/>
        <v>0</v>
      </c>
      <c r="CJ27" s="36">
        <f t="shared" si="26"/>
        <v>0</v>
      </c>
      <c r="CK27" s="36">
        <f t="shared" si="26"/>
        <v>0</v>
      </c>
      <c r="CL27" s="36">
        <f t="shared" si="26"/>
        <v>0</v>
      </c>
      <c r="CM27" s="36">
        <f t="shared" si="26"/>
        <v>0</v>
      </c>
      <c r="CN27" s="36">
        <f t="shared" si="26"/>
        <v>0</v>
      </c>
      <c r="CO27" s="36">
        <f t="shared" si="26"/>
        <v>0</v>
      </c>
      <c r="CP27" s="36">
        <f t="shared" si="26"/>
        <v>0</v>
      </c>
      <c r="CQ27" s="36">
        <f t="shared" si="26"/>
        <v>0</v>
      </c>
      <c r="CR27" s="36">
        <f t="shared" si="26"/>
        <v>0</v>
      </c>
      <c r="CS27" s="36">
        <f t="shared" si="26"/>
        <v>0</v>
      </c>
      <c r="CT27" s="36">
        <f t="shared" si="26"/>
        <v>0</v>
      </c>
      <c r="CU27" s="36">
        <f t="shared" si="26"/>
        <v>0</v>
      </c>
      <c r="CV27" s="36">
        <f t="shared" si="26"/>
        <v>0</v>
      </c>
      <c r="CW27" s="36">
        <f t="shared" si="26"/>
        <v>0</v>
      </c>
      <c r="CX27" s="36">
        <f t="shared" si="26"/>
        <v>0</v>
      </c>
      <c r="CY27" s="36">
        <f t="shared" si="26"/>
        <v>0</v>
      </c>
      <c r="CZ27" s="36">
        <f t="shared" si="26"/>
        <v>0</v>
      </c>
      <c r="DA27" s="36">
        <f t="shared" si="26"/>
        <v>0</v>
      </c>
      <c r="DB27" s="36">
        <f t="shared" ref="DB27:EG27" si="27" xml:space="preserve"> $F23 * $F24 * DB25 * DB26</f>
        <v>0</v>
      </c>
      <c r="DC27" s="36">
        <f t="shared" si="27"/>
        <v>0</v>
      </c>
      <c r="DD27" s="36">
        <f t="shared" si="27"/>
        <v>0</v>
      </c>
      <c r="DE27" s="36">
        <f t="shared" si="27"/>
        <v>0</v>
      </c>
      <c r="DF27" s="36">
        <f t="shared" si="27"/>
        <v>0</v>
      </c>
      <c r="DG27" s="36">
        <f t="shared" si="27"/>
        <v>0</v>
      </c>
      <c r="DH27" s="36">
        <f t="shared" si="27"/>
        <v>0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256" customFormat="1" x14ac:dyDescent="0.25">
      <c r="A29" s="313"/>
      <c r="B29" s="313"/>
      <c r="C29" s="314"/>
      <c r="D29" s="315"/>
      <c r="E29" s="518" t="s">
        <v>159</v>
      </c>
      <c r="F29" s="528"/>
      <c r="G29" s="518"/>
      <c r="H29" s="493"/>
      <c r="I29" s="431"/>
      <c r="J29" s="431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0"/>
      <c r="AO29" s="310"/>
      <c r="AP29" s="310"/>
      <c r="AQ29" s="310"/>
      <c r="AR29" s="310"/>
      <c r="AS29" s="310"/>
      <c r="AT29" s="310"/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0"/>
      <c r="BJ29" s="310"/>
      <c r="BK29" s="310"/>
      <c r="BL29" s="310"/>
      <c r="BM29" s="310"/>
      <c r="BN29" s="310"/>
      <c r="BO29" s="310"/>
      <c r="BP29" s="310"/>
      <c r="BQ29" s="310"/>
      <c r="BR29" s="310"/>
      <c r="BS29" s="310"/>
      <c r="BT29" s="310"/>
      <c r="BU29" s="310"/>
      <c r="BV29" s="310"/>
      <c r="BW29" s="310"/>
      <c r="BX29" s="310"/>
      <c r="BY29" s="310"/>
      <c r="BZ29" s="310"/>
      <c r="CA29" s="310"/>
      <c r="CB29" s="310"/>
      <c r="CC29" s="310"/>
      <c r="CD29" s="310"/>
      <c r="CE29" s="310"/>
      <c r="CF29" s="310"/>
      <c r="CG29" s="310"/>
      <c r="CH29" s="310"/>
      <c r="CI29" s="310"/>
      <c r="CJ29" s="310"/>
      <c r="CK29" s="310"/>
      <c r="CL29" s="310"/>
      <c r="CM29" s="310"/>
      <c r="CN29" s="310"/>
      <c r="CO29" s="310"/>
      <c r="CP29" s="310"/>
      <c r="CQ29" s="310"/>
      <c r="CR29" s="310"/>
      <c r="CS29" s="310"/>
      <c r="CT29" s="310"/>
      <c r="CU29" s="310"/>
      <c r="CV29" s="310"/>
      <c r="CW29" s="310"/>
      <c r="CX29" s="310"/>
      <c r="CY29" s="310"/>
      <c r="CZ29" s="310"/>
      <c r="DA29" s="310"/>
      <c r="DB29" s="310"/>
      <c r="DC29" s="310"/>
      <c r="DD29" s="310"/>
      <c r="DE29" s="310"/>
      <c r="DF29" s="310"/>
      <c r="DG29" s="310"/>
      <c r="DH29" s="310"/>
      <c r="DI29" s="310"/>
      <c r="DJ29" s="310"/>
      <c r="DK29" s="310"/>
      <c r="DL29" s="310"/>
      <c r="DM29" s="310"/>
      <c r="DN29" s="310"/>
      <c r="DO29" s="310"/>
      <c r="DP29" s="310"/>
      <c r="DQ29" s="310"/>
      <c r="DR29" s="310"/>
      <c r="DS29" s="310"/>
      <c r="DT29" s="310"/>
      <c r="DU29" s="310"/>
      <c r="DV29" s="310"/>
      <c r="DW29" s="310"/>
      <c r="DX29" s="310"/>
      <c r="DY29" s="310"/>
      <c r="DZ29" s="310"/>
      <c r="EA29" s="310"/>
      <c r="EB29" s="310"/>
      <c r="EC29" s="310"/>
      <c r="ED29" s="310"/>
      <c r="EE29" s="310"/>
      <c r="EF29" s="310"/>
      <c r="EG29" s="310"/>
      <c r="EH29" s="310"/>
      <c r="EI29" s="310"/>
      <c r="EJ29" s="310"/>
      <c r="EK29" s="310"/>
      <c r="EL29" s="310"/>
      <c r="EM29" s="310"/>
      <c r="EN29" s="310"/>
      <c r="EO29" s="310"/>
      <c r="EP29" s="310"/>
      <c r="EQ29" s="310"/>
      <c r="ER29" s="310"/>
      <c r="ES29" s="310"/>
      <c r="ET29" s="310"/>
      <c r="EU29" s="310"/>
      <c r="EV29" s="310"/>
      <c r="EW29" s="310"/>
      <c r="EX29" s="310"/>
      <c r="EY29" s="310"/>
      <c r="EZ29" s="310"/>
      <c r="FA29" s="310"/>
      <c r="FB29" s="310"/>
      <c r="FC29" s="310"/>
      <c r="FD29" s="310"/>
      <c r="FE29" s="310"/>
      <c r="FF29" s="310"/>
      <c r="FG29" s="310"/>
      <c r="FH29" s="310"/>
      <c r="FI29" s="310"/>
      <c r="FJ29" s="310"/>
      <c r="FK29" s="310"/>
      <c r="FL29" s="310"/>
      <c r="FM29" s="310"/>
      <c r="FN29" s="310"/>
      <c r="FO29" s="310"/>
      <c r="FP29" s="310"/>
      <c r="FQ29" s="310"/>
      <c r="FR29" s="310"/>
      <c r="FS29" s="310"/>
      <c r="FT29" s="310"/>
      <c r="FU29" s="310"/>
      <c r="FV29" s="310"/>
      <c r="FW29" s="310"/>
      <c r="FX29" s="310"/>
      <c r="FY29" s="310"/>
      <c r="FZ29" s="310"/>
      <c r="GA29" s="310"/>
      <c r="GB29" s="310"/>
      <c r="GC29" s="310"/>
      <c r="GD29" s="310"/>
      <c r="GE29" s="310"/>
      <c r="GF29" s="310"/>
      <c r="GG29" s="310"/>
      <c r="GH29" s="310"/>
      <c r="GI29" s="310"/>
      <c r="GJ29" s="310"/>
    </row>
    <row r="30" spans="1:192" s="256" customFormat="1" x14ac:dyDescent="0.25">
      <c r="A30" s="313"/>
      <c r="B30" s="313"/>
      <c r="C30" s="314"/>
      <c r="D30" s="315"/>
      <c r="E30" s="526" t="s">
        <v>201</v>
      </c>
      <c r="F30" s="526"/>
      <c r="G30" s="526"/>
      <c r="H30" s="524"/>
      <c r="I30" s="524"/>
      <c r="J30" s="524"/>
      <c r="K30" s="524"/>
      <c r="L30" s="524"/>
      <c r="M30" s="524"/>
      <c r="N30" s="524"/>
      <c r="O30" s="524"/>
      <c r="P30" s="524"/>
      <c r="Q30" s="524"/>
      <c r="R30" s="524"/>
      <c r="S30" s="524"/>
      <c r="T30" s="524"/>
      <c r="U30" s="524"/>
      <c r="V30" s="524"/>
      <c r="W30" s="524"/>
      <c r="X30" s="524"/>
      <c r="Y30" s="524"/>
      <c r="Z30" s="524"/>
      <c r="AA30" s="524"/>
      <c r="AB30" s="524"/>
      <c r="AC30" s="524"/>
      <c r="AD30" s="524"/>
      <c r="AE30" s="524"/>
      <c r="AF30" s="524"/>
      <c r="AG30" s="524"/>
      <c r="AH30" s="524"/>
      <c r="AI30" s="524"/>
      <c r="AJ30" s="524"/>
      <c r="AK30" s="524"/>
      <c r="AL30" s="524"/>
      <c r="AM30" s="524"/>
      <c r="AN30" s="524"/>
      <c r="AO30" s="524"/>
      <c r="AP30" s="524"/>
      <c r="AQ30" s="524"/>
      <c r="AR30" s="524"/>
      <c r="AS30" s="524"/>
      <c r="AT30" s="524"/>
      <c r="AU30" s="524"/>
      <c r="AV30" s="524"/>
      <c r="AW30" s="524"/>
      <c r="AX30" s="524"/>
      <c r="AY30" s="524"/>
      <c r="AZ30" s="524"/>
      <c r="BA30" s="524"/>
      <c r="BB30" s="524"/>
      <c r="BC30" s="524"/>
      <c r="BD30" s="524"/>
      <c r="BE30" s="524"/>
      <c r="BF30" s="524"/>
      <c r="BG30" s="524"/>
      <c r="BH30" s="524"/>
      <c r="BI30" s="524"/>
      <c r="BJ30" s="524"/>
      <c r="BK30" s="524"/>
      <c r="BL30" s="524"/>
      <c r="BM30" s="524"/>
      <c r="BN30" s="524"/>
      <c r="BO30" s="524"/>
      <c r="BP30" s="524"/>
      <c r="BQ30" s="524"/>
      <c r="BR30" s="524"/>
      <c r="BS30" s="524"/>
      <c r="BT30" s="524"/>
      <c r="BU30" s="524"/>
      <c r="BV30" s="524"/>
      <c r="BW30" s="524"/>
      <c r="BX30" s="524"/>
      <c r="BY30" s="524"/>
      <c r="BZ30" s="524"/>
      <c r="CA30" s="524"/>
      <c r="CB30" s="524"/>
      <c r="CC30" s="524"/>
      <c r="CD30" s="524"/>
      <c r="CE30" s="524"/>
      <c r="CF30" s="524"/>
      <c r="CG30" s="524"/>
      <c r="CH30" s="524"/>
      <c r="CI30" s="524"/>
      <c r="CJ30" s="524"/>
      <c r="CK30" s="524"/>
      <c r="CL30" s="524"/>
      <c r="CM30" s="524"/>
      <c r="CN30" s="524"/>
      <c r="CO30" s="524"/>
      <c r="CP30" s="524"/>
      <c r="CQ30" s="524"/>
      <c r="CR30" s="524"/>
      <c r="CS30" s="524"/>
      <c r="CT30" s="524"/>
      <c r="CU30" s="524"/>
      <c r="CV30" s="524"/>
      <c r="CW30" s="524"/>
      <c r="CX30" s="524"/>
      <c r="CY30" s="524"/>
      <c r="CZ30" s="524"/>
      <c r="DA30" s="524"/>
      <c r="DB30" s="524"/>
      <c r="DC30" s="524"/>
      <c r="DD30" s="524"/>
      <c r="DE30" s="524"/>
      <c r="DF30" s="524"/>
      <c r="DG30" s="524"/>
      <c r="DH30" s="524"/>
      <c r="DI30" s="524"/>
      <c r="DJ30" s="524"/>
      <c r="DK30" s="524"/>
      <c r="DL30" s="524"/>
      <c r="DM30" s="524"/>
      <c r="DN30" s="524"/>
      <c r="DO30" s="524"/>
      <c r="DP30" s="524"/>
      <c r="DQ30" s="524"/>
      <c r="DR30" s="524"/>
      <c r="DS30" s="524"/>
      <c r="DT30" s="524"/>
      <c r="DU30" s="524"/>
      <c r="DV30" s="524"/>
      <c r="DW30" s="524"/>
      <c r="DX30" s="524"/>
      <c r="DY30" s="524"/>
      <c r="DZ30" s="524"/>
      <c r="EA30" s="524"/>
      <c r="EB30" s="524"/>
      <c r="EC30" s="524"/>
      <c r="ED30" s="524"/>
      <c r="EE30" s="524"/>
      <c r="EF30" s="524"/>
      <c r="EG30" s="524"/>
      <c r="EH30" s="524"/>
      <c r="EI30" s="524"/>
      <c r="EJ30" s="524"/>
      <c r="EK30" s="524"/>
      <c r="EL30" s="524"/>
      <c r="EM30" s="524"/>
      <c r="EN30" s="524"/>
      <c r="EO30" s="524"/>
      <c r="EP30" s="524"/>
      <c r="EQ30" s="524"/>
      <c r="ER30" s="524"/>
      <c r="ES30" s="524"/>
      <c r="ET30" s="524"/>
      <c r="EU30" s="524"/>
      <c r="EV30" s="524"/>
      <c r="EW30" s="524"/>
      <c r="EX30" s="524"/>
      <c r="EY30" s="524"/>
      <c r="EZ30" s="524"/>
      <c r="FA30" s="524"/>
      <c r="FB30" s="524"/>
      <c r="FC30" s="524"/>
      <c r="FD30" s="524"/>
      <c r="FE30" s="524"/>
      <c r="FF30" s="524"/>
      <c r="FG30" s="524"/>
      <c r="FH30" s="524"/>
      <c r="FI30" s="524"/>
      <c r="FJ30" s="524"/>
      <c r="FK30" s="524"/>
      <c r="FL30" s="524"/>
      <c r="FM30" s="524"/>
      <c r="FN30" s="524"/>
      <c r="FO30" s="524"/>
      <c r="FP30" s="524"/>
      <c r="FQ30" s="524"/>
      <c r="FR30" s="524"/>
      <c r="FS30" s="524"/>
      <c r="FT30" s="524"/>
      <c r="FU30" s="524"/>
      <c r="FV30" s="524"/>
      <c r="FW30" s="524"/>
      <c r="FX30" s="524"/>
      <c r="FY30" s="524"/>
      <c r="FZ30" s="524"/>
      <c r="GA30" s="524"/>
      <c r="GB30" s="524"/>
      <c r="GC30" s="524"/>
      <c r="GD30" s="524"/>
      <c r="GE30" s="524"/>
      <c r="GF30" s="524"/>
      <c r="GG30" s="524"/>
      <c r="GH30" s="524"/>
      <c r="GI30" s="524"/>
      <c r="GJ30" s="524"/>
    </row>
    <row r="31" spans="1:192" s="256" customFormat="1" x14ac:dyDescent="0.25">
      <c r="A31" s="313"/>
      <c r="B31" s="313"/>
      <c r="C31" s="314"/>
      <c r="D31" s="315"/>
      <c r="E31" s="526" t="s">
        <v>160</v>
      </c>
      <c r="F31" s="526"/>
      <c r="G31" s="526"/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27" t="s">
        <v>202</v>
      </c>
      <c r="F32" s="527"/>
      <c r="G32" s="527"/>
      <c r="H32" s="525"/>
      <c r="I32" s="525"/>
      <c r="J32" s="525"/>
      <c r="K32" s="525"/>
      <c r="L32" s="525"/>
      <c r="M32" s="525"/>
      <c r="N32" s="525"/>
      <c r="O32" s="525"/>
      <c r="P32" s="525"/>
      <c r="Q32" s="525"/>
      <c r="R32" s="525"/>
      <c r="S32" s="525"/>
      <c r="T32" s="525"/>
      <c r="U32" s="525"/>
      <c r="V32" s="525"/>
      <c r="W32" s="525"/>
      <c r="X32" s="525"/>
      <c r="Y32" s="525"/>
      <c r="Z32" s="525"/>
      <c r="AA32" s="525"/>
      <c r="AB32" s="525"/>
      <c r="AC32" s="525"/>
      <c r="AD32" s="525"/>
      <c r="AE32" s="525"/>
      <c r="AF32" s="525"/>
      <c r="AG32" s="525"/>
      <c r="AH32" s="525"/>
      <c r="AI32" s="525"/>
      <c r="AJ32" s="525"/>
      <c r="AK32" s="525"/>
      <c r="AL32" s="525"/>
      <c r="AM32" s="525"/>
      <c r="AN32" s="525"/>
      <c r="AO32" s="525"/>
      <c r="AP32" s="525"/>
      <c r="AQ32" s="525"/>
      <c r="AR32" s="525"/>
      <c r="AS32" s="525"/>
      <c r="AT32" s="525"/>
      <c r="AU32" s="525"/>
      <c r="AV32" s="525"/>
      <c r="AW32" s="525"/>
      <c r="AX32" s="525"/>
      <c r="AY32" s="525"/>
      <c r="AZ32" s="525"/>
      <c r="BA32" s="525"/>
      <c r="BB32" s="525"/>
      <c r="BC32" s="525"/>
      <c r="BD32" s="525"/>
      <c r="BE32" s="525"/>
      <c r="BF32" s="525"/>
      <c r="BG32" s="525"/>
      <c r="BH32" s="525"/>
      <c r="BI32" s="525"/>
      <c r="BJ32" s="525"/>
      <c r="BK32" s="525"/>
      <c r="BL32" s="525"/>
      <c r="BM32" s="525"/>
      <c r="BN32" s="525"/>
      <c r="BO32" s="525"/>
      <c r="BP32" s="525"/>
      <c r="BQ32" s="525"/>
      <c r="BR32" s="525"/>
      <c r="BS32" s="525"/>
      <c r="BT32" s="525"/>
      <c r="BU32" s="525"/>
      <c r="BV32" s="525"/>
      <c r="BW32" s="525"/>
      <c r="BX32" s="525"/>
      <c r="BY32" s="525"/>
      <c r="BZ32" s="525"/>
      <c r="CA32" s="525"/>
      <c r="CB32" s="525"/>
      <c r="CC32" s="525"/>
      <c r="CD32" s="525"/>
      <c r="CE32" s="525"/>
      <c r="CF32" s="525"/>
      <c r="CG32" s="525"/>
      <c r="CH32" s="525"/>
      <c r="CI32" s="525"/>
      <c r="CJ32" s="525"/>
      <c r="CK32" s="525"/>
      <c r="CL32" s="525"/>
      <c r="CM32" s="525"/>
      <c r="CN32" s="525"/>
      <c r="CO32" s="525"/>
      <c r="CP32" s="525"/>
      <c r="CQ32" s="525"/>
      <c r="CR32" s="525"/>
      <c r="CS32" s="525"/>
      <c r="CT32" s="525"/>
      <c r="CU32" s="525"/>
      <c r="CV32" s="525"/>
      <c r="CW32" s="525"/>
      <c r="CX32" s="525"/>
      <c r="CY32" s="525"/>
      <c r="CZ32" s="525"/>
      <c r="DA32" s="525"/>
      <c r="DB32" s="525"/>
      <c r="DC32" s="525"/>
      <c r="DD32" s="525"/>
      <c r="DE32" s="525"/>
      <c r="DF32" s="525"/>
      <c r="DG32" s="525"/>
      <c r="DH32" s="525"/>
      <c r="DI32" s="525"/>
      <c r="DJ32" s="525"/>
      <c r="DK32" s="525"/>
      <c r="DL32" s="525"/>
      <c r="DM32" s="525"/>
      <c r="DN32" s="525"/>
      <c r="DO32" s="525"/>
      <c r="DP32" s="525"/>
      <c r="DQ32" s="525"/>
      <c r="DR32" s="525"/>
      <c r="DS32" s="525"/>
      <c r="DT32" s="525"/>
      <c r="DU32" s="525"/>
      <c r="DV32" s="525"/>
      <c r="DW32" s="525"/>
      <c r="DX32" s="525"/>
      <c r="DY32" s="525"/>
      <c r="DZ32" s="525"/>
      <c r="EA32" s="525"/>
      <c r="EB32" s="525"/>
      <c r="EC32" s="525"/>
      <c r="ED32" s="525"/>
      <c r="EE32" s="525"/>
      <c r="EF32" s="525"/>
      <c r="EG32" s="525"/>
      <c r="EH32" s="525"/>
      <c r="EI32" s="525"/>
      <c r="EJ32" s="525"/>
      <c r="EK32" s="525"/>
      <c r="EL32" s="525"/>
      <c r="EM32" s="525"/>
      <c r="EN32" s="525"/>
      <c r="EO32" s="525"/>
      <c r="EP32" s="525"/>
      <c r="EQ32" s="525"/>
      <c r="ER32" s="525"/>
      <c r="ES32" s="525"/>
      <c r="ET32" s="525"/>
      <c r="EU32" s="525"/>
      <c r="EV32" s="525"/>
      <c r="EW32" s="525"/>
      <c r="EX32" s="525"/>
      <c r="EY32" s="525"/>
      <c r="EZ32" s="525"/>
      <c r="FA32" s="525"/>
      <c r="FB32" s="525"/>
      <c r="FC32" s="525"/>
      <c r="FD32" s="525"/>
      <c r="FE32" s="525"/>
      <c r="FF32" s="525"/>
      <c r="FG32" s="525"/>
      <c r="FH32" s="525"/>
      <c r="FI32" s="525"/>
      <c r="FJ32" s="525"/>
      <c r="FK32" s="525"/>
      <c r="FL32" s="525"/>
      <c r="FM32" s="525"/>
      <c r="FN32" s="525"/>
      <c r="FO32" s="525"/>
      <c r="FP32" s="525"/>
      <c r="FQ32" s="525"/>
      <c r="FR32" s="525"/>
      <c r="FS32" s="525"/>
      <c r="FT32" s="525"/>
      <c r="FU32" s="525"/>
      <c r="FV32" s="525"/>
      <c r="FW32" s="525"/>
      <c r="FX32" s="525"/>
      <c r="FY32" s="525"/>
      <c r="FZ32" s="525"/>
      <c r="GA32" s="525"/>
      <c r="GB32" s="525"/>
      <c r="GC32" s="525"/>
      <c r="GD32" s="525"/>
      <c r="GE32" s="525"/>
      <c r="GF32" s="525"/>
      <c r="GG32" s="525"/>
      <c r="GH32" s="525"/>
      <c r="GI32" s="525"/>
      <c r="GJ32" s="525"/>
    </row>
    <row r="33" spans="1:192" s="256" customFormat="1" x14ac:dyDescent="0.25">
      <c r="A33" s="313"/>
      <c r="B33" s="313"/>
      <c r="C33" s="314"/>
      <c r="D33" s="315"/>
      <c r="E33" s="522" t="s">
        <v>152</v>
      </c>
      <c r="F33" s="522"/>
      <c r="G33" s="522"/>
      <c r="H33" s="423"/>
      <c r="I33" s="423"/>
      <c r="J33" s="423"/>
      <c r="K33" s="423"/>
      <c r="L33" s="423"/>
      <c r="M33" s="423"/>
      <c r="N33" s="423"/>
      <c r="O33" s="423"/>
      <c r="P33" s="423"/>
      <c r="Q33" s="423"/>
      <c r="R33" s="423"/>
      <c r="S33" s="423"/>
      <c r="T33" s="423"/>
      <c r="U33" s="423"/>
      <c r="V33" s="423"/>
      <c r="W33" s="423"/>
      <c r="X33" s="423"/>
      <c r="Y33" s="423"/>
      <c r="Z33" s="423"/>
      <c r="AA33" s="423"/>
      <c r="AB33" s="423"/>
      <c r="AC33" s="423"/>
      <c r="AD33" s="423"/>
      <c r="AE33" s="423"/>
      <c r="AF33" s="423"/>
      <c r="AG33" s="423"/>
      <c r="AH33" s="423"/>
      <c r="AI33" s="423"/>
      <c r="AJ33" s="423"/>
      <c r="AK33" s="423"/>
      <c r="AL33" s="423"/>
      <c r="AM33" s="423"/>
      <c r="AN33" s="423"/>
      <c r="AO33" s="423"/>
      <c r="AP33" s="423"/>
      <c r="AQ33" s="423"/>
      <c r="AR33" s="423"/>
      <c r="AS33" s="423"/>
      <c r="AT33" s="423"/>
      <c r="AU33" s="423"/>
      <c r="AV33" s="423"/>
      <c r="AW33" s="423"/>
      <c r="AX33" s="423"/>
      <c r="AY33" s="423"/>
      <c r="AZ33" s="423"/>
      <c r="BA33" s="423"/>
      <c r="BB33" s="423"/>
      <c r="BC33" s="423"/>
      <c r="BD33" s="423"/>
      <c r="BE33" s="423"/>
      <c r="BF33" s="423"/>
      <c r="BG33" s="423"/>
      <c r="BH33" s="423"/>
      <c r="BI33" s="423"/>
      <c r="BJ33" s="423"/>
      <c r="BK33" s="423"/>
      <c r="BL33" s="423"/>
      <c r="BM33" s="423"/>
      <c r="BN33" s="423"/>
      <c r="BO33" s="423"/>
      <c r="BP33" s="423"/>
      <c r="BQ33" s="423"/>
      <c r="BR33" s="423"/>
      <c r="BS33" s="423"/>
      <c r="BT33" s="423"/>
      <c r="BU33" s="423"/>
      <c r="BV33" s="423"/>
      <c r="BW33" s="423"/>
      <c r="BX33" s="423"/>
      <c r="BY33" s="423"/>
      <c r="BZ33" s="423"/>
      <c r="CA33" s="423"/>
      <c r="CB33" s="423"/>
      <c r="CC33" s="423"/>
      <c r="CD33" s="423"/>
      <c r="CE33" s="423"/>
      <c r="CF33" s="423"/>
      <c r="CG33" s="423"/>
      <c r="CH33" s="423"/>
      <c r="CI33" s="423"/>
      <c r="CJ33" s="423"/>
      <c r="CK33" s="423"/>
      <c r="CL33" s="423"/>
      <c r="CM33" s="423"/>
      <c r="CN33" s="423"/>
      <c r="CO33" s="423"/>
      <c r="CP33" s="423"/>
      <c r="CQ33" s="423"/>
      <c r="CR33" s="423"/>
      <c r="CS33" s="423"/>
      <c r="CT33" s="423"/>
      <c r="CU33" s="423"/>
      <c r="CV33" s="423"/>
      <c r="CW33" s="423"/>
      <c r="CX33" s="423"/>
      <c r="CY33" s="423"/>
      <c r="CZ33" s="423"/>
      <c r="DA33" s="423"/>
      <c r="DB33" s="423"/>
      <c r="DC33" s="423"/>
      <c r="DD33" s="423"/>
      <c r="DE33" s="423"/>
      <c r="DF33" s="423"/>
      <c r="DG33" s="423"/>
      <c r="DH33" s="423"/>
      <c r="DI33" s="423"/>
      <c r="DJ33" s="423"/>
      <c r="DK33" s="423"/>
      <c r="DL33" s="423"/>
      <c r="DM33" s="423"/>
      <c r="DN33" s="423"/>
      <c r="DO33" s="423"/>
      <c r="DP33" s="423"/>
      <c r="DQ33" s="423"/>
      <c r="DR33" s="423"/>
      <c r="DS33" s="423"/>
      <c r="DT33" s="423"/>
      <c r="DU33" s="423"/>
      <c r="DV33" s="423"/>
      <c r="DW33" s="423"/>
      <c r="DX33" s="423"/>
      <c r="DY33" s="423"/>
      <c r="DZ33" s="423"/>
      <c r="EA33" s="423"/>
      <c r="EB33" s="423"/>
      <c r="EC33" s="423"/>
      <c r="ED33" s="423"/>
      <c r="EE33" s="423"/>
      <c r="EF33" s="423"/>
      <c r="EG33" s="423"/>
      <c r="EH33" s="423"/>
      <c r="EI33" s="423"/>
      <c r="EJ33" s="423"/>
      <c r="EK33" s="423"/>
      <c r="EL33" s="423"/>
      <c r="EM33" s="423"/>
      <c r="EN33" s="423"/>
      <c r="EO33" s="423"/>
      <c r="EP33" s="423"/>
      <c r="EQ33" s="423"/>
      <c r="ER33" s="423"/>
      <c r="ES33" s="423"/>
      <c r="ET33" s="423"/>
      <c r="EU33" s="423"/>
      <c r="EV33" s="423"/>
      <c r="EW33" s="423"/>
      <c r="EX33" s="423"/>
      <c r="EY33" s="423"/>
      <c r="EZ33" s="423"/>
      <c r="FA33" s="423"/>
      <c r="FB33" s="423"/>
      <c r="FC33" s="423"/>
      <c r="FD33" s="423"/>
      <c r="FE33" s="423"/>
      <c r="FF33" s="423"/>
      <c r="FG33" s="423"/>
      <c r="FH33" s="423"/>
      <c r="FI33" s="423"/>
      <c r="FJ33" s="423"/>
      <c r="FK33" s="423"/>
      <c r="FL33" s="423"/>
      <c r="FM33" s="423"/>
      <c r="FN33" s="423"/>
      <c r="FO33" s="423"/>
      <c r="FP33" s="423"/>
      <c r="FQ33" s="423"/>
      <c r="FR33" s="423"/>
      <c r="FS33" s="423"/>
      <c r="FT33" s="423"/>
      <c r="FU33" s="423"/>
      <c r="FV33" s="423"/>
      <c r="FW33" s="423"/>
      <c r="FX33" s="423"/>
      <c r="FY33" s="423"/>
      <c r="FZ33" s="423"/>
      <c r="GA33" s="423"/>
      <c r="GB33" s="423"/>
      <c r="GC33" s="423"/>
      <c r="GD33" s="423"/>
      <c r="GE33" s="423"/>
      <c r="GF33" s="423"/>
      <c r="GG33" s="423"/>
      <c r="GH33" s="423"/>
      <c r="GI33" s="423"/>
      <c r="GJ33" s="423"/>
    </row>
    <row r="34" spans="1:192" s="256" customFormat="1" x14ac:dyDescent="0.25">
      <c r="A34" s="313"/>
      <c r="B34" s="313"/>
      <c r="C34" s="314"/>
      <c r="D34" s="315"/>
      <c r="E34" s="430" t="s">
        <v>134</v>
      </c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0"/>
      <c r="AU34" s="430"/>
      <c r="AV34" s="430"/>
      <c r="AW34" s="430"/>
      <c r="AX34" s="430"/>
      <c r="AY34" s="430"/>
      <c r="AZ34" s="430"/>
      <c r="BA34" s="430"/>
      <c r="BB34" s="430"/>
      <c r="BC34" s="430"/>
      <c r="BD34" s="430"/>
      <c r="BE34" s="430"/>
      <c r="BF34" s="430"/>
      <c r="BG34" s="430"/>
      <c r="BH34" s="430"/>
      <c r="BI34" s="430"/>
      <c r="BJ34" s="430"/>
      <c r="BK34" s="430"/>
      <c r="BL34" s="430"/>
      <c r="BM34" s="430"/>
      <c r="BN34" s="430"/>
      <c r="BO34" s="430"/>
      <c r="BP34" s="430"/>
      <c r="BQ34" s="430"/>
      <c r="BR34" s="430"/>
      <c r="BS34" s="430"/>
      <c r="BT34" s="430"/>
      <c r="BU34" s="430"/>
      <c r="BV34" s="430"/>
      <c r="BW34" s="430"/>
      <c r="BX34" s="430"/>
      <c r="BY34" s="430"/>
      <c r="BZ34" s="430"/>
      <c r="CA34" s="430"/>
      <c r="CB34" s="430"/>
      <c r="CC34" s="430"/>
      <c r="CD34" s="430"/>
      <c r="CE34" s="430"/>
      <c r="CF34" s="430"/>
      <c r="CG34" s="430"/>
      <c r="CH34" s="430"/>
      <c r="CI34" s="430"/>
      <c r="CJ34" s="430"/>
      <c r="CK34" s="430"/>
      <c r="CL34" s="430"/>
      <c r="CM34" s="430"/>
      <c r="CN34" s="430"/>
      <c r="CO34" s="430"/>
      <c r="CP34" s="430"/>
      <c r="CQ34" s="430"/>
      <c r="CR34" s="430"/>
      <c r="CS34" s="430"/>
      <c r="CT34" s="430"/>
      <c r="CU34" s="430"/>
      <c r="CV34" s="430"/>
      <c r="CW34" s="430"/>
      <c r="CX34" s="430"/>
      <c r="CY34" s="430"/>
      <c r="CZ34" s="430"/>
      <c r="DA34" s="430"/>
      <c r="DB34" s="430"/>
      <c r="DC34" s="430"/>
      <c r="DD34" s="430"/>
      <c r="DE34" s="430"/>
      <c r="DF34" s="430"/>
      <c r="DG34" s="430"/>
      <c r="DH34" s="430"/>
      <c r="DI34" s="430"/>
      <c r="DJ34" s="430"/>
      <c r="DK34" s="430"/>
      <c r="DL34" s="430"/>
      <c r="DM34" s="430"/>
      <c r="DN34" s="430"/>
      <c r="DO34" s="430"/>
      <c r="DP34" s="430"/>
      <c r="DQ34" s="430"/>
      <c r="DR34" s="430"/>
      <c r="DS34" s="430"/>
      <c r="DT34" s="430"/>
      <c r="DU34" s="430"/>
      <c r="DV34" s="430"/>
      <c r="DW34" s="430"/>
      <c r="DX34" s="430"/>
      <c r="DY34" s="430"/>
      <c r="DZ34" s="430"/>
      <c r="EA34" s="430"/>
      <c r="EB34" s="430"/>
      <c r="EC34" s="430"/>
      <c r="ED34" s="430"/>
      <c r="EE34" s="430"/>
      <c r="EF34" s="430"/>
      <c r="EG34" s="430"/>
      <c r="EH34" s="430"/>
      <c r="EI34" s="430"/>
      <c r="EJ34" s="430"/>
      <c r="EK34" s="430"/>
      <c r="EL34" s="430"/>
      <c r="EM34" s="430"/>
      <c r="EN34" s="430"/>
      <c r="EO34" s="430"/>
      <c r="EP34" s="430"/>
      <c r="EQ34" s="430"/>
      <c r="ER34" s="430"/>
      <c r="ES34" s="430"/>
      <c r="ET34" s="430"/>
      <c r="EU34" s="430"/>
      <c r="EV34" s="430"/>
      <c r="EW34" s="430"/>
      <c r="EX34" s="430"/>
      <c r="EY34" s="430"/>
      <c r="EZ34" s="430"/>
      <c r="FA34" s="430"/>
      <c r="FB34" s="430"/>
      <c r="FC34" s="430"/>
      <c r="FD34" s="430"/>
      <c r="FE34" s="430"/>
      <c r="FF34" s="430"/>
      <c r="FG34" s="430"/>
      <c r="FH34" s="430"/>
      <c r="FI34" s="430"/>
      <c r="FJ34" s="430"/>
      <c r="FK34" s="430"/>
      <c r="FL34" s="430"/>
      <c r="FM34" s="430"/>
      <c r="FN34" s="430"/>
      <c r="FO34" s="430"/>
      <c r="FP34" s="430"/>
      <c r="FQ34" s="430"/>
      <c r="FR34" s="430"/>
      <c r="FS34" s="430"/>
      <c r="FT34" s="430"/>
      <c r="FU34" s="430"/>
      <c r="FV34" s="430"/>
      <c r="FW34" s="430"/>
      <c r="FX34" s="430"/>
      <c r="FY34" s="430"/>
      <c r="FZ34" s="430"/>
      <c r="GA34" s="430"/>
      <c r="GB34" s="430"/>
      <c r="GC34" s="430"/>
      <c r="GD34" s="430"/>
      <c r="GE34" s="430"/>
      <c r="GF34" s="430"/>
      <c r="GG34" s="430"/>
      <c r="GH34" s="430"/>
      <c r="GI34" s="430"/>
      <c r="GJ34" s="430"/>
    </row>
    <row r="38" spans="1:192" x14ac:dyDescent="0.25">
      <c r="A3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7" activePane="bottomRight" state="frozen"/>
      <selection activeCell="F49" sqref="F49"/>
      <selection pane="topRight" activeCell="F49" sqref="F49"/>
      <selection pane="bottomLeft" activeCell="F49" sqref="F49"/>
      <selection pane="bottomRight" activeCell="L27" sqref="L27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22" t="s">
        <v>162</v>
      </c>
      <c r="F9" s="522"/>
      <c r="G9" s="522"/>
      <c r="H9" s="522"/>
      <c r="I9" s="522"/>
      <c r="J9" s="522"/>
      <c r="K9" s="522"/>
      <c r="L9" s="522"/>
      <c r="M9" s="522"/>
      <c r="N9" s="522"/>
      <c r="O9" s="522"/>
      <c r="P9" s="522"/>
      <c r="Q9" s="522"/>
      <c r="R9" s="522"/>
      <c r="S9" s="522"/>
      <c r="T9" s="522"/>
      <c r="U9" s="522"/>
      <c r="V9" s="522"/>
      <c r="W9" s="522"/>
      <c r="X9" s="522"/>
      <c r="Y9" s="522"/>
      <c r="Z9" s="522"/>
      <c r="AA9" s="522"/>
      <c r="AB9" s="522"/>
      <c r="AC9" s="522"/>
      <c r="AD9" s="522"/>
      <c r="AE9" s="522"/>
      <c r="AF9" s="522"/>
      <c r="AG9" s="522"/>
      <c r="AH9" s="522"/>
      <c r="AI9" s="522"/>
      <c r="AJ9" s="522"/>
      <c r="AK9" s="522"/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22"/>
      <c r="BD9" s="522"/>
      <c r="BE9" s="522"/>
      <c r="BF9" s="522"/>
      <c r="BG9" s="522"/>
      <c r="BH9" s="522"/>
      <c r="BI9" s="522"/>
      <c r="BJ9" s="522"/>
      <c r="BK9" s="522"/>
      <c r="BL9" s="522"/>
      <c r="BM9" s="522"/>
      <c r="BN9" s="522"/>
      <c r="BO9" s="522"/>
      <c r="BP9" s="522"/>
      <c r="BQ9" s="522"/>
      <c r="BR9" s="522"/>
      <c r="BS9" s="522"/>
      <c r="BT9" s="522"/>
      <c r="BU9" s="522"/>
      <c r="BV9" s="522"/>
      <c r="BW9" s="522"/>
      <c r="BX9" s="522"/>
      <c r="BY9" s="522"/>
      <c r="BZ9" s="522"/>
      <c r="CA9" s="522"/>
      <c r="CB9" s="522"/>
      <c r="CC9" s="522"/>
      <c r="CD9" s="522"/>
      <c r="CE9" s="522"/>
      <c r="CF9" s="522"/>
      <c r="CG9" s="522"/>
      <c r="CH9" s="522"/>
      <c r="CI9" s="522"/>
      <c r="CJ9" s="522"/>
      <c r="CK9" s="522"/>
      <c r="CL9" s="522"/>
      <c r="CM9" s="522"/>
      <c r="CN9" s="522"/>
      <c r="CO9" s="522"/>
      <c r="CP9" s="522"/>
      <c r="CQ9" s="522"/>
      <c r="CR9" s="522"/>
      <c r="CS9" s="522"/>
      <c r="CT9" s="522"/>
      <c r="CU9" s="522"/>
      <c r="CV9" s="522"/>
      <c r="CW9" s="522"/>
      <c r="CX9" s="522"/>
      <c r="CY9" s="522"/>
      <c r="CZ9" s="522"/>
      <c r="DA9" s="522"/>
      <c r="DB9" s="522"/>
      <c r="DC9" s="522"/>
      <c r="DD9" s="522"/>
      <c r="DE9" s="522"/>
      <c r="DF9" s="522"/>
      <c r="DG9" s="522"/>
      <c r="DH9" s="522"/>
      <c r="DI9" s="522"/>
      <c r="DJ9" s="522"/>
      <c r="DK9" s="522"/>
      <c r="DL9" s="522"/>
      <c r="DM9" s="522"/>
      <c r="DN9" s="522"/>
      <c r="DO9" s="522"/>
      <c r="DP9" s="522"/>
      <c r="DQ9" s="522"/>
      <c r="DR9" s="522"/>
      <c r="DS9" s="522"/>
      <c r="DT9" s="522"/>
      <c r="DU9" s="522"/>
      <c r="DV9" s="522"/>
      <c r="DW9" s="522"/>
      <c r="DX9" s="522"/>
      <c r="DY9" s="522"/>
      <c r="DZ9" s="522"/>
      <c r="EA9" s="522"/>
      <c r="EB9" s="522"/>
      <c r="EC9" s="522"/>
      <c r="ED9" s="522"/>
      <c r="EE9" s="522"/>
      <c r="EF9" s="522"/>
      <c r="EG9" s="522"/>
      <c r="EH9" s="522"/>
      <c r="EI9" s="522"/>
      <c r="EJ9" s="522"/>
      <c r="EK9" s="522"/>
      <c r="EL9" s="522"/>
      <c r="EM9" s="522"/>
      <c r="EN9" s="522"/>
      <c r="EO9" s="522"/>
      <c r="EP9" s="522"/>
      <c r="EQ9" s="522"/>
      <c r="ER9" s="522"/>
      <c r="ES9" s="522"/>
      <c r="ET9" s="522"/>
      <c r="EU9" s="522"/>
      <c r="EV9" s="522"/>
      <c r="EW9" s="522"/>
      <c r="EX9" s="522"/>
      <c r="EY9" s="522"/>
      <c r="EZ9" s="522"/>
      <c r="FA9" s="522"/>
      <c r="FB9" s="522"/>
      <c r="FC9" s="522"/>
      <c r="FD9" s="522"/>
      <c r="FE9" s="522"/>
      <c r="FF9" s="522"/>
      <c r="FG9" s="522"/>
      <c r="FH9" s="522"/>
      <c r="FI9" s="522"/>
      <c r="FJ9" s="522"/>
      <c r="FK9" s="522"/>
      <c r="FL9" s="522"/>
      <c r="FM9" s="522"/>
      <c r="FN9" s="522"/>
      <c r="FO9" s="522"/>
      <c r="FP9" s="522"/>
      <c r="FQ9" s="522"/>
      <c r="FR9" s="522"/>
      <c r="FS9" s="522"/>
      <c r="FT9" s="522"/>
      <c r="FU9" s="522"/>
      <c r="FV9" s="522"/>
      <c r="FW9" s="522"/>
      <c r="FX9" s="522"/>
      <c r="FY9" s="522"/>
      <c r="FZ9" s="522"/>
      <c r="GA9" s="522"/>
      <c r="GB9" s="522"/>
      <c r="GC9" s="522"/>
      <c r="GD9" s="522"/>
      <c r="GE9" s="522"/>
      <c r="GF9" s="522"/>
      <c r="GG9" s="522"/>
      <c r="GH9" s="522"/>
      <c r="GI9" s="522"/>
      <c r="GJ9" s="522"/>
    </row>
    <row r="10" spans="1:441" s="316" customFormat="1" outlineLevel="1" x14ac:dyDescent="0.25">
      <c r="A10" s="277"/>
      <c r="B10" s="277"/>
      <c r="C10" s="278"/>
      <c r="D10" s="281"/>
      <c r="E10" s="522" t="s">
        <v>163</v>
      </c>
      <c r="F10" s="522"/>
      <c r="G10" s="522"/>
      <c r="H10" s="522"/>
      <c r="I10" s="522"/>
      <c r="J10" s="522"/>
      <c r="K10" s="522"/>
      <c r="L10" s="522"/>
      <c r="M10" s="522"/>
      <c r="N10" s="522"/>
      <c r="O10" s="522"/>
      <c r="P10" s="522"/>
      <c r="Q10" s="522"/>
      <c r="R10" s="522"/>
      <c r="S10" s="522"/>
      <c r="T10" s="522"/>
      <c r="U10" s="522"/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  <c r="AF10" s="522"/>
      <c r="AG10" s="522"/>
      <c r="AH10" s="522"/>
      <c r="AI10" s="522"/>
      <c r="AJ10" s="522"/>
      <c r="AK10" s="522"/>
      <c r="AL10" s="522"/>
      <c r="AM10" s="522"/>
      <c r="AN10" s="522"/>
      <c r="AO10" s="522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/>
      <c r="BA10" s="522"/>
      <c r="BB10" s="522"/>
      <c r="BC10" s="522"/>
      <c r="BD10" s="522"/>
      <c r="BE10" s="522"/>
      <c r="BF10" s="522"/>
      <c r="BG10" s="522"/>
      <c r="BH10" s="522"/>
      <c r="BI10" s="522"/>
      <c r="BJ10" s="522"/>
      <c r="BK10" s="522"/>
      <c r="BL10" s="522"/>
      <c r="BM10" s="522"/>
      <c r="BN10" s="522"/>
      <c r="BO10" s="522"/>
      <c r="BP10" s="522"/>
      <c r="BQ10" s="522"/>
      <c r="BR10" s="522"/>
      <c r="BS10" s="522"/>
      <c r="BT10" s="522"/>
      <c r="BU10" s="522"/>
      <c r="BV10" s="522"/>
      <c r="BW10" s="522"/>
      <c r="BX10" s="522"/>
      <c r="BY10" s="522"/>
      <c r="BZ10" s="522"/>
      <c r="CA10" s="522"/>
      <c r="CB10" s="522"/>
      <c r="CC10" s="522"/>
      <c r="CD10" s="522"/>
      <c r="CE10" s="522"/>
      <c r="CF10" s="522"/>
      <c r="CG10" s="522"/>
      <c r="CH10" s="522"/>
      <c r="CI10" s="522"/>
      <c r="CJ10" s="522"/>
      <c r="CK10" s="522"/>
      <c r="CL10" s="522"/>
      <c r="CM10" s="522"/>
      <c r="CN10" s="522"/>
      <c r="CO10" s="522"/>
      <c r="CP10" s="522"/>
      <c r="CQ10" s="522"/>
      <c r="CR10" s="522"/>
      <c r="CS10" s="522"/>
      <c r="CT10" s="522"/>
      <c r="CU10" s="522"/>
      <c r="CV10" s="522"/>
      <c r="CW10" s="522"/>
      <c r="CX10" s="522"/>
      <c r="CY10" s="522"/>
      <c r="CZ10" s="522"/>
      <c r="DA10" s="522"/>
      <c r="DB10" s="522"/>
      <c r="DC10" s="522"/>
      <c r="DD10" s="522"/>
      <c r="DE10" s="522"/>
      <c r="DF10" s="522"/>
      <c r="DG10" s="522"/>
      <c r="DH10" s="522"/>
      <c r="DI10" s="522"/>
      <c r="DJ10" s="522"/>
      <c r="DK10" s="522"/>
      <c r="DL10" s="522"/>
      <c r="DM10" s="522"/>
      <c r="DN10" s="522"/>
      <c r="DO10" s="522"/>
      <c r="DP10" s="522"/>
      <c r="DQ10" s="522"/>
      <c r="DR10" s="522"/>
      <c r="DS10" s="522"/>
      <c r="DT10" s="522"/>
      <c r="DU10" s="522"/>
      <c r="DV10" s="522"/>
      <c r="DW10" s="522"/>
      <c r="DX10" s="522"/>
      <c r="DY10" s="522"/>
      <c r="DZ10" s="522"/>
      <c r="EA10" s="522"/>
      <c r="EB10" s="522"/>
      <c r="EC10" s="522"/>
      <c r="ED10" s="522"/>
      <c r="EE10" s="522"/>
      <c r="EF10" s="522"/>
      <c r="EG10" s="522"/>
      <c r="EH10" s="522"/>
      <c r="EI10" s="522"/>
      <c r="EJ10" s="522"/>
      <c r="EK10" s="522"/>
      <c r="EL10" s="522"/>
      <c r="EM10" s="522"/>
      <c r="EN10" s="522"/>
      <c r="EO10" s="522"/>
      <c r="EP10" s="522"/>
      <c r="EQ10" s="522"/>
      <c r="ER10" s="522"/>
      <c r="ES10" s="522"/>
      <c r="ET10" s="522"/>
      <c r="EU10" s="522"/>
      <c r="EV10" s="522"/>
      <c r="EW10" s="522"/>
      <c r="EX10" s="522"/>
      <c r="EY10" s="522"/>
      <c r="EZ10" s="522"/>
      <c r="FA10" s="522"/>
      <c r="FB10" s="522"/>
      <c r="FC10" s="522"/>
      <c r="FD10" s="522"/>
      <c r="FE10" s="522"/>
      <c r="FF10" s="522"/>
      <c r="FG10" s="522"/>
      <c r="FH10" s="522"/>
      <c r="FI10" s="522"/>
      <c r="FJ10" s="522"/>
      <c r="FK10" s="522"/>
      <c r="FL10" s="522"/>
      <c r="FM10" s="522"/>
      <c r="FN10" s="522"/>
      <c r="FO10" s="522"/>
      <c r="FP10" s="522"/>
      <c r="FQ10" s="522"/>
      <c r="FR10" s="522"/>
      <c r="FS10" s="522"/>
      <c r="FT10" s="522"/>
      <c r="FU10" s="522"/>
      <c r="FV10" s="522"/>
      <c r="FW10" s="522"/>
      <c r="FX10" s="522"/>
      <c r="FY10" s="522"/>
      <c r="FZ10" s="522"/>
      <c r="GA10" s="522"/>
      <c r="GB10" s="522"/>
      <c r="GC10" s="522"/>
      <c r="GD10" s="522"/>
      <c r="GE10" s="522"/>
      <c r="GF10" s="522"/>
      <c r="GG10" s="522"/>
      <c r="GH10" s="522"/>
      <c r="GI10" s="522"/>
      <c r="GJ10" s="522"/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0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0</v>
      </c>
      <c r="N11" s="308">
        <f t="shared" si="0"/>
        <v>0</v>
      </c>
      <c r="O11" s="308">
        <f t="shared" si="0"/>
        <v>0</v>
      </c>
      <c r="P11" s="308">
        <f t="shared" si="0"/>
        <v>0</v>
      </c>
      <c r="Q11" s="308">
        <f t="shared" si="0"/>
        <v>0</v>
      </c>
      <c r="R11" s="308">
        <f t="shared" si="0"/>
        <v>0</v>
      </c>
      <c r="S11" s="308">
        <f t="shared" si="0"/>
        <v>0</v>
      </c>
      <c r="T11" s="308">
        <f t="shared" si="0"/>
        <v>0</v>
      </c>
      <c r="U11" s="308">
        <f t="shared" si="0"/>
        <v>0</v>
      </c>
      <c r="V11" s="308">
        <f t="shared" si="0"/>
        <v>0</v>
      </c>
      <c r="W11" s="308">
        <f t="shared" si="0"/>
        <v>0</v>
      </c>
      <c r="X11" s="308">
        <f t="shared" si="0"/>
        <v>0</v>
      </c>
      <c r="Y11" s="308">
        <f t="shared" si="0"/>
        <v>0</v>
      </c>
      <c r="Z11" s="308">
        <f t="shared" si="0"/>
        <v>0</v>
      </c>
      <c r="AA11" s="308">
        <f t="shared" si="0"/>
        <v>0</v>
      </c>
      <c r="AB11" s="308">
        <f t="shared" si="0"/>
        <v>0</v>
      </c>
      <c r="AC11" s="308">
        <f t="shared" si="0"/>
        <v>0</v>
      </c>
      <c r="AD11" s="308">
        <f t="shared" si="0"/>
        <v>0</v>
      </c>
      <c r="AE11" s="308">
        <f t="shared" si="0"/>
        <v>0</v>
      </c>
      <c r="AF11" s="308">
        <f t="shared" si="0"/>
        <v>0</v>
      </c>
      <c r="AG11" s="308">
        <f t="shared" si="0"/>
        <v>0</v>
      </c>
      <c r="AH11" s="308">
        <f t="shared" si="0"/>
        <v>0</v>
      </c>
      <c r="AI11" s="308">
        <f t="shared" si="0"/>
        <v>0</v>
      </c>
      <c r="AJ11" s="308">
        <f t="shared" si="0"/>
        <v>0</v>
      </c>
      <c r="AK11" s="308">
        <f t="shared" si="0"/>
        <v>0</v>
      </c>
      <c r="AL11" s="308">
        <f t="shared" si="0"/>
        <v>0</v>
      </c>
      <c r="AM11" s="308">
        <f t="shared" si="0"/>
        <v>0</v>
      </c>
      <c r="AN11" s="308">
        <f t="shared" si="0"/>
        <v>0</v>
      </c>
      <c r="AO11" s="308">
        <f t="shared" si="0"/>
        <v>0</v>
      </c>
      <c r="AP11" s="308">
        <f t="shared" ref="AP11:BU11" si="1">SUM(AP9:AP10)</f>
        <v>0</v>
      </c>
      <c r="AQ11" s="308">
        <f t="shared" si="1"/>
        <v>0</v>
      </c>
      <c r="AR11" s="308">
        <f t="shared" si="1"/>
        <v>0</v>
      </c>
      <c r="AS11" s="308">
        <f t="shared" si="1"/>
        <v>0</v>
      </c>
      <c r="AT11" s="308">
        <f t="shared" si="1"/>
        <v>0</v>
      </c>
      <c r="AU11" s="308">
        <f t="shared" si="1"/>
        <v>0</v>
      </c>
      <c r="AV11" s="308">
        <f t="shared" si="1"/>
        <v>0</v>
      </c>
      <c r="AW11" s="308">
        <f t="shared" si="1"/>
        <v>0</v>
      </c>
      <c r="AX11" s="308">
        <f t="shared" si="1"/>
        <v>0</v>
      </c>
      <c r="AY11" s="308">
        <f t="shared" si="1"/>
        <v>0</v>
      </c>
      <c r="AZ11" s="308">
        <f t="shared" si="1"/>
        <v>0</v>
      </c>
      <c r="BA11" s="308">
        <f t="shared" si="1"/>
        <v>0</v>
      </c>
      <c r="BB11" s="308">
        <f t="shared" si="1"/>
        <v>0</v>
      </c>
      <c r="BC11" s="308">
        <f t="shared" si="1"/>
        <v>0</v>
      </c>
      <c r="BD11" s="308">
        <f t="shared" si="1"/>
        <v>0</v>
      </c>
      <c r="BE11" s="308">
        <f t="shared" si="1"/>
        <v>0</v>
      </c>
      <c r="BF11" s="308">
        <f t="shared" si="1"/>
        <v>0</v>
      </c>
      <c r="BG11" s="308">
        <f t="shared" si="1"/>
        <v>0</v>
      </c>
      <c r="BH11" s="308">
        <f t="shared" si="1"/>
        <v>0</v>
      </c>
      <c r="BI11" s="308">
        <f t="shared" si="1"/>
        <v>0</v>
      </c>
      <c r="BJ11" s="308">
        <f t="shared" si="1"/>
        <v>0</v>
      </c>
      <c r="BK11" s="308">
        <f t="shared" si="1"/>
        <v>0</v>
      </c>
      <c r="BL11" s="308">
        <f t="shared" si="1"/>
        <v>0</v>
      </c>
      <c r="BM11" s="308">
        <f t="shared" si="1"/>
        <v>0</v>
      </c>
      <c r="BN11" s="308">
        <f t="shared" si="1"/>
        <v>0</v>
      </c>
      <c r="BO11" s="308">
        <f t="shared" si="1"/>
        <v>0</v>
      </c>
      <c r="BP11" s="308">
        <f t="shared" si="1"/>
        <v>0</v>
      </c>
      <c r="BQ11" s="308">
        <f t="shared" si="1"/>
        <v>0</v>
      </c>
      <c r="BR11" s="308">
        <f t="shared" si="1"/>
        <v>0</v>
      </c>
      <c r="BS11" s="308">
        <f t="shared" si="1"/>
        <v>0</v>
      </c>
      <c r="BT11" s="308">
        <f t="shared" si="1"/>
        <v>0</v>
      </c>
      <c r="BU11" s="308">
        <f t="shared" si="1"/>
        <v>0</v>
      </c>
      <c r="BV11" s="308">
        <f t="shared" ref="BV11:DA11" si="2">SUM(BV9:BV10)</f>
        <v>0</v>
      </c>
      <c r="BW11" s="308">
        <f t="shared" si="2"/>
        <v>0</v>
      </c>
      <c r="BX11" s="308">
        <f t="shared" si="2"/>
        <v>0</v>
      </c>
      <c r="BY11" s="308">
        <f t="shared" si="2"/>
        <v>0</v>
      </c>
      <c r="BZ11" s="308">
        <f t="shared" si="2"/>
        <v>0</v>
      </c>
      <c r="CA11" s="308">
        <f t="shared" si="2"/>
        <v>0</v>
      </c>
      <c r="CB11" s="308">
        <f t="shared" si="2"/>
        <v>0</v>
      </c>
      <c r="CC11" s="308">
        <f t="shared" si="2"/>
        <v>0</v>
      </c>
      <c r="CD11" s="308">
        <f t="shared" si="2"/>
        <v>0</v>
      </c>
      <c r="CE11" s="308">
        <f t="shared" si="2"/>
        <v>0</v>
      </c>
      <c r="CF11" s="308">
        <f t="shared" si="2"/>
        <v>0</v>
      </c>
      <c r="CG11" s="308">
        <f t="shared" si="2"/>
        <v>0</v>
      </c>
      <c r="CH11" s="308">
        <f t="shared" si="2"/>
        <v>0</v>
      </c>
      <c r="CI11" s="308">
        <f t="shared" si="2"/>
        <v>0</v>
      </c>
      <c r="CJ11" s="308">
        <f t="shared" si="2"/>
        <v>0</v>
      </c>
      <c r="CK11" s="308">
        <f t="shared" si="2"/>
        <v>0</v>
      </c>
      <c r="CL11" s="308">
        <f t="shared" si="2"/>
        <v>0</v>
      </c>
      <c r="CM11" s="308">
        <f t="shared" si="2"/>
        <v>0</v>
      </c>
      <c r="CN11" s="308">
        <f t="shared" si="2"/>
        <v>0</v>
      </c>
      <c r="CO11" s="308">
        <f t="shared" si="2"/>
        <v>0</v>
      </c>
      <c r="CP11" s="308">
        <f t="shared" si="2"/>
        <v>0</v>
      </c>
      <c r="CQ11" s="308">
        <f t="shared" si="2"/>
        <v>0</v>
      </c>
      <c r="CR11" s="308">
        <f t="shared" si="2"/>
        <v>0</v>
      </c>
      <c r="CS11" s="308">
        <f t="shared" si="2"/>
        <v>0</v>
      </c>
      <c r="CT11" s="308">
        <f t="shared" si="2"/>
        <v>0</v>
      </c>
      <c r="CU11" s="308">
        <f t="shared" si="2"/>
        <v>0</v>
      </c>
      <c r="CV11" s="308">
        <f t="shared" si="2"/>
        <v>0</v>
      </c>
      <c r="CW11" s="308">
        <f t="shared" si="2"/>
        <v>0</v>
      </c>
      <c r="CX11" s="308">
        <f t="shared" si="2"/>
        <v>0</v>
      </c>
      <c r="CY11" s="308">
        <f t="shared" si="2"/>
        <v>0</v>
      </c>
      <c r="CZ11" s="308">
        <f t="shared" si="2"/>
        <v>0</v>
      </c>
      <c r="DA11" s="308">
        <f t="shared" si="2"/>
        <v>0</v>
      </c>
      <c r="DB11" s="308">
        <f t="shared" ref="DB11:EG11" si="3">SUM(DB9:DB10)</f>
        <v>0</v>
      </c>
      <c r="DC11" s="308">
        <f t="shared" si="3"/>
        <v>0</v>
      </c>
      <c r="DD11" s="308">
        <f t="shared" si="3"/>
        <v>0</v>
      </c>
      <c r="DE11" s="308">
        <f t="shared" si="3"/>
        <v>0</v>
      </c>
      <c r="DF11" s="308">
        <f t="shared" si="3"/>
        <v>0</v>
      </c>
      <c r="DG11" s="308">
        <f t="shared" si="3"/>
        <v>0</v>
      </c>
      <c r="DH11" s="308">
        <f t="shared" si="3"/>
        <v>0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22" t="s">
        <v>161</v>
      </c>
      <c r="F13" s="522"/>
      <c r="G13" s="522"/>
      <c r="H13" s="522"/>
      <c r="I13" s="522"/>
      <c r="J13" s="522"/>
      <c r="K13" s="522"/>
      <c r="L13" s="522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  <c r="AD13" s="522"/>
      <c r="AE13" s="522"/>
      <c r="AF13" s="522"/>
      <c r="AG13" s="522"/>
      <c r="AH13" s="522"/>
      <c r="AI13" s="522"/>
      <c r="AJ13" s="522"/>
      <c r="AK13" s="522"/>
      <c r="AL13" s="522"/>
      <c r="AM13" s="522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522"/>
      <c r="BO13" s="522"/>
      <c r="BP13" s="522"/>
      <c r="BQ13" s="522"/>
      <c r="BR13" s="522"/>
      <c r="BS13" s="522"/>
      <c r="BT13" s="522"/>
      <c r="BU13" s="522"/>
      <c r="BV13" s="522"/>
      <c r="BW13" s="522"/>
      <c r="BX13" s="522"/>
      <c r="BY13" s="522"/>
      <c r="BZ13" s="522"/>
      <c r="CA13" s="522"/>
      <c r="CB13" s="522"/>
      <c r="CC13" s="522"/>
      <c r="CD13" s="522"/>
      <c r="CE13" s="522"/>
      <c r="CF13" s="522"/>
      <c r="CG13" s="522"/>
      <c r="CH13" s="522"/>
      <c r="CI13" s="522"/>
      <c r="CJ13" s="522"/>
      <c r="CK13" s="522"/>
      <c r="CL13" s="522"/>
      <c r="CM13" s="522"/>
      <c r="CN13" s="522"/>
      <c r="CO13" s="522"/>
      <c r="CP13" s="522"/>
      <c r="CQ13" s="522"/>
      <c r="CR13" s="522"/>
      <c r="CS13" s="522"/>
      <c r="CT13" s="522"/>
      <c r="CU13" s="522"/>
      <c r="CV13" s="522"/>
      <c r="CW13" s="522"/>
      <c r="CX13" s="522"/>
      <c r="CY13" s="522"/>
      <c r="CZ13" s="522"/>
      <c r="DA13" s="522"/>
      <c r="DB13" s="522"/>
      <c r="DC13" s="522"/>
      <c r="DD13" s="522"/>
      <c r="DE13" s="522"/>
      <c r="DF13" s="522"/>
      <c r="DG13" s="522"/>
      <c r="DH13" s="522"/>
      <c r="DI13" s="522"/>
      <c r="DJ13" s="522"/>
      <c r="DK13" s="522"/>
      <c r="DL13" s="522"/>
      <c r="DM13" s="522"/>
      <c r="DN13" s="522"/>
      <c r="DO13" s="522"/>
      <c r="DP13" s="522"/>
      <c r="DQ13" s="522"/>
      <c r="DR13" s="522"/>
      <c r="DS13" s="522"/>
      <c r="DT13" s="522"/>
      <c r="DU13" s="522"/>
      <c r="DV13" s="522"/>
      <c r="DW13" s="522"/>
      <c r="DX13" s="522"/>
      <c r="DY13" s="522"/>
      <c r="DZ13" s="522"/>
      <c r="EA13" s="522"/>
      <c r="EB13" s="522"/>
      <c r="EC13" s="522"/>
      <c r="ED13" s="522"/>
      <c r="EE13" s="522"/>
      <c r="EF13" s="522"/>
      <c r="EG13" s="522"/>
      <c r="EH13" s="522"/>
      <c r="EI13" s="522"/>
      <c r="EJ13" s="522"/>
      <c r="EK13" s="522"/>
      <c r="EL13" s="522"/>
      <c r="EM13" s="522"/>
      <c r="EN13" s="522"/>
      <c r="EO13" s="522"/>
      <c r="EP13" s="522"/>
      <c r="EQ13" s="522"/>
      <c r="ER13" s="522"/>
      <c r="ES13" s="522"/>
      <c r="ET13" s="522"/>
      <c r="EU13" s="522"/>
      <c r="EV13" s="522"/>
      <c r="EW13" s="522"/>
      <c r="EX13" s="522"/>
      <c r="EY13" s="522"/>
      <c r="EZ13" s="522"/>
      <c r="FA13" s="522"/>
      <c r="FB13" s="522"/>
      <c r="FC13" s="522"/>
      <c r="FD13" s="522"/>
      <c r="FE13" s="522"/>
      <c r="FF13" s="522"/>
      <c r="FG13" s="522"/>
      <c r="FH13" s="522"/>
      <c r="FI13" s="522"/>
      <c r="FJ13" s="522"/>
      <c r="FK13" s="522"/>
      <c r="FL13" s="522"/>
      <c r="FM13" s="522"/>
      <c r="FN13" s="522"/>
      <c r="FO13" s="522"/>
      <c r="FP13" s="522"/>
      <c r="FQ13" s="522"/>
      <c r="FR13" s="522"/>
      <c r="FS13" s="522"/>
      <c r="FT13" s="522"/>
      <c r="FU13" s="522"/>
      <c r="FV13" s="522"/>
      <c r="FW13" s="522"/>
      <c r="FX13" s="522"/>
      <c r="FY13" s="522"/>
      <c r="FZ13" s="522"/>
      <c r="GA13" s="522"/>
      <c r="GB13" s="522"/>
      <c r="GC13" s="522"/>
      <c r="GD13" s="522"/>
      <c r="GE13" s="522"/>
      <c r="GF13" s="522"/>
      <c r="GG13" s="522"/>
      <c r="GH13" s="522"/>
      <c r="GI13" s="522"/>
      <c r="GJ13" s="522"/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0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0</v>
      </c>
      <c r="N14" s="280">
        <f t="shared" si="6"/>
        <v>0</v>
      </c>
      <c r="O14" s="280">
        <f t="shared" si="6"/>
        <v>0</v>
      </c>
      <c r="P14" s="280">
        <f t="shared" si="6"/>
        <v>0</v>
      </c>
      <c r="Q14" s="280">
        <f t="shared" si="6"/>
        <v>0</v>
      </c>
      <c r="R14" s="280">
        <f t="shared" si="6"/>
        <v>0</v>
      </c>
      <c r="S14" s="280">
        <f t="shared" si="6"/>
        <v>0</v>
      </c>
      <c r="T14" s="280">
        <f t="shared" si="6"/>
        <v>0</v>
      </c>
      <c r="U14" s="280">
        <f t="shared" si="6"/>
        <v>0</v>
      </c>
      <c r="V14" s="280">
        <f t="shared" si="6"/>
        <v>0</v>
      </c>
      <c r="W14" s="280">
        <f t="shared" si="6"/>
        <v>0</v>
      </c>
      <c r="X14" s="280">
        <f t="shared" si="6"/>
        <v>0</v>
      </c>
      <c r="Y14" s="280">
        <f t="shared" si="6"/>
        <v>0</v>
      </c>
      <c r="Z14" s="280">
        <f t="shared" si="6"/>
        <v>0</v>
      </c>
      <c r="AA14" s="280">
        <f t="shared" si="6"/>
        <v>0</v>
      </c>
      <c r="AB14" s="280">
        <f t="shared" si="6"/>
        <v>0</v>
      </c>
      <c r="AC14" s="280">
        <f t="shared" si="6"/>
        <v>0</v>
      </c>
      <c r="AD14" s="280">
        <f t="shared" si="6"/>
        <v>0</v>
      </c>
      <c r="AE14" s="280">
        <f t="shared" si="6"/>
        <v>0</v>
      </c>
      <c r="AF14" s="280">
        <f t="shared" si="6"/>
        <v>0</v>
      </c>
      <c r="AG14" s="280">
        <f t="shared" si="6"/>
        <v>0</v>
      </c>
      <c r="AH14" s="280">
        <f t="shared" si="6"/>
        <v>0</v>
      </c>
      <c r="AI14" s="280">
        <f t="shared" si="6"/>
        <v>0</v>
      </c>
      <c r="AJ14" s="280">
        <f t="shared" si="6"/>
        <v>0</v>
      </c>
      <c r="AK14" s="280">
        <f t="shared" si="6"/>
        <v>0</v>
      </c>
      <c r="AL14" s="280">
        <f t="shared" si="6"/>
        <v>0</v>
      </c>
      <c r="AM14" s="280">
        <f t="shared" si="6"/>
        <v>0</v>
      </c>
      <c r="AN14" s="280">
        <f t="shared" si="6"/>
        <v>0</v>
      </c>
      <c r="AO14" s="280">
        <f t="shared" si="6"/>
        <v>0</v>
      </c>
      <c r="AP14" s="280">
        <f t="shared" ref="AP14:BU14" si="7" xml:space="preserve"> AP11 + SUM(AP13:AP13)</f>
        <v>0</v>
      </c>
      <c r="AQ14" s="280">
        <f t="shared" si="7"/>
        <v>0</v>
      </c>
      <c r="AR14" s="280">
        <f t="shared" si="7"/>
        <v>0</v>
      </c>
      <c r="AS14" s="280">
        <f t="shared" si="7"/>
        <v>0</v>
      </c>
      <c r="AT14" s="280">
        <f t="shared" si="7"/>
        <v>0</v>
      </c>
      <c r="AU14" s="280">
        <f t="shared" si="7"/>
        <v>0</v>
      </c>
      <c r="AV14" s="280">
        <f t="shared" si="7"/>
        <v>0</v>
      </c>
      <c r="AW14" s="280">
        <f t="shared" si="7"/>
        <v>0</v>
      </c>
      <c r="AX14" s="280">
        <f t="shared" si="7"/>
        <v>0</v>
      </c>
      <c r="AY14" s="280">
        <f t="shared" si="7"/>
        <v>0</v>
      </c>
      <c r="AZ14" s="280">
        <f t="shared" si="7"/>
        <v>0</v>
      </c>
      <c r="BA14" s="280">
        <f t="shared" si="7"/>
        <v>0</v>
      </c>
      <c r="BB14" s="280">
        <f t="shared" si="7"/>
        <v>0</v>
      </c>
      <c r="BC14" s="280">
        <f t="shared" si="7"/>
        <v>0</v>
      </c>
      <c r="BD14" s="280">
        <f t="shared" si="7"/>
        <v>0</v>
      </c>
      <c r="BE14" s="280">
        <f t="shared" si="7"/>
        <v>0</v>
      </c>
      <c r="BF14" s="280">
        <f t="shared" si="7"/>
        <v>0</v>
      </c>
      <c r="BG14" s="280">
        <f t="shared" si="7"/>
        <v>0</v>
      </c>
      <c r="BH14" s="280">
        <f t="shared" si="7"/>
        <v>0</v>
      </c>
      <c r="BI14" s="280">
        <f t="shared" si="7"/>
        <v>0</v>
      </c>
      <c r="BJ14" s="280">
        <f t="shared" si="7"/>
        <v>0</v>
      </c>
      <c r="BK14" s="280">
        <f t="shared" si="7"/>
        <v>0</v>
      </c>
      <c r="BL14" s="280">
        <f t="shared" si="7"/>
        <v>0</v>
      </c>
      <c r="BM14" s="280">
        <f t="shared" si="7"/>
        <v>0</v>
      </c>
      <c r="BN14" s="280">
        <f t="shared" si="7"/>
        <v>0</v>
      </c>
      <c r="BO14" s="280">
        <f t="shared" si="7"/>
        <v>0</v>
      </c>
      <c r="BP14" s="280">
        <f t="shared" si="7"/>
        <v>0</v>
      </c>
      <c r="BQ14" s="280">
        <f t="shared" si="7"/>
        <v>0</v>
      </c>
      <c r="BR14" s="280">
        <f t="shared" si="7"/>
        <v>0</v>
      </c>
      <c r="BS14" s="280">
        <f t="shared" si="7"/>
        <v>0</v>
      </c>
      <c r="BT14" s="280">
        <f t="shared" si="7"/>
        <v>0</v>
      </c>
      <c r="BU14" s="280">
        <f t="shared" si="7"/>
        <v>0</v>
      </c>
      <c r="BV14" s="280">
        <f t="shared" ref="BV14:DA14" si="8" xml:space="preserve"> BV11 + SUM(BV13:BV13)</f>
        <v>0</v>
      </c>
      <c r="BW14" s="280">
        <f t="shared" si="8"/>
        <v>0</v>
      </c>
      <c r="BX14" s="280">
        <f t="shared" si="8"/>
        <v>0</v>
      </c>
      <c r="BY14" s="280">
        <f t="shared" si="8"/>
        <v>0</v>
      </c>
      <c r="BZ14" s="280">
        <f t="shared" si="8"/>
        <v>0</v>
      </c>
      <c r="CA14" s="280">
        <f t="shared" si="8"/>
        <v>0</v>
      </c>
      <c r="CB14" s="280">
        <f t="shared" si="8"/>
        <v>0</v>
      </c>
      <c r="CC14" s="280">
        <f t="shared" si="8"/>
        <v>0</v>
      </c>
      <c r="CD14" s="280">
        <f t="shared" si="8"/>
        <v>0</v>
      </c>
      <c r="CE14" s="280">
        <f t="shared" si="8"/>
        <v>0</v>
      </c>
      <c r="CF14" s="280">
        <f t="shared" si="8"/>
        <v>0</v>
      </c>
      <c r="CG14" s="280">
        <f t="shared" si="8"/>
        <v>0</v>
      </c>
      <c r="CH14" s="280">
        <f t="shared" si="8"/>
        <v>0</v>
      </c>
      <c r="CI14" s="280">
        <f t="shared" si="8"/>
        <v>0</v>
      </c>
      <c r="CJ14" s="280">
        <f t="shared" si="8"/>
        <v>0</v>
      </c>
      <c r="CK14" s="280">
        <f t="shared" si="8"/>
        <v>0</v>
      </c>
      <c r="CL14" s="280">
        <f t="shared" si="8"/>
        <v>0</v>
      </c>
      <c r="CM14" s="280">
        <f t="shared" si="8"/>
        <v>0</v>
      </c>
      <c r="CN14" s="280">
        <f t="shared" si="8"/>
        <v>0</v>
      </c>
      <c r="CO14" s="280">
        <f t="shared" si="8"/>
        <v>0</v>
      </c>
      <c r="CP14" s="280">
        <f t="shared" si="8"/>
        <v>0</v>
      </c>
      <c r="CQ14" s="280">
        <f t="shared" si="8"/>
        <v>0</v>
      </c>
      <c r="CR14" s="280">
        <f t="shared" si="8"/>
        <v>0</v>
      </c>
      <c r="CS14" s="280">
        <f t="shared" si="8"/>
        <v>0</v>
      </c>
      <c r="CT14" s="280">
        <f t="shared" si="8"/>
        <v>0</v>
      </c>
      <c r="CU14" s="280">
        <f t="shared" si="8"/>
        <v>0</v>
      </c>
      <c r="CV14" s="280">
        <f t="shared" si="8"/>
        <v>0</v>
      </c>
      <c r="CW14" s="280">
        <f t="shared" si="8"/>
        <v>0</v>
      </c>
      <c r="CX14" s="280">
        <f t="shared" si="8"/>
        <v>0</v>
      </c>
      <c r="CY14" s="280">
        <f t="shared" si="8"/>
        <v>0</v>
      </c>
      <c r="CZ14" s="280">
        <f t="shared" si="8"/>
        <v>0</v>
      </c>
      <c r="DA14" s="280">
        <f t="shared" si="8"/>
        <v>0</v>
      </c>
      <c r="DB14" s="280">
        <f t="shared" ref="DB14:EG14" si="9" xml:space="preserve"> DB11 + SUM(DB13:DB13)</f>
        <v>0</v>
      </c>
      <c r="DC14" s="280">
        <f t="shared" si="9"/>
        <v>0</v>
      </c>
      <c r="DD14" s="280">
        <f t="shared" si="9"/>
        <v>0</v>
      </c>
      <c r="DE14" s="280">
        <f t="shared" si="9"/>
        <v>0</v>
      </c>
      <c r="DF14" s="280">
        <f t="shared" si="9"/>
        <v>0</v>
      </c>
      <c r="DG14" s="280">
        <f t="shared" si="9"/>
        <v>0</v>
      </c>
      <c r="DH14" s="280">
        <f t="shared" si="9"/>
        <v>0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22" t="s">
        <v>164</v>
      </c>
      <c r="F16" s="522"/>
      <c r="G16" s="522"/>
      <c r="H16" s="522"/>
      <c r="I16" s="522"/>
      <c r="J16" s="522"/>
      <c r="K16" s="522"/>
      <c r="L16" s="522"/>
      <c r="M16" s="522"/>
      <c r="N16" s="522"/>
      <c r="O16" s="522"/>
      <c r="P16" s="522"/>
      <c r="Q16" s="522"/>
      <c r="R16" s="522"/>
      <c r="S16" s="522"/>
      <c r="T16" s="522"/>
      <c r="U16" s="522"/>
      <c r="V16" s="522"/>
      <c r="W16" s="522"/>
      <c r="X16" s="522"/>
      <c r="Y16" s="522"/>
      <c r="Z16" s="522"/>
      <c r="AA16" s="522"/>
      <c r="AB16" s="522"/>
      <c r="AC16" s="522"/>
      <c r="AD16" s="522"/>
      <c r="AE16" s="522"/>
      <c r="AF16" s="522"/>
      <c r="AG16" s="522"/>
      <c r="AH16" s="522"/>
      <c r="AI16" s="522"/>
      <c r="AJ16" s="522"/>
      <c r="AK16" s="522"/>
      <c r="AL16" s="522"/>
      <c r="AM16" s="522"/>
      <c r="AN16" s="522"/>
      <c r="AO16" s="522"/>
      <c r="AP16" s="522"/>
      <c r="AQ16" s="522"/>
      <c r="AR16" s="522"/>
      <c r="AS16" s="522"/>
      <c r="AT16" s="522"/>
      <c r="AU16" s="522"/>
      <c r="AV16" s="522"/>
      <c r="AW16" s="522"/>
      <c r="AX16" s="522"/>
      <c r="AY16" s="522"/>
      <c r="AZ16" s="522"/>
      <c r="BA16" s="522"/>
      <c r="BB16" s="522"/>
      <c r="BC16" s="522"/>
      <c r="BD16" s="522"/>
      <c r="BE16" s="522"/>
      <c r="BF16" s="522"/>
      <c r="BG16" s="522"/>
      <c r="BH16" s="522"/>
      <c r="BI16" s="522"/>
      <c r="BJ16" s="522"/>
      <c r="BK16" s="522"/>
      <c r="BL16" s="522"/>
      <c r="BM16" s="522"/>
      <c r="BN16" s="522"/>
      <c r="BO16" s="522"/>
      <c r="BP16" s="522"/>
      <c r="BQ16" s="522"/>
      <c r="BR16" s="522"/>
      <c r="BS16" s="522"/>
      <c r="BT16" s="522"/>
      <c r="BU16" s="522"/>
      <c r="BV16" s="522"/>
      <c r="BW16" s="522"/>
      <c r="BX16" s="522"/>
      <c r="BY16" s="522"/>
      <c r="BZ16" s="522"/>
      <c r="CA16" s="522"/>
      <c r="CB16" s="522"/>
      <c r="CC16" s="522"/>
      <c r="CD16" s="522"/>
      <c r="CE16" s="522"/>
      <c r="CF16" s="522"/>
      <c r="CG16" s="522"/>
      <c r="CH16" s="522"/>
      <c r="CI16" s="522"/>
      <c r="CJ16" s="522"/>
      <c r="CK16" s="522"/>
      <c r="CL16" s="522"/>
      <c r="CM16" s="522"/>
      <c r="CN16" s="522"/>
      <c r="CO16" s="522"/>
      <c r="CP16" s="522"/>
      <c r="CQ16" s="522"/>
      <c r="CR16" s="522"/>
      <c r="CS16" s="522"/>
      <c r="CT16" s="522"/>
      <c r="CU16" s="522"/>
      <c r="CV16" s="522"/>
      <c r="CW16" s="522"/>
      <c r="CX16" s="522"/>
      <c r="CY16" s="522"/>
      <c r="CZ16" s="522"/>
      <c r="DA16" s="522"/>
      <c r="DB16" s="522"/>
      <c r="DC16" s="522"/>
      <c r="DD16" s="522"/>
      <c r="DE16" s="522"/>
      <c r="DF16" s="522"/>
      <c r="DG16" s="522"/>
      <c r="DH16" s="522"/>
      <c r="DI16" s="522"/>
      <c r="DJ16" s="522"/>
      <c r="DK16" s="522"/>
      <c r="DL16" s="522"/>
      <c r="DM16" s="522"/>
      <c r="DN16" s="522"/>
      <c r="DO16" s="522"/>
      <c r="DP16" s="522"/>
      <c r="DQ16" s="522"/>
      <c r="DR16" s="522"/>
      <c r="DS16" s="522"/>
      <c r="DT16" s="522"/>
      <c r="DU16" s="522"/>
      <c r="DV16" s="522"/>
      <c r="DW16" s="522"/>
      <c r="DX16" s="522"/>
      <c r="DY16" s="522"/>
      <c r="DZ16" s="522"/>
      <c r="EA16" s="522"/>
      <c r="EB16" s="522"/>
      <c r="EC16" s="522"/>
      <c r="ED16" s="522"/>
      <c r="EE16" s="522"/>
      <c r="EF16" s="522"/>
      <c r="EG16" s="522"/>
      <c r="EH16" s="522"/>
      <c r="EI16" s="522"/>
      <c r="EJ16" s="522"/>
      <c r="EK16" s="522"/>
      <c r="EL16" s="522"/>
      <c r="EM16" s="522"/>
      <c r="EN16" s="522"/>
      <c r="EO16" s="522"/>
      <c r="EP16" s="522"/>
      <c r="EQ16" s="522"/>
      <c r="ER16" s="522"/>
      <c r="ES16" s="522"/>
      <c r="ET16" s="522"/>
      <c r="EU16" s="522"/>
      <c r="EV16" s="522"/>
      <c r="EW16" s="522"/>
      <c r="EX16" s="522"/>
      <c r="EY16" s="522"/>
      <c r="EZ16" s="522"/>
      <c r="FA16" s="522"/>
      <c r="FB16" s="522"/>
      <c r="FC16" s="522"/>
      <c r="FD16" s="522"/>
      <c r="FE16" s="522"/>
      <c r="FF16" s="522"/>
      <c r="FG16" s="522"/>
      <c r="FH16" s="522"/>
      <c r="FI16" s="522"/>
      <c r="FJ16" s="522"/>
      <c r="FK16" s="522"/>
      <c r="FL16" s="522"/>
      <c r="FM16" s="522"/>
      <c r="FN16" s="522"/>
      <c r="FO16" s="522"/>
      <c r="FP16" s="522"/>
      <c r="FQ16" s="522"/>
      <c r="FR16" s="522"/>
      <c r="FS16" s="522"/>
      <c r="FT16" s="522"/>
      <c r="FU16" s="522"/>
      <c r="FV16" s="522"/>
      <c r="FW16" s="522"/>
      <c r="FX16" s="522"/>
      <c r="FY16" s="522"/>
      <c r="FZ16" s="522"/>
      <c r="GA16" s="522"/>
      <c r="GB16" s="522"/>
      <c r="GC16" s="522"/>
      <c r="GD16" s="522"/>
      <c r="GE16" s="522"/>
      <c r="GF16" s="522"/>
      <c r="GG16" s="522"/>
      <c r="GH16" s="522"/>
      <c r="GI16" s="522"/>
      <c r="GJ16" s="522"/>
    </row>
    <row r="17" spans="1:192" s="316" customFormat="1" outlineLevel="1" x14ac:dyDescent="0.25">
      <c r="A17" s="277"/>
      <c r="B17" s="277"/>
      <c r="C17" s="278"/>
      <c r="D17" s="281"/>
      <c r="E17" s="522" t="s">
        <v>165</v>
      </c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2"/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2"/>
      <c r="AV17" s="522"/>
      <c r="AW17" s="522"/>
      <c r="AX17" s="522"/>
      <c r="AY17" s="522"/>
      <c r="AZ17" s="522"/>
      <c r="BA17" s="522"/>
      <c r="BB17" s="522"/>
      <c r="BC17" s="522"/>
      <c r="BD17" s="522"/>
      <c r="BE17" s="522"/>
      <c r="BF17" s="522"/>
      <c r="BG17" s="522"/>
      <c r="BH17" s="522"/>
      <c r="BI17" s="522"/>
      <c r="BJ17" s="522"/>
      <c r="BK17" s="522"/>
      <c r="BL17" s="522"/>
      <c r="BM17" s="522"/>
      <c r="BN17" s="522"/>
      <c r="BO17" s="522"/>
      <c r="BP17" s="522"/>
      <c r="BQ17" s="522"/>
      <c r="BR17" s="522"/>
      <c r="BS17" s="522"/>
      <c r="BT17" s="522"/>
      <c r="BU17" s="522"/>
      <c r="BV17" s="522"/>
      <c r="BW17" s="522"/>
      <c r="BX17" s="522"/>
      <c r="BY17" s="522"/>
      <c r="BZ17" s="522"/>
      <c r="CA17" s="522"/>
      <c r="CB17" s="522"/>
      <c r="CC17" s="522"/>
      <c r="CD17" s="522"/>
      <c r="CE17" s="522"/>
      <c r="CF17" s="522"/>
      <c r="CG17" s="522"/>
      <c r="CH17" s="522"/>
      <c r="CI17" s="522"/>
      <c r="CJ17" s="522"/>
      <c r="CK17" s="522"/>
      <c r="CL17" s="522"/>
      <c r="CM17" s="522"/>
      <c r="CN17" s="522"/>
      <c r="CO17" s="522"/>
      <c r="CP17" s="522"/>
      <c r="CQ17" s="522"/>
      <c r="CR17" s="522"/>
      <c r="CS17" s="522"/>
      <c r="CT17" s="522"/>
      <c r="CU17" s="522"/>
      <c r="CV17" s="522"/>
      <c r="CW17" s="522"/>
      <c r="CX17" s="522"/>
      <c r="CY17" s="522"/>
      <c r="CZ17" s="522"/>
      <c r="DA17" s="522"/>
      <c r="DB17" s="522"/>
      <c r="DC17" s="522"/>
      <c r="DD17" s="522"/>
      <c r="DE17" s="522"/>
      <c r="DF17" s="522"/>
      <c r="DG17" s="522"/>
      <c r="DH17" s="522"/>
      <c r="DI17" s="522"/>
      <c r="DJ17" s="522"/>
      <c r="DK17" s="522"/>
      <c r="DL17" s="522"/>
      <c r="DM17" s="522"/>
      <c r="DN17" s="522"/>
      <c r="DO17" s="522"/>
      <c r="DP17" s="522"/>
      <c r="DQ17" s="522"/>
      <c r="DR17" s="522"/>
      <c r="DS17" s="522"/>
      <c r="DT17" s="522"/>
      <c r="DU17" s="522"/>
      <c r="DV17" s="522"/>
      <c r="DW17" s="522"/>
      <c r="DX17" s="522"/>
      <c r="DY17" s="522"/>
      <c r="DZ17" s="522"/>
      <c r="EA17" s="522"/>
      <c r="EB17" s="522"/>
      <c r="EC17" s="522"/>
      <c r="ED17" s="522"/>
      <c r="EE17" s="522"/>
      <c r="EF17" s="522"/>
      <c r="EG17" s="522"/>
      <c r="EH17" s="522"/>
      <c r="EI17" s="522"/>
      <c r="EJ17" s="522"/>
      <c r="EK17" s="522"/>
      <c r="EL17" s="522"/>
      <c r="EM17" s="522"/>
      <c r="EN17" s="522"/>
      <c r="EO17" s="522"/>
      <c r="EP17" s="522"/>
      <c r="EQ17" s="522"/>
      <c r="ER17" s="522"/>
      <c r="ES17" s="522"/>
      <c r="ET17" s="522"/>
      <c r="EU17" s="522"/>
      <c r="EV17" s="522"/>
      <c r="EW17" s="522"/>
      <c r="EX17" s="522"/>
      <c r="EY17" s="522"/>
      <c r="EZ17" s="522"/>
      <c r="FA17" s="522"/>
      <c r="FB17" s="522"/>
      <c r="FC17" s="522"/>
      <c r="FD17" s="522"/>
      <c r="FE17" s="522"/>
      <c r="FF17" s="522"/>
      <c r="FG17" s="522"/>
      <c r="FH17" s="522"/>
      <c r="FI17" s="522"/>
      <c r="FJ17" s="522"/>
      <c r="FK17" s="522"/>
      <c r="FL17" s="522"/>
      <c r="FM17" s="522"/>
      <c r="FN17" s="522"/>
      <c r="FO17" s="522"/>
      <c r="FP17" s="522"/>
      <c r="FQ17" s="522"/>
      <c r="FR17" s="522"/>
      <c r="FS17" s="522"/>
      <c r="FT17" s="522"/>
      <c r="FU17" s="522"/>
      <c r="FV17" s="522"/>
      <c r="FW17" s="522"/>
      <c r="FX17" s="522"/>
      <c r="FY17" s="522"/>
      <c r="FZ17" s="522"/>
      <c r="GA17" s="522"/>
      <c r="GB17" s="522"/>
      <c r="GC17" s="522"/>
      <c r="GD17" s="522"/>
      <c r="GE17" s="522"/>
      <c r="GF17" s="522"/>
      <c r="GG17" s="522"/>
      <c r="GH17" s="522"/>
      <c r="GI17" s="522"/>
      <c r="GJ17" s="522"/>
    </row>
    <row r="18" spans="1:192" outlineLevel="1" x14ac:dyDescent="0.25">
      <c r="E18" s="522" t="s">
        <v>166</v>
      </c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  <c r="AF18" s="522"/>
      <c r="AG18" s="522"/>
      <c r="AH18" s="522"/>
      <c r="AI18" s="522"/>
      <c r="AJ18" s="522"/>
      <c r="AK18" s="522"/>
      <c r="AL18" s="522"/>
      <c r="AM18" s="522"/>
      <c r="AN18" s="522"/>
      <c r="AO18" s="522"/>
      <c r="AP18" s="522"/>
      <c r="AQ18" s="522"/>
      <c r="AR18" s="522"/>
      <c r="AS18" s="522"/>
      <c r="AT18" s="522"/>
      <c r="AU18" s="522"/>
      <c r="AV18" s="522"/>
      <c r="AW18" s="522"/>
      <c r="AX18" s="522"/>
      <c r="AY18" s="522"/>
      <c r="AZ18" s="522"/>
      <c r="BA18" s="522"/>
      <c r="BB18" s="522"/>
      <c r="BC18" s="522"/>
      <c r="BD18" s="522"/>
      <c r="BE18" s="522"/>
      <c r="BF18" s="522"/>
      <c r="BG18" s="522"/>
      <c r="BH18" s="522"/>
      <c r="BI18" s="522"/>
      <c r="BJ18" s="522"/>
      <c r="BK18" s="522"/>
      <c r="BL18" s="522"/>
      <c r="BM18" s="522"/>
      <c r="BN18" s="522"/>
      <c r="BO18" s="522"/>
      <c r="BP18" s="522"/>
      <c r="BQ18" s="522"/>
      <c r="BR18" s="522"/>
      <c r="BS18" s="522"/>
      <c r="BT18" s="522"/>
      <c r="BU18" s="522"/>
      <c r="BV18" s="522"/>
      <c r="BW18" s="522"/>
      <c r="BX18" s="522"/>
      <c r="BY18" s="522"/>
      <c r="BZ18" s="522"/>
      <c r="CA18" s="522"/>
      <c r="CB18" s="522"/>
      <c r="CC18" s="522"/>
      <c r="CD18" s="522"/>
      <c r="CE18" s="522"/>
      <c r="CF18" s="522"/>
      <c r="CG18" s="522"/>
      <c r="CH18" s="522"/>
      <c r="CI18" s="522"/>
      <c r="CJ18" s="522"/>
      <c r="CK18" s="522"/>
      <c r="CL18" s="522"/>
      <c r="CM18" s="522"/>
      <c r="CN18" s="522"/>
      <c r="CO18" s="522"/>
      <c r="CP18" s="522"/>
      <c r="CQ18" s="522"/>
      <c r="CR18" s="522"/>
      <c r="CS18" s="522"/>
      <c r="CT18" s="522"/>
      <c r="CU18" s="522"/>
      <c r="CV18" s="522"/>
      <c r="CW18" s="522"/>
      <c r="CX18" s="522"/>
      <c r="CY18" s="522"/>
      <c r="CZ18" s="522"/>
      <c r="DA18" s="522"/>
      <c r="DB18" s="522"/>
      <c r="DC18" s="522"/>
      <c r="DD18" s="522"/>
      <c r="DE18" s="522"/>
      <c r="DF18" s="522"/>
      <c r="DG18" s="522"/>
      <c r="DH18" s="522"/>
      <c r="DI18" s="522"/>
      <c r="DJ18" s="522"/>
      <c r="DK18" s="522"/>
      <c r="DL18" s="522"/>
      <c r="DM18" s="522"/>
      <c r="DN18" s="522"/>
      <c r="DO18" s="522"/>
      <c r="DP18" s="522"/>
      <c r="DQ18" s="522"/>
      <c r="DR18" s="522"/>
      <c r="DS18" s="522"/>
      <c r="DT18" s="522"/>
      <c r="DU18" s="522"/>
      <c r="DV18" s="522"/>
      <c r="DW18" s="522"/>
      <c r="DX18" s="522"/>
      <c r="DY18" s="522"/>
      <c r="DZ18" s="522"/>
      <c r="EA18" s="522"/>
      <c r="EB18" s="522"/>
      <c r="EC18" s="522"/>
      <c r="ED18" s="522"/>
      <c r="EE18" s="522"/>
      <c r="EF18" s="522"/>
      <c r="EG18" s="522"/>
      <c r="EH18" s="522"/>
      <c r="EI18" s="522"/>
      <c r="EJ18" s="522"/>
      <c r="EK18" s="522"/>
      <c r="EL18" s="522"/>
      <c r="EM18" s="522"/>
      <c r="EN18" s="522"/>
      <c r="EO18" s="522"/>
      <c r="EP18" s="522"/>
      <c r="EQ18" s="522"/>
      <c r="ER18" s="522"/>
      <c r="ES18" s="522"/>
      <c r="ET18" s="522"/>
      <c r="EU18" s="522"/>
      <c r="EV18" s="522"/>
      <c r="EW18" s="522"/>
      <c r="EX18" s="522"/>
      <c r="EY18" s="522"/>
      <c r="EZ18" s="522"/>
      <c r="FA18" s="522"/>
      <c r="FB18" s="522"/>
      <c r="FC18" s="522"/>
      <c r="FD18" s="522"/>
      <c r="FE18" s="522"/>
      <c r="FF18" s="522"/>
      <c r="FG18" s="522"/>
      <c r="FH18" s="522"/>
      <c r="FI18" s="522"/>
      <c r="FJ18" s="522"/>
      <c r="FK18" s="522"/>
      <c r="FL18" s="522"/>
      <c r="FM18" s="522"/>
      <c r="FN18" s="522"/>
      <c r="FO18" s="522"/>
      <c r="FP18" s="522"/>
      <c r="FQ18" s="522"/>
      <c r="FR18" s="522"/>
      <c r="FS18" s="522"/>
      <c r="FT18" s="522"/>
      <c r="FU18" s="522"/>
      <c r="FV18" s="522"/>
      <c r="FW18" s="522"/>
      <c r="FX18" s="522"/>
      <c r="FY18" s="522"/>
      <c r="FZ18" s="522"/>
      <c r="GA18" s="522"/>
      <c r="GB18" s="522"/>
      <c r="GC18" s="522"/>
      <c r="GD18" s="522"/>
      <c r="GE18" s="522"/>
      <c r="GF18" s="522"/>
      <c r="GG18" s="522"/>
      <c r="GH18" s="522"/>
      <c r="GI18" s="522"/>
      <c r="GJ18" s="522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0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0</v>
      </c>
      <c r="N19" s="280">
        <f t="shared" si="12"/>
        <v>0</v>
      </c>
      <c r="O19" s="280">
        <f t="shared" si="12"/>
        <v>0</v>
      </c>
      <c r="P19" s="280">
        <f t="shared" si="12"/>
        <v>0</v>
      </c>
      <c r="Q19" s="280">
        <f t="shared" si="12"/>
        <v>0</v>
      </c>
      <c r="R19" s="280">
        <f t="shared" si="12"/>
        <v>0</v>
      </c>
      <c r="S19" s="280">
        <f t="shared" si="12"/>
        <v>0</v>
      </c>
      <c r="T19" s="280">
        <f t="shared" si="12"/>
        <v>0</v>
      </c>
      <c r="U19" s="280">
        <f t="shared" si="12"/>
        <v>0</v>
      </c>
      <c r="V19" s="280">
        <f t="shared" si="12"/>
        <v>0</v>
      </c>
      <c r="W19" s="280">
        <f t="shared" si="12"/>
        <v>0</v>
      </c>
      <c r="X19" s="280">
        <f t="shared" si="12"/>
        <v>0</v>
      </c>
      <c r="Y19" s="280">
        <f t="shared" si="12"/>
        <v>0</v>
      </c>
      <c r="Z19" s="280">
        <f t="shared" si="12"/>
        <v>0</v>
      </c>
      <c r="AA19" s="280">
        <f t="shared" si="12"/>
        <v>0</v>
      </c>
      <c r="AB19" s="280">
        <f t="shared" si="12"/>
        <v>0</v>
      </c>
      <c r="AC19" s="280">
        <f t="shared" si="12"/>
        <v>0</v>
      </c>
      <c r="AD19" s="280">
        <f t="shared" si="12"/>
        <v>0</v>
      </c>
      <c r="AE19" s="280">
        <f t="shared" si="12"/>
        <v>0</v>
      </c>
      <c r="AF19" s="280">
        <f t="shared" si="12"/>
        <v>0</v>
      </c>
      <c r="AG19" s="280">
        <f t="shared" si="12"/>
        <v>0</v>
      </c>
      <c r="AH19" s="280">
        <f t="shared" si="12"/>
        <v>0</v>
      </c>
      <c r="AI19" s="280">
        <f t="shared" si="12"/>
        <v>0</v>
      </c>
      <c r="AJ19" s="280">
        <f t="shared" si="12"/>
        <v>0</v>
      </c>
      <c r="AK19" s="280">
        <f t="shared" si="12"/>
        <v>0</v>
      </c>
      <c r="AL19" s="280">
        <f t="shared" si="12"/>
        <v>0</v>
      </c>
      <c r="AM19" s="280">
        <f t="shared" si="12"/>
        <v>0</v>
      </c>
      <c r="AN19" s="280">
        <f t="shared" si="12"/>
        <v>0</v>
      </c>
      <c r="AO19" s="280">
        <f t="shared" si="12"/>
        <v>0</v>
      </c>
      <c r="AP19" s="280">
        <f t="shared" ref="AP19:BU19" si="13" xml:space="preserve"> AP14 + SUM(AP16:AP18)</f>
        <v>0</v>
      </c>
      <c r="AQ19" s="280">
        <f t="shared" si="13"/>
        <v>0</v>
      </c>
      <c r="AR19" s="280">
        <f t="shared" si="13"/>
        <v>0</v>
      </c>
      <c r="AS19" s="280">
        <f t="shared" si="13"/>
        <v>0</v>
      </c>
      <c r="AT19" s="280">
        <f t="shared" si="13"/>
        <v>0</v>
      </c>
      <c r="AU19" s="280">
        <f t="shared" si="13"/>
        <v>0</v>
      </c>
      <c r="AV19" s="280">
        <f t="shared" si="13"/>
        <v>0</v>
      </c>
      <c r="AW19" s="280">
        <f t="shared" si="13"/>
        <v>0</v>
      </c>
      <c r="AX19" s="280">
        <f t="shared" si="13"/>
        <v>0</v>
      </c>
      <c r="AY19" s="280">
        <f t="shared" si="13"/>
        <v>0</v>
      </c>
      <c r="AZ19" s="280">
        <f t="shared" si="13"/>
        <v>0</v>
      </c>
      <c r="BA19" s="280">
        <f t="shared" si="13"/>
        <v>0</v>
      </c>
      <c r="BB19" s="280">
        <f t="shared" si="13"/>
        <v>0</v>
      </c>
      <c r="BC19" s="280">
        <f t="shared" si="13"/>
        <v>0</v>
      </c>
      <c r="BD19" s="280">
        <f t="shared" si="13"/>
        <v>0</v>
      </c>
      <c r="BE19" s="280">
        <f t="shared" si="13"/>
        <v>0</v>
      </c>
      <c r="BF19" s="280">
        <f t="shared" si="13"/>
        <v>0</v>
      </c>
      <c r="BG19" s="280">
        <f t="shared" si="13"/>
        <v>0</v>
      </c>
      <c r="BH19" s="280">
        <f t="shared" si="13"/>
        <v>0</v>
      </c>
      <c r="BI19" s="280">
        <f t="shared" si="13"/>
        <v>0</v>
      </c>
      <c r="BJ19" s="280">
        <f t="shared" si="13"/>
        <v>0</v>
      </c>
      <c r="BK19" s="280">
        <f t="shared" si="13"/>
        <v>0</v>
      </c>
      <c r="BL19" s="280">
        <f t="shared" si="13"/>
        <v>0</v>
      </c>
      <c r="BM19" s="280">
        <f t="shared" si="13"/>
        <v>0</v>
      </c>
      <c r="BN19" s="280">
        <f t="shared" si="13"/>
        <v>0</v>
      </c>
      <c r="BO19" s="280">
        <f t="shared" si="13"/>
        <v>0</v>
      </c>
      <c r="BP19" s="280">
        <f t="shared" si="13"/>
        <v>0</v>
      </c>
      <c r="BQ19" s="280">
        <f t="shared" si="13"/>
        <v>0</v>
      </c>
      <c r="BR19" s="280">
        <f t="shared" si="13"/>
        <v>0</v>
      </c>
      <c r="BS19" s="280">
        <f t="shared" si="13"/>
        <v>0</v>
      </c>
      <c r="BT19" s="280">
        <f t="shared" si="13"/>
        <v>0</v>
      </c>
      <c r="BU19" s="280">
        <f t="shared" si="13"/>
        <v>0</v>
      </c>
      <c r="BV19" s="280">
        <f t="shared" ref="BV19:DA19" si="14" xml:space="preserve"> BV14 + SUM(BV16:BV18)</f>
        <v>0</v>
      </c>
      <c r="BW19" s="280">
        <f t="shared" si="14"/>
        <v>0</v>
      </c>
      <c r="BX19" s="280">
        <f t="shared" si="14"/>
        <v>0</v>
      </c>
      <c r="BY19" s="280">
        <f t="shared" si="14"/>
        <v>0</v>
      </c>
      <c r="BZ19" s="280">
        <f t="shared" si="14"/>
        <v>0</v>
      </c>
      <c r="CA19" s="280">
        <f t="shared" si="14"/>
        <v>0</v>
      </c>
      <c r="CB19" s="280">
        <f t="shared" si="14"/>
        <v>0</v>
      </c>
      <c r="CC19" s="280">
        <f t="shared" si="14"/>
        <v>0</v>
      </c>
      <c r="CD19" s="280">
        <f t="shared" si="14"/>
        <v>0</v>
      </c>
      <c r="CE19" s="280">
        <f t="shared" si="14"/>
        <v>0</v>
      </c>
      <c r="CF19" s="280">
        <f t="shared" si="14"/>
        <v>0</v>
      </c>
      <c r="CG19" s="280">
        <f t="shared" si="14"/>
        <v>0</v>
      </c>
      <c r="CH19" s="280">
        <f t="shared" si="14"/>
        <v>0</v>
      </c>
      <c r="CI19" s="280">
        <f t="shared" si="14"/>
        <v>0</v>
      </c>
      <c r="CJ19" s="280">
        <f t="shared" si="14"/>
        <v>0</v>
      </c>
      <c r="CK19" s="280">
        <f t="shared" si="14"/>
        <v>0</v>
      </c>
      <c r="CL19" s="280">
        <f t="shared" si="14"/>
        <v>0</v>
      </c>
      <c r="CM19" s="280">
        <f t="shared" si="14"/>
        <v>0</v>
      </c>
      <c r="CN19" s="280">
        <f t="shared" si="14"/>
        <v>0</v>
      </c>
      <c r="CO19" s="280">
        <f t="shared" si="14"/>
        <v>0</v>
      </c>
      <c r="CP19" s="280">
        <f t="shared" si="14"/>
        <v>0</v>
      </c>
      <c r="CQ19" s="280">
        <f t="shared" si="14"/>
        <v>0</v>
      </c>
      <c r="CR19" s="280">
        <f t="shared" si="14"/>
        <v>0</v>
      </c>
      <c r="CS19" s="280">
        <f t="shared" si="14"/>
        <v>0</v>
      </c>
      <c r="CT19" s="280">
        <f t="shared" si="14"/>
        <v>0</v>
      </c>
      <c r="CU19" s="280">
        <f t="shared" si="14"/>
        <v>0</v>
      </c>
      <c r="CV19" s="280">
        <f t="shared" si="14"/>
        <v>0</v>
      </c>
      <c r="CW19" s="280">
        <f t="shared" si="14"/>
        <v>0</v>
      </c>
      <c r="CX19" s="280">
        <f t="shared" si="14"/>
        <v>0</v>
      </c>
      <c r="CY19" s="280">
        <f t="shared" si="14"/>
        <v>0</v>
      </c>
      <c r="CZ19" s="280">
        <f t="shared" si="14"/>
        <v>0</v>
      </c>
      <c r="DA19" s="280">
        <f t="shared" si="14"/>
        <v>0</v>
      </c>
      <c r="DB19" s="280">
        <f t="shared" ref="DB19:EG19" si="15" xml:space="preserve"> DB14 + SUM(DB16:DB18)</f>
        <v>0</v>
      </c>
      <c r="DC19" s="280">
        <f t="shared" si="15"/>
        <v>0</v>
      </c>
      <c r="DD19" s="280">
        <f t="shared" si="15"/>
        <v>0</v>
      </c>
      <c r="DE19" s="280">
        <f t="shared" si="15"/>
        <v>0</v>
      </c>
      <c r="DF19" s="280">
        <f t="shared" si="15"/>
        <v>0</v>
      </c>
      <c r="DG19" s="280">
        <f t="shared" si="15"/>
        <v>0</v>
      </c>
      <c r="DH19" s="280">
        <f t="shared" si="15"/>
        <v>0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22" t="s">
        <v>167</v>
      </c>
      <c r="F21" s="522"/>
      <c r="G21" s="522"/>
      <c r="H21" s="522"/>
      <c r="I21" s="522"/>
      <c r="J21" s="522"/>
      <c r="K21" s="522"/>
      <c r="L21" s="522"/>
      <c r="M21" s="522"/>
      <c r="N21" s="522"/>
      <c r="O21" s="522"/>
      <c r="P21" s="522"/>
      <c r="Q21" s="522"/>
      <c r="R21" s="522"/>
      <c r="S21" s="522"/>
      <c r="T21" s="522"/>
      <c r="U21" s="522"/>
      <c r="V21" s="522"/>
      <c r="W21" s="522"/>
      <c r="X21" s="522"/>
      <c r="Y21" s="522"/>
      <c r="Z21" s="522"/>
      <c r="AA21" s="522"/>
      <c r="AB21" s="522"/>
      <c r="AC21" s="522"/>
      <c r="AD21" s="522"/>
      <c r="AE21" s="522"/>
      <c r="AF21" s="522"/>
      <c r="AG21" s="522"/>
      <c r="AH21" s="522"/>
      <c r="AI21" s="522"/>
      <c r="AJ21" s="522"/>
      <c r="AK21" s="522"/>
      <c r="AL21" s="522"/>
      <c r="AM21" s="522"/>
      <c r="AN21" s="522"/>
      <c r="AO21" s="522"/>
      <c r="AP21" s="522"/>
      <c r="AQ21" s="522"/>
      <c r="AR21" s="522"/>
      <c r="AS21" s="522"/>
      <c r="AT21" s="522"/>
      <c r="AU21" s="522"/>
      <c r="AV21" s="522"/>
      <c r="AW21" s="522"/>
      <c r="AX21" s="522"/>
      <c r="AY21" s="522"/>
      <c r="AZ21" s="522"/>
      <c r="BA21" s="522"/>
      <c r="BB21" s="522"/>
      <c r="BC21" s="522"/>
      <c r="BD21" s="522"/>
      <c r="BE21" s="522"/>
      <c r="BF21" s="522"/>
      <c r="BG21" s="522"/>
      <c r="BH21" s="522"/>
      <c r="BI21" s="522"/>
      <c r="BJ21" s="522"/>
      <c r="BK21" s="522"/>
      <c r="BL21" s="522"/>
      <c r="BM21" s="522"/>
      <c r="BN21" s="522"/>
      <c r="BO21" s="522"/>
      <c r="BP21" s="522"/>
      <c r="BQ21" s="522"/>
      <c r="BR21" s="522"/>
      <c r="BS21" s="522"/>
      <c r="BT21" s="522"/>
      <c r="BU21" s="522"/>
      <c r="BV21" s="522"/>
      <c r="BW21" s="522"/>
      <c r="BX21" s="522"/>
      <c r="BY21" s="522"/>
      <c r="BZ21" s="522"/>
      <c r="CA21" s="522"/>
      <c r="CB21" s="522"/>
      <c r="CC21" s="522"/>
      <c r="CD21" s="522"/>
      <c r="CE21" s="522"/>
      <c r="CF21" s="522"/>
      <c r="CG21" s="522"/>
      <c r="CH21" s="522"/>
      <c r="CI21" s="522"/>
      <c r="CJ21" s="522"/>
      <c r="CK21" s="522"/>
      <c r="CL21" s="522"/>
      <c r="CM21" s="522"/>
      <c r="CN21" s="522"/>
      <c r="CO21" s="522"/>
      <c r="CP21" s="522"/>
      <c r="CQ21" s="522"/>
      <c r="CR21" s="522"/>
      <c r="CS21" s="522"/>
      <c r="CT21" s="522"/>
      <c r="CU21" s="522"/>
      <c r="CV21" s="522"/>
      <c r="CW21" s="522"/>
      <c r="CX21" s="522"/>
      <c r="CY21" s="522"/>
      <c r="CZ21" s="522"/>
      <c r="DA21" s="522"/>
      <c r="DB21" s="522"/>
      <c r="DC21" s="522"/>
      <c r="DD21" s="522"/>
      <c r="DE21" s="522"/>
      <c r="DF21" s="522"/>
      <c r="DG21" s="522"/>
      <c r="DH21" s="522"/>
      <c r="DI21" s="522"/>
      <c r="DJ21" s="522"/>
      <c r="DK21" s="522"/>
      <c r="DL21" s="522"/>
      <c r="DM21" s="522"/>
      <c r="DN21" s="522"/>
      <c r="DO21" s="522"/>
      <c r="DP21" s="522"/>
      <c r="DQ21" s="522"/>
      <c r="DR21" s="522"/>
      <c r="DS21" s="522"/>
      <c r="DT21" s="522"/>
      <c r="DU21" s="522"/>
      <c r="DV21" s="522"/>
      <c r="DW21" s="522"/>
      <c r="DX21" s="522"/>
      <c r="DY21" s="522"/>
      <c r="DZ21" s="522"/>
      <c r="EA21" s="522"/>
      <c r="EB21" s="522"/>
      <c r="EC21" s="522"/>
      <c r="ED21" s="522"/>
      <c r="EE21" s="522"/>
      <c r="EF21" s="522"/>
      <c r="EG21" s="522"/>
      <c r="EH21" s="522"/>
      <c r="EI21" s="522"/>
      <c r="EJ21" s="522"/>
      <c r="EK21" s="522"/>
      <c r="EL21" s="522"/>
      <c r="EM21" s="522"/>
      <c r="EN21" s="522"/>
      <c r="EO21" s="522"/>
      <c r="EP21" s="522"/>
      <c r="EQ21" s="522"/>
      <c r="ER21" s="522"/>
      <c r="ES21" s="522"/>
      <c r="ET21" s="522"/>
      <c r="EU21" s="522"/>
      <c r="EV21" s="522"/>
      <c r="EW21" s="522"/>
      <c r="EX21" s="522"/>
      <c r="EY21" s="522"/>
      <c r="EZ21" s="522"/>
      <c r="FA21" s="522"/>
      <c r="FB21" s="522"/>
      <c r="FC21" s="522"/>
      <c r="FD21" s="522"/>
      <c r="FE21" s="522"/>
      <c r="FF21" s="522"/>
      <c r="FG21" s="522"/>
      <c r="FH21" s="522"/>
      <c r="FI21" s="522"/>
      <c r="FJ21" s="522"/>
      <c r="FK21" s="522"/>
      <c r="FL21" s="522"/>
      <c r="FM21" s="522"/>
      <c r="FN21" s="522"/>
      <c r="FO21" s="522"/>
      <c r="FP21" s="522"/>
      <c r="FQ21" s="522"/>
      <c r="FR21" s="522"/>
      <c r="FS21" s="522"/>
      <c r="FT21" s="522"/>
      <c r="FU21" s="522"/>
      <c r="FV21" s="522"/>
      <c r="FW21" s="522"/>
      <c r="FX21" s="522"/>
      <c r="FY21" s="522"/>
      <c r="FZ21" s="522"/>
      <c r="GA21" s="522"/>
      <c r="GB21" s="522"/>
      <c r="GC21" s="522"/>
      <c r="GD21" s="522"/>
      <c r="GE21" s="522"/>
      <c r="GF21" s="522"/>
      <c r="GG21" s="522"/>
      <c r="GH21" s="522"/>
      <c r="GI21" s="522"/>
      <c r="GJ21" s="522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0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0</v>
      </c>
      <c r="N22" s="280">
        <f t="shared" si="18"/>
        <v>0</v>
      </c>
      <c r="O22" s="280">
        <f t="shared" si="18"/>
        <v>0</v>
      </c>
      <c r="P22" s="280">
        <f t="shared" si="18"/>
        <v>0</v>
      </c>
      <c r="Q22" s="280">
        <f t="shared" si="18"/>
        <v>0</v>
      </c>
      <c r="R22" s="280">
        <f t="shared" si="18"/>
        <v>0</v>
      </c>
      <c r="S22" s="280">
        <f t="shared" si="18"/>
        <v>0</v>
      </c>
      <c r="T22" s="280">
        <f t="shared" si="18"/>
        <v>0</v>
      </c>
      <c r="U22" s="280">
        <f t="shared" si="18"/>
        <v>0</v>
      </c>
      <c r="V22" s="280">
        <f t="shared" si="18"/>
        <v>0</v>
      </c>
      <c r="W22" s="280">
        <f t="shared" si="18"/>
        <v>0</v>
      </c>
      <c r="X22" s="280">
        <f t="shared" si="18"/>
        <v>0</v>
      </c>
      <c r="Y22" s="280">
        <f t="shared" si="18"/>
        <v>0</v>
      </c>
      <c r="Z22" s="280">
        <f t="shared" si="18"/>
        <v>0</v>
      </c>
      <c r="AA22" s="280">
        <f t="shared" si="18"/>
        <v>0</v>
      </c>
      <c r="AB22" s="280">
        <f t="shared" si="18"/>
        <v>0</v>
      </c>
      <c r="AC22" s="280">
        <f t="shared" si="18"/>
        <v>0</v>
      </c>
      <c r="AD22" s="280">
        <f t="shared" si="18"/>
        <v>0</v>
      </c>
      <c r="AE22" s="280">
        <f t="shared" si="18"/>
        <v>0</v>
      </c>
      <c r="AF22" s="280">
        <f t="shared" si="18"/>
        <v>0</v>
      </c>
      <c r="AG22" s="280">
        <f t="shared" si="18"/>
        <v>0</v>
      </c>
      <c r="AH22" s="280">
        <f t="shared" si="18"/>
        <v>0</v>
      </c>
      <c r="AI22" s="280">
        <f t="shared" si="18"/>
        <v>0</v>
      </c>
      <c r="AJ22" s="280">
        <f t="shared" si="18"/>
        <v>0</v>
      </c>
      <c r="AK22" s="280">
        <f t="shared" si="18"/>
        <v>0</v>
      </c>
      <c r="AL22" s="280">
        <f t="shared" si="18"/>
        <v>0</v>
      </c>
      <c r="AM22" s="280">
        <f t="shared" si="18"/>
        <v>0</v>
      </c>
      <c r="AN22" s="280">
        <f t="shared" si="18"/>
        <v>0</v>
      </c>
      <c r="AO22" s="280">
        <f t="shared" si="18"/>
        <v>0</v>
      </c>
      <c r="AP22" s="280">
        <f t="shared" si="18"/>
        <v>0</v>
      </c>
      <c r="AQ22" s="280">
        <f t="shared" si="18"/>
        <v>0</v>
      </c>
      <c r="AR22" s="280">
        <f t="shared" si="18"/>
        <v>0</v>
      </c>
      <c r="AS22" s="280">
        <f t="shared" si="18"/>
        <v>0</v>
      </c>
      <c r="AT22" s="280">
        <f t="shared" si="18"/>
        <v>0</v>
      </c>
      <c r="AU22" s="280">
        <f t="shared" si="18"/>
        <v>0</v>
      </c>
      <c r="AV22" s="280">
        <f t="shared" si="18"/>
        <v>0</v>
      </c>
      <c r="AW22" s="280">
        <f t="shared" si="18"/>
        <v>0</v>
      </c>
      <c r="AX22" s="280">
        <f t="shared" si="18"/>
        <v>0</v>
      </c>
      <c r="AY22" s="280">
        <f t="shared" si="18"/>
        <v>0</v>
      </c>
      <c r="AZ22" s="280">
        <f t="shared" si="18"/>
        <v>0</v>
      </c>
      <c r="BA22" s="280">
        <f t="shared" si="18"/>
        <v>0</v>
      </c>
      <c r="BB22" s="280">
        <f t="shared" si="18"/>
        <v>0</v>
      </c>
      <c r="BC22" s="280">
        <f t="shared" si="18"/>
        <v>0</v>
      </c>
      <c r="BD22" s="280">
        <f t="shared" si="18"/>
        <v>0</v>
      </c>
      <c r="BE22" s="280">
        <f t="shared" si="18"/>
        <v>0</v>
      </c>
      <c r="BF22" s="280">
        <f t="shared" si="18"/>
        <v>0</v>
      </c>
      <c r="BG22" s="280">
        <f t="shared" si="18"/>
        <v>0</v>
      </c>
      <c r="BH22" s="280">
        <f t="shared" si="18"/>
        <v>0</v>
      </c>
      <c r="BI22" s="280">
        <f t="shared" si="18"/>
        <v>0</v>
      </c>
      <c r="BJ22" s="280">
        <f t="shared" si="18"/>
        <v>0</v>
      </c>
      <c r="BK22" s="280">
        <f t="shared" si="18"/>
        <v>0</v>
      </c>
      <c r="BL22" s="280">
        <f t="shared" si="18"/>
        <v>0</v>
      </c>
      <c r="BM22" s="280">
        <f t="shared" si="18"/>
        <v>0</v>
      </c>
      <c r="BN22" s="280">
        <f t="shared" si="18"/>
        <v>0</v>
      </c>
      <c r="BO22" s="280">
        <f t="shared" si="18"/>
        <v>0</v>
      </c>
      <c r="BP22" s="280">
        <f t="shared" si="18"/>
        <v>0</v>
      </c>
      <c r="BQ22" s="280">
        <f t="shared" si="18"/>
        <v>0</v>
      </c>
      <c r="BR22" s="280">
        <f t="shared" si="18"/>
        <v>0</v>
      </c>
      <c r="BS22" s="280">
        <f t="shared" si="18"/>
        <v>0</v>
      </c>
      <c r="BT22" s="280">
        <f t="shared" si="18"/>
        <v>0</v>
      </c>
      <c r="BU22" s="280">
        <f t="shared" si="18"/>
        <v>0</v>
      </c>
      <c r="BV22" s="280">
        <f t="shared" si="18"/>
        <v>0</v>
      </c>
      <c r="BW22" s="280">
        <f t="shared" ref="BW22:EH22" si="19" xml:space="preserve"> BW19 + BW21</f>
        <v>0</v>
      </c>
      <c r="BX22" s="280">
        <f t="shared" si="19"/>
        <v>0</v>
      </c>
      <c r="BY22" s="280">
        <f t="shared" si="19"/>
        <v>0</v>
      </c>
      <c r="BZ22" s="280">
        <f t="shared" si="19"/>
        <v>0</v>
      </c>
      <c r="CA22" s="280">
        <f t="shared" si="19"/>
        <v>0</v>
      </c>
      <c r="CB22" s="280">
        <f t="shared" si="19"/>
        <v>0</v>
      </c>
      <c r="CC22" s="280">
        <f t="shared" si="19"/>
        <v>0</v>
      </c>
      <c r="CD22" s="280">
        <f t="shared" si="19"/>
        <v>0</v>
      </c>
      <c r="CE22" s="280">
        <f t="shared" si="19"/>
        <v>0</v>
      </c>
      <c r="CF22" s="280">
        <f t="shared" si="19"/>
        <v>0</v>
      </c>
      <c r="CG22" s="280">
        <f t="shared" si="19"/>
        <v>0</v>
      </c>
      <c r="CH22" s="280">
        <f t="shared" si="19"/>
        <v>0</v>
      </c>
      <c r="CI22" s="280">
        <f t="shared" si="19"/>
        <v>0</v>
      </c>
      <c r="CJ22" s="280">
        <f t="shared" si="19"/>
        <v>0</v>
      </c>
      <c r="CK22" s="280">
        <f t="shared" si="19"/>
        <v>0</v>
      </c>
      <c r="CL22" s="280">
        <f t="shared" si="19"/>
        <v>0</v>
      </c>
      <c r="CM22" s="280">
        <f t="shared" si="19"/>
        <v>0</v>
      </c>
      <c r="CN22" s="280">
        <f t="shared" si="19"/>
        <v>0</v>
      </c>
      <c r="CO22" s="280">
        <f t="shared" si="19"/>
        <v>0</v>
      </c>
      <c r="CP22" s="280">
        <f t="shared" si="19"/>
        <v>0</v>
      </c>
      <c r="CQ22" s="280">
        <f t="shared" si="19"/>
        <v>0</v>
      </c>
      <c r="CR22" s="280">
        <f t="shared" si="19"/>
        <v>0</v>
      </c>
      <c r="CS22" s="280">
        <f t="shared" si="19"/>
        <v>0</v>
      </c>
      <c r="CT22" s="280">
        <f t="shared" si="19"/>
        <v>0</v>
      </c>
      <c r="CU22" s="280">
        <f t="shared" si="19"/>
        <v>0</v>
      </c>
      <c r="CV22" s="280">
        <f t="shared" si="19"/>
        <v>0</v>
      </c>
      <c r="CW22" s="280">
        <f t="shared" si="19"/>
        <v>0</v>
      </c>
      <c r="CX22" s="280">
        <f t="shared" si="19"/>
        <v>0</v>
      </c>
      <c r="CY22" s="280">
        <f t="shared" si="19"/>
        <v>0</v>
      </c>
      <c r="CZ22" s="280">
        <f t="shared" si="19"/>
        <v>0</v>
      </c>
      <c r="DA22" s="280">
        <f t="shared" si="19"/>
        <v>0</v>
      </c>
      <c r="DB22" s="280">
        <f t="shared" si="19"/>
        <v>0</v>
      </c>
      <c r="DC22" s="280">
        <f t="shared" si="19"/>
        <v>0</v>
      </c>
      <c r="DD22" s="280">
        <f t="shared" si="19"/>
        <v>0</v>
      </c>
      <c r="DE22" s="280">
        <f t="shared" si="19"/>
        <v>0</v>
      </c>
      <c r="DF22" s="280">
        <f t="shared" si="19"/>
        <v>0</v>
      </c>
      <c r="DG22" s="280">
        <f t="shared" si="19"/>
        <v>0</v>
      </c>
      <c r="DH22" s="280">
        <f t="shared" si="19"/>
        <v>0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22" t="s">
        <v>168</v>
      </c>
      <c r="F24" s="522"/>
      <c r="G24" s="522"/>
      <c r="H24" s="522"/>
      <c r="I24" s="522"/>
      <c r="J24" s="522"/>
      <c r="K24" s="522"/>
      <c r="L24" s="522"/>
      <c r="M24" s="522"/>
      <c r="N24" s="522"/>
      <c r="O24" s="522"/>
      <c r="P24" s="522"/>
      <c r="Q24" s="522"/>
      <c r="R24" s="522"/>
      <c r="S24" s="522"/>
      <c r="T24" s="522"/>
      <c r="U24" s="522"/>
      <c r="V24" s="522"/>
      <c r="W24" s="522"/>
      <c r="X24" s="522"/>
      <c r="Y24" s="522"/>
      <c r="Z24" s="522"/>
      <c r="AA24" s="522"/>
      <c r="AB24" s="522"/>
      <c r="AC24" s="522"/>
      <c r="AD24" s="522"/>
      <c r="AE24" s="522"/>
      <c r="AF24" s="522"/>
      <c r="AG24" s="522"/>
      <c r="AH24" s="522"/>
      <c r="AI24" s="522"/>
      <c r="AJ24" s="522"/>
      <c r="AK24" s="522"/>
      <c r="AL24" s="522"/>
      <c r="AM24" s="522"/>
      <c r="AN24" s="522"/>
      <c r="AO24" s="522"/>
      <c r="AP24" s="522"/>
      <c r="AQ24" s="522"/>
      <c r="AR24" s="522"/>
      <c r="AS24" s="522"/>
      <c r="AT24" s="522"/>
      <c r="AU24" s="522"/>
      <c r="AV24" s="522"/>
      <c r="AW24" s="522"/>
      <c r="AX24" s="522"/>
      <c r="AY24" s="522"/>
      <c r="AZ24" s="522"/>
      <c r="BA24" s="522"/>
      <c r="BB24" s="522"/>
      <c r="BC24" s="522"/>
      <c r="BD24" s="522"/>
      <c r="BE24" s="522"/>
      <c r="BF24" s="522"/>
      <c r="BG24" s="522"/>
      <c r="BH24" s="522"/>
      <c r="BI24" s="522"/>
      <c r="BJ24" s="522"/>
      <c r="BK24" s="522"/>
      <c r="BL24" s="522"/>
      <c r="BM24" s="522"/>
      <c r="BN24" s="522"/>
      <c r="BO24" s="522"/>
      <c r="BP24" s="522"/>
      <c r="BQ24" s="522"/>
      <c r="BR24" s="522"/>
      <c r="BS24" s="522"/>
      <c r="BT24" s="522"/>
      <c r="BU24" s="522"/>
      <c r="BV24" s="522"/>
      <c r="BW24" s="522"/>
      <c r="BX24" s="522"/>
      <c r="BY24" s="522"/>
      <c r="BZ24" s="522"/>
      <c r="CA24" s="522"/>
      <c r="CB24" s="522"/>
      <c r="CC24" s="522"/>
      <c r="CD24" s="522"/>
      <c r="CE24" s="522"/>
      <c r="CF24" s="522"/>
      <c r="CG24" s="522"/>
      <c r="CH24" s="522"/>
      <c r="CI24" s="522"/>
      <c r="CJ24" s="522"/>
      <c r="CK24" s="522"/>
      <c r="CL24" s="522"/>
      <c r="CM24" s="522"/>
      <c r="CN24" s="522"/>
      <c r="CO24" s="522"/>
      <c r="CP24" s="522"/>
      <c r="CQ24" s="522"/>
      <c r="CR24" s="522"/>
      <c r="CS24" s="522"/>
      <c r="CT24" s="522"/>
      <c r="CU24" s="522"/>
      <c r="CV24" s="522"/>
      <c r="CW24" s="522"/>
      <c r="CX24" s="522"/>
      <c r="CY24" s="522"/>
      <c r="CZ24" s="522"/>
      <c r="DA24" s="522"/>
      <c r="DB24" s="522"/>
      <c r="DC24" s="522"/>
      <c r="DD24" s="522"/>
      <c r="DE24" s="522"/>
      <c r="DF24" s="522"/>
      <c r="DG24" s="522"/>
      <c r="DH24" s="522"/>
      <c r="DI24" s="522"/>
      <c r="DJ24" s="522"/>
      <c r="DK24" s="522"/>
      <c r="DL24" s="522"/>
      <c r="DM24" s="522"/>
      <c r="DN24" s="522"/>
      <c r="DO24" s="522"/>
      <c r="DP24" s="522"/>
      <c r="DQ24" s="522"/>
      <c r="DR24" s="522"/>
      <c r="DS24" s="522"/>
      <c r="DT24" s="522"/>
      <c r="DU24" s="522"/>
      <c r="DV24" s="522"/>
      <c r="DW24" s="522"/>
      <c r="DX24" s="522"/>
      <c r="DY24" s="522"/>
      <c r="DZ24" s="522"/>
      <c r="EA24" s="522"/>
      <c r="EB24" s="522"/>
      <c r="EC24" s="522"/>
      <c r="ED24" s="522"/>
      <c r="EE24" s="522"/>
      <c r="EF24" s="522"/>
      <c r="EG24" s="522"/>
      <c r="EH24" s="522"/>
      <c r="EI24" s="522"/>
      <c r="EJ24" s="522"/>
      <c r="EK24" s="522"/>
      <c r="EL24" s="522"/>
      <c r="EM24" s="522"/>
      <c r="EN24" s="522"/>
      <c r="EO24" s="522"/>
      <c r="EP24" s="522"/>
      <c r="EQ24" s="522"/>
      <c r="ER24" s="522"/>
      <c r="ES24" s="522"/>
      <c r="ET24" s="522"/>
      <c r="EU24" s="522"/>
      <c r="EV24" s="522"/>
      <c r="EW24" s="522"/>
      <c r="EX24" s="522"/>
      <c r="EY24" s="522"/>
      <c r="EZ24" s="522"/>
      <c r="FA24" s="522"/>
      <c r="FB24" s="522"/>
      <c r="FC24" s="522"/>
      <c r="FD24" s="522"/>
      <c r="FE24" s="522"/>
      <c r="FF24" s="522"/>
      <c r="FG24" s="522"/>
      <c r="FH24" s="522"/>
      <c r="FI24" s="522"/>
      <c r="FJ24" s="522"/>
      <c r="FK24" s="522"/>
      <c r="FL24" s="522"/>
      <c r="FM24" s="522"/>
      <c r="FN24" s="522"/>
      <c r="FO24" s="522"/>
      <c r="FP24" s="522"/>
      <c r="FQ24" s="522"/>
      <c r="FR24" s="522"/>
      <c r="FS24" s="522"/>
      <c r="FT24" s="522"/>
      <c r="FU24" s="522"/>
      <c r="FV24" s="522"/>
      <c r="FW24" s="522"/>
      <c r="FX24" s="522"/>
      <c r="FY24" s="522"/>
      <c r="FZ24" s="522"/>
      <c r="GA24" s="522"/>
      <c r="GB24" s="522"/>
      <c r="GC24" s="522"/>
      <c r="GD24" s="522"/>
      <c r="GE24" s="522"/>
      <c r="GF24" s="522"/>
      <c r="GG24" s="522"/>
      <c r="GH24" s="522"/>
      <c r="GI24" s="522"/>
      <c r="GJ24" s="522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0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outlineLevel="1" x14ac:dyDescent="0.25">
      <c r="E30" s="522" t="s">
        <v>169</v>
      </c>
      <c r="F30" s="522"/>
      <c r="G30" s="522"/>
      <c r="H30" s="522"/>
      <c r="I30" s="522"/>
      <c r="J30" s="522"/>
      <c r="K30" s="522"/>
      <c r="L30" s="522"/>
      <c r="M30" s="522"/>
      <c r="N30" s="522"/>
      <c r="O30" s="522"/>
      <c r="P30" s="522"/>
      <c r="Q30" s="522"/>
      <c r="R30" s="522"/>
      <c r="S30" s="522"/>
      <c r="T30" s="522"/>
      <c r="U30" s="522"/>
      <c r="V30" s="522"/>
      <c r="W30" s="522"/>
      <c r="X30" s="522"/>
      <c r="Y30" s="522"/>
      <c r="Z30" s="522"/>
      <c r="AA30" s="522"/>
      <c r="AB30" s="522"/>
      <c r="AC30" s="522"/>
      <c r="AD30" s="522"/>
      <c r="AE30" s="522"/>
      <c r="AF30" s="522"/>
      <c r="AG30" s="522"/>
      <c r="AH30" s="522"/>
      <c r="AI30" s="522"/>
      <c r="AJ30" s="522"/>
      <c r="AK30" s="522"/>
      <c r="AL30" s="522"/>
      <c r="AM30" s="522"/>
      <c r="AN30" s="522"/>
      <c r="AO30" s="522"/>
      <c r="AP30" s="522"/>
      <c r="AQ30" s="522"/>
      <c r="AR30" s="522"/>
      <c r="AS30" s="522"/>
      <c r="AT30" s="522"/>
      <c r="AU30" s="522"/>
      <c r="AV30" s="522"/>
      <c r="AW30" s="522"/>
      <c r="AX30" s="522"/>
      <c r="AY30" s="522"/>
      <c r="AZ30" s="522"/>
      <c r="BA30" s="522"/>
      <c r="BB30" s="522"/>
      <c r="BC30" s="522"/>
      <c r="BD30" s="522"/>
      <c r="BE30" s="522"/>
      <c r="BF30" s="522"/>
      <c r="BG30" s="522"/>
      <c r="BH30" s="522"/>
      <c r="BI30" s="522"/>
      <c r="BJ30" s="522"/>
      <c r="BK30" s="522"/>
      <c r="BL30" s="522"/>
      <c r="BM30" s="522"/>
      <c r="BN30" s="522"/>
      <c r="BO30" s="522"/>
      <c r="BP30" s="522"/>
      <c r="BQ30" s="522"/>
      <c r="BR30" s="522"/>
      <c r="BS30" s="522"/>
      <c r="BT30" s="522"/>
      <c r="BU30" s="522"/>
      <c r="BV30" s="522"/>
      <c r="BW30" s="522"/>
      <c r="BX30" s="522"/>
      <c r="BY30" s="522"/>
      <c r="BZ30" s="522"/>
      <c r="CA30" s="522"/>
      <c r="CB30" s="522"/>
      <c r="CC30" s="522"/>
      <c r="CD30" s="522"/>
      <c r="CE30" s="522"/>
      <c r="CF30" s="522"/>
      <c r="CG30" s="522"/>
      <c r="CH30" s="522"/>
      <c r="CI30" s="522"/>
      <c r="CJ30" s="522"/>
      <c r="CK30" s="522"/>
      <c r="CL30" s="522"/>
      <c r="CM30" s="522"/>
      <c r="CN30" s="522"/>
      <c r="CO30" s="522"/>
      <c r="CP30" s="522"/>
      <c r="CQ30" s="522"/>
      <c r="CR30" s="522"/>
      <c r="CS30" s="522"/>
      <c r="CT30" s="522"/>
      <c r="CU30" s="522"/>
      <c r="CV30" s="522"/>
      <c r="CW30" s="522"/>
      <c r="CX30" s="522"/>
      <c r="CY30" s="522"/>
      <c r="CZ30" s="522"/>
      <c r="DA30" s="522"/>
      <c r="DB30" s="522"/>
      <c r="DC30" s="522"/>
      <c r="DD30" s="522"/>
      <c r="DE30" s="522"/>
      <c r="DF30" s="522"/>
      <c r="DG30" s="522"/>
      <c r="DH30" s="522"/>
      <c r="DI30" s="522"/>
      <c r="DJ30" s="522"/>
      <c r="DK30" s="522"/>
      <c r="DL30" s="522"/>
      <c r="DM30" s="522"/>
      <c r="DN30" s="522"/>
      <c r="DO30" s="522"/>
      <c r="DP30" s="522"/>
      <c r="DQ30" s="522"/>
      <c r="DR30" s="522"/>
      <c r="DS30" s="522"/>
      <c r="DT30" s="522"/>
      <c r="DU30" s="522"/>
      <c r="DV30" s="522"/>
      <c r="DW30" s="522"/>
      <c r="DX30" s="522"/>
      <c r="DY30" s="522"/>
      <c r="DZ30" s="522"/>
      <c r="EA30" s="522"/>
      <c r="EB30" s="522"/>
      <c r="EC30" s="522"/>
      <c r="ED30" s="522"/>
      <c r="EE30" s="522"/>
      <c r="EF30" s="522"/>
      <c r="EG30" s="522"/>
      <c r="EH30" s="522"/>
      <c r="EI30" s="522"/>
      <c r="EJ30" s="522"/>
      <c r="EK30" s="522"/>
      <c r="EL30" s="522"/>
      <c r="EM30" s="522"/>
      <c r="EN30" s="522"/>
      <c r="EO30" s="522"/>
      <c r="EP30" s="522"/>
      <c r="EQ30" s="522"/>
      <c r="ER30" s="522"/>
      <c r="ES30" s="522"/>
      <c r="ET30" s="522"/>
      <c r="EU30" s="522"/>
      <c r="EV30" s="522"/>
      <c r="EW30" s="522"/>
      <c r="EX30" s="522"/>
      <c r="EY30" s="522"/>
      <c r="EZ30" s="522"/>
      <c r="FA30" s="522"/>
      <c r="FB30" s="522"/>
      <c r="FC30" s="522"/>
      <c r="FD30" s="522"/>
      <c r="FE30" s="522"/>
      <c r="FF30" s="522"/>
      <c r="FG30" s="522"/>
      <c r="FH30" s="522"/>
      <c r="FI30" s="522"/>
      <c r="FJ30" s="522"/>
      <c r="FK30" s="522"/>
      <c r="FL30" s="522"/>
      <c r="FM30" s="522"/>
      <c r="FN30" s="522"/>
      <c r="FO30" s="522"/>
      <c r="FP30" s="522"/>
      <c r="FQ30" s="522"/>
      <c r="FR30" s="522"/>
      <c r="FS30" s="522"/>
      <c r="FT30" s="522"/>
      <c r="FU30" s="522"/>
      <c r="FV30" s="522"/>
      <c r="FW30" s="522"/>
      <c r="FX30" s="522"/>
      <c r="FY30" s="522"/>
      <c r="FZ30" s="522"/>
      <c r="GA30" s="522"/>
      <c r="GB30" s="522"/>
      <c r="GC30" s="522"/>
      <c r="GD30" s="522"/>
      <c r="GE30" s="522"/>
      <c r="GF30" s="522"/>
      <c r="GG30" s="522"/>
      <c r="GH30" s="522"/>
      <c r="GI30" s="522"/>
      <c r="GJ30" s="522"/>
    </row>
    <row r="31" spans="1:192" s="316" customFormat="1" outlineLevel="1" x14ac:dyDescent="0.25">
      <c r="A31" s="277"/>
      <c r="B31" s="277"/>
      <c r="C31" s="278"/>
      <c r="D31" s="281"/>
      <c r="E31" s="522" t="s">
        <v>170</v>
      </c>
      <c r="F31" s="522"/>
      <c r="G31" s="522"/>
      <c r="H31" s="522"/>
      <c r="I31" s="522"/>
      <c r="J31" s="522"/>
      <c r="K31" s="522"/>
      <c r="L31" s="522"/>
      <c r="M31" s="522"/>
      <c r="N31" s="522"/>
      <c r="O31" s="522"/>
      <c r="P31" s="522"/>
      <c r="Q31" s="522"/>
      <c r="R31" s="522"/>
      <c r="S31" s="522"/>
      <c r="T31" s="522"/>
      <c r="U31" s="522"/>
      <c r="V31" s="522"/>
      <c r="W31" s="522"/>
      <c r="X31" s="522"/>
      <c r="Y31" s="522"/>
      <c r="Z31" s="522"/>
      <c r="AA31" s="522"/>
      <c r="AB31" s="522"/>
      <c r="AC31" s="522"/>
      <c r="AD31" s="522"/>
      <c r="AE31" s="522"/>
      <c r="AF31" s="522"/>
      <c r="AG31" s="522"/>
      <c r="AH31" s="522"/>
      <c r="AI31" s="522"/>
      <c r="AJ31" s="522"/>
      <c r="AK31" s="522"/>
      <c r="AL31" s="522"/>
      <c r="AM31" s="522"/>
      <c r="AN31" s="522"/>
      <c r="AO31" s="522"/>
      <c r="AP31" s="522"/>
      <c r="AQ31" s="522"/>
      <c r="AR31" s="522"/>
      <c r="AS31" s="522"/>
      <c r="AT31" s="522"/>
      <c r="AU31" s="522"/>
      <c r="AV31" s="522"/>
      <c r="AW31" s="522"/>
      <c r="AX31" s="522"/>
      <c r="AY31" s="522"/>
      <c r="AZ31" s="522"/>
      <c r="BA31" s="522"/>
      <c r="BB31" s="522"/>
      <c r="BC31" s="522"/>
      <c r="BD31" s="522"/>
      <c r="BE31" s="522"/>
      <c r="BF31" s="522"/>
      <c r="BG31" s="522"/>
      <c r="BH31" s="522"/>
      <c r="BI31" s="522"/>
      <c r="BJ31" s="522"/>
      <c r="BK31" s="522"/>
      <c r="BL31" s="522"/>
      <c r="BM31" s="522"/>
      <c r="BN31" s="522"/>
      <c r="BO31" s="522"/>
      <c r="BP31" s="522"/>
      <c r="BQ31" s="522"/>
      <c r="BR31" s="522"/>
      <c r="BS31" s="522"/>
      <c r="BT31" s="522"/>
      <c r="BU31" s="522"/>
      <c r="BV31" s="522"/>
      <c r="BW31" s="522"/>
      <c r="BX31" s="522"/>
      <c r="BY31" s="522"/>
      <c r="BZ31" s="522"/>
      <c r="CA31" s="522"/>
      <c r="CB31" s="522"/>
      <c r="CC31" s="522"/>
      <c r="CD31" s="522"/>
      <c r="CE31" s="522"/>
      <c r="CF31" s="522"/>
      <c r="CG31" s="522"/>
      <c r="CH31" s="522"/>
      <c r="CI31" s="522"/>
      <c r="CJ31" s="522"/>
      <c r="CK31" s="522"/>
      <c r="CL31" s="522"/>
      <c r="CM31" s="522"/>
      <c r="CN31" s="522"/>
      <c r="CO31" s="522"/>
      <c r="CP31" s="522"/>
      <c r="CQ31" s="522"/>
      <c r="CR31" s="522"/>
      <c r="CS31" s="522"/>
      <c r="CT31" s="522"/>
      <c r="CU31" s="522"/>
      <c r="CV31" s="522"/>
      <c r="CW31" s="522"/>
      <c r="CX31" s="522"/>
      <c r="CY31" s="522"/>
      <c r="CZ31" s="522"/>
      <c r="DA31" s="522"/>
      <c r="DB31" s="522"/>
      <c r="DC31" s="522"/>
      <c r="DD31" s="522"/>
      <c r="DE31" s="522"/>
      <c r="DF31" s="522"/>
      <c r="DG31" s="522"/>
      <c r="DH31" s="522"/>
      <c r="DI31" s="522"/>
      <c r="DJ31" s="522"/>
      <c r="DK31" s="522"/>
      <c r="DL31" s="522"/>
      <c r="DM31" s="522"/>
      <c r="DN31" s="522"/>
      <c r="DO31" s="522"/>
      <c r="DP31" s="522"/>
      <c r="DQ31" s="522"/>
      <c r="DR31" s="522"/>
      <c r="DS31" s="522"/>
      <c r="DT31" s="522"/>
      <c r="DU31" s="522"/>
      <c r="DV31" s="522"/>
      <c r="DW31" s="522"/>
      <c r="DX31" s="522"/>
      <c r="DY31" s="522"/>
      <c r="DZ31" s="522"/>
      <c r="EA31" s="522"/>
      <c r="EB31" s="522"/>
      <c r="EC31" s="522"/>
      <c r="ED31" s="522"/>
      <c r="EE31" s="522"/>
      <c r="EF31" s="522"/>
      <c r="EG31" s="522"/>
      <c r="EH31" s="522"/>
      <c r="EI31" s="522"/>
      <c r="EJ31" s="522"/>
      <c r="EK31" s="522"/>
      <c r="EL31" s="522"/>
      <c r="EM31" s="522"/>
      <c r="EN31" s="522"/>
      <c r="EO31" s="522"/>
      <c r="EP31" s="522"/>
      <c r="EQ31" s="522"/>
      <c r="ER31" s="522"/>
      <c r="ES31" s="522"/>
      <c r="ET31" s="522"/>
      <c r="EU31" s="522"/>
      <c r="EV31" s="522"/>
      <c r="EW31" s="522"/>
      <c r="EX31" s="522"/>
      <c r="EY31" s="522"/>
      <c r="EZ31" s="522"/>
      <c r="FA31" s="522"/>
      <c r="FB31" s="522"/>
      <c r="FC31" s="522"/>
      <c r="FD31" s="522"/>
      <c r="FE31" s="522"/>
      <c r="FF31" s="522"/>
      <c r="FG31" s="522"/>
      <c r="FH31" s="522"/>
      <c r="FI31" s="522"/>
      <c r="FJ31" s="522"/>
      <c r="FK31" s="522"/>
      <c r="FL31" s="522"/>
      <c r="FM31" s="522"/>
      <c r="FN31" s="522"/>
      <c r="FO31" s="522"/>
      <c r="FP31" s="522"/>
      <c r="FQ31" s="522"/>
      <c r="FR31" s="522"/>
      <c r="FS31" s="522"/>
      <c r="FT31" s="522"/>
      <c r="FU31" s="522"/>
      <c r="FV31" s="522"/>
      <c r="FW31" s="522"/>
      <c r="FX31" s="522"/>
      <c r="FY31" s="522"/>
      <c r="FZ31" s="522"/>
      <c r="GA31" s="522"/>
      <c r="GB31" s="522"/>
      <c r="GC31" s="522"/>
      <c r="GD31" s="522"/>
      <c r="GE31" s="522"/>
      <c r="GF31" s="522"/>
      <c r="GG31" s="522"/>
      <c r="GH31" s="522"/>
      <c r="GI31" s="522"/>
      <c r="GJ31" s="522"/>
    </row>
    <row r="32" spans="1:192" s="316" customFormat="1" outlineLevel="1" x14ac:dyDescent="0.25">
      <c r="A32" s="277"/>
      <c r="B32" s="277"/>
      <c r="C32" s="278"/>
      <c r="D32" s="281"/>
      <c r="E32" s="522" t="s">
        <v>167</v>
      </c>
      <c r="F32" s="522"/>
      <c r="G32" s="522"/>
      <c r="H32" s="522"/>
      <c r="I32" s="522"/>
      <c r="J32" s="522"/>
      <c r="K32" s="522"/>
      <c r="L32" s="522"/>
      <c r="M32" s="522"/>
      <c r="N32" s="522"/>
      <c r="O32" s="522"/>
      <c r="P32" s="522"/>
      <c r="Q32" s="522"/>
      <c r="R32" s="522"/>
      <c r="S32" s="522"/>
      <c r="T32" s="522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22"/>
      <c r="AT32" s="522"/>
      <c r="AU32" s="522"/>
      <c r="AV32" s="522"/>
      <c r="AW32" s="522"/>
      <c r="AX32" s="522"/>
      <c r="AY32" s="522"/>
      <c r="AZ32" s="522"/>
      <c r="BA32" s="522"/>
      <c r="BB32" s="522"/>
      <c r="BC32" s="522"/>
      <c r="BD32" s="522"/>
      <c r="BE32" s="522"/>
      <c r="BF32" s="522"/>
      <c r="BG32" s="522"/>
      <c r="BH32" s="522"/>
      <c r="BI32" s="522"/>
      <c r="BJ32" s="522"/>
      <c r="BK32" s="522"/>
      <c r="BL32" s="522"/>
      <c r="BM32" s="522"/>
      <c r="BN32" s="522"/>
      <c r="BO32" s="522"/>
      <c r="BP32" s="522"/>
      <c r="BQ32" s="522"/>
      <c r="BR32" s="522"/>
      <c r="BS32" s="522"/>
      <c r="BT32" s="522"/>
      <c r="BU32" s="522"/>
      <c r="BV32" s="522"/>
      <c r="BW32" s="522"/>
      <c r="BX32" s="522"/>
      <c r="BY32" s="522"/>
      <c r="BZ32" s="522"/>
      <c r="CA32" s="522"/>
      <c r="CB32" s="522"/>
      <c r="CC32" s="522"/>
      <c r="CD32" s="522"/>
      <c r="CE32" s="522"/>
      <c r="CF32" s="522"/>
      <c r="CG32" s="522"/>
      <c r="CH32" s="522"/>
      <c r="CI32" s="522"/>
      <c r="CJ32" s="522"/>
      <c r="CK32" s="522"/>
      <c r="CL32" s="522"/>
      <c r="CM32" s="522"/>
      <c r="CN32" s="522"/>
      <c r="CO32" s="522"/>
      <c r="CP32" s="522"/>
      <c r="CQ32" s="522"/>
      <c r="CR32" s="522"/>
      <c r="CS32" s="522"/>
      <c r="CT32" s="522"/>
      <c r="CU32" s="522"/>
      <c r="CV32" s="522"/>
      <c r="CW32" s="522"/>
      <c r="CX32" s="522"/>
      <c r="CY32" s="522"/>
      <c r="CZ32" s="522"/>
      <c r="DA32" s="522"/>
      <c r="DB32" s="522"/>
      <c r="DC32" s="522"/>
      <c r="DD32" s="522"/>
      <c r="DE32" s="522"/>
      <c r="DF32" s="522"/>
      <c r="DG32" s="522"/>
      <c r="DH32" s="522"/>
      <c r="DI32" s="522"/>
      <c r="DJ32" s="522"/>
      <c r="DK32" s="522"/>
      <c r="DL32" s="522"/>
      <c r="DM32" s="522"/>
      <c r="DN32" s="522"/>
      <c r="DO32" s="522"/>
      <c r="DP32" s="522"/>
      <c r="DQ32" s="522"/>
      <c r="DR32" s="522"/>
      <c r="DS32" s="522"/>
      <c r="DT32" s="522"/>
      <c r="DU32" s="522"/>
      <c r="DV32" s="522"/>
      <c r="DW32" s="522"/>
      <c r="DX32" s="522"/>
      <c r="DY32" s="522"/>
      <c r="DZ32" s="522"/>
      <c r="EA32" s="522"/>
      <c r="EB32" s="522"/>
      <c r="EC32" s="522"/>
      <c r="ED32" s="522"/>
      <c r="EE32" s="522"/>
      <c r="EF32" s="522"/>
      <c r="EG32" s="522"/>
      <c r="EH32" s="522"/>
      <c r="EI32" s="522"/>
      <c r="EJ32" s="522"/>
      <c r="EK32" s="522"/>
      <c r="EL32" s="522"/>
      <c r="EM32" s="522"/>
      <c r="EN32" s="522"/>
      <c r="EO32" s="522"/>
      <c r="EP32" s="522"/>
      <c r="EQ32" s="522"/>
      <c r="ER32" s="522"/>
      <c r="ES32" s="522"/>
      <c r="ET32" s="522"/>
      <c r="EU32" s="522"/>
      <c r="EV32" s="522"/>
      <c r="EW32" s="522"/>
      <c r="EX32" s="522"/>
      <c r="EY32" s="522"/>
      <c r="EZ32" s="522"/>
      <c r="FA32" s="522"/>
      <c r="FB32" s="522"/>
      <c r="FC32" s="522"/>
      <c r="FD32" s="522"/>
      <c r="FE32" s="522"/>
      <c r="FF32" s="522"/>
      <c r="FG32" s="522"/>
      <c r="FH32" s="522"/>
      <c r="FI32" s="522"/>
      <c r="FJ32" s="522"/>
      <c r="FK32" s="522"/>
      <c r="FL32" s="522"/>
      <c r="FM32" s="522"/>
      <c r="FN32" s="522"/>
      <c r="FO32" s="522"/>
      <c r="FP32" s="522"/>
      <c r="FQ32" s="522"/>
      <c r="FR32" s="522"/>
      <c r="FS32" s="522"/>
      <c r="FT32" s="522"/>
      <c r="FU32" s="522"/>
      <c r="FV32" s="522"/>
      <c r="FW32" s="522"/>
      <c r="FX32" s="522"/>
      <c r="FY32" s="522"/>
      <c r="FZ32" s="522"/>
      <c r="GA32" s="522"/>
      <c r="GB32" s="522"/>
      <c r="GC32" s="522"/>
      <c r="GD32" s="522"/>
      <c r="GE32" s="522"/>
      <c r="GF32" s="522"/>
      <c r="GG32" s="522"/>
      <c r="GH32" s="522"/>
      <c r="GI32" s="522"/>
      <c r="GJ32" s="522"/>
    </row>
    <row r="33" spans="1:192" outlineLevel="1" x14ac:dyDescent="0.25">
      <c r="E33" s="280" t="s">
        <v>198</v>
      </c>
      <c r="F33" s="280"/>
      <c r="G33" s="280" t="str">
        <f>SMU</f>
        <v>$ 000s</v>
      </c>
      <c r="H33" s="280">
        <f xml:space="preserve"> SUM(J33:GJ33)</f>
        <v>0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0</v>
      </c>
      <c r="N33" s="280">
        <f t="shared" si="26"/>
        <v>0</v>
      </c>
      <c r="O33" s="280">
        <f t="shared" si="26"/>
        <v>0</v>
      </c>
      <c r="P33" s="280">
        <f t="shared" si="26"/>
        <v>0</v>
      </c>
      <c r="Q33" s="280">
        <f t="shared" si="26"/>
        <v>0</v>
      </c>
      <c r="R33" s="280">
        <f t="shared" si="26"/>
        <v>0</v>
      </c>
      <c r="S33" s="280">
        <f t="shared" si="26"/>
        <v>0</v>
      </c>
      <c r="T33" s="280">
        <f t="shared" si="26"/>
        <v>0</v>
      </c>
      <c r="U33" s="280">
        <f t="shared" si="26"/>
        <v>0</v>
      </c>
      <c r="V33" s="280">
        <f t="shared" si="26"/>
        <v>0</v>
      </c>
      <c r="W33" s="280">
        <f t="shared" si="26"/>
        <v>0</v>
      </c>
      <c r="X33" s="280">
        <f t="shared" si="26"/>
        <v>0</v>
      </c>
      <c r="Y33" s="280">
        <f t="shared" si="26"/>
        <v>0</v>
      </c>
      <c r="Z33" s="280">
        <f t="shared" si="26"/>
        <v>0</v>
      </c>
      <c r="AA33" s="280">
        <f t="shared" si="26"/>
        <v>0</v>
      </c>
      <c r="AB33" s="280">
        <f t="shared" si="26"/>
        <v>0</v>
      </c>
      <c r="AC33" s="280">
        <f t="shared" si="26"/>
        <v>0</v>
      </c>
      <c r="AD33" s="280">
        <f t="shared" si="26"/>
        <v>0</v>
      </c>
      <c r="AE33" s="280">
        <f t="shared" si="26"/>
        <v>0</v>
      </c>
      <c r="AF33" s="280">
        <f t="shared" si="26"/>
        <v>0</v>
      </c>
      <c r="AG33" s="280">
        <f t="shared" si="26"/>
        <v>0</v>
      </c>
      <c r="AH33" s="280">
        <f t="shared" si="26"/>
        <v>0</v>
      </c>
      <c r="AI33" s="280">
        <f t="shared" si="26"/>
        <v>0</v>
      </c>
      <c r="AJ33" s="280">
        <f t="shared" si="26"/>
        <v>0</v>
      </c>
      <c r="AK33" s="280">
        <f t="shared" si="26"/>
        <v>0</v>
      </c>
      <c r="AL33" s="280">
        <f t="shared" si="26"/>
        <v>0</v>
      </c>
      <c r="AM33" s="280">
        <f t="shared" si="26"/>
        <v>0</v>
      </c>
      <c r="AN33" s="280">
        <f t="shared" si="26"/>
        <v>0</v>
      </c>
      <c r="AO33" s="280">
        <f t="shared" si="26"/>
        <v>0</v>
      </c>
      <c r="AP33" s="280">
        <f t="shared" ref="AP33:BU33" si="27">SUM(AP30:AP32)</f>
        <v>0</v>
      </c>
      <c r="AQ33" s="280">
        <f t="shared" si="27"/>
        <v>0</v>
      </c>
      <c r="AR33" s="280">
        <f t="shared" si="27"/>
        <v>0</v>
      </c>
      <c r="AS33" s="280">
        <f t="shared" si="27"/>
        <v>0</v>
      </c>
      <c r="AT33" s="280">
        <f t="shared" si="27"/>
        <v>0</v>
      </c>
      <c r="AU33" s="280">
        <f t="shared" si="27"/>
        <v>0</v>
      </c>
      <c r="AV33" s="280">
        <f t="shared" si="27"/>
        <v>0</v>
      </c>
      <c r="AW33" s="280">
        <f t="shared" si="27"/>
        <v>0</v>
      </c>
      <c r="AX33" s="280">
        <f t="shared" si="27"/>
        <v>0</v>
      </c>
      <c r="AY33" s="280">
        <f t="shared" si="27"/>
        <v>0</v>
      </c>
      <c r="AZ33" s="280">
        <f t="shared" si="27"/>
        <v>0</v>
      </c>
      <c r="BA33" s="280">
        <f t="shared" si="27"/>
        <v>0</v>
      </c>
      <c r="BB33" s="280">
        <f t="shared" si="27"/>
        <v>0</v>
      </c>
      <c r="BC33" s="280">
        <f t="shared" si="27"/>
        <v>0</v>
      </c>
      <c r="BD33" s="280">
        <f t="shared" si="27"/>
        <v>0</v>
      </c>
      <c r="BE33" s="280">
        <f t="shared" si="27"/>
        <v>0</v>
      </c>
      <c r="BF33" s="280">
        <f t="shared" si="27"/>
        <v>0</v>
      </c>
      <c r="BG33" s="280">
        <f t="shared" si="27"/>
        <v>0</v>
      </c>
      <c r="BH33" s="280">
        <f t="shared" si="27"/>
        <v>0</v>
      </c>
      <c r="BI33" s="280">
        <f t="shared" si="27"/>
        <v>0</v>
      </c>
      <c r="BJ33" s="280">
        <f t="shared" si="27"/>
        <v>0</v>
      </c>
      <c r="BK33" s="280">
        <f t="shared" si="27"/>
        <v>0</v>
      </c>
      <c r="BL33" s="280">
        <f t="shared" si="27"/>
        <v>0</v>
      </c>
      <c r="BM33" s="280">
        <f t="shared" si="27"/>
        <v>0</v>
      </c>
      <c r="BN33" s="280">
        <f t="shared" si="27"/>
        <v>0</v>
      </c>
      <c r="BO33" s="280">
        <f t="shared" si="27"/>
        <v>0</v>
      </c>
      <c r="BP33" s="280">
        <f t="shared" si="27"/>
        <v>0</v>
      </c>
      <c r="BQ33" s="280">
        <f t="shared" si="27"/>
        <v>0</v>
      </c>
      <c r="BR33" s="280">
        <f t="shared" si="27"/>
        <v>0</v>
      </c>
      <c r="BS33" s="280">
        <f t="shared" si="27"/>
        <v>0</v>
      </c>
      <c r="BT33" s="280">
        <f t="shared" si="27"/>
        <v>0</v>
      </c>
      <c r="BU33" s="280">
        <f t="shared" si="27"/>
        <v>0</v>
      </c>
      <c r="BV33" s="280">
        <f t="shared" ref="BV33:DA33" si="28">SUM(BV30:BV32)</f>
        <v>0</v>
      </c>
      <c r="BW33" s="280">
        <f t="shared" si="28"/>
        <v>0</v>
      </c>
      <c r="BX33" s="280">
        <f t="shared" si="28"/>
        <v>0</v>
      </c>
      <c r="BY33" s="280">
        <f t="shared" si="28"/>
        <v>0</v>
      </c>
      <c r="BZ33" s="280">
        <f t="shared" si="28"/>
        <v>0</v>
      </c>
      <c r="CA33" s="280">
        <f t="shared" si="28"/>
        <v>0</v>
      </c>
      <c r="CB33" s="280">
        <f t="shared" si="28"/>
        <v>0</v>
      </c>
      <c r="CC33" s="280">
        <f t="shared" si="28"/>
        <v>0</v>
      </c>
      <c r="CD33" s="280">
        <f t="shared" si="28"/>
        <v>0</v>
      </c>
      <c r="CE33" s="280">
        <f t="shared" si="28"/>
        <v>0</v>
      </c>
      <c r="CF33" s="280">
        <f t="shared" si="28"/>
        <v>0</v>
      </c>
      <c r="CG33" s="280">
        <f t="shared" si="28"/>
        <v>0</v>
      </c>
      <c r="CH33" s="280">
        <f t="shared" si="28"/>
        <v>0</v>
      </c>
      <c r="CI33" s="280">
        <f t="shared" si="28"/>
        <v>0</v>
      </c>
      <c r="CJ33" s="280">
        <f t="shared" si="28"/>
        <v>0</v>
      </c>
      <c r="CK33" s="280">
        <f t="shared" si="28"/>
        <v>0</v>
      </c>
      <c r="CL33" s="280">
        <f t="shared" si="28"/>
        <v>0</v>
      </c>
      <c r="CM33" s="280">
        <f t="shared" si="28"/>
        <v>0</v>
      </c>
      <c r="CN33" s="280">
        <f t="shared" si="28"/>
        <v>0</v>
      </c>
      <c r="CO33" s="280">
        <f t="shared" si="28"/>
        <v>0</v>
      </c>
      <c r="CP33" s="280">
        <f t="shared" si="28"/>
        <v>0</v>
      </c>
      <c r="CQ33" s="280">
        <f t="shared" si="28"/>
        <v>0</v>
      </c>
      <c r="CR33" s="280">
        <f t="shared" si="28"/>
        <v>0</v>
      </c>
      <c r="CS33" s="280">
        <f t="shared" si="28"/>
        <v>0</v>
      </c>
      <c r="CT33" s="280">
        <f t="shared" si="28"/>
        <v>0</v>
      </c>
      <c r="CU33" s="280">
        <f t="shared" si="28"/>
        <v>0</v>
      </c>
      <c r="CV33" s="280">
        <f t="shared" si="28"/>
        <v>0</v>
      </c>
      <c r="CW33" s="280">
        <f t="shared" si="28"/>
        <v>0</v>
      </c>
      <c r="CX33" s="280">
        <f t="shared" si="28"/>
        <v>0</v>
      </c>
      <c r="CY33" s="280">
        <f t="shared" si="28"/>
        <v>0</v>
      </c>
      <c r="CZ33" s="280">
        <f t="shared" si="28"/>
        <v>0</v>
      </c>
      <c r="DA33" s="280">
        <f t="shared" si="28"/>
        <v>0</v>
      </c>
      <c r="DB33" s="280">
        <f t="shared" ref="DB33:EG33" si="29">SUM(DB30:DB32)</f>
        <v>0</v>
      </c>
      <c r="DC33" s="280">
        <f t="shared" si="29"/>
        <v>0</v>
      </c>
      <c r="DD33" s="280">
        <f t="shared" si="29"/>
        <v>0</v>
      </c>
      <c r="DE33" s="280">
        <f t="shared" si="29"/>
        <v>0</v>
      </c>
      <c r="DF33" s="280">
        <f t="shared" si="29"/>
        <v>0</v>
      </c>
      <c r="DG33" s="280">
        <f t="shared" si="29"/>
        <v>0</v>
      </c>
      <c r="DH33" s="280">
        <f t="shared" si="29"/>
        <v>0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22" t="s">
        <v>164</v>
      </c>
      <c r="F35" s="522"/>
      <c r="G35" s="522"/>
      <c r="H35" s="522"/>
      <c r="I35" s="522"/>
      <c r="J35" s="522"/>
      <c r="K35" s="522"/>
      <c r="L35" s="522"/>
      <c r="M35" s="522"/>
      <c r="N35" s="522"/>
      <c r="O35" s="522"/>
      <c r="P35" s="522"/>
      <c r="Q35" s="522"/>
      <c r="R35" s="522"/>
      <c r="S35" s="522"/>
      <c r="T35" s="522"/>
      <c r="U35" s="522"/>
      <c r="V35" s="522"/>
      <c r="W35" s="522"/>
      <c r="X35" s="522"/>
      <c r="Y35" s="522"/>
      <c r="Z35" s="522"/>
      <c r="AA35" s="522"/>
      <c r="AB35" s="522"/>
      <c r="AC35" s="522"/>
      <c r="AD35" s="522"/>
      <c r="AE35" s="522"/>
      <c r="AF35" s="522"/>
      <c r="AG35" s="522"/>
      <c r="AH35" s="522"/>
      <c r="AI35" s="522"/>
      <c r="AJ35" s="522"/>
      <c r="AK35" s="522"/>
      <c r="AL35" s="522"/>
      <c r="AM35" s="522"/>
      <c r="AN35" s="522"/>
      <c r="AO35" s="522"/>
      <c r="AP35" s="522"/>
      <c r="AQ35" s="522"/>
      <c r="AR35" s="522"/>
      <c r="AS35" s="522"/>
      <c r="AT35" s="522"/>
      <c r="AU35" s="522"/>
      <c r="AV35" s="522"/>
      <c r="AW35" s="522"/>
      <c r="AX35" s="522"/>
      <c r="AY35" s="522"/>
      <c r="AZ35" s="522"/>
      <c r="BA35" s="522"/>
      <c r="BB35" s="522"/>
      <c r="BC35" s="522"/>
      <c r="BD35" s="522"/>
      <c r="BE35" s="522"/>
      <c r="BF35" s="522"/>
      <c r="BG35" s="522"/>
      <c r="BH35" s="522"/>
      <c r="BI35" s="522"/>
      <c r="BJ35" s="522"/>
      <c r="BK35" s="522"/>
      <c r="BL35" s="522"/>
      <c r="BM35" s="522"/>
      <c r="BN35" s="522"/>
      <c r="BO35" s="522"/>
      <c r="BP35" s="522"/>
      <c r="BQ35" s="522"/>
      <c r="BR35" s="522"/>
      <c r="BS35" s="522"/>
      <c r="BT35" s="522"/>
      <c r="BU35" s="522"/>
      <c r="BV35" s="522"/>
      <c r="BW35" s="522"/>
      <c r="BX35" s="522"/>
      <c r="BY35" s="522"/>
      <c r="BZ35" s="522"/>
      <c r="CA35" s="522"/>
      <c r="CB35" s="522"/>
      <c r="CC35" s="522"/>
      <c r="CD35" s="522"/>
      <c r="CE35" s="522"/>
      <c r="CF35" s="522"/>
      <c r="CG35" s="522"/>
      <c r="CH35" s="522"/>
      <c r="CI35" s="522"/>
      <c r="CJ35" s="522"/>
      <c r="CK35" s="522"/>
      <c r="CL35" s="522"/>
      <c r="CM35" s="522"/>
      <c r="CN35" s="522"/>
      <c r="CO35" s="522"/>
      <c r="CP35" s="522"/>
      <c r="CQ35" s="522"/>
      <c r="CR35" s="522"/>
      <c r="CS35" s="522"/>
      <c r="CT35" s="522"/>
      <c r="CU35" s="522"/>
      <c r="CV35" s="522"/>
      <c r="CW35" s="522"/>
      <c r="CX35" s="522"/>
      <c r="CY35" s="522"/>
      <c r="CZ35" s="522"/>
      <c r="DA35" s="522"/>
      <c r="DB35" s="522"/>
      <c r="DC35" s="522"/>
      <c r="DD35" s="522"/>
      <c r="DE35" s="522"/>
      <c r="DF35" s="522"/>
      <c r="DG35" s="522"/>
      <c r="DH35" s="522"/>
      <c r="DI35" s="522"/>
      <c r="DJ35" s="522"/>
      <c r="DK35" s="522"/>
      <c r="DL35" s="522"/>
      <c r="DM35" s="522"/>
      <c r="DN35" s="522"/>
      <c r="DO35" s="522"/>
      <c r="DP35" s="522"/>
      <c r="DQ35" s="522"/>
      <c r="DR35" s="522"/>
      <c r="DS35" s="522"/>
      <c r="DT35" s="522"/>
      <c r="DU35" s="522"/>
      <c r="DV35" s="522"/>
      <c r="DW35" s="522"/>
      <c r="DX35" s="522"/>
      <c r="DY35" s="522"/>
      <c r="DZ35" s="522"/>
      <c r="EA35" s="522"/>
      <c r="EB35" s="522"/>
      <c r="EC35" s="522"/>
      <c r="ED35" s="522"/>
      <c r="EE35" s="522"/>
      <c r="EF35" s="522"/>
      <c r="EG35" s="522"/>
      <c r="EH35" s="522"/>
      <c r="EI35" s="522"/>
      <c r="EJ35" s="522"/>
      <c r="EK35" s="522"/>
      <c r="EL35" s="522"/>
      <c r="EM35" s="522"/>
      <c r="EN35" s="522"/>
      <c r="EO35" s="522"/>
      <c r="EP35" s="522"/>
      <c r="EQ35" s="522"/>
      <c r="ER35" s="522"/>
      <c r="ES35" s="522"/>
      <c r="ET35" s="522"/>
      <c r="EU35" s="522"/>
      <c r="EV35" s="522"/>
      <c r="EW35" s="522"/>
      <c r="EX35" s="522"/>
      <c r="EY35" s="522"/>
      <c r="EZ35" s="522"/>
      <c r="FA35" s="522"/>
      <c r="FB35" s="522"/>
      <c r="FC35" s="522"/>
      <c r="FD35" s="522"/>
      <c r="FE35" s="522"/>
      <c r="FF35" s="522"/>
      <c r="FG35" s="522"/>
      <c r="FH35" s="522"/>
      <c r="FI35" s="522"/>
      <c r="FJ35" s="522"/>
      <c r="FK35" s="522"/>
      <c r="FL35" s="522"/>
      <c r="FM35" s="522"/>
      <c r="FN35" s="522"/>
      <c r="FO35" s="522"/>
      <c r="FP35" s="522"/>
      <c r="FQ35" s="522"/>
      <c r="FR35" s="522"/>
      <c r="FS35" s="522"/>
      <c r="FT35" s="522"/>
      <c r="FU35" s="522"/>
      <c r="FV35" s="522"/>
      <c r="FW35" s="522"/>
      <c r="FX35" s="522"/>
      <c r="FY35" s="522"/>
      <c r="FZ35" s="522"/>
      <c r="GA35" s="522"/>
      <c r="GB35" s="522"/>
      <c r="GC35" s="522"/>
      <c r="GD35" s="522"/>
      <c r="GE35" s="522"/>
      <c r="GF35" s="522"/>
      <c r="GG35" s="522"/>
      <c r="GH35" s="522"/>
      <c r="GI35" s="522"/>
      <c r="GJ35" s="522"/>
    </row>
    <row r="36" spans="1:192" s="316" customFormat="1" outlineLevel="1" x14ac:dyDescent="0.25">
      <c r="A36" s="277"/>
      <c r="B36" s="277"/>
      <c r="C36" s="278"/>
      <c r="D36" s="281"/>
      <c r="E36" s="522" t="s">
        <v>171</v>
      </c>
      <c r="F36" s="522"/>
      <c r="G36" s="522"/>
      <c r="H36" s="522"/>
      <c r="I36" s="522"/>
      <c r="J36" s="522"/>
      <c r="K36" s="522"/>
      <c r="L36" s="522"/>
      <c r="M36" s="522"/>
      <c r="N36" s="522"/>
      <c r="O36" s="522"/>
      <c r="P36" s="522"/>
      <c r="Q36" s="522"/>
      <c r="R36" s="522"/>
      <c r="S36" s="522"/>
      <c r="T36" s="522"/>
      <c r="U36" s="522"/>
      <c r="V36" s="522"/>
      <c r="W36" s="522"/>
      <c r="X36" s="522"/>
      <c r="Y36" s="522"/>
      <c r="Z36" s="522"/>
      <c r="AA36" s="522"/>
      <c r="AB36" s="522"/>
      <c r="AC36" s="522"/>
      <c r="AD36" s="522"/>
      <c r="AE36" s="522"/>
      <c r="AF36" s="522"/>
      <c r="AG36" s="522"/>
      <c r="AH36" s="522"/>
      <c r="AI36" s="522"/>
      <c r="AJ36" s="522"/>
      <c r="AK36" s="522"/>
      <c r="AL36" s="522"/>
      <c r="AM36" s="522"/>
      <c r="AN36" s="522"/>
      <c r="AO36" s="522"/>
      <c r="AP36" s="522"/>
      <c r="AQ36" s="522"/>
      <c r="AR36" s="522"/>
      <c r="AS36" s="522"/>
      <c r="AT36" s="522"/>
      <c r="AU36" s="522"/>
      <c r="AV36" s="522"/>
      <c r="AW36" s="522"/>
      <c r="AX36" s="522"/>
      <c r="AY36" s="522"/>
      <c r="AZ36" s="522"/>
      <c r="BA36" s="522"/>
      <c r="BB36" s="522"/>
      <c r="BC36" s="522"/>
      <c r="BD36" s="522"/>
      <c r="BE36" s="522"/>
      <c r="BF36" s="522"/>
      <c r="BG36" s="522"/>
      <c r="BH36" s="522"/>
      <c r="BI36" s="522"/>
      <c r="BJ36" s="522"/>
      <c r="BK36" s="522"/>
      <c r="BL36" s="522"/>
      <c r="BM36" s="522"/>
      <c r="BN36" s="522"/>
      <c r="BO36" s="522"/>
      <c r="BP36" s="522"/>
      <c r="BQ36" s="522"/>
      <c r="BR36" s="522"/>
      <c r="BS36" s="522"/>
      <c r="BT36" s="522"/>
      <c r="BU36" s="522"/>
      <c r="BV36" s="522"/>
      <c r="BW36" s="522"/>
      <c r="BX36" s="522"/>
      <c r="BY36" s="522"/>
      <c r="BZ36" s="522"/>
      <c r="CA36" s="522"/>
      <c r="CB36" s="522"/>
      <c r="CC36" s="522"/>
      <c r="CD36" s="522"/>
      <c r="CE36" s="522"/>
      <c r="CF36" s="522"/>
      <c r="CG36" s="522"/>
      <c r="CH36" s="522"/>
      <c r="CI36" s="522"/>
      <c r="CJ36" s="522"/>
      <c r="CK36" s="522"/>
      <c r="CL36" s="522"/>
      <c r="CM36" s="522"/>
      <c r="CN36" s="522"/>
      <c r="CO36" s="522"/>
      <c r="CP36" s="522"/>
      <c r="CQ36" s="522"/>
      <c r="CR36" s="522"/>
      <c r="CS36" s="522"/>
      <c r="CT36" s="522"/>
      <c r="CU36" s="522"/>
      <c r="CV36" s="522"/>
      <c r="CW36" s="522"/>
      <c r="CX36" s="522"/>
      <c r="CY36" s="522"/>
      <c r="CZ36" s="522"/>
      <c r="DA36" s="522"/>
      <c r="DB36" s="522"/>
      <c r="DC36" s="522"/>
      <c r="DD36" s="522"/>
      <c r="DE36" s="522"/>
      <c r="DF36" s="522"/>
      <c r="DG36" s="522"/>
      <c r="DH36" s="522"/>
      <c r="DI36" s="522"/>
      <c r="DJ36" s="522"/>
      <c r="DK36" s="522"/>
      <c r="DL36" s="522"/>
      <c r="DM36" s="522"/>
      <c r="DN36" s="522"/>
      <c r="DO36" s="522"/>
      <c r="DP36" s="522"/>
      <c r="DQ36" s="522"/>
      <c r="DR36" s="522"/>
      <c r="DS36" s="522"/>
      <c r="DT36" s="522"/>
      <c r="DU36" s="522"/>
      <c r="DV36" s="522"/>
      <c r="DW36" s="522"/>
      <c r="DX36" s="522"/>
      <c r="DY36" s="522"/>
      <c r="DZ36" s="522"/>
      <c r="EA36" s="522"/>
      <c r="EB36" s="522"/>
      <c r="EC36" s="522"/>
      <c r="ED36" s="522"/>
      <c r="EE36" s="522"/>
      <c r="EF36" s="522"/>
      <c r="EG36" s="522"/>
      <c r="EH36" s="522"/>
      <c r="EI36" s="522"/>
      <c r="EJ36" s="522"/>
      <c r="EK36" s="522"/>
      <c r="EL36" s="522"/>
      <c r="EM36" s="522"/>
      <c r="EN36" s="522"/>
      <c r="EO36" s="522"/>
      <c r="EP36" s="522"/>
      <c r="EQ36" s="522"/>
      <c r="ER36" s="522"/>
      <c r="ES36" s="522"/>
      <c r="ET36" s="522"/>
      <c r="EU36" s="522"/>
      <c r="EV36" s="522"/>
      <c r="EW36" s="522"/>
      <c r="EX36" s="522"/>
      <c r="EY36" s="522"/>
      <c r="EZ36" s="522"/>
      <c r="FA36" s="522"/>
      <c r="FB36" s="522"/>
      <c r="FC36" s="522"/>
      <c r="FD36" s="522"/>
      <c r="FE36" s="522"/>
      <c r="FF36" s="522"/>
      <c r="FG36" s="522"/>
      <c r="FH36" s="522"/>
      <c r="FI36" s="522"/>
      <c r="FJ36" s="522"/>
      <c r="FK36" s="522"/>
      <c r="FL36" s="522"/>
      <c r="FM36" s="522"/>
      <c r="FN36" s="522"/>
      <c r="FO36" s="522"/>
      <c r="FP36" s="522"/>
      <c r="FQ36" s="522"/>
      <c r="FR36" s="522"/>
      <c r="FS36" s="522"/>
      <c r="FT36" s="522"/>
      <c r="FU36" s="522"/>
      <c r="FV36" s="522"/>
      <c r="FW36" s="522"/>
      <c r="FX36" s="522"/>
      <c r="FY36" s="522"/>
      <c r="FZ36" s="522"/>
      <c r="GA36" s="522"/>
      <c r="GB36" s="522"/>
      <c r="GC36" s="522"/>
      <c r="GD36" s="522"/>
      <c r="GE36" s="522"/>
      <c r="GF36" s="522"/>
      <c r="GG36" s="522"/>
      <c r="GH36" s="522"/>
      <c r="GI36" s="522"/>
      <c r="GJ36" s="522"/>
    </row>
    <row r="37" spans="1:192" outlineLevel="1" x14ac:dyDescent="0.25">
      <c r="E37" s="280" t="s">
        <v>149</v>
      </c>
      <c r="F37" s="280"/>
      <c r="G37" s="280" t="str">
        <f>SMU</f>
        <v>$ 000s</v>
      </c>
      <c r="H37" s="280">
        <f xml:space="preserve"> SUM(J37:GJ37)</f>
        <v>0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0</v>
      </c>
      <c r="N37" s="280">
        <f t="shared" si="32"/>
        <v>0</v>
      </c>
      <c r="O37" s="280">
        <f t="shared" si="32"/>
        <v>0</v>
      </c>
      <c r="P37" s="280">
        <f t="shared" si="32"/>
        <v>0</v>
      </c>
      <c r="Q37" s="280">
        <f t="shared" si="32"/>
        <v>0</v>
      </c>
      <c r="R37" s="280">
        <f t="shared" si="32"/>
        <v>0</v>
      </c>
      <c r="S37" s="280">
        <f t="shared" si="32"/>
        <v>0</v>
      </c>
      <c r="T37" s="280">
        <f t="shared" si="32"/>
        <v>0</v>
      </c>
      <c r="U37" s="280">
        <f t="shared" si="32"/>
        <v>0</v>
      </c>
      <c r="V37" s="280">
        <f t="shared" si="32"/>
        <v>0</v>
      </c>
      <c r="W37" s="280">
        <f t="shared" si="32"/>
        <v>0</v>
      </c>
      <c r="X37" s="280">
        <f t="shared" si="32"/>
        <v>0</v>
      </c>
      <c r="Y37" s="280">
        <f t="shared" si="32"/>
        <v>0</v>
      </c>
      <c r="Z37" s="280">
        <f t="shared" si="32"/>
        <v>0</v>
      </c>
      <c r="AA37" s="280">
        <f t="shared" si="32"/>
        <v>0</v>
      </c>
      <c r="AB37" s="280">
        <f t="shared" si="32"/>
        <v>0</v>
      </c>
      <c r="AC37" s="280">
        <f t="shared" si="32"/>
        <v>0</v>
      </c>
      <c r="AD37" s="280">
        <f t="shared" si="32"/>
        <v>0</v>
      </c>
      <c r="AE37" s="280">
        <f t="shared" si="32"/>
        <v>0</v>
      </c>
      <c r="AF37" s="280">
        <f t="shared" si="32"/>
        <v>0</v>
      </c>
      <c r="AG37" s="280">
        <f t="shared" si="32"/>
        <v>0</v>
      </c>
      <c r="AH37" s="280">
        <f t="shared" si="32"/>
        <v>0</v>
      </c>
      <c r="AI37" s="280">
        <f t="shared" si="32"/>
        <v>0</v>
      </c>
      <c r="AJ37" s="280">
        <f t="shared" si="32"/>
        <v>0</v>
      </c>
      <c r="AK37" s="280">
        <f t="shared" si="32"/>
        <v>0</v>
      </c>
      <c r="AL37" s="280">
        <f t="shared" si="32"/>
        <v>0</v>
      </c>
      <c r="AM37" s="280">
        <f t="shared" si="32"/>
        <v>0</v>
      </c>
      <c r="AN37" s="280">
        <f t="shared" si="32"/>
        <v>0</v>
      </c>
      <c r="AO37" s="280">
        <f t="shared" si="32"/>
        <v>0</v>
      </c>
      <c r="AP37" s="280">
        <f t="shared" ref="AP37:BU37" si="33" xml:space="preserve"> AP33 + SUM(AP35:AP36)</f>
        <v>0</v>
      </c>
      <c r="AQ37" s="280">
        <f t="shared" si="33"/>
        <v>0</v>
      </c>
      <c r="AR37" s="280">
        <f t="shared" si="33"/>
        <v>0</v>
      </c>
      <c r="AS37" s="280">
        <f t="shared" si="33"/>
        <v>0</v>
      </c>
      <c r="AT37" s="280">
        <f t="shared" si="33"/>
        <v>0</v>
      </c>
      <c r="AU37" s="280">
        <f t="shared" si="33"/>
        <v>0</v>
      </c>
      <c r="AV37" s="280">
        <f t="shared" si="33"/>
        <v>0</v>
      </c>
      <c r="AW37" s="280">
        <f t="shared" si="33"/>
        <v>0</v>
      </c>
      <c r="AX37" s="280">
        <f t="shared" si="33"/>
        <v>0</v>
      </c>
      <c r="AY37" s="280">
        <f t="shared" si="33"/>
        <v>0</v>
      </c>
      <c r="AZ37" s="280">
        <f t="shared" si="33"/>
        <v>0</v>
      </c>
      <c r="BA37" s="280">
        <f t="shared" si="33"/>
        <v>0</v>
      </c>
      <c r="BB37" s="280">
        <f t="shared" si="33"/>
        <v>0</v>
      </c>
      <c r="BC37" s="280">
        <f t="shared" si="33"/>
        <v>0</v>
      </c>
      <c r="BD37" s="280">
        <f t="shared" si="33"/>
        <v>0</v>
      </c>
      <c r="BE37" s="280">
        <f t="shared" si="33"/>
        <v>0</v>
      </c>
      <c r="BF37" s="280">
        <f t="shared" si="33"/>
        <v>0</v>
      </c>
      <c r="BG37" s="280">
        <f t="shared" si="33"/>
        <v>0</v>
      </c>
      <c r="BH37" s="280">
        <f t="shared" si="33"/>
        <v>0</v>
      </c>
      <c r="BI37" s="280">
        <f t="shared" si="33"/>
        <v>0</v>
      </c>
      <c r="BJ37" s="280">
        <f t="shared" si="33"/>
        <v>0</v>
      </c>
      <c r="BK37" s="280">
        <f t="shared" si="33"/>
        <v>0</v>
      </c>
      <c r="BL37" s="280">
        <f t="shared" si="33"/>
        <v>0</v>
      </c>
      <c r="BM37" s="280">
        <f t="shared" si="33"/>
        <v>0</v>
      </c>
      <c r="BN37" s="280">
        <f t="shared" si="33"/>
        <v>0</v>
      </c>
      <c r="BO37" s="280">
        <f t="shared" si="33"/>
        <v>0</v>
      </c>
      <c r="BP37" s="280">
        <f t="shared" si="33"/>
        <v>0</v>
      </c>
      <c r="BQ37" s="280">
        <f t="shared" si="33"/>
        <v>0</v>
      </c>
      <c r="BR37" s="280">
        <f t="shared" si="33"/>
        <v>0</v>
      </c>
      <c r="BS37" s="280">
        <f t="shared" si="33"/>
        <v>0</v>
      </c>
      <c r="BT37" s="280">
        <f t="shared" si="33"/>
        <v>0</v>
      </c>
      <c r="BU37" s="280">
        <f t="shared" si="33"/>
        <v>0</v>
      </c>
      <c r="BV37" s="280">
        <f t="shared" ref="BV37:DA37" si="34" xml:space="preserve"> BV33 + SUM(BV35:BV36)</f>
        <v>0</v>
      </c>
      <c r="BW37" s="280">
        <f t="shared" si="34"/>
        <v>0</v>
      </c>
      <c r="BX37" s="280">
        <f t="shared" si="34"/>
        <v>0</v>
      </c>
      <c r="BY37" s="280">
        <f t="shared" si="34"/>
        <v>0</v>
      </c>
      <c r="BZ37" s="280">
        <f t="shared" si="34"/>
        <v>0</v>
      </c>
      <c r="CA37" s="280">
        <f t="shared" si="34"/>
        <v>0</v>
      </c>
      <c r="CB37" s="280">
        <f t="shared" si="34"/>
        <v>0</v>
      </c>
      <c r="CC37" s="280">
        <f t="shared" si="34"/>
        <v>0</v>
      </c>
      <c r="CD37" s="280">
        <f t="shared" si="34"/>
        <v>0</v>
      </c>
      <c r="CE37" s="280">
        <f t="shared" si="34"/>
        <v>0</v>
      </c>
      <c r="CF37" s="280">
        <f t="shared" si="34"/>
        <v>0</v>
      </c>
      <c r="CG37" s="280">
        <f t="shared" si="34"/>
        <v>0</v>
      </c>
      <c r="CH37" s="280">
        <f t="shared" si="34"/>
        <v>0</v>
      </c>
      <c r="CI37" s="280">
        <f t="shared" si="34"/>
        <v>0</v>
      </c>
      <c r="CJ37" s="280">
        <f t="shared" si="34"/>
        <v>0</v>
      </c>
      <c r="CK37" s="280">
        <f t="shared" si="34"/>
        <v>0</v>
      </c>
      <c r="CL37" s="280">
        <f t="shared" si="34"/>
        <v>0</v>
      </c>
      <c r="CM37" s="280">
        <f t="shared" si="34"/>
        <v>0</v>
      </c>
      <c r="CN37" s="280">
        <f t="shared" si="34"/>
        <v>0</v>
      </c>
      <c r="CO37" s="280">
        <f t="shared" si="34"/>
        <v>0</v>
      </c>
      <c r="CP37" s="280">
        <f t="shared" si="34"/>
        <v>0</v>
      </c>
      <c r="CQ37" s="280">
        <f t="shared" si="34"/>
        <v>0</v>
      </c>
      <c r="CR37" s="280">
        <f t="shared" si="34"/>
        <v>0</v>
      </c>
      <c r="CS37" s="280">
        <f t="shared" si="34"/>
        <v>0</v>
      </c>
      <c r="CT37" s="280">
        <f t="shared" si="34"/>
        <v>0</v>
      </c>
      <c r="CU37" s="280">
        <f t="shared" si="34"/>
        <v>0</v>
      </c>
      <c r="CV37" s="280">
        <f t="shared" si="34"/>
        <v>0</v>
      </c>
      <c r="CW37" s="280">
        <f t="shared" si="34"/>
        <v>0</v>
      </c>
      <c r="CX37" s="280">
        <f t="shared" si="34"/>
        <v>0</v>
      </c>
      <c r="CY37" s="280">
        <f t="shared" si="34"/>
        <v>0</v>
      </c>
      <c r="CZ37" s="280">
        <f t="shared" si="34"/>
        <v>0</v>
      </c>
      <c r="DA37" s="280">
        <f t="shared" si="34"/>
        <v>0</v>
      </c>
      <c r="DB37" s="280">
        <f t="shared" ref="DB37:EG37" si="35" xml:space="preserve"> DB33 + SUM(DB35:DB36)</f>
        <v>0</v>
      </c>
      <c r="DC37" s="280">
        <f t="shared" si="35"/>
        <v>0</v>
      </c>
      <c r="DD37" s="280">
        <f t="shared" si="35"/>
        <v>0</v>
      </c>
      <c r="DE37" s="280">
        <f t="shared" si="35"/>
        <v>0</v>
      </c>
      <c r="DF37" s="280">
        <f t="shared" si="35"/>
        <v>0</v>
      </c>
      <c r="DG37" s="280">
        <f t="shared" si="35"/>
        <v>0</v>
      </c>
      <c r="DH37" s="280">
        <f t="shared" si="35"/>
        <v>0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22" t="s">
        <v>172</v>
      </c>
      <c r="F39" s="522"/>
      <c r="G39" s="522"/>
      <c r="H39" s="522"/>
      <c r="I39" s="522"/>
      <c r="J39" s="522"/>
      <c r="K39" s="522"/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522"/>
      <c r="BB39" s="522"/>
      <c r="BC39" s="522"/>
      <c r="BD39" s="522"/>
      <c r="BE39" s="52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/>
      <c r="BQ39" s="522"/>
      <c r="BR39" s="522"/>
      <c r="BS39" s="522"/>
      <c r="BT39" s="522"/>
      <c r="BU39" s="522"/>
      <c r="BV39" s="522"/>
      <c r="BW39" s="522"/>
      <c r="BX39" s="522"/>
      <c r="BY39" s="522"/>
      <c r="BZ39" s="522"/>
      <c r="CA39" s="522"/>
      <c r="CB39" s="522"/>
      <c r="CC39" s="522"/>
      <c r="CD39" s="522"/>
      <c r="CE39" s="522"/>
      <c r="CF39" s="522"/>
      <c r="CG39" s="522"/>
      <c r="CH39" s="522"/>
      <c r="CI39" s="522"/>
      <c r="CJ39" s="522"/>
      <c r="CK39" s="522"/>
      <c r="CL39" s="522"/>
      <c r="CM39" s="522"/>
      <c r="CN39" s="522"/>
      <c r="CO39" s="522"/>
      <c r="CP39" s="522"/>
      <c r="CQ39" s="522"/>
      <c r="CR39" s="522"/>
      <c r="CS39" s="522"/>
      <c r="CT39" s="522"/>
      <c r="CU39" s="522"/>
      <c r="CV39" s="522"/>
      <c r="CW39" s="522"/>
      <c r="CX39" s="522"/>
      <c r="CY39" s="522"/>
      <c r="CZ39" s="522"/>
      <c r="DA39" s="522"/>
      <c r="DB39" s="522"/>
      <c r="DC39" s="522"/>
      <c r="DD39" s="522"/>
      <c r="DE39" s="522"/>
      <c r="DF39" s="522"/>
      <c r="DG39" s="522"/>
      <c r="DH39" s="522"/>
      <c r="DI39" s="522"/>
      <c r="DJ39" s="522"/>
      <c r="DK39" s="522"/>
      <c r="DL39" s="522"/>
      <c r="DM39" s="522"/>
      <c r="DN39" s="522"/>
      <c r="DO39" s="522"/>
      <c r="DP39" s="522"/>
      <c r="DQ39" s="522"/>
      <c r="DR39" s="522"/>
      <c r="DS39" s="522"/>
      <c r="DT39" s="522"/>
      <c r="DU39" s="522"/>
      <c r="DV39" s="522"/>
      <c r="DW39" s="522"/>
      <c r="DX39" s="522"/>
      <c r="DY39" s="522"/>
      <c r="DZ39" s="522"/>
      <c r="EA39" s="522"/>
      <c r="EB39" s="522"/>
      <c r="EC39" s="522"/>
      <c r="ED39" s="522"/>
      <c r="EE39" s="522"/>
      <c r="EF39" s="522"/>
      <c r="EG39" s="522"/>
      <c r="EH39" s="522"/>
      <c r="EI39" s="522"/>
      <c r="EJ39" s="522"/>
      <c r="EK39" s="522"/>
      <c r="EL39" s="522"/>
      <c r="EM39" s="522"/>
      <c r="EN39" s="522"/>
      <c r="EO39" s="522"/>
      <c r="EP39" s="522"/>
      <c r="EQ39" s="522"/>
      <c r="ER39" s="522"/>
      <c r="ES39" s="522"/>
      <c r="ET39" s="522"/>
      <c r="EU39" s="522"/>
      <c r="EV39" s="522"/>
      <c r="EW39" s="522"/>
      <c r="EX39" s="522"/>
      <c r="EY39" s="522"/>
      <c r="EZ39" s="522"/>
      <c r="FA39" s="522"/>
      <c r="FB39" s="522"/>
      <c r="FC39" s="522"/>
      <c r="FD39" s="522"/>
      <c r="FE39" s="522"/>
      <c r="FF39" s="522"/>
      <c r="FG39" s="522"/>
      <c r="FH39" s="522"/>
      <c r="FI39" s="522"/>
      <c r="FJ39" s="522"/>
      <c r="FK39" s="522"/>
      <c r="FL39" s="522"/>
      <c r="FM39" s="522"/>
      <c r="FN39" s="522"/>
      <c r="FO39" s="522"/>
      <c r="FP39" s="522"/>
      <c r="FQ39" s="522"/>
      <c r="FR39" s="522"/>
      <c r="FS39" s="522"/>
      <c r="FT39" s="522"/>
      <c r="FU39" s="522"/>
      <c r="FV39" s="522"/>
      <c r="FW39" s="522"/>
      <c r="FX39" s="522"/>
      <c r="FY39" s="522"/>
      <c r="FZ39" s="522"/>
      <c r="GA39" s="522"/>
      <c r="GB39" s="522"/>
      <c r="GC39" s="522"/>
      <c r="GD39" s="522"/>
      <c r="GE39" s="522"/>
      <c r="GF39" s="522"/>
      <c r="GG39" s="522"/>
      <c r="GH39" s="522"/>
      <c r="GI39" s="522"/>
      <c r="GJ39" s="522"/>
    </row>
    <row r="40" spans="1:192" s="316" customFormat="1" outlineLevel="1" x14ac:dyDescent="0.25">
      <c r="A40" s="277"/>
      <c r="B40" s="277"/>
      <c r="C40" s="278"/>
      <c r="D40" s="281"/>
      <c r="E40" s="522" t="s">
        <v>173</v>
      </c>
      <c r="F40" s="522"/>
      <c r="G40" s="522"/>
      <c r="H40" s="522"/>
      <c r="I40" s="522"/>
      <c r="J40" s="522"/>
      <c r="K40" s="522"/>
      <c r="L40" s="522"/>
      <c r="M40" s="522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  <c r="BV40" s="522"/>
      <c r="BW40" s="522"/>
      <c r="BX40" s="522"/>
      <c r="BY40" s="522"/>
      <c r="BZ40" s="522"/>
      <c r="CA40" s="522"/>
      <c r="CB40" s="522"/>
      <c r="CC40" s="522"/>
      <c r="CD40" s="522"/>
      <c r="CE40" s="522"/>
      <c r="CF40" s="522"/>
      <c r="CG40" s="522"/>
      <c r="CH40" s="522"/>
      <c r="CI40" s="522"/>
      <c r="CJ40" s="522"/>
      <c r="CK40" s="522"/>
      <c r="CL40" s="522"/>
      <c r="CM40" s="522"/>
      <c r="CN40" s="522"/>
      <c r="CO40" s="522"/>
      <c r="CP40" s="522"/>
      <c r="CQ40" s="522"/>
      <c r="CR40" s="522"/>
      <c r="CS40" s="522"/>
      <c r="CT40" s="522"/>
      <c r="CU40" s="522"/>
      <c r="CV40" s="522"/>
      <c r="CW40" s="522"/>
      <c r="CX40" s="522"/>
      <c r="CY40" s="522"/>
      <c r="CZ40" s="522"/>
      <c r="DA40" s="522"/>
      <c r="DB40" s="522"/>
      <c r="DC40" s="522"/>
      <c r="DD40" s="522"/>
      <c r="DE40" s="522"/>
      <c r="DF40" s="522"/>
      <c r="DG40" s="522"/>
      <c r="DH40" s="522"/>
      <c r="DI40" s="522"/>
      <c r="DJ40" s="522"/>
      <c r="DK40" s="522"/>
      <c r="DL40" s="522"/>
      <c r="DM40" s="522"/>
      <c r="DN40" s="522"/>
      <c r="DO40" s="522"/>
      <c r="DP40" s="522"/>
      <c r="DQ40" s="522"/>
      <c r="DR40" s="522"/>
      <c r="DS40" s="522"/>
      <c r="DT40" s="522"/>
      <c r="DU40" s="522"/>
      <c r="DV40" s="522"/>
      <c r="DW40" s="522"/>
      <c r="DX40" s="522"/>
      <c r="DY40" s="522"/>
      <c r="DZ40" s="522"/>
      <c r="EA40" s="522"/>
      <c r="EB40" s="522"/>
      <c r="EC40" s="522"/>
      <c r="ED40" s="522"/>
      <c r="EE40" s="522"/>
      <c r="EF40" s="522"/>
      <c r="EG40" s="522"/>
      <c r="EH40" s="522"/>
      <c r="EI40" s="522"/>
      <c r="EJ40" s="522"/>
      <c r="EK40" s="522"/>
      <c r="EL40" s="522"/>
      <c r="EM40" s="522"/>
      <c r="EN40" s="522"/>
      <c r="EO40" s="522"/>
      <c r="EP40" s="522"/>
      <c r="EQ40" s="522"/>
      <c r="ER40" s="522"/>
      <c r="ES40" s="522"/>
      <c r="ET40" s="522"/>
      <c r="EU40" s="522"/>
      <c r="EV40" s="522"/>
      <c r="EW40" s="522"/>
      <c r="EX40" s="522"/>
      <c r="EY40" s="522"/>
      <c r="EZ40" s="522"/>
      <c r="FA40" s="522"/>
      <c r="FB40" s="522"/>
      <c r="FC40" s="522"/>
      <c r="FD40" s="522"/>
      <c r="FE40" s="522"/>
      <c r="FF40" s="522"/>
      <c r="FG40" s="522"/>
      <c r="FH40" s="522"/>
      <c r="FI40" s="522"/>
      <c r="FJ40" s="522"/>
      <c r="FK40" s="522"/>
      <c r="FL40" s="522"/>
      <c r="FM40" s="522"/>
      <c r="FN40" s="522"/>
      <c r="FO40" s="522"/>
      <c r="FP40" s="522"/>
      <c r="FQ40" s="522"/>
      <c r="FR40" s="522"/>
      <c r="FS40" s="522"/>
      <c r="FT40" s="522"/>
      <c r="FU40" s="522"/>
      <c r="FV40" s="522"/>
      <c r="FW40" s="522"/>
      <c r="FX40" s="522"/>
      <c r="FY40" s="522"/>
      <c r="FZ40" s="522"/>
      <c r="GA40" s="522"/>
      <c r="GB40" s="522"/>
      <c r="GC40" s="522"/>
      <c r="GD40" s="522"/>
      <c r="GE40" s="522"/>
      <c r="GF40" s="522"/>
      <c r="GG40" s="522"/>
      <c r="GH40" s="522"/>
      <c r="GI40" s="522"/>
      <c r="GJ40" s="522"/>
    </row>
    <row r="41" spans="1:192" s="316" customFormat="1" outlineLevel="1" x14ac:dyDescent="0.25">
      <c r="A41" s="277"/>
      <c r="B41" s="277"/>
      <c r="C41" s="278"/>
      <c r="D41" s="281"/>
      <c r="E41" s="522" t="s">
        <v>165</v>
      </c>
      <c r="F41" s="522"/>
      <c r="G41" s="522"/>
      <c r="H41" s="522"/>
      <c r="I41" s="522"/>
      <c r="J41" s="522"/>
      <c r="K41" s="522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22"/>
      <c r="AE41" s="522"/>
      <c r="AF41" s="522"/>
      <c r="AG41" s="522"/>
      <c r="AH41" s="522"/>
      <c r="AI41" s="522"/>
      <c r="AJ41" s="522"/>
      <c r="AK41" s="522"/>
      <c r="AL41" s="522"/>
      <c r="AM41" s="522"/>
      <c r="AN41" s="522"/>
      <c r="AO41" s="522"/>
      <c r="AP41" s="522"/>
      <c r="AQ41" s="522"/>
      <c r="AR41" s="522"/>
      <c r="AS41" s="522"/>
      <c r="AT41" s="522"/>
      <c r="AU41" s="522"/>
      <c r="AV41" s="522"/>
      <c r="AW41" s="522"/>
      <c r="AX41" s="522"/>
      <c r="AY41" s="522"/>
      <c r="AZ41" s="522"/>
      <c r="BA41" s="522"/>
      <c r="BB41" s="522"/>
      <c r="BC41" s="522"/>
      <c r="BD41" s="522"/>
      <c r="BE41" s="522"/>
      <c r="BF41" s="522"/>
      <c r="BG41" s="522"/>
      <c r="BH41" s="522"/>
      <c r="BI41" s="522"/>
      <c r="BJ41" s="522"/>
      <c r="BK41" s="522"/>
      <c r="BL41" s="522"/>
      <c r="BM41" s="522"/>
      <c r="BN41" s="522"/>
      <c r="BO41" s="522"/>
      <c r="BP41" s="522"/>
      <c r="BQ41" s="522"/>
      <c r="BR41" s="522"/>
      <c r="BS41" s="522"/>
      <c r="BT41" s="522"/>
      <c r="BU41" s="522"/>
      <c r="BV41" s="522"/>
      <c r="BW41" s="522"/>
      <c r="BX41" s="522"/>
      <c r="BY41" s="522"/>
      <c r="BZ41" s="522"/>
      <c r="CA41" s="522"/>
      <c r="CB41" s="522"/>
      <c r="CC41" s="522"/>
      <c r="CD41" s="522"/>
      <c r="CE41" s="522"/>
      <c r="CF41" s="522"/>
      <c r="CG41" s="522"/>
      <c r="CH41" s="522"/>
      <c r="CI41" s="522"/>
      <c r="CJ41" s="522"/>
      <c r="CK41" s="522"/>
      <c r="CL41" s="522"/>
      <c r="CM41" s="522"/>
      <c r="CN41" s="522"/>
      <c r="CO41" s="522"/>
      <c r="CP41" s="522"/>
      <c r="CQ41" s="522"/>
      <c r="CR41" s="522"/>
      <c r="CS41" s="522"/>
      <c r="CT41" s="522"/>
      <c r="CU41" s="522"/>
      <c r="CV41" s="522"/>
      <c r="CW41" s="522"/>
      <c r="CX41" s="522"/>
      <c r="CY41" s="522"/>
      <c r="CZ41" s="522"/>
      <c r="DA41" s="522"/>
      <c r="DB41" s="522"/>
      <c r="DC41" s="522"/>
      <c r="DD41" s="522"/>
      <c r="DE41" s="522"/>
      <c r="DF41" s="522"/>
      <c r="DG41" s="522"/>
      <c r="DH41" s="522"/>
      <c r="DI41" s="522"/>
      <c r="DJ41" s="522"/>
      <c r="DK41" s="522"/>
      <c r="DL41" s="522"/>
      <c r="DM41" s="522"/>
      <c r="DN41" s="522"/>
      <c r="DO41" s="522"/>
      <c r="DP41" s="522"/>
      <c r="DQ41" s="522"/>
      <c r="DR41" s="522"/>
      <c r="DS41" s="522"/>
      <c r="DT41" s="522"/>
      <c r="DU41" s="522"/>
      <c r="DV41" s="522"/>
      <c r="DW41" s="522"/>
      <c r="DX41" s="522"/>
      <c r="DY41" s="522"/>
      <c r="DZ41" s="522"/>
      <c r="EA41" s="522"/>
      <c r="EB41" s="522"/>
      <c r="EC41" s="522"/>
      <c r="ED41" s="522"/>
      <c r="EE41" s="522"/>
      <c r="EF41" s="522"/>
      <c r="EG41" s="522"/>
      <c r="EH41" s="522"/>
      <c r="EI41" s="522"/>
      <c r="EJ41" s="522"/>
      <c r="EK41" s="522"/>
      <c r="EL41" s="522"/>
      <c r="EM41" s="522"/>
      <c r="EN41" s="522"/>
      <c r="EO41" s="522"/>
      <c r="EP41" s="522"/>
      <c r="EQ41" s="522"/>
      <c r="ER41" s="522"/>
      <c r="ES41" s="522"/>
      <c r="ET41" s="522"/>
      <c r="EU41" s="522"/>
      <c r="EV41" s="522"/>
      <c r="EW41" s="522"/>
      <c r="EX41" s="522"/>
      <c r="EY41" s="522"/>
      <c r="EZ41" s="522"/>
      <c r="FA41" s="522"/>
      <c r="FB41" s="522"/>
      <c r="FC41" s="522"/>
      <c r="FD41" s="522"/>
      <c r="FE41" s="522"/>
      <c r="FF41" s="522"/>
      <c r="FG41" s="522"/>
      <c r="FH41" s="522"/>
      <c r="FI41" s="522"/>
      <c r="FJ41" s="522"/>
      <c r="FK41" s="522"/>
      <c r="FL41" s="522"/>
      <c r="FM41" s="522"/>
      <c r="FN41" s="522"/>
      <c r="FO41" s="522"/>
      <c r="FP41" s="522"/>
      <c r="FQ41" s="522"/>
      <c r="FR41" s="522"/>
      <c r="FS41" s="522"/>
      <c r="FT41" s="522"/>
      <c r="FU41" s="522"/>
      <c r="FV41" s="522"/>
      <c r="FW41" s="522"/>
      <c r="FX41" s="522"/>
      <c r="FY41" s="522"/>
      <c r="FZ41" s="522"/>
      <c r="GA41" s="522"/>
      <c r="GB41" s="522"/>
      <c r="GC41" s="522"/>
      <c r="GD41" s="522"/>
      <c r="GE41" s="522"/>
      <c r="GF41" s="522"/>
      <c r="GG41" s="522"/>
      <c r="GH41" s="522"/>
      <c r="GI41" s="522"/>
      <c r="GJ41" s="522"/>
    </row>
    <row r="42" spans="1:192" outlineLevel="1" x14ac:dyDescent="0.25">
      <c r="E42" s="280" t="s">
        <v>148</v>
      </c>
      <c r="F42" s="280"/>
      <c r="G42" s="280" t="str">
        <f>SMU</f>
        <v>$ 000s</v>
      </c>
      <c r="H42" s="280">
        <f xml:space="preserve"> SUM(J42:GJ42)</f>
        <v>0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0</v>
      </c>
      <c r="N42" s="280">
        <f t="shared" si="38"/>
        <v>0</v>
      </c>
      <c r="O42" s="280">
        <f t="shared" si="38"/>
        <v>0</v>
      </c>
      <c r="P42" s="280">
        <f t="shared" si="38"/>
        <v>0</v>
      </c>
      <c r="Q42" s="280">
        <f t="shared" si="38"/>
        <v>0</v>
      </c>
      <c r="R42" s="280">
        <f t="shared" si="38"/>
        <v>0</v>
      </c>
      <c r="S42" s="280">
        <f t="shared" si="38"/>
        <v>0</v>
      </c>
      <c r="T42" s="280">
        <f t="shared" si="38"/>
        <v>0</v>
      </c>
      <c r="U42" s="280">
        <f t="shared" si="38"/>
        <v>0</v>
      </c>
      <c r="V42" s="280">
        <f t="shared" si="38"/>
        <v>0</v>
      </c>
      <c r="W42" s="280">
        <f t="shared" si="38"/>
        <v>0</v>
      </c>
      <c r="X42" s="280">
        <f t="shared" si="38"/>
        <v>0</v>
      </c>
      <c r="Y42" s="280">
        <f t="shared" si="38"/>
        <v>0</v>
      </c>
      <c r="Z42" s="280">
        <f t="shared" si="38"/>
        <v>0</v>
      </c>
      <c r="AA42" s="280">
        <f t="shared" si="38"/>
        <v>0</v>
      </c>
      <c r="AB42" s="280">
        <f t="shared" si="38"/>
        <v>0</v>
      </c>
      <c r="AC42" s="280">
        <f t="shared" si="38"/>
        <v>0</v>
      </c>
      <c r="AD42" s="280">
        <f t="shared" si="38"/>
        <v>0</v>
      </c>
      <c r="AE42" s="280">
        <f t="shared" si="38"/>
        <v>0</v>
      </c>
      <c r="AF42" s="280">
        <f t="shared" si="38"/>
        <v>0</v>
      </c>
      <c r="AG42" s="280">
        <f t="shared" si="38"/>
        <v>0</v>
      </c>
      <c r="AH42" s="280">
        <f t="shared" si="38"/>
        <v>0</v>
      </c>
      <c r="AI42" s="280">
        <f t="shared" si="38"/>
        <v>0</v>
      </c>
      <c r="AJ42" s="280">
        <f t="shared" si="38"/>
        <v>0</v>
      </c>
      <c r="AK42" s="280">
        <f t="shared" si="38"/>
        <v>0</v>
      </c>
      <c r="AL42" s="280">
        <f t="shared" si="38"/>
        <v>0</v>
      </c>
      <c r="AM42" s="280">
        <f t="shared" si="38"/>
        <v>0</v>
      </c>
      <c r="AN42" s="280">
        <f t="shared" si="38"/>
        <v>0</v>
      </c>
      <c r="AO42" s="280">
        <f t="shared" si="38"/>
        <v>0</v>
      </c>
      <c r="AP42" s="280">
        <f t="shared" ref="AP42:BU42" si="39" xml:space="preserve"> AP37 + SUM(AP39:AP41)</f>
        <v>0</v>
      </c>
      <c r="AQ42" s="280">
        <f t="shared" si="39"/>
        <v>0</v>
      </c>
      <c r="AR42" s="280">
        <f t="shared" si="39"/>
        <v>0</v>
      </c>
      <c r="AS42" s="280">
        <f t="shared" si="39"/>
        <v>0</v>
      </c>
      <c r="AT42" s="280">
        <f t="shared" si="39"/>
        <v>0</v>
      </c>
      <c r="AU42" s="280">
        <f t="shared" si="39"/>
        <v>0</v>
      </c>
      <c r="AV42" s="280">
        <f t="shared" si="39"/>
        <v>0</v>
      </c>
      <c r="AW42" s="280">
        <f t="shared" si="39"/>
        <v>0</v>
      </c>
      <c r="AX42" s="280">
        <f t="shared" si="39"/>
        <v>0</v>
      </c>
      <c r="AY42" s="280">
        <f t="shared" si="39"/>
        <v>0</v>
      </c>
      <c r="AZ42" s="280">
        <f t="shared" si="39"/>
        <v>0</v>
      </c>
      <c r="BA42" s="280">
        <f t="shared" si="39"/>
        <v>0</v>
      </c>
      <c r="BB42" s="280">
        <f t="shared" si="39"/>
        <v>0</v>
      </c>
      <c r="BC42" s="280">
        <f t="shared" si="39"/>
        <v>0</v>
      </c>
      <c r="BD42" s="280">
        <f t="shared" si="39"/>
        <v>0</v>
      </c>
      <c r="BE42" s="280">
        <f t="shared" si="39"/>
        <v>0</v>
      </c>
      <c r="BF42" s="280">
        <f t="shared" si="39"/>
        <v>0</v>
      </c>
      <c r="BG42" s="280">
        <f t="shared" si="39"/>
        <v>0</v>
      </c>
      <c r="BH42" s="280">
        <f t="shared" si="39"/>
        <v>0</v>
      </c>
      <c r="BI42" s="280">
        <f t="shared" si="39"/>
        <v>0</v>
      </c>
      <c r="BJ42" s="280">
        <f t="shared" si="39"/>
        <v>0</v>
      </c>
      <c r="BK42" s="280">
        <f t="shared" si="39"/>
        <v>0</v>
      </c>
      <c r="BL42" s="280">
        <f t="shared" si="39"/>
        <v>0</v>
      </c>
      <c r="BM42" s="280">
        <f t="shared" si="39"/>
        <v>0</v>
      </c>
      <c r="BN42" s="280">
        <f t="shared" si="39"/>
        <v>0</v>
      </c>
      <c r="BO42" s="280">
        <f t="shared" si="39"/>
        <v>0</v>
      </c>
      <c r="BP42" s="280">
        <f t="shared" si="39"/>
        <v>0</v>
      </c>
      <c r="BQ42" s="280">
        <f t="shared" si="39"/>
        <v>0</v>
      </c>
      <c r="BR42" s="280">
        <f t="shared" si="39"/>
        <v>0</v>
      </c>
      <c r="BS42" s="280">
        <f t="shared" si="39"/>
        <v>0</v>
      </c>
      <c r="BT42" s="280">
        <f t="shared" si="39"/>
        <v>0</v>
      </c>
      <c r="BU42" s="280">
        <f t="shared" si="39"/>
        <v>0</v>
      </c>
      <c r="BV42" s="280">
        <f t="shared" ref="BV42:DB42" si="40" xml:space="preserve"> BV37 + SUM(BV39:BV41)</f>
        <v>0</v>
      </c>
      <c r="BW42" s="280">
        <f t="shared" si="40"/>
        <v>0</v>
      </c>
      <c r="BX42" s="280">
        <f t="shared" si="40"/>
        <v>0</v>
      </c>
      <c r="BY42" s="280">
        <f t="shared" si="40"/>
        <v>0</v>
      </c>
      <c r="BZ42" s="280">
        <f t="shared" si="40"/>
        <v>0</v>
      </c>
      <c r="CA42" s="280">
        <f t="shared" si="40"/>
        <v>0</v>
      </c>
      <c r="CB42" s="280">
        <f t="shared" si="40"/>
        <v>0</v>
      </c>
      <c r="CC42" s="280">
        <f t="shared" si="40"/>
        <v>0</v>
      </c>
      <c r="CD42" s="280">
        <f t="shared" si="40"/>
        <v>0</v>
      </c>
      <c r="CE42" s="280">
        <f t="shared" si="40"/>
        <v>0</v>
      </c>
      <c r="CF42" s="280">
        <f t="shared" si="40"/>
        <v>0</v>
      </c>
      <c r="CG42" s="280">
        <f t="shared" si="40"/>
        <v>0</v>
      </c>
      <c r="CH42" s="280">
        <f t="shared" si="40"/>
        <v>0</v>
      </c>
      <c r="CI42" s="280">
        <f t="shared" si="40"/>
        <v>0</v>
      </c>
      <c r="CJ42" s="280">
        <f t="shared" si="40"/>
        <v>0</v>
      </c>
      <c r="CK42" s="280">
        <f t="shared" si="40"/>
        <v>0</v>
      </c>
      <c r="CL42" s="280">
        <f t="shared" si="40"/>
        <v>0</v>
      </c>
      <c r="CM42" s="280">
        <f t="shared" si="40"/>
        <v>0</v>
      </c>
      <c r="CN42" s="280">
        <f t="shared" si="40"/>
        <v>0</v>
      </c>
      <c r="CO42" s="280">
        <f t="shared" si="40"/>
        <v>0</v>
      </c>
      <c r="CP42" s="280">
        <f t="shared" si="40"/>
        <v>0</v>
      </c>
      <c r="CQ42" s="280">
        <f t="shared" si="40"/>
        <v>0</v>
      </c>
      <c r="CR42" s="280">
        <f t="shared" si="40"/>
        <v>0</v>
      </c>
      <c r="CS42" s="280">
        <f t="shared" si="40"/>
        <v>0</v>
      </c>
      <c r="CT42" s="280">
        <f t="shared" si="40"/>
        <v>0</v>
      </c>
      <c r="CU42" s="280">
        <f t="shared" si="40"/>
        <v>0</v>
      </c>
      <c r="CV42" s="280">
        <f t="shared" si="40"/>
        <v>0</v>
      </c>
      <c r="CW42" s="280">
        <f t="shared" si="40"/>
        <v>0</v>
      </c>
      <c r="CX42" s="280">
        <f t="shared" si="40"/>
        <v>0</v>
      </c>
      <c r="CY42" s="280">
        <f t="shared" si="40"/>
        <v>0</v>
      </c>
      <c r="CZ42" s="280">
        <f t="shared" si="40"/>
        <v>0</v>
      </c>
      <c r="DA42" s="280">
        <f t="shared" si="40"/>
        <v>0</v>
      </c>
      <c r="DB42" s="280">
        <f t="shared" si="40"/>
        <v>0</v>
      </c>
      <c r="DC42" s="280">
        <f t="shared" ref="DC42:EG42" si="41" xml:space="preserve"> DC37 + SUM(DC39:DC41)</f>
        <v>0</v>
      </c>
      <c r="DD42" s="280">
        <f t="shared" si="41"/>
        <v>0</v>
      </c>
      <c r="DE42" s="280">
        <f t="shared" si="41"/>
        <v>0</v>
      </c>
      <c r="DF42" s="280">
        <f t="shared" si="41"/>
        <v>0</v>
      </c>
      <c r="DG42" s="280">
        <f t="shared" si="41"/>
        <v>0</v>
      </c>
      <c r="DH42" s="280">
        <f t="shared" si="41"/>
        <v>0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22" t="s">
        <v>174</v>
      </c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2"/>
      <c r="R44" s="522"/>
      <c r="S44" s="522"/>
      <c r="T44" s="522"/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  <c r="AF44" s="522"/>
      <c r="AG44" s="522"/>
      <c r="AH44" s="522"/>
      <c r="AI44" s="522"/>
      <c r="AJ44" s="522"/>
      <c r="AK44" s="522"/>
      <c r="AL44" s="522"/>
      <c r="AM44" s="522"/>
      <c r="AN44" s="522"/>
      <c r="AO44" s="522"/>
      <c r="AP44" s="522"/>
      <c r="AQ44" s="522"/>
      <c r="AR44" s="522"/>
      <c r="AS44" s="522"/>
      <c r="AT44" s="522"/>
      <c r="AU44" s="522"/>
      <c r="AV44" s="522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2"/>
      <c r="BH44" s="522"/>
      <c r="BI44" s="522"/>
      <c r="BJ44" s="522"/>
      <c r="BK44" s="522"/>
      <c r="BL44" s="522"/>
      <c r="BM44" s="522"/>
      <c r="BN44" s="522"/>
      <c r="BO44" s="522"/>
      <c r="BP44" s="522"/>
      <c r="BQ44" s="522"/>
      <c r="BR44" s="522"/>
      <c r="BS44" s="522"/>
      <c r="BT44" s="522"/>
      <c r="BU44" s="522"/>
      <c r="BV44" s="522"/>
      <c r="BW44" s="522"/>
      <c r="BX44" s="522"/>
      <c r="BY44" s="522"/>
      <c r="BZ44" s="522"/>
      <c r="CA44" s="522"/>
      <c r="CB44" s="522"/>
      <c r="CC44" s="522"/>
      <c r="CD44" s="522"/>
      <c r="CE44" s="522"/>
      <c r="CF44" s="522"/>
      <c r="CG44" s="522"/>
      <c r="CH44" s="522"/>
      <c r="CI44" s="522"/>
      <c r="CJ44" s="522"/>
      <c r="CK44" s="522"/>
      <c r="CL44" s="522"/>
      <c r="CM44" s="522"/>
      <c r="CN44" s="522"/>
      <c r="CO44" s="522"/>
      <c r="CP44" s="522"/>
      <c r="CQ44" s="522"/>
      <c r="CR44" s="522"/>
      <c r="CS44" s="522"/>
      <c r="CT44" s="522"/>
      <c r="CU44" s="522"/>
      <c r="CV44" s="522"/>
      <c r="CW44" s="522"/>
      <c r="CX44" s="522"/>
      <c r="CY44" s="522"/>
      <c r="CZ44" s="522"/>
      <c r="DA44" s="522"/>
      <c r="DB44" s="522"/>
      <c r="DC44" s="522"/>
      <c r="DD44" s="522"/>
      <c r="DE44" s="522"/>
      <c r="DF44" s="522"/>
      <c r="DG44" s="522"/>
      <c r="DH44" s="522"/>
      <c r="DI44" s="522"/>
      <c r="DJ44" s="522"/>
      <c r="DK44" s="522"/>
      <c r="DL44" s="522"/>
      <c r="DM44" s="522"/>
      <c r="DN44" s="522"/>
      <c r="DO44" s="522"/>
      <c r="DP44" s="522"/>
      <c r="DQ44" s="522"/>
      <c r="DR44" s="522"/>
      <c r="DS44" s="522"/>
      <c r="DT44" s="522"/>
      <c r="DU44" s="522"/>
      <c r="DV44" s="522"/>
      <c r="DW44" s="522"/>
      <c r="DX44" s="522"/>
      <c r="DY44" s="522"/>
      <c r="DZ44" s="522"/>
      <c r="EA44" s="522"/>
      <c r="EB44" s="522"/>
      <c r="EC44" s="522"/>
      <c r="ED44" s="522"/>
      <c r="EE44" s="522"/>
      <c r="EF44" s="522"/>
      <c r="EG44" s="522"/>
      <c r="EH44" s="522"/>
      <c r="EI44" s="522"/>
      <c r="EJ44" s="522"/>
      <c r="EK44" s="522"/>
      <c r="EL44" s="522"/>
      <c r="EM44" s="522"/>
      <c r="EN44" s="522"/>
      <c r="EO44" s="522"/>
      <c r="EP44" s="522"/>
      <c r="EQ44" s="522"/>
      <c r="ER44" s="522"/>
      <c r="ES44" s="522"/>
      <c r="ET44" s="522"/>
      <c r="EU44" s="522"/>
      <c r="EV44" s="522"/>
      <c r="EW44" s="522"/>
      <c r="EX44" s="522"/>
      <c r="EY44" s="522"/>
      <c r="EZ44" s="522"/>
      <c r="FA44" s="522"/>
      <c r="FB44" s="522"/>
      <c r="FC44" s="522"/>
      <c r="FD44" s="522"/>
      <c r="FE44" s="522"/>
      <c r="FF44" s="522"/>
      <c r="FG44" s="522"/>
      <c r="FH44" s="522"/>
      <c r="FI44" s="522"/>
      <c r="FJ44" s="522"/>
      <c r="FK44" s="522"/>
      <c r="FL44" s="522"/>
      <c r="FM44" s="522"/>
      <c r="FN44" s="522"/>
      <c r="FO44" s="522"/>
      <c r="FP44" s="522"/>
      <c r="FQ44" s="522"/>
      <c r="FR44" s="522"/>
      <c r="FS44" s="522"/>
      <c r="FT44" s="522"/>
      <c r="FU44" s="522"/>
      <c r="FV44" s="522"/>
      <c r="FW44" s="522"/>
      <c r="FX44" s="522"/>
      <c r="FY44" s="522"/>
      <c r="FZ44" s="522"/>
      <c r="GA44" s="522"/>
      <c r="GB44" s="522"/>
      <c r="GC44" s="522"/>
      <c r="GD44" s="522"/>
      <c r="GE44" s="522"/>
      <c r="GF44" s="522"/>
      <c r="GG44" s="522"/>
      <c r="GH44" s="522"/>
      <c r="GI44" s="522"/>
      <c r="GJ44" s="522"/>
    </row>
    <row r="45" spans="1:192" outlineLevel="1" x14ac:dyDescent="0.25">
      <c r="E45" s="522" t="s">
        <v>175</v>
      </c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2"/>
      <c r="R45" s="522"/>
      <c r="S45" s="522"/>
      <c r="T45" s="522"/>
      <c r="U45" s="522"/>
      <c r="V45" s="522"/>
      <c r="W45" s="522"/>
      <c r="X45" s="522"/>
      <c r="Y45" s="522"/>
      <c r="Z45" s="522"/>
      <c r="AA45" s="522"/>
      <c r="AB45" s="522"/>
      <c r="AC45" s="522"/>
      <c r="AD45" s="522"/>
      <c r="AE45" s="522"/>
      <c r="AF45" s="522"/>
      <c r="AG45" s="522"/>
      <c r="AH45" s="522"/>
      <c r="AI45" s="522"/>
      <c r="AJ45" s="522"/>
      <c r="AK45" s="522"/>
      <c r="AL45" s="522"/>
      <c r="AM45" s="522"/>
      <c r="AN45" s="522"/>
      <c r="AO45" s="522"/>
      <c r="AP45" s="522"/>
      <c r="AQ45" s="522"/>
      <c r="AR45" s="522"/>
      <c r="AS45" s="522"/>
      <c r="AT45" s="522"/>
      <c r="AU45" s="522"/>
      <c r="AV45" s="522"/>
      <c r="AW45" s="522"/>
      <c r="AX45" s="522"/>
      <c r="AY45" s="522"/>
      <c r="AZ45" s="522"/>
      <c r="BA45" s="522"/>
      <c r="BB45" s="522"/>
      <c r="BC45" s="522"/>
      <c r="BD45" s="522"/>
      <c r="BE45" s="522"/>
      <c r="BF45" s="522"/>
      <c r="BG45" s="522"/>
      <c r="BH45" s="522"/>
      <c r="BI45" s="522"/>
      <c r="BJ45" s="522"/>
      <c r="BK45" s="522"/>
      <c r="BL45" s="522"/>
      <c r="BM45" s="522"/>
      <c r="BN45" s="522"/>
      <c r="BO45" s="522"/>
      <c r="BP45" s="522"/>
      <c r="BQ45" s="522"/>
      <c r="BR45" s="522"/>
      <c r="BS45" s="522"/>
      <c r="BT45" s="522"/>
      <c r="BU45" s="522"/>
      <c r="BV45" s="522"/>
      <c r="BW45" s="522"/>
      <c r="BX45" s="522"/>
      <c r="BY45" s="522"/>
      <c r="BZ45" s="522"/>
      <c r="CA45" s="522"/>
      <c r="CB45" s="522"/>
      <c r="CC45" s="522"/>
      <c r="CD45" s="522"/>
      <c r="CE45" s="522"/>
      <c r="CF45" s="522"/>
      <c r="CG45" s="522"/>
      <c r="CH45" s="522"/>
      <c r="CI45" s="522"/>
      <c r="CJ45" s="522"/>
      <c r="CK45" s="522"/>
      <c r="CL45" s="522"/>
      <c r="CM45" s="522"/>
      <c r="CN45" s="522"/>
      <c r="CO45" s="522"/>
      <c r="CP45" s="522"/>
      <c r="CQ45" s="522"/>
      <c r="CR45" s="522"/>
      <c r="CS45" s="522"/>
      <c r="CT45" s="522"/>
      <c r="CU45" s="522"/>
      <c r="CV45" s="522"/>
      <c r="CW45" s="522"/>
      <c r="CX45" s="522"/>
      <c r="CY45" s="522"/>
      <c r="CZ45" s="522"/>
      <c r="DA45" s="522"/>
      <c r="DB45" s="522"/>
      <c r="DC45" s="522"/>
      <c r="DD45" s="522"/>
      <c r="DE45" s="522"/>
      <c r="DF45" s="522"/>
      <c r="DG45" s="522"/>
      <c r="DH45" s="522"/>
      <c r="DI45" s="522"/>
      <c r="DJ45" s="522"/>
      <c r="DK45" s="522"/>
      <c r="DL45" s="522"/>
      <c r="DM45" s="522"/>
      <c r="DN45" s="522"/>
      <c r="DO45" s="522"/>
      <c r="DP45" s="522"/>
      <c r="DQ45" s="522"/>
      <c r="DR45" s="522"/>
      <c r="DS45" s="522"/>
      <c r="DT45" s="522"/>
      <c r="DU45" s="522"/>
      <c r="DV45" s="522"/>
      <c r="DW45" s="522"/>
      <c r="DX45" s="522"/>
      <c r="DY45" s="522"/>
      <c r="DZ45" s="522"/>
      <c r="EA45" s="522"/>
      <c r="EB45" s="522"/>
      <c r="EC45" s="522"/>
      <c r="ED45" s="522"/>
      <c r="EE45" s="522"/>
      <c r="EF45" s="522"/>
      <c r="EG45" s="522"/>
      <c r="EH45" s="522"/>
      <c r="EI45" s="522"/>
      <c r="EJ45" s="522"/>
      <c r="EK45" s="522"/>
      <c r="EL45" s="522"/>
      <c r="EM45" s="522"/>
      <c r="EN45" s="522"/>
      <c r="EO45" s="522"/>
      <c r="EP45" s="522"/>
      <c r="EQ45" s="522"/>
      <c r="ER45" s="522"/>
      <c r="ES45" s="522"/>
      <c r="ET45" s="522"/>
      <c r="EU45" s="522"/>
      <c r="EV45" s="522"/>
      <c r="EW45" s="522"/>
      <c r="EX45" s="522"/>
      <c r="EY45" s="522"/>
      <c r="EZ45" s="522"/>
      <c r="FA45" s="522"/>
      <c r="FB45" s="522"/>
      <c r="FC45" s="522"/>
      <c r="FD45" s="522"/>
      <c r="FE45" s="522"/>
      <c r="FF45" s="522"/>
      <c r="FG45" s="522"/>
      <c r="FH45" s="522"/>
      <c r="FI45" s="522"/>
      <c r="FJ45" s="522"/>
      <c r="FK45" s="522"/>
      <c r="FL45" s="522"/>
      <c r="FM45" s="522"/>
      <c r="FN45" s="522"/>
      <c r="FO45" s="522"/>
      <c r="FP45" s="522"/>
      <c r="FQ45" s="522"/>
      <c r="FR45" s="522"/>
      <c r="FS45" s="522"/>
      <c r="FT45" s="522"/>
      <c r="FU45" s="522"/>
      <c r="FV45" s="522"/>
      <c r="FW45" s="522"/>
      <c r="FX45" s="522"/>
      <c r="FY45" s="522"/>
      <c r="FZ45" s="522"/>
      <c r="GA45" s="522"/>
      <c r="GB45" s="522"/>
      <c r="GC45" s="522"/>
      <c r="GD45" s="522"/>
      <c r="GE45" s="522"/>
      <c r="GF45" s="522"/>
      <c r="GG45" s="522"/>
      <c r="GH45" s="522"/>
      <c r="GI45" s="522"/>
      <c r="GJ45" s="522"/>
    </row>
    <row r="46" spans="1:192" s="316" customFormat="1" outlineLevel="1" x14ac:dyDescent="0.25">
      <c r="A46" s="277"/>
      <c r="B46" s="277"/>
      <c r="C46" s="278"/>
      <c r="D46" s="281"/>
      <c r="E46" s="522" t="s">
        <v>176</v>
      </c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/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/>
      <c r="AI46" s="522"/>
      <c r="AJ46" s="522"/>
      <c r="AK46" s="522"/>
      <c r="AL46" s="522"/>
      <c r="AM46" s="522"/>
      <c r="AN46" s="522"/>
      <c r="AO46" s="522"/>
      <c r="AP46" s="522"/>
      <c r="AQ46" s="522"/>
      <c r="AR46" s="522"/>
      <c r="AS46" s="522"/>
      <c r="AT46" s="522"/>
      <c r="AU46" s="522"/>
      <c r="AV46" s="522"/>
      <c r="AW46" s="522"/>
      <c r="AX46" s="522"/>
      <c r="AY46" s="522"/>
      <c r="AZ46" s="522"/>
      <c r="BA46" s="522"/>
      <c r="BB46" s="522"/>
      <c r="BC46" s="522"/>
      <c r="BD46" s="522"/>
      <c r="BE46" s="522"/>
      <c r="BF46" s="522"/>
      <c r="BG46" s="522"/>
      <c r="BH46" s="522"/>
      <c r="BI46" s="522"/>
      <c r="BJ46" s="522"/>
      <c r="BK46" s="522"/>
      <c r="BL46" s="522"/>
      <c r="BM46" s="522"/>
      <c r="BN46" s="522"/>
      <c r="BO46" s="522"/>
      <c r="BP46" s="522"/>
      <c r="BQ46" s="522"/>
      <c r="BR46" s="522"/>
      <c r="BS46" s="522"/>
      <c r="BT46" s="522"/>
      <c r="BU46" s="522"/>
      <c r="BV46" s="522"/>
      <c r="BW46" s="522"/>
      <c r="BX46" s="522"/>
      <c r="BY46" s="522"/>
      <c r="BZ46" s="522"/>
      <c r="CA46" s="522"/>
      <c r="CB46" s="522"/>
      <c r="CC46" s="522"/>
      <c r="CD46" s="522"/>
      <c r="CE46" s="522"/>
      <c r="CF46" s="522"/>
      <c r="CG46" s="522"/>
      <c r="CH46" s="522"/>
      <c r="CI46" s="522"/>
      <c r="CJ46" s="522"/>
      <c r="CK46" s="522"/>
      <c r="CL46" s="522"/>
      <c r="CM46" s="522"/>
      <c r="CN46" s="522"/>
      <c r="CO46" s="522"/>
      <c r="CP46" s="522"/>
      <c r="CQ46" s="522"/>
      <c r="CR46" s="522"/>
      <c r="CS46" s="522"/>
      <c r="CT46" s="522"/>
      <c r="CU46" s="522"/>
      <c r="CV46" s="522"/>
      <c r="CW46" s="522"/>
      <c r="CX46" s="522"/>
      <c r="CY46" s="522"/>
      <c r="CZ46" s="522"/>
      <c r="DA46" s="522"/>
      <c r="DB46" s="522"/>
      <c r="DC46" s="522"/>
      <c r="DD46" s="522"/>
      <c r="DE46" s="522"/>
      <c r="DF46" s="522"/>
      <c r="DG46" s="522"/>
      <c r="DH46" s="522"/>
      <c r="DI46" s="522"/>
      <c r="DJ46" s="522"/>
      <c r="DK46" s="522"/>
      <c r="DL46" s="522"/>
      <c r="DM46" s="522"/>
      <c r="DN46" s="522"/>
      <c r="DO46" s="522"/>
      <c r="DP46" s="522"/>
      <c r="DQ46" s="522"/>
      <c r="DR46" s="522"/>
      <c r="DS46" s="522"/>
      <c r="DT46" s="522"/>
      <c r="DU46" s="522"/>
      <c r="DV46" s="522"/>
      <c r="DW46" s="522"/>
      <c r="DX46" s="522"/>
      <c r="DY46" s="522"/>
      <c r="DZ46" s="522"/>
      <c r="EA46" s="522"/>
      <c r="EB46" s="522"/>
      <c r="EC46" s="522"/>
      <c r="ED46" s="522"/>
      <c r="EE46" s="522"/>
      <c r="EF46" s="522"/>
      <c r="EG46" s="522"/>
      <c r="EH46" s="522"/>
      <c r="EI46" s="522"/>
      <c r="EJ46" s="522"/>
      <c r="EK46" s="522"/>
      <c r="EL46" s="522"/>
      <c r="EM46" s="522"/>
      <c r="EN46" s="522"/>
      <c r="EO46" s="522"/>
      <c r="EP46" s="522"/>
      <c r="EQ46" s="522"/>
      <c r="ER46" s="522"/>
      <c r="ES46" s="522"/>
      <c r="ET46" s="522"/>
      <c r="EU46" s="522"/>
      <c r="EV46" s="522"/>
      <c r="EW46" s="522"/>
      <c r="EX46" s="522"/>
      <c r="EY46" s="522"/>
      <c r="EZ46" s="522"/>
      <c r="FA46" s="522"/>
      <c r="FB46" s="522"/>
      <c r="FC46" s="522"/>
      <c r="FD46" s="522"/>
      <c r="FE46" s="522"/>
      <c r="FF46" s="522"/>
      <c r="FG46" s="522"/>
      <c r="FH46" s="522"/>
      <c r="FI46" s="522"/>
      <c r="FJ46" s="522"/>
      <c r="FK46" s="522"/>
      <c r="FL46" s="522"/>
      <c r="FM46" s="522"/>
      <c r="FN46" s="522"/>
      <c r="FO46" s="522"/>
      <c r="FP46" s="522"/>
      <c r="FQ46" s="522"/>
      <c r="FR46" s="522"/>
      <c r="FS46" s="522"/>
      <c r="FT46" s="522"/>
      <c r="FU46" s="522"/>
      <c r="FV46" s="522"/>
      <c r="FW46" s="522"/>
      <c r="FX46" s="522"/>
      <c r="FY46" s="522"/>
      <c r="FZ46" s="522"/>
      <c r="GA46" s="522"/>
      <c r="GB46" s="522"/>
      <c r="GC46" s="522"/>
      <c r="GD46" s="522"/>
      <c r="GE46" s="522"/>
      <c r="GF46" s="522"/>
      <c r="GG46" s="522"/>
      <c r="GH46" s="522"/>
      <c r="GI46" s="522"/>
      <c r="GJ46" s="522"/>
    </row>
    <row r="47" spans="1:192" outlineLevel="1" x14ac:dyDescent="0.25">
      <c r="E47" s="280" t="s">
        <v>147</v>
      </c>
      <c r="F47" s="280"/>
      <c r="G47" s="280" t="str">
        <f xml:space="preserve"> SMU</f>
        <v>$ 000s</v>
      </c>
      <c r="H47" s="280">
        <f xml:space="preserve"> SUM(J47:GJ47)</f>
        <v>0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0</v>
      </c>
      <c r="N47" s="280">
        <f t="shared" si="44"/>
        <v>0</v>
      </c>
      <c r="O47" s="280">
        <f t="shared" si="44"/>
        <v>0</v>
      </c>
      <c r="P47" s="280">
        <f t="shared" si="44"/>
        <v>0</v>
      </c>
      <c r="Q47" s="280">
        <f t="shared" si="44"/>
        <v>0</v>
      </c>
      <c r="R47" s="280">
        <f t="shared" si="44"/>
        <v>0</v>
      </c>
      <c r="S47" s="280">
        <f t="shared" si="44"/>
        <v>0</v>
      </c>
      <c r="T47" s="280">
        <f t="shared" si="44"/>
        <v>0</v>
      </c>
      <c r="U47" s="280">
        <f t="shared" si="44"/>
        <v>0</v>
      </c>
      <c r="V47" s="280">
        <f t="shared" si="44"/>
        <v>0</v>
      </c>
      <c r="W47" s="280">
        <f t="shared" si="44"/>
        <v>0</v>
      </c>
      <c r="X47" s="280">
        <f t="shared" si="44"/>
        <v>0</v>
      </c>
      <c r="Y47" s="280">
        <f t="shared" si="44"/>
        <v>0</v>
      </c>
      <c r="Z47" s="280">
        <f t="shared" si="44"/>
        <v>0</v>
      </c>
      <c r="AA47" s="280">
        <f t="shared" si="44"/>
        <v>0</v>
      </c>
      <c r="AB47" s="280">
        <f t="shared" si="44"/>
        <v>0</v>
      </c>
      <c r="AC47" s="280">
        <f t="shared" si="44"/>
        <v>0</v>
      </c>
      <c r="AD47" s="280">
        <f t="shared" si="44"/>
        <v>0</v>
      </c>
      <c r="AE47" s="280">
        <f t="shared" si="44"/>
        <v>0</v>
      </c>
      <c r="AF47" s="280">
        <f t="shared" si="44"/>
        <v>0</v>
      </c>
      <c r="AG47" s="280">
        <f t="shared" si="44"/>
        <v>0</v>
      </c>
      <c r="AH47" s="280">
        <f t="shared" si="44"/>
        <v>0</v>
      </c>
      <c r="AI47" s="280">
        <f t="shared" si="44"/>
        <v>0</v>
      </c>
      <c r="AJ47" s="280">
        <f t="shared" si="44"/>
        <v>0</v>
      </c>
      <c r="AK47" s="280">
        <f t="shared" si="44"/>
        <v>0</v>
      </c>
      <c r="AL47" s="280">
        <f t="shared" si="44"/>
        <v>0</v>
      </c>
      <c r="AM47" s="280">
        <f t="shared" si="44"/>
        <v>0</v>
      </c>
      <c r="AN47" s="280">
        <f t="shared" si="44"/>
        <v>0</v>
      </c>
      <c r="AO47" s="280">
        <f t="shared" si="44"/>
        <v>0</v>
      </c>
      <c r="AP47" s="280">
        <f t="shared" ref="AP47:BU47" si="45" xml:space="preserve"> AP42 + SUM(AP44:AP46)</f>
        <v>0</v>
      </c>
      <c r="AQ47" s="280">
        <f t="shared" si="45"/>
        <v>0</v>
      </c>
      <c r="AR47" s="280">
        <f t="shared" si="45"/>
        <v>0</v>
      </c>
      <c r="AS47" s="280">
        <f t="shared" si="45"/>
        <v>0</v>
      </c>
      <c r="AT47" s="280">
        <f t="shared" si="45"/>
        <v>0</v>
      </c>
      <c r="AU47" s="280">
        <f t="shared" si="45"/>
        <v>0</v>
      </c>
      <c r="AV47" s="280">
        <f t="shared" si="45"/>
        <v>0</v>
      </c>
      <c r="AW47" s="280">
        <f t="shared" si="45"/>
        <v>0</v>
      </c>
      <c r="AX47" s="280">
        <f t="shared" si="45"/>
        <v>0</v>
      </c>
      <c r="AY47" s="280">
        <f t="shared" si="45"/>
        <v>0</v>
      </c>
      <c r="AZ47" s="280">
        <f t="shared" si="45"/>
        <v>0</v>
      </c>
      <c r="BA47" s="280">
        <f t="shared" si="45"/>
        <v>0</v>
      </c>
      <c r="BB47" s="280">
        <f t="shared" si="45"/>
        <v>0</v>
      </c>
      <c r="BC47" s="280">
        <f t="shared" si="45"/>
        <v>0</v>
      </c>
      <c r="BD47" s="280">
        <f t="shared" si="45"/>
        <v>0</v>
      </c>
      <c r="BE47" s="280">
        <f t="shared" si="45"/>
        <v>0</v>
      </c>
      <c r="BF47" s="280">
        <f t="shared" si="45"/>
        <v>0</v>
      </c>
      <c r="BG47" s="280">
        <f t="shared" si="45"/>
        <v>0</v>
      </c>
      <c r="BH47" s="280">
        <f t="shared" si="45"/>
        <v>0</v>
      </c>
      <c r="BI47" s="280">
        <f t="shared" si="45"/>
        <v>0</v>
      </c>
      <c r="BJ47" s="280">
        <f t="shared" si="45"/>
        <v>0</v>
      </c>
      <c r="BK47" s="280">
        <f t="shared" si="45"/>
        <v>0</v>
      </c>
      <c r="BL47" s="280">
        <f t="shared" si="45"/>
        <v>0</v>
      </c>
      <c r="BM47" s="280">
        <f t="shared" si="45"/>
        <v>0</v>
      </c>
      <c r="BN47" s="280">
        <f t="shared" si="45"/>
        <v>0</v>
      </c>
      <c r="BO47" s="280">
        <f t="shared" si="45"/>
        <v>0</v>
      </c>
      <c r="BP47" s="280">
        <f t="shared" si="45"/>
        <v>0</v>
      </c>
      <c r="BQ47" s="280">
        <f t="shared" si="45"/>
        <v>0</v>
      </c>
      <c r="BR47" s="280">
        <f t="shared" si="45"/>
        <v>0</v>
      </c>
      <c r="BS47" s="280">
        <f t="shared" si="45"/>
        <v>0</v>
      </c>
      <c r="BT47" s="280">
        <f t="shared" si="45"/>
        <v>0</v>
      </c>
      <c r="BU47" s="280">
        <f t="shared" si="45"/>
        <v>0</v>
      </c>
      <c r="BV47" s="280">
        <f t="shared" ref="BV47:DA47" si="46" xml:space="preserve"> BV42 + SUM(BV44:BV46)</f>
        <v>0</v>
      </c>
      <c r="BW47" s="280">
        <f t="shared" si="46"/>
        <v>0</v>
      </c>
      <c r="BX47" s="280">
        <f t="shared" si="46"/>
        <v>0</v>
      </c>
      <c r="BY47" s="280">
        <f t="shared" si="46"/>
        <v>0</v>
      </c>
      <c r="BZ47" s="280">
        <f t="shared" si="46"/>
        <v>0</v>
      </c>
      <c r="CA47" s="280">
        <f t="shared" si="46"/>
        <v>0</v>
      </c>
      <c r="CB47" s="280">
        <f t="shared" si="46"/>
        <v>0</v>
      </c>
      <c r="CC47" s="280">
        <f t="shared" si="46"/>
        <v>0</v>
      </c>
      <c r="CD47" s="280">
        <f t="shared" si="46"/>
        <v>0</v>
      </c>
      <c r="CE47" s="280">
        <f t="shared" si="46"/>
        <v>0</v>
      </c>
      <c r="CF47" s="280">
        <f t="shared" si="46"/>
        <v>0</v>
      </c>
      <c r="CG47" s="280">
        <f t="shared" si="46"/>
        <v>0</v>
      </c>
      <c r="CH47" s="280">
        <f t="shared" si="46"/>
        <v>0</v>
      </c>
      <c r="CI47" s="280">
        <f t="shared" si="46"/>
        <v>0</v>
      </c>
      <c r="CJ47" s="280">
        <f t="shared" si="46"/>
        <v>0</v>
      </c>
      <c r="CK47" s="280">
        <f t="shared" si="46"/>
        <v>0</v>
      </c>
      <c r="CL47" s="280">
        <f t="shared" si="46"/>
        <v>0</v>
      </c>
      <c r="CM47" s="280">
        <f t="shared" si="46"/>
        <v>0</v>
      </c>
      <c r="CN47" s="280">
        <f t="shared" si="46"/>
        <v>0</v>
      </c>
      <c r="CO47" s="280">
        <f t="shared" si="46"/>
        <v>0</v>
      </c>
      <c r="CP47" s="280">
        <f t="shared" si="46"/>
        <v>0</v>
      </c>
      <c r="CQ47" s="280">
        <f t="shared" si="46"/>
        <v>0</v>
      </c>
      <c r="CR47" s="280">
        <f t="shared" si="46"/>
        <v>0</v>
      </c>
      <c r="CS47" s="280">
        <f t="shared" si="46"/>
        <v>0</v>
      </c>
      <c r="CT47" s="280">
        <f t="shared" si="46"/>
        <v>0</v>
      </c>
      <c r="CU47" s="280">
        <f t="shared" si="46"/>
        <v>0</v>
      </c>
      <c r="CV47" s="280">
        <f t="shared" si="46"/>
        <v>0</v>
      </c>
      <c r="CW47" s="280">
        <f t="shared" si="46"/>
        <v>0</v>
      </c>
      <c r="CX47" s="280">
        <f t="shared" si="46"/>
        <v>0</v>
      </c>
      <c r="CY47" s="280">
        <f t="shared" si="46"/>
        <v>0</v>
      </c>
      <c r="CZ47" s="280">
        <f t="shared" si="46"/>
        <v>0</v>
      </c>
      <c r="DA47" s="280">
        <f t="shared" si="46"/>
        <v>0</v>
      </c>
      <c r="DB47" s="280">
        <f t="shared" ref="DB47:EG47" si="47" xml:space="preserve"> DB42 + SUM(DB44:DB46)</f>
        <v>0</v>
      </c>
      <c r="DC47" s="280">
        <f t="shared" si="47"/>
        <v>0</v>
      </c>
      <c r="DD47" s="280">
        <f t="shared" si="47"/>
        <v>0</v>
      </c>
      <c r="DE47" s="280">
        <f t="shared" si="47"/>
        <v>0</v>
      </c>
      <c r="DF47" s="280">
        <f t="shared" si="47"/>
        <v>0</v>
      </c>
      <c r="DG47" s="280">
        <f t="shared" si="47"/>
        <v>0</v>
      </c>
      <c r="DH47" s="280">
        <f t="shared" si="47"/>
        <v>0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22" t="s">
        <v>177</v>
      </c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/>
      <c r="Y49" s="522"/>
      <c r="Z49" s="522"/>
      <c r="AA49" s="522"/>
      <c r="AB49" s="522"/>
      <c r="AC49" s="522"/>
      <c r="AD49" s="522"/>
      <c r="AE49" s="522"/>
      <c r="AF49" s="522"/>
      <c r="AG49" s="522"/>
      <c r="AH49" s="522"/>
      <c r="AI49" s="522"/>
      <c r="AJ49" s="522"/>
      <c r="AK49" s="522"/>
      <c r="AL49" s="522"/>
      <c r="AM49" s="522"/>
      <c r="AN49" s="522"/>
      <c r="AO49" s="522"/>
      <c r="AP49" s="522"/>
      <c r="AQ49" s="522"/>
      <c r="AR49" s="522"/>
      <c r="AS49" s="522"/>
      <c r="AT49" s="522"/>
      <c r="AU49" s="522"/>
      <c r="AV49" s="522"/>
      <c r="AW49" s="522"/>
      <c r="AX49" s="522"/>
      <c r="AY49" s="522"/>
      <c r="AZ49" s="522"/>
      <c r="BA49" s="522"/>
      <c r="BB49" s="522"/>
      <c r="BC49" s="522"/>
      <c r="BD49" s="522"/>
      <c r="BE49" s="522"/>
      <c r="BF49" s="522"/>
      <c r="BG49" s="522"/>
      <c r="BH49" s="522"/>
      <c r="BI49" s="522"/>
      <c r="BJ49" s="522"/>
      <c r="BK49" s="522"/>
      <c r="BL49" s="522"/>
      <c r="BM49" s="522"/>
      <c r="BN49" s="522"/>
      <c r="BO49" s="522"/>
      <c r="BP49" s="522"/>
      <c r="BQ49" s="522"/>
      <c r="BR49" s="522"/>
      <c r="BS49" s="522"/>
      <c r="BT49" s="522"/>
      <c r="BU49" s="522"/>
      <c r="BV49" s="522"/>
      <c r="BW49" s="522"/>
      <c r="BX49" s="522"/>
      <c r="BY49" s="522"/>
      <c r="BZ49" s="522"/>
      <c r="CA49" s="522"/>
      <c r="CB49" s="522"/>
      <c r="CC49" s="522"/>
      <c r="CD49" s="522"/>
      <c r="CE49" s="522"/>
      <c r="CF49" s="522"/>
      <c r="CG49" s="522"/>
      <c r="CH49" s="522"/>
      <c r="CI49" s="522"/>
      <c r="CJ49" s="522"/>
      <c r="CK49" s="522"/>
      <c r="CL49" s="522"/>
      <c r="CM49" s="522"/>
      <c r="CN49" s="522"/>
      <c r="CO49" s="522"/>
      <c r="CP49" s="522"/>
      <c r="CQ49" s="522"/>
      <c r="CR49" s="522"/>
      <c r="CS49" s="522"/>
      <c r="CT49" s="522"/>
      <c r="CU49" s="522"/>
      <c r="CV49" s="522"/>
      <c r="CW49" s="522"/>
      <c r="CX49" s="522"/>
      <c r="CY49" s="522"/>
      <c r="CZ49" s="522"/>
      <c r="DA49" s="522"/>
      <c r="DB49" s="522"/>
      <c r="DC49" s="522"/>
      <c r="DD49" s="522"/>
      <c r="DE49" s="522"/>
      <c r="DF49" s="522"/>
      <c r="DG49" s="522"/>
      <c r="DH49" s="522"/>
      <c r="DI49" s="522"/>
      <c r="DJ49" s="522"/>
      <c r="DK49" s="522"/>
      <c r="DL49" s="522"/>
      <c r="DM49" s="522"/>
      <c r="DN49" s="522"/>
      <c r="DO49" s="522"/>
      <c r="DP49" s="522"/>
      <c r="DQ49" s="522"/>
      <c r="DR49" s="522"/>
      <c r="DS49" s="522"/>
      <c r="DT49" s="522"/>
      <c r="DU49" s="522"/>
      <c r="DV49" s="522"/>
      <c r="DW49" s="522"/>
      <c r="DX49" s="522"/>
      <c r="DY49" s="522"/>
      <c r="DZ49" s="522"/>
      <c r="EA49" s="522"/>
      <c r="EB49" s="522"/>
      <c r="EC49" s="522"/>
      <c r="ED49" s="522"/>
      <c r="EE49" s="522"/>
      <c r="EF49" s="522"/>
      <c r="EG49" s="522"/>
      <c r="EH49" s="522"/>
      <c r="EI49" s="522"/>
      <c r="EJ49" s="522"/>
      <c r="EK49" s="522"/>
      <c r="EL49" s="522"/>
      <c r="EM49" s="522"/>
      <c r="EN49" s="522"/>
      <c r="EO49" s="522"/>
      <c r="EP49" s="522"/>
      <c r="EQ49" s="522"/>
      <c r="ER49" s="522"/>
      <c r="ES49" s="522"/>
      <c r="ET49" s="522"/>
      <c r="EU49" s="522"/>
      <c r="EV49" s="522"/>
      <c r="EW49" s="522"/>
      <c r="EX49" s="522"/>
      <c r="EY49" s="522"/>
      <c r="EZ49" s="522"/>
      <c r="FA49" s="522"/>
      <c r="FB49" s="522"/>
      <c r="FC49" s="522"/>
      <c r="FD49" s="522"/>
      <c r="FE49" s="522"/>
      <c r="FF49" s="522"/>
      <c r="FG49" s="522"/>
      <c r="FH49" s="522"/>
      <c r="FI49" s="522"/>
      <c r="FJ49" s="522"/>
      <c r="FK49" s="522"/>
      <c r="FL49" s="522"/>
      <c r="FM49" s="522"/>
      <c r="FN49" s="522"/>
      <c r="FO49" s="522"/>
      <c r="FP49" s="522"/>
      <c r="FQ49" s="522"/>
      <c r="FR49" s="522"/>
      <c r="FS49" s="522"/>
      <c r="FT49" s="522"/>
      <c r="FU49" s="522"/>
      <c r="FV49" s="522"/>
      <c r="FW49" s="522"/>
      <c r="FX49" s="522"/>
      <c r="FY49" s="522"/>
      <c r="FZ49" s="522"/>
      <c r="GA49" s="522"/>
      <c r="GB49" s="522"/>
      <c r="GC49" s="522"/>
      <c r="GD49" s="522"/>
      <c r="GE49" s="522"/>
      <c r="GF49" s="522"/>
      <c r="GG49" s="522"/>
      <c r="GH49" s="522"/>
      <c r="GI49" s="522"/>
      <c r="GJ49" s="522"/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0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0</v>
      </c>
      <c r="N50" s="280">
        <f t="shared" si="50"/>
        <v>0</v>
      </c>
      <c r="O50" s="280">
        <f t="shared" si="50"/>
        <v>0</v>
      </c>
      <c r="P50" s="280">
        <f t="shared" si="50"/>
        <v>0</v>
      </c>
      <c r="Q50" s="280">
        <f t="shared" si="50"/>
        <v>0</v>
      </c>
      <c r="R50" s="280">
        <f t="shared" si="50"/>
        <v>0</v>
      </c>
      <c r="S50" s="280">
        <f t="shared" si="50"/>
        <v>0</v>
      </c>
      <c r="T50" s="280">
        <f t="shared" si="50"/>
        <v>0</v>
      </c>
      <c r="U50" s="280">
        <f t="shared" si="50"/>
        <v>0</v>
      </c>
      <c r="V50" s="280">
        <f t="shared" si="50"/>
        <v>0</v>
      </c>
      <c r="W50" s="280">
        <f t="shared" si="50"/>
        <v>0</v>
      </c>
      <c r="X50" s="280">
        <f t="shared" si="50"/>
        <v>0</v>
      </c>
      <c r="Y50" s="280">
        <f t="shared" si="50"/>
        <v>0</v>
      </c>
      <c r="Z50" s="280">
        <f t="shared" si="50"/>
        <v>0</v>
      </c>
      <c r="AA50" s="280">
        <f t="shared" si="50"/>
        <v>0</v>
      </c>
      <c r="AB50" s="280">
        <f t="shared" si="50"/>
        <v>0</v>
      </c>
      <c r="AC50" s="280">
        <f t="shared" si="50"/>
        <v>0</v>
      </c>
      <c r="AD50" s="280">
        <f t="shared" si="50"/>
        <v>0</v>
      </c>
      <c r="AE50" s="280">
        <f t="shared" si="50"/>
        <v>0</v>
      </c>
      <c r="AF50" s="280">
        <f t="shared" si="50"/>
        <v>0</v>
      </c>
      <c r="AG50" s="280">
        <f t="shared" si="50"/>
        <v>0</v>
      </c>
      <c r="AH50" s="280">
        <f t="shared" si="50"/>
        <v>0</v>
      </c>
      <c r="AI50" s="280">
        <f t="shared" si="50"/>
        <v>0</v>
      </c>
      <c r="AJ50" s="280">
        <f t="shared" si="50"/>
        <v>0</v>
      </c>
      <c r="AK50" s="280">
        <f t="shared" si="50"/>
        <v>0</v>
      </c>
      <c r="AL50" s="280">
        <f t="shared" si="50"/>
        <v>0</v>
      </c>
      <c r="AM50" s="280">
        <f t="shared" si="50"/>
        <v>0</v>
      </c>
      <c r="AN50" s="280">
        <f t="shared" si="50"/>
        <v>0</v>
      </c>
      <c r="AO50" s="280">
        <f t="shared" si="50"/>
        <v>0</v>
      </c>
      <c r="AP50" s="280">
        <f t="shared" ref="AP50:BU50" si="51" xml:space="preserve"> AP47 + AP49</f>
        <v>0</v>
      </c>
      <c r="AQ50" s="280">
        <f t="shared" si="51"/>
        <v>0</v>
      </c>
      <c r="AR50" s="280">
        <f t="shared" si="51"/>
        <v>0</v>
      </c>
      <c r="AS50" s="280">
        <f t="shared" si="51"/>
        <v>0</v>
      </c>
      <c r="AT50" s="280">
        <f t="shared" si="51"/>
        <v>0</v>
      </c>
      <c r="AU50" s="280">
        <f t="shared" si="51"/>
        <v>0</v>
      </c>
      <c r="AV50" s="280">
        <f t="shared" si="51"/>
        <v>0</v>
      </c>
      <c r="AW50" s="280">
        <f t="shared" si="51"/>
        <v>0</v>
      </c>
      <c r="AX50" s="280">
        <f t="shared" si="51"/>
        <v>0</v>
      </c>
      <c r="AY50" s="280">
        <f t="shared" si="51"/>
        <v>0</v>
      </c>
      <c r="AZ50" s="280">
        <f t="shared" si="51"/>
        <v>0</v>
      </c>
      <c r="BA50" s="280">
        <f t="shared" si="51"/>
        <v>0</v>
      </c>
      <c r="BB50" s="280">
        <f t="shared" si="51"/>
        <v>0</v>
      </c>
      <c r="BC50" s="280">
        <f t="shared" si="51"/>
        <v>0</v>
      </c>
      <c r="BD50" s="280">
        <f t="shared" si="51"/>
        <v>0</v>
      </c>
      <c r="BE50" s="280">
        <f t="shared" si="51"/>
        <v>0</v>
      </c>
      <c r="BF50" s="280">
        <f t="shared" si="51"/>
        <v>0</v>
      </c>
      <c r="BG50" s="280">
        <f t="shared" si="51"/>
        <v>0</v>
      </c>
      <c r="BH50" s="280">
        <f t="shared" si="51"/>
        <v>0</v>
      </c>
      <c r="BI50" s="280">
        <f t="shared" si="51"/>
        <v>0</v>
      </c>
      <c r="BJ50" s="280">
        <f t="shared" si="51"/>
        <v>0</v>
      </c>
      <c r="BK50" s="280">
        <f t="shared" si="51"/>
        <v>0</v>
      </c>
      <c r="BL50" s="280">
        <f t="shared" si="51"/>
        <v>0</v>
      </c>
      <c r="BM50" s="280">
        <f t="shared" si="51"/>
        <v>0</v>
      </c>
      <c r="BN50" s="280">
        <f t="shared" si="51"/>
        <v>0</v>
      </c>
      <c r="BO50" s="280">
        <f t="shared" si="51"/>
        <v>0</v>
      </c>
      <c r="BP50" s="280">
        <f t="shared" si="51"/>
        <v>0</v>
      </c>
      <c r="BQ50" s="280">
        <f t="shared" si="51"/>
        <v>0</v>
      </c>
      <c r="BR50" s="280">
        <f t="shared" si="51"/>
        <v>0</v>
      </c>
      <c r="BS50" s="280">
        <f t="shared" si="51"/>
        <v>0</v>
      </c>
      <c r="BT50" s="280">
        <f t="shared" si="51"/>
        <v>0</v>
      </c>
      <c r="BU50" s="280">
        <f t="shared" si="51"/>
        <v>0</v>
      </c>
      <c r="BV50" s="280">
        <f t="shared" ref="BV50:DA50" si="52" xml:space="preserve"> BV47 + BV49</f>
        <v>0</v>
      </c>
      <c r="BW50" s="280">
        <f t="shared" si="52"/>
        <v>0</v>
      </c>
      <c r="BX50" s="280">
        <f t="shared" si="52"/>
        <v>0</v>
      </c>
      <c r="BY50" s="280">
        <f t="shared" si="52"/>
        <v>0</v>
      </c>
      <c r="BZ50" s="280">
        <f t="shared" si="52"/>
        <v>0</v>
      </c>
      <c r="CA50" s="280">
        <f t="shared" si="52"/>
        <v>0</v>
      </c>
      <c r="CB50" s="280">
        <f t="shared" si="52"/>
        <v>0</v>
      </c>
      <c r="CC50" s="280">
        <f t="shared" si="52"/>
        <v>0</v>
      </c>
      <c r="CD50" s="280">
        <f t="shared" si="52"/>
        <v>0</v>
      </c>
      <c r="CE50" s="280">
        <f t="shared" si="52"/>
        <v>0</v>
      </c>
      <c r="CF50" s="280">
        <f t="shared" si="52"/>
        <v>0</v>
      </c>
      <c r="CG50" s="280">
        <f t="shared" si="52"/>
        <v>0</v>
      </c>
      <c r="CH50" s="280">
        <f t="shared" si="52"/>
        <v>0</v>
      </c>
      <c r="CI50" s="280">
        <f t="shared" si="52"/>
        <v>0</v>
      </c>
      <c r="CJ50" s="280">
        <f t="shared" si="52"/>
        <v>0</v>
      </c>
      <c r="CK50" s="280">
        <f t="shared" si="52"/>
        <v>0</v>
      </c>
      <c r="CL50" s="280">
        <f t="shared" si="52"/>
        <v>0</v>
      </c>
      <c r="CM50" s="280">
        <f t="shared" si="52"/>
        <v>0</v>
      </c>
      <c r="CN50" s="280">
        <f t="shared" si="52"/>
        <v>0</v>
      </c>
      <c r="CO50" s="280">
        <f t="shared" si="52"/>
        <v>0</v>
      </c>
      <c r="CP50" s="280">
        <f t="shared" si="52"/>
        <v>0</v>
      </c>
      <c r="CQ50" s="280">
        <f t="shared" si="52"/>
        <v>0</v>
      </c>
      <c r="CR50" s="280">
        <f t="shared" si="52"/>
        <v>0</v>
      </c>
      <c r="CS50" s="280">
        <f t="shared" si="52"/>
        <v>0</v>
      </c>
      <c r="CT50" s="280">
        <f t="shared" si="52"/>
        <v>0</v>
      </c>
      <c r="CU50" s="280">
        <f t="shared" si="52"/>
        <v>0</v>
      </c>
      <c r="CV50" s="280">
        <f t="shared" si="52"/>
        <v>0</v>
      </c>
      <c r="CW50" s="280">
        <f t="shared" si="52"/>
        <v>0</v>
      </c>
      <c r="CX50" s="280">
        <f t="shared" si="52"/>
        <v>0</v>
      </c>
      <c r="CY50" s="280">
        <f t="shared" si="52"/>
        <v>0</v>
      </c>
      <c r="CZ50" s="280">
        <f t="shared" si="52"/>
        <v>0</v>
      </c>
      <c r="DA50" s="280">
        <f t="shared" si="52"/>
        <v>0</v>
      </c>
      <c r="DB50" s="280">
        <f t="shared" ref="DB50:EG50" si="53" xml:space="preserve"> DB47 + DB49</f>
        <v>0</v>
      </c>
      <c r="DC50" s="280">
        <f t="shared" si="53"/>
        <v>0</v>
      </c>
      <c r="DD50" s="280">
        <f t="shared" si="53"/>
        <v>0</v>
      </c>
      <c r="DE50" s="280">
        <f t="shared" si="53"/>
        <v>0</v>
      </c>
      <c r="DF50" s="280">
        <f t="shared" si="53"/>
        <v>0</v>
      </c>
      <c r="DG50" s="280">
        <f t="shared" si="53"/>
        <v>0</v>
      </c>
      <c r="DH50" s="280">
        <f t="shared" si="53"/>
        <v>0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22" t="s">
        <v>168</v>
      </c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2"/>
      <c r="R52" s="522"/>
      <c r="S52" s="522"/>
      <c r="T52" s="522"/>
      <c r="U52" s="522"/>
      <c r="V52" s="522"/>
      <c r="W52" s="522"/>
      <c r="X52" s="522"/>
      <c r="Y52" s="522"/>
      <c r="Z52" s="522"/>
      <c r="AA52" s="522"/>
      <c r="AB52" s="522"/>
      <c r="AC52" s="522"/>
      <c r="AD52" s="522"/>
      <c r="AE52" s="522"/>
      <c r="AF52" s="522"/>
      <c r="AG52" s="522"/>
      <c r="AH52" s="522"/>
      <c r="AI52" s="522"/>
      <c r="AJ52" s="522"/>
      <c r="AK52" s="522"/>
      <c r="AL52" s="522"/>
      <c r="AM52" s="522"/>
      <c r="AN52" s="522"/>
      <c r="AO52" s="522"/>
      <c r="AP52" s="522"/>
      <c r="AQ52" s="522"/>
      <c r="AR52" s="522"/>
      <c r="AS52" s="522"/>
      <c r="AT52" s="522"/>
      <c r="AU52" s="522"/>
      <c r="AV52" s="522"/>
      <c r="AW52" s="522"/>
      <c r="AX52" s="522"/>
      <c r="AY52" s="522"/>
      <c r="AZ52" s="522"/>
      <c r="BA52" s="522"/>
      <c r="BB52" s="522"/>
      <c r="BC52" s="522"/>
      <c r="BD52" s="522"/>
      <c r="BE52" s="522"/>
      <c r="BF52" s="522"/>
      <c r="BG52" s="522"/>
      <c r="BH52" s="522"/>
      <c r="BI52" s="522"/>
      <c r="BJ52" s="522"/>
      <c r="BK52" s="522"/>
      <c r="BL52" s="522"/>
      <c r="BM52" s="522"/>
      <c r="BN52" s="522"/>
      <c r="BO52" s="522"/>
      <c r="BP52" s="522"/>
      <c r="BQ52" s="522"/>
      <c r="BR52" s="522"/>
      <c r="BS52" s="522"/>
      <c r="BT52" s="522"/>
      <c r="BU52" s="522"/>
      <c r="BV52" s="522"/>
      <c r="BW52" s="522"/>
      <c r="BX52" s="522"/>
      <c r="BY52" s="522"/>
      <c r="BZ52" s="522"/>
      <c r="CA52" s="522"/>
      <c r="CB52" s="522"/>
      <c r="CC52" s="522"/>
      <c r="CD52" s="522"/>
      <c r="CE52" s="522"/>
      <c r="CF52" s="522"/>
      <c r="CG52" s="522"/>
      <c r="CH52" s="522"/>
      <c r="CI52" s="522"/>
      <c r="CJ52" s="522"/>
      <c r="CK52" s="522"/>
      <c r="CL52" s="522"/>
      <c r="CM52" s="522"/>
      <c r="CN52" s="522"/>
      <c r="CO52" s="522"/>
      <c r="CP52" s="522"/>
      <c r="CQ52" s="522"/>
      <c r="CR52" s="522"/>
      <c r="CS52" s="522"/>
      <c r="CT52" s="522"/>
      <c r="CU52" s="522"/>
      <c r="CV52" s="522"/>
      <c r="CW52" s="522"/>
      <c r="CX52" s="522"/>
      <c r="CY52" s="522"/>
      <c r="CZ52" s="522"/>
      <c r="DA52" s="522"/>
      <c r="DB52" s="522"/>
      <c r="DC52" s="522"/>
      <c r="DD52" s="522"/>
      <c r="DE52" s="522"/>
      <c r="DF52" s="522"/>
      <c r="DG52" s="522"/>
      <c r="DH52" s="522"/>
      <c r="DI52" s="522"/>
      <c r="DJ52" s="522"/>
      <c r="DK52" s="522"/>
      <c r="DL52" s="522"/>
      <c r="DM52" s="522"/>
      <c r="DN52" s="522"/>
      <c r="DO52" s="522"/>
      <c r="DP52" s="522"/>
      <c r="DQ52" s="522"/>
      <c r="DR52" s="522"/>
      <c r="DS52" s="522"/>
      <c r="DT52" s="522"/>
      <c r="DU52" s="522"/>
      <c r="DV52" s="522"/>
      <c r="DW52" s="522"/>
      <c r="DX52" s="522"/>
      <c r="DY52" s="522"/>
      <c r="DZ52" s="522"/>
      <c r="EA52" s="522"/>
      <c r="EB52" s="522"/>
      <c r="EC52" s="522"/>
      <c r="ED52" s="522"/>
      <c r="EE52" s="522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  <c r="GG52" s="522"/>
      <c r="GH52" s="522"/>
      <c r="GI52" s="522"/>
      <c r="GJ52" s="522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0</v>
      </c>
      <c r="P53" s="280">
        <f t="shared" si="56"/>
        <v>0</v>
      </c>
      <c r="Q53" s="280">
        <f t="shared" si="56"/>
        <v>0</v>
      </c>
      <c r="R53" s="280">
        <f t="shared" si="56"/>
        <v>0</v>
      </c>
      <c r="S53" s="280">
        <f t="shared" si="56"/>
        <v>0</v>
      </c>
      <c r="T53" s="280">
        <f t="shared" si="56"/>
        <v>0</v>
      </c>
      <c r="U53" s="280">
        <f t="shared" si="56"/>
        <v>0</v>
      </c>
      <c r="V53" s="280">
        <f t="shared" si="56"/>
        <v>0</v>
      </c>
      <c r="W53" s="280">
        <f t="shared" si="56"/>
        <v>0</v>
      </c>
      <c r="X53" s="280">
        <f t="shared" si="56"/>
        <v>0</v>
      </c>
      <c r="Y53" s="280">
        <f t="shared" si="56"/>
        <v>0</v>
      </c>
      <c r="Z53" s="280">
        <f t="shared" si="56"/>
        <v>0</v>
      </c>
      <c r="AA53" s="280">
        <f t="shared" si="56"/>
        <v>0</v>
      </c>
      <c r="AB53" s="280">
        <f t="shared" si="56"/>
        <v>0</v>
      </c>
      <c r="AC53" s="280">
        <f t="shared" si="56"/>
        <v>0</v>
      </c>
      <c r="AD53" s="280">
        <f t="shared" si="56"/>
        <v>0</v>
      </c>
      <c r="AE53" s="280">
        <f t="shared" si="56"/>
        <v>0</v>
      </c>
      <c r="AF53" s="280">
        <f t="shared" si="56"/>
        <v>0</v>
      </c>
      <c r="AG53" s="280">
        <f t="shared" si="56"/>
        <v>0</v>
      </c>
      <c r="AH53" s="280">
        <f t="shared" si="56"/>
        <v>0</v>
      </c>
      <c r="AI53" s="280">
        <f t="shared" si="56"/>
        <v>0</v>
      </c>
      <c r="AJ53" s="280">
        <f t="shared" si="56"/>
        <v>0</v>
      </c>
      <c r="AK53" s="280">
        <f t="shared" si="56"/>
        <v>0</v>
      </c>
      <c r="AL53" s="280">
        <f t="shared" si="56"/>
        <v>0</v>
      </c>
      <c r="AM53" s="280">
        <f t="shared" si="56"/>
        <v>0</v>
      </c>
      <c r="AN53" s="280">
        <f t="shared" si="56"/>
        <v>0</v>
      </c>
      <c r="AO53" s="280">
        <f t="shared" si="56"/>
        <v>0</v>
      </c>
      <c r="AP53" s="280">
        <f t="shared" si="56"/>
        <v>0</v>
      </c>
      <c r="AQ53" s="280">
        <f t="shared" si="56"/>
        <v>0</v>
      </c>
      <c r="AR53" s="280">
        <f t="shared" si="56"/>
        <v>0</v>
      </c>
      <c r="AS53" s="280">
        <f t="shared" si="56"/>
        <v>0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0</v>
      </c>
      <c r="CF53" s="280">
        <f t="shared" si="57"/>
        <v>0</v>
      </c>
      <c r="CG53" s="280">
        <f t="shared" si="57"/>
        <v>0</v>
      </c>
      <c r="CH53" s="280">
        <f t="shared" si="57"/>
        <v>0</v>
      </c>
      <c r="CI53" s="280">
        <f t="shared" si="57"/>
        <v>0</v>
      </c>
      <c r="CJ53" s="280">
        <f t="shared" si="57"/>
        <v>0</v>
      </c>
      <c r="CK53" s="280">
        <f t="shared" si="57"/>
        <v>0</v>
      </c>
      <c r="CL53" s="280">
        <f t="shared" si="57"/>
        <v>0</v>
      </c>
      <c r="CM53" s="280">
        <f t="shared" si="57"/>
        <v>0</v>
      </c>
      <c r="CN53" s="280">
        <f t="shared" si="57"/>
        <v>0</v>
      </c>
      <c r="CO53" s="280">
        <f t="shared" si="57"/>
        <v>0</v>
      </c>
      <c r="CP53" s="280">
        <f t="shared" si="57"/>
        <v>0</v>
      </c>
      <c r="CQ53" s="280">
        <f t="shared" si="57"/>
        <v>0</v>
      </c>
      <c r="CR53" s="280">
        <f t="shared" si="57"/>
        <v>0</v>
      </c>
      <c r="CS53" s="280">
        <f t="shared" si="57"/>
        <v>0</v>
      </c>
      <c r="CT53" s="280">
        <f t="shared" si="57"/>
        <v>0</v>
      </c>
      <c r="CU53" s="280">
        <f t="shared" si="57"/>
        <v>0</v>
      </c>
      <c r="CV53" s="280">
        <f t="shared" si="57"/>
        <v>0</v>
      </c>
      <c r="CW53" s="280">
        <f t="shared" si="57"/>
        <v>0</v>
      </c>
      <c r="CX53" s="280">
        <f t="shared" si="57"/>
        <v>0</v>
      </c>
      <c r="CY53" s="280">
        <f t="shared" si="57"/>
        <v>0</v>
      </c>
      <c r="CZ53" s="280">
        <f t="shared" si="57"/>
        <v>0</v>
      </c>
      <c r="DA53" s="280">
        <f t="shared" si="57"/>
        <v>0</v>
      </c>
      <c r="DB53" s="280">
        <f t="shared" si="57"/>
        <v>0</v>
      </c>
      <c r="DC53" s="280">
        <f t="shared" si="57"/>
        <v>0</v>
      </c>
      <c r="DD53" s="280">
        <f t="shared" si="57"/>
        <v>0</v>
      </c>
      <c r="DE53" s="280">
        <f t="shared" si="57"/>
        <v>0</v>
      </c>
      <c r="DF53" s="280">
        <f t="shared" si="57"/>
        <v>0</v>
      </c>
      <c r="DG53" s="280">
        <f t="shared" si="57"/>
        <v>0</v>
      </c>
      <c r="DH53" s="280">
        <f t="shared" si="57"/>
        <v>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22" t="s">
        <v>178</v>
      </c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22"/>
      <c r="AD59" s="522"/>
      <c r="AE59" s="522"/>
      <c r="AF59" s="522"/>
      <c r="AG59" s="522"/>
      <c r="AH59" s="522"/>
      <c r="AI59" s="522"/>
      <c r="AJ59" s="522"/>
      <c r="AK59" s="522"/>
      <c r="AL59" s="522"/>
      <c r="AM59" s="522"/>
      <c r="AN59" s="522"/>
      <c r="AO59" s="522"/>
      <c r="AP59" s="522"/>
      <c r="AQ59" s="522"/>
      <c r="AR59" s="522"/>
      <c r="AS59" s="522"/>
      <c r="AT59" s="522"/>
      <c r="AU59" s="522"/>
      <c r="AV59" s="522"/>
      <c r="AW59" s="522"/>
      <c r="AX59" s="522"/>
      <c r="AY59" s="522"/>
      <c r="AZ59" s="522"/>
      <c r="BA59" s="522"/>
      <c r="BB59" s="522"/>
      <c r="BC59" s="522"/>
      <c r="BD59" s="522"/>
      <c r="BE59" s="522"/>
      <c r="BF59" s="522"/>
      <c r="BG59" s="522"/>
      <c r="BH59" s="522"/>
      <c r="BI59" s="522"/>
      <c r="BJ59" s="522"/>
      <c r="BK59" s="522"/>
      <c r="BL59" s="522"/>
      <c r="BM59" s="522"/>
      <c r="BN59" s="522"/>
      <c r="BO59" s="522"/>
      <c r="BP59" s="522"/>
      <c r="BQ59" s="522"/>
      <c r="BR59" s="522"/>
      <c r="BS59" s="522"/>
      <c r="BT59" s="522"/>
      <c r="BU59" s="522"/>
      <c r="BV59" s="522"/>
      <c r="BW59" s="522"/>
      <c r="BX59" s="522"/>
      <c r="BY59" s="522"/>
      <c r="BZ59" s="522"/>
      <c r="CA59" s="522"/>
      <c r="CB59" s="522"/>
      <c r="CC59" s="522"/>
      <c r="CD59" s="522"/>
      <c r="CE59" s="522"/>
      <c r="CF59" s="522"/>
      <c r="CG59" s="522"/>
      <c r="CH59" s="522"/>
      <c r="CI59" s="522"/>
      <c r="CJ59" s="522"/>
      <c r="CK59" s="522"/>
      <c r="CL59" s="522"/>
      <c r="CM59" s="522"/>
      <c r="CN59" s="522"/>
      <c r="CO59" s="522"/>
      <c r="CP59" s="522"/>
      <c r="CQ59" s="522"/>
      <c r="CR59" s="522"/>
      <c r="CS59" s="522"/>
      <c r="CT59" s="522"/>
      <c r="CU59" s="522"/>
      <c r="CV59" s="522"/>
      <c r="CW59" s="522"/>
      <c r="CX59" s="522"/>
      <c r="CY59" s="522"/>
      <c r="CZ59" s="522"/>
      <c r="DA59" s="522"/>
      <c r="DB59" s="522"/>
      <c r="DC59" s="522"/>
      <c r="DD59" s="522"/>
      <c r="DE59" s="522"/>
      <c r="DF59" s="522"/>
      <c r="DG59" s="522"/>
      <c r="DH59" s="522"/>
      <c r="DI59" s="522"/>
      <c r="DJ59" s="522"/>
      <c r="DK59" s="522"/>
      <c r="DL59" s="522"/>
      <c r="DM59" s="522"/>
      <c r="DN59" s="522"/>
      <c r="DO59" s="522"/>
      <c r="DP59" s="522"/>
      <c r="DQ59" s="522"/>
      <c r="DR59" s="522"/>
      <c r="DS59" s="522"/>
      <c r="DT59" s="522"/>
      <c r="DU59" s="522"/>
      <c r="DV59" s="522"/>
      <c r="DW59" s="522"/>
      <c r="DX59" s="522"/>
      <c r="DY59" s="522"/>
      <c r="DZ59" s="522"/>
      <c r="EA59" s="522"/>
      <c r="EB59" s="522"/>
      <c r="EC59" s="522"/>
      <c r="ED59" s="522"/>
      <c r="EE59" s="522"/>
      <c r="EF59" s="522"/>
      <c r="EG59" s="522"/>
      <c r="EH59" s="522"/>
      <c r="EI59" s="522"/>
      <c r="EJ59" s="522"/>
      <c r="EK59" s="522"/>
      <c r="EL59" s="522"/>
      <c r="EM59" s="522"/>
      <c r="EN59" s="522"/>
      <c r="EO59" s="522"/>
      <c r="EP59" s="522"/>
      <c r="EQ59" s="522"/>
      <c r="ER59" s="522"/>
      <c r="ES59" s="522"/>
      <c r="ET59" s="522"/>
      <c r="EU59" s="522"/>
      <c r="EV59" s="522"/>
      <c r="EW59" s="522"/>
      <c r="EX59" s="522"/>
      <c r="EY59" s="522"/>
      <c r="EZ59" s="522"/>
      <c r="FA59" s="522"/>
      <c r="FB59" s="522"/>
      <c r="FC59" s="522"/>
      <c r="FD59" s="522"/>
      <c r="FE59" s="522"/>
      <c r="FF59" s="522"/>
      <c r="FG59" s="522"/>
      <c r="FH59" s="522"/>
      <c r="FI59" s="522"/>
      <c r="FJ59" s="522"/>
      <c r="FK59" s="522"/>
      <c r="FL59" s="522"/>
      <c r="FM59" s="522"/>
      <c r="FN59" s="522"/>
      <c r="FO59" s="522"/>
      <c r="FP59" s="522"/>
      <c r="FQ59" s="522"/>
      <c r="FR59" s="522"/>
      <c r="FS59" s="522"/>
      <c r="FT59" s="522"/>
      <c r="FU59" s="522"/>
      <c r="FV59" s="522"/>
      <c r="FW59" s="522"/>
      <c r="FX59" s="522"/>
      <c r="FY59" s="522"/>
      <c r="FZ59" s="522"/>
      <c r="GA59" s="522"/>
      <c r="GB59" s="522"/>
      <c r="GC59" s="522"/>
      <c r="GD59" s="522"/>
      <c r="GE59" s="522"/>
      <c r="GF59" s="522"/>
      <c r="GG59" s="522"/>
      <c r="GH59" s="522"/>
      <c r="GI59" s="522"/>
      <c r="GJ59" s="522"/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22" t="s">
        <v>179</v>
      </c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2"/>
      <c r="V63" s="522"/>
      <c r="W63" s="522"/>
      <c r="X63" s="522"/>
      <c r="Y63" s="522"/>
      <c r="Z63" s="522"/>
      <c r="AA63" s="522"/>
      <c r="AB63" s="522"/>
      <c r="AC63" s="522"/>
      <c r="AD63" s="522"/>
      <c r="AE63" s="522"/>
      <c r="AF63" s="522"/>
      <c r="AG63" s="522"/>
      <c r="AH63" s="522"/>
      <c r="AI63" s="522"/>
      <c r="AJ63" s="522"/>
      <c r="AK63" s="522"/>
      <c r="AL63" s="522"/>
      <c r="AM63" s="522"/>
      <c r="AN63" s="522"/>
      <c r="AO63" s="522"/>
      <c r="AP63" s="522"/>
      <c r="AQ63" s="522"/>
      <c r="AR63" s="522"/>
      <c r="AS63" s="522"/>
      <c r="AT63" s="522"/>
      <c r="AU63" s="522"/>
      <c r="AV63" s="522"/>
      <c r="AW63" s="522"/>
      <c r="AX63" s="522"/>
      <c r="AY63" s="522"/>
      <c r="AZ63" s="522"/>
      <c r="BA63" s="522"/>
      <c r="BB63" s="522"/>
      <c r="BC63" s="522"/>
      <c r="BD63" s="522"/>
      <c r="BE63" s="522"/>
      <c r="BF63" s="522"/>
      <c r="BG63" s="522"/>
      <c r="BH63" s="522"/>
      <c r="BI63" s="522"/>
      <c r="BJ63" s="522"/>
      <c r="BK63" s="522"/>
      <c r="BL63" s="522"/>
      <c r="BM63" s="522"/>
      <c r="BN63" s="522"/>
      <c r="BO63" s="522"/>
      <c r="BP63" s="522"/>
      <c r="BQ63" s="522"/>
      <c r="BR63" s="522"/>
      <c r="BS63" s="522"/>
      <c r="BT63" s="522"/>
      <c r="BU63" s="522"/>
      <c r="BV63" s="522"/>
      <c r="BW63" s="522"/>
      <c r="BX63" s="522"/>
      <c r="BY63" s="522"/>
      <c r="BZ63" s="522"/>
      <c r="CA63" s="522"/>
      <c r="CB63" s="522"/>
      <c r="CC63" s="522"/>
      <c r="CD63" s="522"/>
      <c r="CE63" s="522"/>
      <c r="CF63" s="522"/>
      <c r="CG63" s="522"/>
      <c r="CH63" s="522"/>
      <c r="CI63" s="522"/>
      <c r="CJ63" s="522"/>
      <c r="CK63" s="522"/>
      <c r="CL63" s="522"/>
      <c r="CM63" s="522"/>
      <c r="CN63" s="522"/>
      <c r="CO63" s="522"/>
      <c r="CP63" s="522"/>
      <c r="CQ63" s="522"/>
      <c r="CR63" s="522"/>
      <c r="CS63" s="522"/>
      <c r="CT63" s="522"/>
      <c r="CU63" s="522"/>
      <c r="CV63" s="522"/>
      <c r="CW63" s="522"/>
      <c r="CX63" s="522"/>
      <c r="CY63" s="522"/>
      <c r="CZ63" s="522"/>
      <c r="DA63" s="522"/>
      <c r="DB63" s="522"/>
      <c r="DC63" s="522"/>
      <c r="DD63" s="522"/>
      <c r="DE63" s="522"/>
      <c r="DF63" s="522"/>
      <c r="DG63" s="522"/>
      <c r="DH63" s="522"/>
      <c r="DI63" s="522"/>
      <c r="DJ63" s="522"/>
      <c r="DK63" s="522"/>
      <c r="DL63" s="522"/>
      <c r="DM63" s="522"/>
      <c r="DN63" s="522"/>
      <c r="DO63" s="522"/>
      <c r="DP63" s="522"/>
      <c r="DQ63" s="522"/>
      <c r="DR63" s="522"/>
      <c r="DS63" s="522"/>
      <c r="DT63" s="522"/>
      <c r="DU63" s="522"/>
      <c r="DV63" s="522"/>
      <c r="DW63" s="522"/>
      <c r="DX63" s="522"/>
      <c r="DY63" s="522"/>
      <c r="DZ63" s="522"/>
      <c r="EA63" s="522"/>
      <c r="EB63" s="522"/>
      <c r="EC63" s="522"/>
      <c r="ED63" s="522"/>
      <c r="EE63" s="522"/>
      <c r="EF63" s="522"/>
      <c r="EG63" s="522"/>
      <c r="EH63" s="522"/>
      <c r="EI63" s="522"/>
      <c r="EJ63" s="522"/>
      <c r="EK63" s="522"/>
      <c r="EL63" s="522"/>
      <c r="EM63" s="522"/>
      <c r="EN63" s="522"/>
      <c r="EO63" s="522"/>
      <c r="EP63" s="522"/>
      <c r="EQ63" s="522"/>
      <c r="ER63" s="522"/>
      <c r="ES63" s="522"/>
      <c r="ET63" s="522"/>
      <c r="EU63" s="522"/>
      <c r="EV63" s="522"/>
      <c r="EW63" s="522"/>
      <c r="EX63" s="522"/>
      <c r="EY63" s="522"/>
      <c r="EZ63" s="522"/>
      <c r="FA63" s="522"/>
      <c r="FB63" s="522"/>
      <c r="FC63" s="522"/>
      <c r="FD63" s="522"/>
      <c r="FE63" s="522"/>
      <c r="FF63" s="522"/>
      <c r="FG63" s="522"/>
      <c r="FH63" s="522"/>
      <c r="FI63" s="522"/>
      <c r="FJ63" s="522"/>
      <c r="FK63" s="522"/>
      <c r="FL63" s="522"/>
      <c r="FM63" s="522"/>
      <c r="FN63" s="522"/>
      <c r="FO63" s="522"/>
      <c r="FP63" s="522"/>
      <c r="FQ63" s="522"/>
      <c r="FR63" s="522"/>
      <c r="FS63" s="522"/>
      <c r="FT63" s="522"/>
      <c r="FU63" s="522"/>
      <c r="FV63" s="522"/>
      <c r="FW63" s="522"/>
      <c r="FX63" s="522"/>
      <c r="FY63" s="522"/>
      <c r="FZ63" s="522"/>
      <c r="GA63" s="522"/>
      <c r="GB63" s="522"/>
      <c r="GC63" s="522"/>
      <c r="GD63" s="522"/>
      <c r="GE63" s="522"/>
      <c r="GF63" s="522"/>
      <c r="GG63" s="522"/>
      <c r="GH63" s="522"/>
      <c r="GI63" s="522"/>
      <c r="GJ63" s="522"/>
    </row>
    <row r="64" spans="1:192" s="316" customFormat="1" outlineLevel="1" x14ac:dyDescent="0.25">
      <c r="A64" s="277"/>
      <c r="B64" s="277"/>
      <c r="C64" s="278"/>
      <c r="D64" s="281"/>
      <c r="E64" s="522" t="s">
        <v>180</v>
      </c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2"/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  <c r="AF64" s="522"/>
      <c r="AG64" s="522"/>
      <c r="AH64" s="522"/>
      <c r="AI64" s="522"/>
      <c r="AJ64" s="522"/>
      <c r="AK64" s="522"/>
      <c r="AL64" s="522"/>
      <c r="AM64" s="522"/>
      <c r="AN64" s="522"/>
      <c r="AO64" s="522"/>
      <c r="AP64" s="522"/>
      <c r="AQ64" s="522"/>
      <c r="AR64" s="522"/>
      <c r="AS64" s="522"/>
      <c r="AT64" s="522"/>
      <c r="AU64" s="522"/>
      <c r="AV64" s="522"/>
      <c r="AW64" s="522"/>
      <c r="AX64" s="522"/>
      <c r="AY64" s="522"/>
      <c r="AZ64" s="522"/>
      <c r="BA64" s="522"/>
      <c r="BB64" s="522"/>
      <c r="BC64" s="522"/>
      <c r="BD64" s="522"/>
      <c r="BE64" s="522"/>
      <c r="BF64" s="522"/>
      <c r="BG64" s="522"/>
      <c r="BH64" s="522"/>
      <c r="BI64" s="522"/>
      <c r="BJ64" s="522"/>
      <c r="BK64" s="522"/>
      <c r="BL64" s="522"/>
      <c r="BM64" s="522"/>
      <c r="BN64" s="522"/>
      <c r="BO64" s="522"/>
      <c r="BP64" s="522"/>
      <c r="BQ64" s="522"/>
      <c r="BR64" s="522"/>
      <c r="BS64" s="522"/>
      <c r="BT64" s="522"/>
      <c r="BU64" s="522"/>
      <c r="BV64" s="522"/>
      <c r="BW64" s="522"/>
      <c r="BX64" s="522"/>
      <c r="BY64" s="522"/>
      <c r="BZ64" s="522"/>
      <c r="CA64" s="522"/>
      <c r="CB64" s="522"/>
      <c r="CC64" s="522"/>
      <c r="CD64" s="522"/>
      <c r="CE64" s="522"/>
      <c r="CF64" s="522"/>
      <c r="CG64" s="522"/>
      <c r="CH64" s="522"/>
      <c r="CI64" s="522"/>
      <c r="CJ64" s="522"/>
      <c r="CK64" s="522"/>
      <c r="CL64" s="522"/>
      <c r="CM64" s="522"/>
      <c r="CN64" s="522"/>
      <c r="CO64" s="522"/>
      <c r="CP64" s="522"/>
      <c r="CQ64" s="522"/>
      <c r="CR64" s="522"/>
      <c r="CS64" s="522"/>
      <c r="CT64" s="522"/>
      <c r="CU64" s="522"/>
      <c r="CV64" s="522"/>
      <c r="CW64" s="522"/>
      <c r="CX64" s="522"/>
      <c r="CY64" s="522"/>
      <c r="CZ64" s="522"/>
      <c r="DA64" s="522"/>
      <c r="DB64" s="522"/>
      <c r="DC64" s="522"/>
      <c r="DD64" s="522"/>
      <c r="DE64" s="522"/>
      <c r="DF64" s="522"/>
      <c r="DG64" s="522"/>
      <c r="DH64" s="522"/>
      <c r="DI64" s="522"/>
      <c r="DJ64" s="522"/>
      <c r="DK64" s="522"/>
      <c r="DL64" s="522"/>
      <c r="DM64" s="522"/>
      <c r="DN64" s="522"/>
      <c r="DO64" s="522"/>
      <c r="DP64" s="522"/>
      <c r="DQ64" s="522"/>
      <c r="DR64" s="522"/>
      <c r="DS64" s="522"/>
      <c r="DT64" s="522"/>
      <c r="DU64" s="522"/>
      <c r="DV64" s="522"/>
      <c r="DW64" s="522"/>
      <c r="DX64" s="522"/>
      <c r="DY64" s="522"/>
      <c r="DZ64" s="522"/>
      <c r="EA64" s="522"/>
      <c r="EB64" s="522"/>
      <c r="EC64" s="522"/>
      <c r="ED64" s="522"/>
      <c r="EE64" s="522"/>
      <c r="EF64" s="522"/>
      <c r="EG64" s="522"/>
      <c r="EH64" s="522"/>
      <c r="EI64" s="522"/>
      <c r="EJ64" s="522"/>
      <c r="EK64" s="522"/>
      <c r="EL64" s="522"/>
      <c r="EM64" s="522"/>
      <c r="EN64" s="522"/>
      <c r="EO64" s="522"/>
      <c r="EP64" s="522"/>
      <c r="EQ64" s="522"/>
      <c r="ER64" s="522"/>
      <c r="ES64" s="522"/>
      <c r="ET64" s="522"/>
      <c r="EU64" s="522"/>
      <c r="EV64" s="522"/>
      <c r="EW64" s="522"/>
      <c r="EX64" s="522"/>
      <c r="EY64" s="522"/>
      <c r="EZ64" s="522"/>
      <c r="FA64" s="522"/>
      <c r="FB64" s="522"/>
      <c r="FC64" s="522"/>
      <c r="FD64" s="522"/>
      <c r="FE64" s="522"/>
      <c r="FF64" s="522"/>
      <c r="FG64" s="522"/>
      <c r="FH64" s="522"/>
      <c r="FI64" s="522"/>
      <c r="FJ64" s="522"/>
      <c r="FK64" s="522"/>
      <c r="FL64" s="522"/>
      <c r="FM64" s="522"/>
      <c r="FN64" s="522"/>
      <c r="FO64" s="522"/>
      <c r="FP64" s="522"/>
      <c r="FQ64" s="522"/>
      <c r="FR64" s="522"/>
      <c r="FS64" s="522"/>
      <c r="FT64" s="522"/>
      <c r="FU64" s="522"/>
      <c r="FV64" s="522"/>
      <c r="FW64" s="522"/>
      <c r="FX64" s="522"/>
      <c r="FY64" s="522"/>
      <c r="FZ64" s="522"/>
      <c r="GA64" s="522"/>
      <c r="GB64" s="522"/>
      <c r="GC64" s="522"/>
      <c r="GD64" s="522"/>
      <c r="GE64" s="522"/>
      <c r="GF64" s="522"/>
      <c r="GG64" s="522"/>
      <c r="GH64" s="522"/>
      <c r="GI64" s="522"/>
      <c r="GJ64" s="522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0</v>
      </c>
      <c r="P65" s="308">
        <f t="shared" si="66"/>
        <v>0</v>
      </c>
      <c r="Q65" s="308">
        <f t="shared" si="66"/>
        <v>0</v>
      </c>
      <c r="R65" s="308">
        <f t="shared" si="66"/>
        <v>0</v>
      </c>
      <c r="S65" s="308">
        <f t="shared" si="66"/>
        <v>0</v>
      </c>
      <c r="T65" s="308">
        <f t="shared" si="66"/>
        <v>0</v>
      </c>
      <c r="U65" s="308">
        <f t="shared" si="66"/>
        <v>0</v>
      </c>
      <c r="V65" s="308">
        <f t="shared" si="66"/>
        <v>0</v>
      </c>
      <c r="W65" s="308">
        <f t="shared" si="66"/>
        <v>0</v>
      </c>
      <c r="X65" s="308">
        <f t="shared" si="66"/>
        <v>0</v>
      </c>
      <c r="Y65" s="308">
        <f t="shared" si="66"/>
        <v>0</v>
      </c>
      <c r="Z65" s="308">
        <f t="shared" si="66"/>
        <v>0</v>
      </c>
      <c r="AA65" s="308">
        <f t="shared" si="66"/>
        <v>0</v>
      </c>
      <c r="AB65" s="308">
        <f t="shared" si="66"/>
        <v>0</v>
      </c>
      <c r="AC65" s="308">
        <f t="shared" si="66"/>
        <v>0</v>
      </c>
      <c r="AD65" s="308">
        <f t="shared" si="66"/>
        <v>0</v>
      </c>
      <c r="AE65" s="308">
        <f t="shared" si="66"/>
        <v>0</v>
      </c>
      <c r="AF65" s="308">
        <f t="shared" si="66"/>
        <v>0</v>
      </c>
      <c r="AG65" s="308">
        <f t="shared" si="66"/>
        <v>0</v>
      </c>
      <c r="AH65" s="308">
        <f t="shared" si="66"/>
        <v>0</v>
      </c>
      <c r="AI65" s="308">
        <f t="shared" si="66"/>
        <v>0</v>
      </c>
      <c r="AJ65" s="308">
        <f t="shared" si="66"/>
        <v>0</v>
      </c>
      <c r="AK65" s="308">
        <f t="shared" si="66"/>
        <v>0</v>
      </c>
      <c r="AL65" s="308">
        <f t="shared" si="66"/>
        <v>0</v>
      </c>
      <c r="AM65" s="308">
        <f t="shared" si="66"/>
        <v>0</v>
      </c>
      <c r="AN65" s="308">
        <f t="shared" si="66"/>
        <v>0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0</v>
      </c>
      <c r="AR65" s="308">
        <f t="shared" si="67"/>
        <v>0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0</v>
      </c>
      <c r="CF65" s="308">
        <f t="shared" si="68"/>
        <v>0</v>
      </c>
      <c r="CG65" s="308">
        <f t="shared" si="68"/>
        <v>0</v>
      </c>
      <c r="CH65" s="308">
        <f t="shared" si="68"/>
        <v>0</v>
      </c>
      <c r="CI65" s="308">
        <f t="shared" si="68"/>
        <v>0</v>
      </c>
      <c r="CJ65" s="308">
        <f t="shared" si="68"/>
        <v>0</v>
      </c>
      <c r="CK65" s="308">
        <f t="shared" si="68"/>
        <v>0</v>
      </c>
      <c r="CL65" s="308">
        <f t="shared" si="68"/>
        <v>0</v>
      </c>
      <c r="CM65" s="308">
        <f t="shared" si="68"/>
        <v>0</v>
      </c>
      <c r="CN65" s="308">
        <f t="shared" si="68"/>
        <v>0</v>
      </c>
      <c r="CO65" s="308">
        <f t="shared" si="68"/>
        <v>0</v>
      </c>
      <c r="CP65" s="308">
        <f t="shared" si="68"/>
        <v>0</v>
      </c>
      <c r="CQ65" s="308">
        <f t="shared" si="68"/>
        <v>0</v>
      </c>
      <c r="CR65" s="308">
        <f t="shared" si="68"/>
        <v>0</v>
      </c>
      <c r="CS65" s="308">
        <f t="shared" si="68"/>
        <v>0</v>
      </c>
      <c r="CT65" s="308">
        <f t="shared" si="68"/>
        <v>0</v>
      </c>
      <c r="CU65" s="308">
        <f t="shared" si="68"/>
        <v>0</v>
      </c>
      <c r="CV65" s="308">
        <f t="shared" si="68"/>
        <v>0</v>
      </c>
      <c r="CW65" s="308">
        <f t="shared" si="68"/>
        <v>0</v>
      </c>
      <c r="CX65" s="308">
        <f t="shared" si="68"/>
        <v>0</v>
      </c>
      <c r="CY65" s="308">
        <f t="shared" si="68"/>
        <v>0</v>
      </c>
      <c r="CZ65" s="308">
        <f t="shared" si="68"/>
        <v>0</v>
      </c>
      <c r="DA65" s="308">
        <f t="shared" si="68"/>
        <v>0</v>
      </c>
      <c r="DB65" s="308">
        <f t="shared" ref="DB65:EG65" si="69">SUM(DB63:DB64)</f>
        <v>0</v>
      </c>
      <c r="DC65" s="308">
        <f t="shared" si="69"/>
        <v>0</v>
      </c>
      <c r="DD65" s="308">
        <f t="shared" si="69"/>
        <v>0</v>
      </c>
      <c r="DE65" s="308">
        <f t="shared" si="69"/>
        <v>0</v>
      </c>
      <c r="DF65" s="308">
        <f t="shared" si="69"/>
        <v>0</v>
      </c>
      <c r="DG65" s="308">
        <f t="shared" si="69"/>
        <v>0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0</v>
      </c>
      <c r="M67" s="280">
        <f t="shared" si="72"/>
        <v>0</v>
      </c>
      <c r="N67" s="280">
        <f t="shared" si="72"/>
        <v>0</v>
      </c>
      <c r="O67" s="280">
        <f t="shared" si="72"/>
        <v>0</v>
      </c>
      <c r="P67" s="280">
        <f t="shared" si="72"/>
        <v>0</v>
      </c>
      <c r="Q67" s="280">
        <f t="shared" si="72"/>
        <v>0</v>
      </c>
      <c r="R67" s="280">
        <f t="shared" si="72"/>
        <v>0</v>
      </c>
      <c r="S67" s="280">
        <f t="shared" si="72"/>
        <v>0</v>
      </c>
      <c r="T67" s="280">
        <f t="shared" si="72"/>
        <v>0</v>
      </c>
      <c r="U67" s="280">
        <f t="shared" si="72"/>
        <v>0</v>
      </c>
      <c r="V67" s="280">
        <f t="shared" si="72"/>
        <v>0</v>
      </c>
      <c r="W67" s="280">
        <f t="shared" si="72"/>
        <v>0</v>
      </c>
      <c r="X67" s="280">
        <f t="shared" si="72"/>
        <v>0</v>
      </c>
      <c r="Y67" s="280">
        <f t="shared" si="72"/>
        <v>0</v>
      </c>
      <c r="Z67" s="280">
        <f t="shared" si="72"/>
        <v>0</v>
      </c>
      <c r="AA67" s="280">
        <f t="shared" si="72"/>
        <v>0</v>
      </c>
      <c r="AB67" s="280">
        <f t="shared" si="72"/>
        <v>0</v>
      </c>
      <c r="AC67" s="280">
        <f t="shared" si="72"/>
        <v>0</v>
      </c>
      <c r="AD67" s="280">
        <f t="shared" si="72"/>
        <v>0</v>
      </c>
      <c r="AE67" s="280">
        <f t="shared" si="72"/>
        <v>0</v>
      </c>
      <c r="AF67" s="280">
        <f t="shared" si="72"/>
        <v>0</v>
      </c>
      <c r="AG67" s="280">
        <f t="shared" si="72"/>
        <v>0</v>
      </c>
      <c r="AH67" s="280">
        <f t="shared" si="72"/>
        <v>0</v>
      </c>
      <c r="AI67" s="280">
        <f t="shared" si="72"/>
        <v>0</v>
      </c>
      <c r="AJ67" s="280">
        <f t="shared" si="72"/>
        <v>0</v>
      </c>
      <c r="AK67" s="280">
        <f t="shared" si="72"/>
        <v>0</v>
      </c>
      <c r="AL67" s="280">
        <f t="shared" si="72"/>
        <v>0</v>
      </c>
      <c r="AM67" s="280">
        <f t="shared" si="72"/>
        <v>0</v>
      </c>
      <c r="AN67" s="280">
        <f t="shared" si="72"/>
        <v>0</v>
      </c>
      <c r="AO67" s="280">
        <f t="shared" si="72"/>
        <v>0</v>
      </c>
      <c r="AP67" s="280">
        <f t="shared" ref="AP67:BU67" si="73" xml:space="preserve"> AP65 + AP60</f>
        <v>0</v>
      </c>
      <c r="AQ67" s="280">
        <f t="shared" si="73"/>
        <v>0</v>
      </c>
      <c r="AR67" s="280">
        <f t="shared" si="73"/>
        <v>0</v>
      </c>
      <c r="AS67" s="280">
        <f t="shared" si="73"/>
        <v>0</v>
      </c>
      <c r="AT67" s="280">
        <f t="shared" si="73"/>
        <v>0</v>
      </c>
      <c r="AU67" s="280">
        <f t="shared" si="73"/>
        <v>0</v>
      </c>
      <c r="AV67" s="280">
        <f t="shared" si="73"/>
        <v>0</v>
      </c>
      <c r="AW67" s="280">
        <f t="shared" si="73"/>
        <v>0</v>
      </c>
      <c r="AX67" s="280">
        <f t="shared" si="73"/>
        <v>0</v>
      </c>
      <c r="AY67" s="280">
        <f t="shared" si="73"/>
        <v>0</v>
      </c>
      <c r="AZ67" s="280">
        <f t="shared" si="73"/>
        <v>0</v>
      </c>
      <c r="BA67" s="280">
        <f t="shared" si="73"/>
        <v>0</v>
      </c>
      <c r="BB67" s="280">
        <f t="shared" si="73"/>
        <v>0</v>
      </c>
      <c r="BC67" s="280">
        <f t="shared" si="73"/>
        <v>0</v>
      </c>
      <c r="BD67" s="280">
        <f t="shared" si="73"/>
        <v>0</v>
      </c>
      <c r="BE67" s="280">
        <f t="shared" si="73"/>
        <v>0</v>
      </c>
      <c r="BF67" s="280">
        <f t="shared" si="73"/>
        <v>0</v>
      </c>
      <c r="BG67" s="280">
        <f t="shared" si="73"/>
        <v>0</v>
      </c>
      <c r="BH67" s="280">
        <f t="shared" si="73"/>
        <v>0</v>
      </c>
      <c r="BI67" s="280">
        <f t="shared" si="73"/>
        <v>0</v>
      </c>
      <c r="BJ67" s="280">
        <f t="shared" si="73"/>
        <v>0</v>
      </c>
      <c r="BK67" s="280">
        <f t="shared" si="73"/>
        <v>0</v>
      </c>
      <c r="BL67" s="280">
        <f t="shared" si="73"/>
        <v>0</v>
      </c>
      <c r="BM67" s="280">
        <f t="shared" si="73"/>
        <v>0</v>
      </c>
      <c r="BN67" s="280">
        <f t="shared" si="73"/>
        <v>0</v>
      </c>
      <c r="BO67" s="280">
        <f t="shared" si="73"/>
        <v>0</v>
      </c>
      <c r="BP67" s="280">
        <f t="shared" si="73"/>
        <v>0</v>
      </c>
      <c r="BQ67" s="280">
        <f t="shared" si="73"/>
        <v>0</v>
      </c>
      <c r="BR67" s="280">
        <f t="shared" si="73"/>
        <v>0</v>
      </c>
      <c r="BS67" s="280">
        <f t="shared" si="73"/>
        <v>0</v>
      </c>
      <c r="BT67" s="280">
        <f t="shared" si="73"/>
        <v>0</v>
      </c>
      <c r="BU67" s="280">
        <f t="shared" si="73"/>
        <v>0</v>
      </c>
      <c r="BV67" s="280">
        <f t="shared" ref="BV67:DA67" si="74" xml:space="preserve"> BV65 + BV60</f>
        <v>0</v>
      </c>
      <c r="BW67" s="280">
        <f t="shared" si="74"/>
        <v>0</v>
      </c>
      <c r="BX67" s="280">
        <f t="shared" si="74"/>
        <v>0</v>
      </c>
      <c r="BY67" s="280">
        <f t="shared" si="74"/>
        <v>0</v>
      </c>
      <c r="BZ67" s="280">
        <f t="shared" si="74"/>
        <v>0</v>
      </c>
      <c r="CA67" s="280">
        <f t="shared" si="74"/>
        <v>0</v>
      </c>
      <c r="CB67" s="280">
        <f t="shared" si="74"/>
        <v>0</v>
      </c>
      <c r="CC67" s="280">
        <f t="shared" si="74"/>
        <v>0</v>
      </c>
      <c r="CD67" s="280">
        <f t="shared" si="74"/>
        <v>0</v>
      </c>
      <c r="CE67" s="280">
        <f t="shared" si="74"/>
        <v>0</v>
      </c>
      <c r="CF67" s="280">
        <f t="shared" si="74"/>
        <v>0</v>
      </c>
      <c r="CG67" s="280">
        <f t="shared" si="74"/>
        <v>0</v>
      </c>
      <c r="CH67" s="280">
        <f t="shared" si="74"/>
        <v>0</v>
      </c>
      <c r="CI67" s="280">
        <f t="shared" si="74"/>
        <v>0</v>
      </c>
      <c r="CJ67" s="280">
        <f t="shared" si="74"/>
        <v>0</v>
      </c>
      <c r="CK67" s="280">
        <f t="shared" si="74"/>
        <v>0</v>
      </c>
      <c r="CL67" s="280">
        <f t="shared" si="74"/>
        <v>0</v>
      </c>
      <c r="CM67" s="280">
        <f t="shared" si="74"/>
        <v>0</v>
      </c>
      <c r="CN67" s="280">
        <f t="shared" si="74"/>
        <v>0</v>
      </c>
      <c r="CO67" s="280">
        <f t="shared" si="74"/>
        <v>0</v>
      </c>
      <c r="CP67" s="280">
        <f t="shared" si="74"/>
        <v>0</v>
      </c>
      <c r="CQ67" s="280">
        <f t="shared" si="74"/>
        <v>0</v>
      </c>
      <c r="CR67" s="280">
        <f t="shared" si="74"/>
        <v>0</v>
      </c>
      <c r="CS67" s="280">
        <f t="shared" si="74"/>
        <v>0</v>
      </c>
      <c r="CT67" s="280">
        <f t="shared" si="74"/>
        <v>0</v>
      </c>
      <c r="CU67" s="280">
        <f t="shared" si="74"/>
        <v>0</v>
      </c>
      <c r="CV67" s="280">
        <f t="shared" si="74"/>
        <v>0</v>
      </c>
      <c r="CW67" s="280">
        <f t="shared" si="74"/>
        <v>0</v>
      </c>
      <c r="CX67" s="280">
        <f t="shared" si="74"/>
        <v>0</v>
      </c>
      <c r="CY67" s="280">
        <f t="shared" si="74"/>
        <v>0</v>
      </c>
      <c r="CZ67" s="280">
        <f t="shared" si="74"/>
        <v>0</v>
      </c>
      <c r="DA67" s="280">
        <f t="shared" si="74"/>
        <v>0</v>
      </c>
      <c r="DB67" s="280">
        <f t="shared" ref="DB67:EG67" si="75" xml:space="preserve"> DB65 + DB60</f>
        <v>0</v>
      </c>
      <c r="DC67" s="280">
        <f t="shared" si="75"/>
        <v>0</v>
      </c>
      <c r="DD67" s="280">
        <f t="shared" si="75"/>
        <v>0</v>
      </c>
      <c r="DE67" s="280">
        <f t="shared" si="75"/>
        <v>0</v>
      </c>
      <c r="DF67" s="280">
        <f t="shared" si="75"/>
        <v>0</v>
      </c>
      <c r="DG67" s="280">
        <f t="shared" si="75"/>
        <v>0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22" t="s">
        <v>181</v>
      </c>
      <c r="F69" s="522"/>
      <c r="G69" s="522"/>
      <c r="H69" s="522"/>
      <c r="I69" s="522"/>
      <c r="J69" s="522"/>
      <c r="K69" s="522"/>
      <c r="L69" s="522"/>
      <c r="M69" s="522"/>
      <c r="N69" s="522"/>
      <c r="O69" s="522"/>
      <c r="P69" s="522"/>
      <c r="Q69" s="522"/>
      <c r="R69" s="522"/>
      <c r="S69" s="522"/>
      <c r="T69" s="522"/>
      <c r="U69" s="522"/>
      <c r="V69" s="522"/>
      <c r="W69" s="522"/>
      <c r="X69" s="522"/>
      <c r="Y69" s="522"/>
      <c r="Z69" s="522"/>
      <c r="AA69" s="522"/>
      <c r="AB69" s="522"/>
      <c r="AC69" s="522"/>
      <c r="AD69" s="522"/>
      <c r="AE69" s="522"/>
      <c r="AF69" s="522"/>
      <c r="AG69" s="522"/>
      <c r="AH69" s="522"/>
      <c r="AI69" s="522"/>
      <c r="AJ69" s="522"/>
      <c r="AK69" s="522"/>
      <c r="AL69" s="522"/>
      <c r="AM69" s="522"/>
      <c r="AN69" s="522"/>
      <c r="AO69" s="522"/>
      <c r="AP69" s="522"/>
      <c r="AQ69" s="522"/>
      <c r="AR69" s="522"/>
      <c r="AS69" s="522"/>
      <c r="AT69" s="522"/>
      <c r="AU69" s="522"/>
      <c r="AV69" s="522"/>
      <c r="AW69" s="522"/>
      <c r="AX69" s="522"/>
      <c r="AY69" s="522"/>
      <c r="AZ69" s="522"/>
      <c r="BA69" s="522"/>
      <c r="BB69" s="522"/>
      <c r="BC69" s="522"/>
      <c r="BD69" s="522"/>
      <c r="BE69" s="522"/>
      <c r="BF69" s="522"/>
      <c r="BG69" s="522"/>
      <c r="BH69" s="522"/>
      <c r="BI69" s="522"/>
      <c r="BJ69" s="522"/>
      <c r="BK69" s="522"/>
      <c r="BL69" s="522"/>
      <c r="BM69" s="522"/>
      <c r="BN69" s="522"/>
      <c r="BO69" s="522"/>
      <c r="BP69" s="522"/>
      <c r="BQ69" s="522"/>
      <c r="BR69" s="522"/>
      <c r="BS69" s="522"/>
      <c r="BT69" s="522"/>
      <c r="BU69" s="522"/>
      <c r="BV69" s="522"/>
      <c r="BW69" s="522"/>
      <c r="BX69" s="522"/>
      <c r="BY69" s="522"/>
      <c r="BZ69" s="522"/>
      <c r="CA69" s="522"/>
      <c r="CB69" s="522"/>
      <c r="CC69" s="522"/>
      <c r="CD69" s="522"/>
      <c r="CE69" s="522"/>
      <c r="CF69" s="522"/>
      <c r="CG69" s="522"/>
      <c r="CH69" s="522"/>
      <c r="CI69" s="522"/>
      <c r="CJ69" s="522"/>
      <c r="CK69" s="522"/>
      <c r="CL69" s="522"/>
      <c r="CM69" s="522"/>
      <c r="CN69" s="522"/>
      <c r="CO69" s="522"/>
      <c r="CP69" s="522"/>
      <c r="CQ69" s="522"/>
      <c r="CR69" s="522"/>
      <c r="CS69" s="522"/>
      <c r="CT69" s="522"/>
      <c r="CU69" s="522"/>
      <c r="CV69" s="522"/>
      <c r="CW69" s="522"/>
      <c r="CX69" s="522"/>
      <c r="CY69" s="522"/>
      <c r="CZ69" s="522"/>
      <c r="DA69" s="522"/>
      <c r="DB69" s="522"/>
      <c r="DC69" s="522"/>
      <c r="DD69" s="522"/>
      <c r="DE69" s="522"/>
      <c r="DF69" s="522"/>
      <c r="DG69" s="522"/>
      <c r="DH69" s="522"/>
      <c r="DI69" s="522"/>
      <c r="DJ69" s="522"/>
      <c r="DK69" s="522"/>
      <c r="DL69" s="522"/>
      <c r="DM69" s="522"/>
      <c r="DN69" s="522"/>
      <c r="DO69" s="522"/>
      <c r="DP69" s="522"/>
      <c r="DQ69" s="522"/>
      <c r="DR69" s="522"/>
      <c r="DS69" s="522"/>
      <c r="DT69" s="522"/>
      <c r="DU69" s="522"/>
      <c r="DV69" s="522"/>
      <c r="DW69" s="522"/>
      <c r="DX69" s="522"/>
      <c r="DY69" s="522"/>
      <c r="DZ69" s="522"/>
      <c r="EA69" s="522"/>
      <c r="EB69" s="522"/>
      <c r="EC69" s="522"/>
      <c r="ED69" s="522"/>
      <c r="EE69" s="522"/>
      <c r="EF69" s="522"/>
      <c r="EG69" s="522"/>
      <c r="EH69" s="522"/>
      <c r="EI69" s="522"/>
      <c r="EJ69" s="522"/>
      <c r="EK69" s="522"/>
      <c r="EL69" s="522"/>
      <c r="EM69" s="522"/>
      <c r="EN69" s="522"/>
      <c r="EO69" s="522"/>
      <c r="EP69" s="522"/>
      <c r="EQ69" s="522"/>
      <c r="ER69" s="522"/>
      <c r="ES69" s="522"/>
      <c r="ET69" s="522"/>
      <c r="EU69" s="522"/>
      <c r="EV69" s="522"/>
      <c r="EW69" s="522"/>
      <c r="EX69" s="522"/>
      <c r="EY69" s="522"/>
      <c r="EZ69" s="522"/>
      <c r="FA69" s="522"/>
      <c r="FB69" s="522"/>
      <c r="FC69" s="522"/>
      <c r="FD69" s="522"/>
      <c r="FE69" s="522"/>
      <c r="FF69" s="522"/>
      <c r="FG69" s="522"/>
      <c r="FH69" s="522"/>
      <c r="FI69" s="522"/>
      <c r="FJ69" s="522"/>
      <c r="FK69" s="522"/>
      <c r="FL69" s="522"/>
      <c r="FM69" s="522"/>
      <c r="FN69" s="522"/>
      <c r="FO69" s="522"/>
      <c r="FP69" s="522"/>
      <c r="FQ69" s="522"/>
      <c r="FR69" s="522"/>
      <c r="FS69" s="522"/>
      <c r="FT69" s="522"/>
      <c r="FU69" s="522"/>
      <c r="FV69" s="522"/>
      <c r="FW69" s="522"/>
      <c r="FX69" s="522"/>
      <c r="FY69" s="522"/>
      <c r="FZ69" s="522"/>
      <c r="GA69" s="522"/>
      <c r="GB69" s="522"/>
      <c r="GC69" s="522"/>
      <c r="GD69" s="522"/>
      <c r="GE69" s="522"/>
      <c r="GF69" s="522"/>
      <c r="GG69" s="522"/>
      <c r="GH69" s="522"/>
      <c r="GI69" s="522"/>
      <c r="GJ69" s="522"/>
    </row>
    <row r="70" spans="1:192" s="316" customFormat="1" outlineLevel="1" x14ac:dyDescent="0.25">
      <c r="A70" s="277"/>
      <c r="B70" s="277"/>
      <c r="C70" s="278"/>
      <c r="D70" s="281"/>
      <c r="E70" s="522" t="s">
        <v>182</v>
      </c>
      <c r="F70" s="522"/>
      <c r="G70" s="522"/>
      <c r="H70" s="522"/>
      <c r="I70" s="522"/>
      <c r="J70" s="522"/>
      <c r="K70" s="522"/>
      <c r="L70" s="522"/>
      <c r="M70" s="522"/>
      <c r="N70" s="522"/>
      <c r="O70" s="522"/>
      <c r="P70" s="522"/>
      <c r="Q70" s="522"/>
      <c r="R70" s="522"/>
      <c r="S70" s="522"/>
      <c r="T70" s="522"/>
      <c r="U70" s="522"/>
      <c r="V70" s="522"/>
      <c r="W70" s="522"/>
      <c r="X70" s="522"/>
      <c r="Y70" s="522"/>
      <c r="Z70" s="522"/>
      <c r="AA70" s="522"/>
      <c r="AB70" s="522"/>
      <c r="AC70" s="522"/>
      <c r="AD70" s="522"/>
      <c r="AE70" s="522"/>
      <c r="AF70" s="522"/>
      <c r="AG70" s="522"/>
      <c r="AH70" s="522"/>
      <c r="AI70" s="522"/>
      <c r="AJ70" s="522"/>
      <c r="AK70" s="522"/>
      <c r="AL70" s="522"/>
      <c r="AM70" s="522"/>
      <c r="AN70" s="522"/>
      <c r="AO70" s="522"/>
      <c r="AP70" s="522"/>
      <c r="AQ70" s="522"/>
      <c r="AR70" s="522"/>
      <c r="AS70" s="522"/>
      <c r="AT70" s="522"/>
      <c r="AU70" s="522"/>
      <c r="AV70" s="522"/>
      <c r="AW70" s="522"/>
      <c r="AX70" s="522"/>
      <c r="AY70" s="522"/>
      <c r="AZ70" s="522"/>
      <c r="BA70" s="522"/>
      <c r="BB70" s="522"/>
      <c r="BC70" s="522"/>
      <c r="BD70" s="522"/>
      <c r="BE70" s="522"/>
      <c r="BF70" s="522"/>
      <c r="BG70" s="522"/>
      <c r="BH70" s="522"/>
      <c r="BI70" s="522"/>
      <c r="BJ70" s="522"/>
      <c r="BK70" s="522"/>
      <c r="BL70" s="522"/>
      <c r="BM70" s="522"/>
      <c r="BN70" s="522"/>
      <c r="BO70" s="522"/>
      <c r="BP70" s="522"/>
      <c r="BQ70" s="522"/>
      <c r="BR70" s="522"/>
      <c r="BS70" s="522"/>
      <c r="BT70" s="522"/>
      <c r="BU70" s="522"/>
      <c r="BV70" s="522"/>
      <c r="BW70" s="522"/>
      <c r="BX70" s="522"/>
      <c r="BY70" s="522"/>
      <c r="BZ70" s="522"/>
      <c r="CA70" s="522"/>
      <c r="CB70" s="522"/>
      <c r="CC70" s="522"/>
      <c r="CD70" s="522"/>
      <c r="CE70" s="522"/>
      <c r="CF70" s="522"/>
      <c r="CG70" s="522"/>
      <c r="CH70" s="522"/>
      <c r="CI70" s="522"/>
      <c r="CJ70" s="522"/>
      <c r="CK70" s="522"/>
      <c r="CL70" s="522"/>
      <c r="CM70" s="522"/>
      <c r="CN70" s="522"/>
      <c r="CO70" s="522"/>
      <c r="CP70" s="522"/>
      <c r="CQ70" s="522"/>
      <c r="CR70" s="522"/>
      <c r="CS70" s="522"/>
      <c r="CT70" s="522"/>
      <c r="CU70" s="522"/>
      <c r="CV70" s="522"/>
      <c r="CW70" s="522"/>
      <c r="CX70" s="522"/>
      <c r="CY70" s="522"/>
      <c r="CZ70" s="522"/>
      <c r="DA70" s="522"/>
      <c r="DB70" s="522"/>
      <c r="DC70" s="522"/>
      <c r="DD70" s="522"/>
      <c r="DE70" s="522"/>
      <c r="DF70" s="522"/>
      <c r="DG70" s="522"/>
      <c r="DH70" s="522"/>
      <c r="DI70" s="522"/>
      <c r="DJ70" s="522"/>
      <c r="DK70" s="522"/>
      <c r="DL70" s="522"/>
      <c r="DM70" s="522"/>
      <c r="DN70" s="522"/>
      <c r="DO70" s="522"/>
      <c r="DP70" s="522"/>
      <c r="DQ70" s="522"/>
      <c r="DR70" s="522"/>
      <c r="DS70" s="522"/>
      <c r="DT70" s="522"/>
      <c r="DU70" s="522"/>
      <c r="DV70" s="522"/>
      <c r="DW70" s="522"/>
      <c r="DX70" s="522"/>
      <c r="DY70" s="522"/>
      <c r="DZ70" s="522"/>
      <c r="EA70" s="522"/>
      <c r="EB70" s="522"/>
      <c r="EC70" s="522"/>
      <c r="ED70" s="522"/>
      <c r="EE70" s="522"/>
      <c r="EF70" s="522"/>
      <c r="EG70" s="522"/>
      <c r="EH70" s="522"/>
      <c r="EI70" s="522"/>
      <c r="EJ70" s="522"/>
      <c r="EK70" s="522"/>
      <c r="EL70" s="522"/>
      <c r="EM70" s="522"/>
      <c r="EN70" s="522"/>
      <c r="EO70" s="522"/>
      <c r="EP70" s="522"/>
      <c r="EQ70" s="522"/>
      <c r="ER70" s="522"/>
      <c r="ES70" s="522"/>
      <c r="ET70" s="522"/>
      <c r="EU70" s="522"/>
      <c r="EV70" s="522"/>
      <c r="EW70" s="522"/>
      <c r="EX70" s="522"/>
      <c r="EY70" s="522"/>
      <c r="EZ70" s="522"/>
      <c r="FA70" s="522"/>
      <c r="FB70" s="522"/>
      <c r="FC70" s="522"/>
      <c r="FD70" s="522"/>
      <c r="FE70" s="522"/>
      <c r="FF70" s="522"/>
      <c r="FG70" s="522"/>
      <c r="FH70" s="522"/>
      <c r="FI70" s="522"/>
      <c r="FJ70" s="522"/>
      <c r="FK70" s="522"/>
      <c r="FL70" s="522"/>
      <c r="FM70" s="522"/>
      <c r="FN70" s="522"/>
      <c r="FO70" s="522"/>
      <c r="FP70" s="522"/>
      <c r="FQ70" s="522"/>
      <c r="FR70" s="522"/>
      <c r="FS70" s="522"/>
      <c r="FT70" s="522"/>
      <c r="FU70" s="522"/>
      <c r="FV70" s="522"/>
      <c r="FW70" s="522"/>
      <c r="FX70" s="522"/>
      <c r="FY70" s="522"/>
      <c r="FZ70" s="522"/>
      <c r="GA70" s="522"/>
      <c r="GB70" s="522"/>
      <c r="GC70" s="522"/>
      <c r="GD70" s="522"/>
      <c r="GE70" s="522"/>
      <c r="GF70" s="522"/>
      <c r="GG70" s="522"/>
      <c r="GH70" s="522"/>
      <c r="GI70" s="522"/>
      <c r="GJ70" s="522"/>
    </row>
    <row r="71" spans="1:192" s="316" customFormat="1" outlineLevel="1" x14ac:dyDescent="0.25">
      <c r="A71" s="277"/>
      <c r="B71" s="277"/>
      <c r="C71" s="278"/>
      <c r="D71" s="281"/>
      <c r="E71" s="522" t="s">
        <v>183</v>
      </c>
      <c r="F71" s="522"/>
      <c r="G71" s="522"/>
      <c r="H71" s="522"/>
      <c r="I71" s="522"/>
      <c r="J71" s="522"/>
      <c r="K71" s="522"/>
      <c r="L71" s="522"/>
      <c r="M71" s="522"/>
      <c r="N71" s="522"/>
      <c r="O71" s="522"/>
      <c r="P71" s="522"/>
      <c r="Q71" s="522"/>
      <c r="R71" s="522"/>
      <c r="S71" s="522"/>
      <c r="T71" s="522"/>
      <c r="U71" s="522"/>
      <c r="V71" s="522"/>
      <c r="W71" s="522"/>
      <c r="X71" s="522"/>
      <c r="Y71" s="522"/>
      <c r="Z71" s="522"/>
      <c r="AA71" s="522"/>
      <c r="AB71" s="522"/>
      <c r="AC71" s="522"/>
      <c r="AD71" s="522"/>
      <c r="AE71" s="522"/>
      <c r="AF71" s="522"/>
      <c r="AG71" s="522"/>
      <c r="AH71" s="522"/>
      <c r="AI71" s="522"/>
      <c r="AJ71" s="522"/>
      <c r="AK71" s="522"/>
      <c r="AL71" s="522"/>
      <c r="AM71" s="522"/>
      <c r="AN71" s="522"/>
      <c r="AO71" s="522"/>
      <c r="AP71" s="522"/>
      <c r="AQ71" s="522"/>
      <c r="AR71" s="522"/>
      <c r="AS71" s="522"/>
      <c r="AT71" s="522"/>
      <c r="AU71" s="522"/>
      <c r="AV71" s="522"/>
      <c r="AW71" s="522"/>
      <c r="AX71" s="522"/>
      <c r="AY71" s="522"/>
      <c r="AZ71" s="522"/>
      <c r="BA71" s="522"/>
      <c r="BB71" s="522"/>
      <c r="BC71" s="522"/>
      <c r="BD71" s="522"/>
      <c r="BE71" s="522"/>
      <c r="BF71" s="522"/>
      <c r="BG71" s="522"/>
      <c r="BH71" s="522"/>
      <c r="BI71" s="522"/>
      <c r="BJ71" s="522"/>
      <c r="BK71" s="522"/>
      <c r="BL71" s="522"/>
      <c r="BM71" s="522"/>
      <c r="BN71" s="522"/>
      <c r="BO71" s="522"/>
      <c r="BP71" s="522"/>
      <c r="BQ71" s="522"/>
      <c r="BR71" s="522"/>
      <c r="BS71" s="522"/>
      <c r="BT71" s="522"/>
      <c r="BU71" s="522"/>
      <c r="BV71" s="522"/>
      <c r="BW71" s="522"/>
      <c r="BX71" s="522"/>
      <c r="BY71" s="522"/>
      <c r="BZ71" s="522"/>
      <c r="CA71" s="522"/>
      <c r="CB71" s="522"/>
      <c r="CC71" s="522"/>
      <c r="CD71" s="522"/>
      <c r="CE71" s="522"/>
      <c r="CF71" s="522"/>
      <c r="CG71" s="522"/>
      <c r="CH71" s="522"/>
      <c r="CI71" s="522"/>
      <c r="CJ71" s="522"/>
      <c r="CK71" s="522"/>
      <c r="CL71" s="522"/>
      <c r="CM71" s="522"/>
      <c r="CN71" s="522"/>
      <c r="CO71" s="522"/>
      <c r="CP71" s="522"/>
      <c r="CQ71" s="522"/>
      <c r="CR71" s="522"/>
      <c r="CS71" s="522"/>
      <c r="CT71" s="522"/>
      <c r="CU71" s="522"/>
      <c r="CV71" s="522"/>
      <c r="CW71" s="522"/>
      <c r="CX71" s="522"/>
      <c r="CY71" s="522"/>
      <c r="CZ71" s="522"/>
      <c r="DA71" s="522"/>
      <c r="DB71" s="522"/>
      <c r="DC71" s="522"/>
      <c r="DD71" s="522"/>
      <c r="DE71" s="522"/>
      <c r="DF71" s="522"/>
      <c r="DG71" s="522"/>
      <c r="DH71" s="522"/>
      <c r="DI71" s="522"/>
      <c r="DJ71" s="522"/>
      <c r="DK71" s="522"/>
      <c r="DL71" s="522"/>
      <c r="DM71" s="522"/>
      <c r="DN71" s="522"/>
      <c r="DO71" s="522"/>
      <c r="DP71" s="522"/>
      <c r="DQ71" s="522"/>
      <c r="DR71" s="522"/>
      <c r="DS71" s="522"/>
      <c r="DT71" s="522"/>
      <c r="DU71" s="522"/>
      <c r="DV71" s="522"/>
      <c r="DW71" s="522"/>
      <c r="DX71" s="522"/>
      <c r="DY71" s="522"/>
      <c r="DZ71" s="522"/>
      <c r="EA71" s="522"/>
      <c r="EB71" s="522"/>
      <c r="EC71" s="522"/>
      <c r="ED71" s="522"/>
      <c r="EE71" s="522"/>
      <c r="EF71" s="522"/>
      <c r="EG71" s="522"/>
      <c r="EH71" s="522"/>
      <c r="EI71" s="522"/>
      <c r="EJ71" s="522"/>
      <c r="EK71" s="522"/>
      <c r="EL71" s="522"/>
      <c r="EM71" s="522"/>
      <c r="EN71" s="522"/>
      <c r="EO71" s="522"/>
      <c r="EP71" s="522"/>
      <c r="EQ71" s="522"/>
      <c r="ER71" s="522"/>
      <c r="ES71" s="522"/>
      <c r="ET71" s="522"/>
      <c r="EU71" s="522"/>
      <c r="EV71" s="522"/>
      <c r="EW71" s="522"/>
      <c r="EX71" s="522"/>
      <c r="EY71" s="522"/>
      <c r="EZ71" s="522"/>
      <c r="FA71" s="522"/>
      <c r="FB71" s="522"/>
      <c r="FC71" s="522"/>
      <c r="FD71" s="522"/>
      <c r="FE71" s="522"/>
      <c r="FF71" s="522"/>
      <c r="FG71" s="522"/>
      <c r="FH71" s="522"/>
      <c r="FI71" s="522"/>
      <c r="FJ71" s="522"/>
      <c r="FK71" s="522"/>
      <c r="FL71" s="522"/>
      <c r="FM71" s="522"/>
      <c r="FN71" s="522"/>
      <c r="FO71" s="522"/>
      <c r="FP71" s="522"/>
      <c r="FQ71" s="522"/>
      <c r="FR71" s="522"/>
      <c r="FS71" s="522"/>
      <c r="FT71" s="522"/>
      <c r="FU71" s="522"/>
      <c r="FV71" s="522"/>
      <c r="FW71" s="522"/>
      <c r="FX71" s="522"/>
      <c r="FY71" s="522"/>
      <c r="FZ71" s="522"/>
      <c r="GA71" s="522"/>
      <c r="GB71" s="522"/>
      <c r="GC71" s="522"/>
      <c r="GD71" s="522"/>
      <c r="GE71" s="522"/>
      <c r="GF71" s="522"/>
      <c r="GG71" s="522"/>
      <c r="GH71" s="522"/>
      <c r="GI71" s="522"/>
      <c r="GJ71" s="522"/>
    </row>
    <row r="72" spans="1:192" s="316" customFormat="1" outlineLevel="1" x14ac:dyDescent="0.25">
      <c r="A72" s="277"/>
      <c r="B72" s="277"/>
      <c r="C72" s="278"/>
      <c r="D72" s="281"/>
      <c r="E72" s="522" t="s">
        <v>184</v>
      </c>
      <c r="F72" s="522"/>
      <c r="G72" s="522"/>
      <c r="H72" s="522"/>
      <c r="I72" s="522"/>
      <c r="J72" s="522"/>
      <c r="K72" s="522"/>
      <c r="L72" s="522"/>
      <c r="M72" s="522"/>
      <c r="N72" s="522"/>
      <c r="O72" s="522"/>
      <c r="P72" s="522"/>
      <c r="Q72" s="522"/>
      <c r="R72" s="522"/>
      <c r="S72" s="522"/>
      <c r="T72" s="522"/>
      <c r="U72" s="522"/>
      <c r="V72" s="522"/>
      <c r="W72" s="522"/>
      <c r="X72" s="522"/>
      <c r="Y72" s="522"/>
      <c r="Z72" s="522"/>
      <c r="AA72" s="522"/>
      <c r="AB72" s="522"/>
      <c r="AC72" s="522"/>
      <c r="AD72" s="522"/>
      <c r="AE72" s="522"/>
      <c r="AF72" s="522"/>
      <c r="AG72" s="522"/>
      <c r="AH72" s="522"/>
      <c r="AI72" s="522"/>
      <c r="AJ72" s="522"/>
      <c r="AK72" s="522"/>
      <c r="AL72" s="522"/>
      <c r="AM72" s="522"/>
      <c r="AN72" s="522"/>
      <c r="AO72" s="522"/>
      <c r="AP72" s="522"/>
      <c r="AQ72" s="522"/>
      <c r="AR72" s="522"/>
      <c r="AS72" s="522"/>
      <c r="AT72" s="522"/>
      <c r="AU72" s="522"/>
      <c r="AV72" s="522"/>
      <c r="AW72" s="522"/>
      <c r="AX72" s="522"/>
      <c r="AY72" s="522"/>
      <c r="AZ72" s="522"/>
      <c r="BA72" s="522"/>
      <c r="BB72" s="522"/>
      <c r="BC72" s="522"/>
      <c r="BD72" s="522"/>
      <c r="BE72" s="522"/>
      <c r="BF72" s="522"/>
      <c r="BG72" s="522"/>
      <c r="BH72" s="522"/>
      <c r="BI72" s="522"/>
      <c r="BJ72" s="522"/>
      <c r="BK72" s="522"/>
      <c r="BL72" s="522"/>
      <c r="BM72" s="522"/>
      <c r="BN72" s="522"/>
      <c r="BO72" s="522"/>
      <c r="BP72" s="522"/>
      <c r="BQ72" s="522"/>
      <c r="BR72" s="522"/>
      <c r="BS72" s="522"/>
      <c r="BT72" s="522"/>
      <c r="BU72" s="522"/>
      <c r="BV72" s="522"/>
      <c r="BW72" s="522"/>
      <c r="BX72" s="522"/>
      <c r="BY72" s="522"/>
      <c r="BZ72" s="522"/>
      <c r="CA72" s="522"/>
      <c r="CB72" s="522"/>
      <c r="CC72" s="522"/>
      <c r="CD72" s="522"/>
      <c r="CE72" s="522"/>
      <c r="CF72" s="522"/>
      <c r="CG72" s="522"/>
      <c r="CH72" s="522"/>
      <c r="CI72" s="522"/>
      <c r="CJ72" s="522"/>
      <c r="CK72" s="522"/>
      <c r="CL72" s="522"/>
      <c r="CM72" s="522"/>
      <c r="CN72" s="522"/>
      <c r="CO72" s="522"/>
      <c r="CP72" s="522"/>
      <c r="CQ72" s="522"/>
      <c r="CR72" s="522"/>
      <c r="CS72" s="522"/>
      <c r="CT72" s="522"/>
      <c r="CU72" s="522"/>
      <c r="CV72" s="522"/>
      <c r="CW72" s="522"/>
      <c r="CX72" s="522"/>
      <c r="CY72" s="522"/>
      <c r="CZ72" s="522"/>
      <c r="DA72" s="522"/>
      <c r="DB72" s="522"/>
      <c r="DC72" s="522"/>
      <c r="DD72" s="522"/>
      <c r="DE72" s="522"/>
      <c r="DF72" s="522"/>
      <c r="DG72" s="522"/>
      <c r="DH72" s="522"/>
      <c r="DI72" s="522"/>
      <c r="DJ72" s="522"/>
      <c r="DK72" s="522"/>
      <c r="DL72" s="522"/>
      <c r="DM72" s="522"/>
      <c r="DN72" s="522"/>
      <c r="DO72" s="522"/>
      <c r="DP72" s="522"/>
      <c r="DQ72" s="522"/>
      <c r="DR72" s="522"/>
      <c r="DS72" s="522"/>
      <c r="DT72" s="522"/>
      <c r="DU72" s="522"/>
      <c r="DV72" s="522"/>
      <c r="DW72" s="522"/>
      <c r="DX72" s="522"/>
      <c r="DY72" s="522"/>
      <c r="DZ72" s="522"/>
      <c r="EA72" s="522"/>
      <c r="EB72" s="522"/>
      <c r="EC72" s="522"/>
      <c r="ED72" s="522"/>
      <c r="EE72" s="522"/>
      <c r="EF72" s="522"/>
      <c r="EG72" s="522"/>
      <c r="EH72" s="522"/>
      <c r="EI72" s="522"/>
      <c r="EJ72" s="522"/>
      <c r="EK72" s="522"/>
      <c r="EL72" s="522"/>
      <c r="EM72" s="522"/>
      <c r="EN72" s="522"/>
      <c r="EO72" s="522"/>
      <c r="EP72" s="522"/>
      <c r="EQ72" s="522"/>
      <c r="ER72" s="522"/>
      <c r="ES72" s="522"/>
      <c r="ET72" s="522"/>
      <c r="EU72" s="522"/>
      <c r="EV72" s="522"/>
      <c r="EW72" s="522"/>
      <c r="EX72" s="522"/>
      <c r="EY72" s="522"/>
      <c r="EZ72" s="522"/>
      <c r="FA72" s="522"/>
      <c r="FB72" s="522"/>
      <c r="FC72" s="522"/>
      <c r="FD72" s="522"/>
      <c r="FE72" s="522"/>
      <c r="FF72" s="522"/>
      <c r="FG72" s="522"/>
      <c r="FH72" s="522"/>
      <c r="FI72" s="522"/>
      <c r="FJ72" s="522"/>
      <c r="FK72" s="522"/>
      <c r="FL72" s="522"/>
      <c r="FM72" s="522"/>
      <c r="FN72" s="522"/>
      <c r="FO72" s="522"/>
      <c r="FP72" s="522"/>
      <c r="FQ72" s="522"/>
      <c r="FR72" s="522"/>
      <c r="FS72" s="522"/>
      <c r="FT72" s="522"/>
      <c r="FU72" s="522"/>
      <c r="FV72" s="522"/>
      <c r="FW72" s="522"/>
      <c r="FX72" s="522"/>
      <c r="FY72" s="522"/>
      <c r="FZ72" s="522"/>
      <c r="GA72" s="522"/>
      <c r="GB72" s="522"/>
      <c r="GC72" s="522"/>
      <c r="GD72" s="522"/>
      <c r="GE72" s="522"/>
      <c r="GF72" s="522"/>
      <c r="GG72" s="522"/>
      <c r="GH72" s="522"/>
      <c r="GI72" s="522"/>
      <c r="GJ72" s="522"/>
    </row>
    <row r="73" spans="1:192" s="316" customFormat="1" outlineLevel="1" x14ac:dyDescent="0.25">
      <c r="A73" s="277"/>
      <c r="B73" s="277"/>
      <c r="C73" s="278"/>
      <c r="D73" s="281"/>
      <c r="E73" s="522" t="s">
        <v>185</v>
      </c>
      <c r="F73" s="522"/>
      <c r="G73" s="522"/>
      <c r="H73" s="522"/>
      <c r="I73" s="522"/>
      <c r="J73" s="522"/>
      <c r="K73" s="522"/>
      <c r="L73" s="522"/>
      <c r="M73" s="522"/>
      <c r="N73" s="522"/>
      <c r="O73" s="522"/>
      <c r="P73" s="522"/>
      <c r="Q73" s="522"/>
      <c r="R73" s="522"/>
      <c r="S73" s="522"/>
      <c r="T73" s="522"/>
      <c r="U73" s="522"/>
      <c r="V73" s="522"/>
      <c r="W73" s="522"/>
      <c r="X73" s="522"/>
      <c r="Y73" s="522"/>
      <c r="Z73" s="522"/>
      <c r="AA73" s="522"/>
      <c r="AB73" s="522"/>
      <c r="AC73" s="522"/>
      <c r="AD73" s="522"/>
      <c r="AE73" s="522"/>
      <c r="AF73" s="522"/>
      <c r="AG73" s="522"/>
      <c r="AH73" s="522"/>
      <c r="AI73" s="522"/>
      <c r="AJ73" s="522"/>
      <c r="AK73" s="522"/>
      <c r="AL73" s="522"/>
      <c r="AM73" s="522"/>
      <c r="AN73" s="522"/>
      <c r="AO73" s="522"/>
      <c r="AP73" s="522"/>
      <c r="AQ73" s="522"/>
      <c r="AR73" s="522"/>
      <c r="AS73" s="522"/>
      <c r="AT73" s="522"/>
      <c r="AU73" s="522"/>
      <c r="AV73" s="522"/>
      <c r="AW73" s="522"/>
      <c r="AX73" s="522"/>
      <c r="AY73" s="522"/>
      <c r="AZ73" s="522"/>
      <c r="BA73" s="522"/>
      <c r="BB73" s="522"/>
      <c r="BC73" s="522"/>
      <c r="BD73" s="522"/>
      <c r="BE73" s="522"/>
      <c r="BF73" s="522"/>
      <c r="BG73" s="522"/>
      <c r="BH73" s="522"/>
      <c r="BI73" s="522"/>
      <c r="BJ73" s="522"/>
      <c r="BK73" s="522"/>
      <c r="BL73" s="522"/>
      <c r="BM73" s="522"/>
      <c r="BN73" s="522"/>
      <c r="BO73" s="522"/>
      <c r="BP73" s="522"/>
      <c r="BQ73" s="522"/>
      <c r="BR73" s="522"/>
      <c r="BS73" s="522"/>
      <c r="BT73" s="522"/>
      <c r="BU73" s="522"/>
      <c r="BV73" s="522"/>
      <c r="BW73" s="522"/>
      <c r="BX73" s="522"/>
      <c r="BY73" s="522"/>
      <c r="BZ73" s="522"/>
      <c r="CA73" s="522"/>
      <c r="CB73" s="522"/>
      <c r="CC73" s="522"/>
      <c r="CD73" s="522"/>
      <c r="CE73" s="522"/>
      <c r="CF73" s="522"/>
      <c r="CG73" s="522"/>
      <c r="CH73" s="522"/>
      <c r="CI73" s="522"/>
      <c r="CJ73" s="522"/>
      <c r="CK73" s="522"/>
      <c r="CL73" s="522"/>
      <c r="CM73" s="522"/>
      <c r="CN73" s="522"/>
      <c r="CO73" s="522"/>
      <c r="CP73" s="522"/>
      <c r="CQ73" s="522"/>
      <c r="CR73" s="522"/>
      <c r="CS73" s="522"/>
      <c r="CT73" s="522"/>
      <c r="CU73" s="522"/>
      <c r="CV73" s="522"/>
      <c r="CW73" s="522"/>
      <c r="CX73" s="522"/>
      <c r="CY73" s="522"/>
      <c r="CZ73" s="522"/>
      <c r="DA73" s="522"/>
      <c r="DB73" s="522"/>
      <c r="DC73" s="522"/>
      <c r="DD73" s="522"/>
      <c r="DE73" s="522"/>
      <c r="DF73" s="522"/>
      <c r="DG73" s="522"/>
      <c r="DH73" s="522"/>
      <c r="DI73" s="522"/>
      <c r="DJ73" s="522"/>
      <c r="DK73" s="522"/>
      <c r="DL73" s="522"/>
      <c r="DM73" s="522"/>
      <c r="DN73" s="522"/>
      <c r="DO73" s="522"/>
      <c r="DP73" s="522"/>
      <c r="DQ73" s="522"/>
      <c r="DR73" s="522"/>
      <c r="DS73" s="522"/>
      <c r="DT73" s="522"/>
      <c r="DU73" s="522"/>
      <c r="DV73" s="522"/>
      <c r="DW73" s="522"/>
      <c r="DX73" s="522"/>
      <c r="DY73" s="522"/>
      <c r="DZ73" s="522"/>
      <c r="EA73" s="522"/>
      <c r="EB73" s="522"/>
      <c r="EC73" s="522"/>
      <c r="ED73" s="522"/>
      <c r="EE73" s="522"/>
      <c r="EF73" s="522"/>
      <c r="EG73" s="522"/>
      <c r="EH73" s="522"/>
      <c r="EI73" s="522"/>
      <c r="EJ73" s="522"/>
      <c r="EK73" s="522"/>
      <c r="EL73" s="522"/>
      <c r="EM73" s="522"/>
      <c r="EN73" s="522"/>
      <c r="EO73" s="522"/>
      <c r="EP73" s="522"/>
      <c r="EQ73" s="522"/>
      <c r="ER73" s="522"/>
      <c r="ES73" s="522"/>
      <c r="ET73" s="522"/>
      <c r="EU73" s="522"/>
      <c r="EV73" s="522"/>
      <c r="EW73" s="522"/>
      <c r="EX73" s="522"/>
      <c r="EY73" s="522"/>
      <c r="EZ73" s="522"/>
      <c r="FA73" s="522"/>
      <c r="FB73" s="522"/>
      <c r="FC73" s="522"/>
      <c r="FD73" s="522"/>
      <c r="FE73" s="522"/>
      <c r="FF73" s="522"/>
      <c r="FG73" s="522"/>
      <c r="FH73" s="522"/>
      <c r="FI73" s="522"/>
      <c r="FJ73" s="522"/>
      <c r="FK73" s="522"/>
      <c r="FL73" s="522"/>
      <c r="FM73" s="522"/>
      <c r="FN73" s="522"/>
      <c r="FO73" s="522"/>
      <c r="FP73" s="522"/>
      <c r="FQ73" s="522"/>
      <c r="FR73" s="522"/>
      <c r="FS73" s="522"/>
      <c r="FT73" s="522"/>
      <c r="FU73" s="522"/>
      <c r="FV73" s="522"/>
      <c r="FW73" s="522"/>
      <c r="FX73" s="522"/>
      <c r="FY73" s="522"/>
      <c r="FZ73" s="522"/>
      <c r="GA73" s="522"/>
      <c r="GB73" s="522"/>
      <c r="GC73" s="522"/>
      <c r="GD73" s="522"/>
      <c r="GE73" s="522"/>
      <c r="GF73" s="522"/>
      <c r="GG73" s="522"/>
      <c r="GH73" s="522"/>
      <c r="GI73" s="522"/>
      <c r="GJ73" s="522"/>
    </row>
    <row r="74" spans="1:192" s="316" customFormat="1" outlineLevel="1" x14ac:dyDescent="0.25">
      <c r="A74" s="277"/>
      <c r="B74" s="277"/>
      <c r="C74" s="278"/>
      <c r="D74" s="281"/>
      <c r="E74" s="522" t="s">
        <v>186</v>
      </c>
      <c r="F74" s="522"/>
      <c r="G74" s="522"/>
      <c r="H74" s="522"/>
      <c r="I74" s="522"/>
      <c r="J74" s="522"/>
      <c r="K74" s="522"/>
      <c r="L74" s="522"/>
      <c r="M74" s="522"/>
      <c r="N74" s="522"/>
      <c r="O74" s="522"/>
      <c r="P74" s="522"/>
      <c r="Q74" s="522"/>
      <c r="R74" s="522"/>
      <c r="S74" s="522"/>
      <c r="T74" s="522"/>
      <c r="U74" s="522"/>
      <c r="V74" s="522"/>
      <c r="W74" s="522"/>
      <c r="X74" s="522"/>
      <c r="Y74" s="522"/>
      <c r="Z74" s="522"/>
      <c r="AA74" s="522"/>
      <c r="AB74" s="522"/>
      <c r="AC74" s="522"/>
      <c r="AD74" s="522"/>
      <c r="AE74" s="522"/>
      <c r="AF74" s="522"/>
      <c r="AG74" s="522"/>
      <c r="AH74" s="522"/>
      <c r="AI74" s="522"/>
      <c r="AJ74" s="522"/>
      <c r="AK74" s="522"/>
      <c r="AL74" s="522"/>
      <c r="AM74" s="522"/>
      <c r="AN74" s="522"/>
      <c r="AO74" s="522"/>
      <c r="AP74" s="522"/>
      <c r="AQ74" s="522"/>
      <c r="AR74" s="522"/>
      <c r="AS74" s="522"/>
      <c r="AT74" s="522"/>
      <c r="AU74" s="522"/>
      <c r="AV74" s="522"/>
      <c r="AW74" s="522"/>
      <c r="AX74" s="522"/>
      <c r="AY74" s="522"/>
      <c r="AZ74" s="522"/>
      <c r="BA74" s="522"/>
      <c r="BB74" s="522"/>
      <c r="BC74" s="522"/>
      <c r="BD74" s="522"/>
      <c r="BE74" s="522"/>
      <c r="BF74" s="522"/>
      <c r="BG74" s="522"/>
      <c r="BH74" s="522"/>
      <c r="BI74" s="522"/>
      <c r="BJ74" s="522"/>
      <c r="BK74" s="522"/>
      <c r="BL74" s="522"/>
      <c r="BM74" s="522"/>
      <c r="BN74" s="522"/>
      <c r="BO74" s="522"/>
      <c r="BP74" s="522"/>
      <c r="BQ74" s="522"/>
      <c r="BR74" s="522"/>
      <c r="BS74" s="522"/>
      <c r="BT74" s="522"/>
      <c r="BU74" s="522"/>
      <c r="BV74" s="522"/>
      <c r="BW74" s="522"/>
      <c r="BX74" s="522"/>
      <c r="BY74" s="522"/>
      <c r="BZ74" s="522"/>
      <c r="CA74" s="522"/>
      <c r="CB74" s="522"/>
      <c r="CC74" s="522"/>
      <c r="CD74" s="522"/>
      <c r="CE74" s="522"/>
      <c r="CF74" s="522"/>
      <c r="CG74" s="522"/>
      <c r="CH74" s="522"/>
      <c r="CI74" s="522"/>
      <c r="CJ74" s="522"/>
      <c r="CK74" s="522"/>
      <c r="CL74" s="522"/>
      <c r="CM74" s="522"/>
      <c r="CN74" s="522"/>
      <c r="CO74" s="522"/>
      <c r="CP74" s="522"/>
      <c r="CQ74" s="522"/>
      <c r="CR74" s="522"/>
      <c r="CS74" s="522"/>
      <c r="CT74" s="522"/>
      <c r="CU74" s="522"/>
      <c r="CV74" s="522"/>
      <c r="CW74" s="522"/>
      <c r="CX74" s="522"/>
      <c r="CY74" s="522"/>
      <c r="CZ74" s="522"/>
      <c r="DA74" s="522"/>
      <c r="DB74" s="522"/>
      <c r="DC74" s="522"/>
      <c r="DD74" s="522"/>
      <c r="DE74" s="522"/>
      <c r="DF74" s="522"/>
      <c r="DG74" s="522"/>
      <c r="DH74" s="522"/>
      <c r="DI74" s="522"/>
      <c r="DJ74" s="522"/>
      <c r="DK74" s="522"/>
      <c r="DL74" s="522"/>
      <c r="DM74" s="522"/>
      <c r="DN74" s="522"/>
      <c r="DO74" s="522"/>
      <c r="DP74" s="522"/>
      <c r="DQ74" s="522"/>
      <c r="DR74" s="522"/>
      <c r="DS74" s="522"/>
      <c r="DT74" s="522"/>
      <c r="DU74" s="522"/>
      <c r="DV74" s="522"/>
      <c r="DW74" s="522"/>
      <c r="DX74" s="522"/>
      <c r="DY74" s="522"/>
      <c r="DZ74" s="522"/>
      <c r="EA74" s="522"/>
      <c r="EB74" s="522"/>
      <c r="EC74" s="522"/>
      <c r="ED74" s="522"/>
      <c r="EE74" s="522"/>
      <c r="EF74" s="522"/>
      <c r="EG74" s="522"/>
      <c r="EH74" s="522"/>
      <c r="EI74" s="522"/>
      <c r="EJ74" s="522"/>
      <c r="EK74" s="522"/>
      <c r="EL74" s="522"/>
      <c r="EM74" s="522"/>
      <c r="EN74" s="522"/>
      <c r="EO74" s="522"/>
      <c r="EP74" s="522"/>
      <c r="EQ74" s="522"/>
      <c r="ER74" s="522"/>
      <c r="ES74" s="522"/>
      <c r="ET74" s="522"/>
      <c r="EU74" s="522"/>
      <c r="EV74" s="522"/>
      <c r="EW74" s="522"/>
      <c r="EX74" s="522"/>
      <c r="EY74" s="522"/>
      <c r="EZ74" s="522"/>
      <c r="FA74" s="522"/>
      <c r="FB74" s="522"/>
      <c r="FC74" s="522"/>
      <c r="FD74" s="522"/>
      <c r="FE74" s="522"/>
      <c r="FF74" s="522"/>
      <c r="FG74" s="522"/>
      <c r="FH74" s="522"/>
      <c r="FI74" s="522"/>
      <c r="FJ74" s="522"/>
      <c r="FK74" s="522"/>
      <c r="FL74" s="522"/>
      <c r="FM74" s="522"/>
      <c r="FN74" s="522"/>
      <c r="FO74" s="522"/>
      <c r="FP74" s="522"/>
      <c r="FQ74" s="522"/>
      <c r="FR74" s="522"/>
      <c r="FS74" s="522"/>
      <c r="FT74" s="522"/>
      <c r="FU74" s="522"/>
      <c r="FV74" s="522"/>
      <c r="FW74" s="522"/>
      <c r="FX74" s="522"/>
      <c r="FY74" s="522"/>
      <c r="FZ74" s="522"/>
      <c r="GA74" s="522"/>
      <c r="GB74" s="522"/>
      <c r="GC74" s="522"/>
      <c r="GD74" s="522"/>
      <c r="GE74" s="522"/>
      <c r="GF74" s="522"/>
      <c r="GG74" s="522"/>
      <c r="GH74" s="522"/>
      <c r="GI74" s="522"/>
      <c r="GJ74" s="522"/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0</v>
      </c>
      <c r="M75" s="280">
        <f t="shared" si="78"/>
        <v>0</v>
      </c>
      <c r="N75" s="280">
        <f t="shared" si="78"/>
        <v>0</v>
      </c>
      <c r="O75" s="280">
        <f t="shared" si="78"/>
        <v>0</v>
      </c>
      <c r="P75" s="280">
        <f t="shared" si="78"/>
        <v>0</v>
      </c>
      <c r="Q75" s="280">
        <f t="shared" si="78"/>
        <v>0</v>
      </c>
      <c r="R75" s="280">
        <f t="shared" si="78"/>
        <v>0</v>
      </c>
      <c r="S75" s="280">
        <f t="shared" si="78"/>
        <v>0</v>
      </c>
      <c r="T75" s="280">
        <f t="shared" si="78"/>
        <v>0</v>
      </c>
      <c r="U75" s="280">
        <f t="shared" si="78"/>
        <v>0</v>
      </c>
      <c r="V75" s="280">
        <f t="shared" si="78"/>
        <v>0</v>
      </c>
      <c r="W75" s="280">
        <f t="shared" si="78"/>
        <v>0</v>
      </c>
      <c r="X75" s="280">
        <f t="shared" si="78"/>
        <v>0</v>
      </c>
      <c r="Y75" s="280">
        <f t="shared" si="78"/>
        <v>0</v>
      </c>
      <c r="Z75" s="280">
        <f t="shared" si="78"/>
        <v>0</v>
      </c>
      <c r="AA75" s="280">
        <f t="shared" si="78"/>
        <v>0</v>
      </c>
      <c r="AB75" s="280">
        <f t="shared" si="78"/>
        <v>0</v>
      </c>
      <c r="AC75" s="280">
        <f t="shared" si="78"/>
        <v>0</v>
      </c>
      <c r="AD75" s="280">
        <f t="shared" si="78"/>
        <v>0</v>
      </c>
      <c r="AE75" s="280">
        <f t="shared" si="78"/>
        <v>0</v>
      </c>
      <c r="AF75" s="280">
        <f t="shared" si="78"/>
        <v>0</v>
      </c>
      <c r="AG75" s="280">
        <f t="shared" si="78"/>
        <v>0</v>
      </c>
      <c r="AH75" s="280">
        <f t="shared" si="78"/>
        <v>0</v>
      </c>
      <c r="AI75" s="280">
        <f t="shared" si="78"/>
        <v>0</v>
      </c>
      <c r="AJ75" s="280">
        <f t="shared" si="78"/>
        <v>0</v>
      </c>
      <c r="AK75" s="280">
        <f t="shared" si="78"/>
        <v>0</v>
      </c>
      <c r="AL75" s="280">
        <f t="shared" si="78"/>
        <v>0</v>
      </c>
      <c r="AM75" s="280">
        <f t="shared" si="78"/>
        <v>0</v>
      </c>
      <c r="AN75" s="280">
        <f t="shared" si="78"/>
        <v>0</v>
      </c>
      <c r="AO75" s="280">
        <f t="shared" si="78"/>
        <v>0</v>
      </c>
      <c r="AP75" s="280">
        <f t="shared" ref="AP75:BU75" si="79" xml:space="preserve"> SUM(AP69:AP74)</f>
        <v>0</v>
      </c>
      <c r="AQ75" s="280">
        <f t="shared" si="79"/>
        <v>0</v>
      </c>
      <c r="AR75" s="280">
        <f t="shared" si="79"/>
        <v>0</v>
      </c>
      <c r="AS75" s="280">
        <f t="shared" si="79"/>
        <v>0</v>
      </c>
      <c r="AT75" s="280">
        <f t="shared" si="79"/>
        <v>0</v>
      </c>
      <c r="AU75" s="280">
        <f t="shared" si="79"/>
        <v>0</v>
      </c>
      <c r="AV75" s="280">
        <f t="shared" si="79"/>
        <v>0</v>
      </c>
      <c r="AW75" s="280">
        <f t="shared" si="79"/>
        <v>0</v>
      </c>
      <c r="AX75" s="280">
        <f t="shared" si="79"/>
        <v>0</v>
      </c>
      <c r="AY75" s="280">
        <f t="shared" si="79"/>
        <v>0</v>
      </c>
      <c r="AZ75" s="280">
        <f t="shared" si="79"/>
        <v>0</v>
      </c>
      <c r="BA75" s="280">
        <f t="shared" si="79"/>
        <v>0</v>
      </c>
      <c r="BB75" s="280">
        <f t="shared" si="79"/>
        <v>0</v>
      </c>
      <c r="BC75" s="280">
        <f t="shared" si="79"/>
        <v>0</v>
      </c>
      <c r="BD75" s="280">
        <f t="shared" si="79"/>
        <v>0</v>
      </c>
      <c r="BE75" s="280">
        <f t="shared" si="79"/>
        <v>0</v>
      </c>
      <c r="BF75" s="280">
        <f t="shared" si="79"/>
        <v>0</v>
      </c>
      <c r="BG75" s="280">
        <f t="shared" si="79"/>
        <v>0</v>
      </c>
      <c r="BH75" s="280">
        <f t="shared" si="79"/>
        <v>0</v>
      </c>
      <c r="BI75" s="280">
        <f t="shared" si="79"/>
        <v>0</v>
      </c>
      <c r="BJ75" s="280">
        <f t="shared" si="79"/>
        <v>0</v>
      </c>
      <c r="BK75" s="280">
        <f t="shared" si="79"/>
        <v>0</v>
      </c>
      <c r="BL75" s="280">
        <f t="shared" si="79"/>
        <v>0</v>
      </c>
      <c r="BM75" s="280">
        <f t="shared" si="79"/>
        <v>0</v>
      </c>
      <c r="BN75" s="280">
        <f t="shared" si="79"/>
        <v>0</v>
      </c>
      <c r="BO75" s="280">
        <f t="shared" si="79"/>
        <v>0</v>
      </c>
      <c r="BP75" s="280">
        <f t="shared" si="79"/>
        <v>0</v>
      </c>
      <c r="BQ75" s="280">
        <f t="shared" si="79"/>
        <v>0</v>
      </c>
      <c r="BR75" s="280">
        <f t="shared" si="79"/>
        <v>0</v>
      </c>
      <c r="BS75" s="280">
        <f t="shared" si="79"/>
        <v>0</v>
      </c>
      <c r="BT75" s="280">
        <f t="shared" si="79"/>
        <v>0</v>
      </c>
      <c r="BU75" s="280">
        <f t="shared" si="79"/>
        <v>0</v>
      </c>
      <c r="BV75" s="280">
        <f t="shared" ref="BV75:DA75" si="80" xml:space="preserve"> SUM(BV69:BV74)</f>
        <v>0</v>
      </c>
      <c r="BW75" s="280">
        <f t="shared" si="80"/>
        <v>0</v>
      </c>
      <c r="BX75" s="280">
        <f t="shared" si="80"/>
        <v>0</v>
      </c>
      <c r="BY75" s="280">
        <f t="shared" si="80"/>
        <v>0</v>
      </c>
      <c r="BZ75" s="280">
        <f t="shared" si="80"/>
        <v>0</v>
      </c>
      <c r="CA75" s="280">
        <f t="shared" si="80"/>
        <v>0</v>
      </c>
      <c r="CB75" s="280">
        <f t="shared" si="80"/>
        <v>0</v>
      </c>
      <c r="CC75" s="280">
        <f t="shared" si="80"/>
        <v>0</v>
      </c>
      <c r="CD75" s="280">
        <f t="shared" si="80"/>
        <v>0</v>
      </c>
      <c r="CE75" s="280">
        <f t="shared" si="80"/>
        <v>0</v>
      </c>
      <c r="CF75" s="280">
        <f t="shared" si="80"/>
        <v>0</v>
      </c>
      <c r="CG75" s="280">
        <f t="shared" si="80"/>
        <v>0</v>
      </c>
      <c r="CH75" s="280">
        <f t="shared" si="80"/>
        <v>0</v>
      </c>
      <c r="CI75" s="280">
        <f t="shared" si="80"/>
        <v>0</v>
      </c>
      <c r="CJ75" s="280">
        <f t="shared" si="80"/>
        <v>0</v>
      </c>
      <c r="CK75" s="280">
        <f t="shared" si="80"/>
        <v>0</v>
      </c>
      <c r="CL75" s="280">
        <f t="shared" si="80"/>
        <v>0</v>
      </c>
      <c r="CM75" s="280">
        <f t="shared" si="80"/>
        <v>0</v>
      </c>
      <c r="CN75" s="280">
        <f t="shared" si="80"/>
        <v>0</v>
      </c>
      <c r="CO75" s="280">
        <f t="shared" si="80"/>
        <v>0</v>
      </c>
      <c r="CP75" s="280">
        <f t="shared" si="80"/>
        <v>0</v>
      </c>
      <c r="CQ75" s="280">
        <f t="shared" si="80"/>
        <v>0</v>
      </c>
      <c r="CR75" s="280">
        <f t="shared" si="80"/>
        <v>0</v>
      </c>
      <c r="CS75" s="280">
        <f t="shared" si="80"/>
        <v>0</v>
      </c>
      <c r="CT75" s="280">
        <f t="shared" si="80"/>
        <v>0</v>
      </c>
      <c r="CU75" s="280">
        <f t="shared" si="80"/>
        <v>0</v>
      </c>
      <c r="CV75" s="280">
        <f t="shared" si="80"/>
        <v>0</v>
      </c>
      <c r="CW75" s="280">
        <f t="shared" si="80"/>
        <v>0</v>
      </c>
      <c r="CX75" s="280">
        <f t="shared" si="80"/>
        <v>0</v>
      </c>
      <c r="CY75" s="280">
        <f t="shared" si="80"/>
        <v>0</v>
      </c>
      <c r="CZ75" s="280">
        <f t="shared" si="80"/>
        <v>0</v>
      </c>
      <c r="DA75" s="280">
        <f t="shared" si="80"/>
        <v>0</v>
      </c>
      <c r="DB75" s="280">
        <f t="shared" ref="DB75:EG75" si="81" xml:space="preserve"> SUM(DB69:DB74)</f>
        <v>0</v>
      </c>
      <c r="DC75" s="280">
        <f t="shared" si="81"/>
        <v>0</v>
      </c>
      <c r="DD75" s="280">
        <f t="shared" si="81"/>
        <v>0</v>
      </c>
      <c r="DE75" s="280">
        <f t="shared" si="81"/>
        <v>0</v>
      </c>
      <c r="DF75" s="280">
        <f t="shared" si="81"/>
        <v>0</v>
      </c>
      <c r="DG75" s="280">
        <f t="shared" si="81"/>
        <v>0</v>
      </c>
      <c r="DH75" s="280">
        <f t="shared" si="81"/>
        <v>0</v>
      </c>
      <c r="DI75" s="280">
        <f t="shared" si="81"/>
        <v>0</v>
      </c>
      <c r="DJ75" s="280">
        <f t="shared" si="81"/>
        <v>0</v>
      </c>
      <c r="DK75" s="280">
        <f t="shared" si="81"/>
        <v>0</v>
      </c>
      <c r="DL75" s="280">
        <f t="shared" si="81"/>
        <v>0</v>
      </c>
      <c r="DM75" s="280">
        <f t="shared" si="81"/>
        <v>0</v>
      </c>
      <c r="DN75" s="280">
        <f t="shared" si="81"/>
        <v>0</v>
      </c>
      <c r="DO75" s="280">
        <f t="shared" si="81"/>
        <v>0</v>
      </c>
      <c r="DP75" s="280">
        <f t="shared" si="81"/>
        <v>0</v>
      </c>
      <c r="DQ75" s="280">
        <f t="shared" si="81"/>
        <v>0</v>
      </c>
      <c r="DR75" s="280">
        <f t="shared" si="81"/>
        <v>0</v>
      </c>
      <c r="DS75" s="280">
        <f t="shared" si="81"/>
        <v>0</v>
      </c>
      <c r="DT75" s="280">
        <f t="shared" si="81"/>
        <v>0</v>
      </c>
      <c r="DU75" s="280">
        <f t="shared" si="81"/>
        <v>0</v>
      </c>
      <c r="DV75" s="280">
        <f t="shared" si="81"/>
        <v>0</v>
      </c>
      <c r="DW75" s="280">
        <f t="shared" si="81"/>
        <v>0</v>
      </c>
      <c r="DX75" s="280">
        <f t="shared" si="81"/>
        <v>0</v>
      </c>
      <c r="DY75" s="280">
        <f t="shared" si="81"/>
        <v>0</v>
      </c>
      <c r="DZ75" s="280">
        <f t="shared" si="81"/>
        <v>0</v>
      </c>
      <c r="EA75" s="280">
        <f t="shared" si="81"/>
        <v>0</v>
      </c>
      <c r="EB75" s="280">
        <f t="shared" si="81"/>
        <v>0</v>
      </c>
      <c r="EC75" s="280">
        <f t="shared" si="81"/>
        <v>0</v>
      </c>
      <c r="ED75" s="280">
        <f t="shared" si="81"/>
        <v>0</v>
      </c>
      <c r="EE75" s="280">
        <f t="shared" si="81"/>
        <v>0</v>
      </c>
      <c r="EF75" s="280">
        <f t="shared" si="81"/>
        <v>0</v>
      </c>
      <c r="EG75" s="280">
        <f t="shared" si="81"/>
        <v>0</v>
      </c>
      <c r="EH75" s="280">
        <f t="shared" ref="EH75:FM75" si="82" xml:space="preserve"> SUM(EH69:EH74)</f>
        <v>0</v>
      </c>
      <c r="EI75" s="280">
        <f t="shared" si="82"/>
        <v>0</v>
      </c>
      <c r="EJ75" s="280">
        <f t="shared" si="82"/>
        <v>0</v>
      </c>
      <c r="EK75" s="280">
        <f t="shared" si="82"/>
        <v>0</v>
      </c>
      <c r="EL75" s="280">
        <f t="shared" si="82"/>
        <v>0</v>
      </c>
      <c r="EM75" s="280">
        <f t="shared" si="82"/>
        <v>0</v>
      </c>
      <c r="EN75" s="280">
        <f t="shared" si="82"/>
        <v>0</v>
      </c>
      <c r="EO75" s="280">
        <f t="shared" si="82"/>
        <v>0</v>
      </c>
      <c r="EP75" s="280">
        <f t="shared" si="82"/>
        <v>0</v>
      </c>
      <c r="EQ75" s="280">
        <f t="shared" si="82"/>
        <v>0</v>
      </c>
      <c r="ER75" s="280">
        <f t="shared" si="82"/>
        <v>0</v>
      </c>
      <c r="ES75" s="280">
        <f t="shared" si="82"/>
        <v>0</v>
      </c>
      <c r="ET75" s="280">
        <f t="shared" si="82"/>
        <v>0</v>
      </c>
      <c r="EU75" s="280">
        <f t="shared" si="82"/>
        <v>0</v>
      </c>
      <c r="EV75" s="280">
        <f t="shared" si="82"/>
        <v>0</v>
      </c>
      <c r="EW75" s="280">
        <f t="shared" si="82"/>
        <v>0</v>
      </c>
      <c r="EX75" s="280">
        <f t="shared" si="82"/>
        <v>0</v>
      </c>
      <c r="EY75" s="280">
        <f t="shared" si="82"/>
        <v>0</v>
      </c>
      <c r="EZ75" s="280">
        <f t="shared" si="82"/>
        <v>0</v>
      </c>
      <c r="FA75" s="280">
        <f t="shared" si="82"/>
        <v>0</v>
      </c>
      <c r="FB75" s="280">
        <f t="shared" si="82"/>
        <v>0</v>
      </c>
      <c r="FC75" s="280">
        <f t="shared" si="82"/>
        <v>0</v>
      </c>
      <c r="FD75" s="280">
        <f t="shared" si="82"/>
        <v>0</v>
      </c>
      <c r="FE75" s="280">
        <f t="shared" si="82"/>
        <v>0</v>
      </c>
      <c r="FF75" s="280">
        <f t="shared" si="82"/>
        <v>0</v>
      </c>
      <c r="FG75" s="280">
        <f t="shared" si="82"/>
        <v>0</v>
      </c>
      <c r="FH75" s="280">
        <f t="shared" si="82"/>
        <v>0</v>
      </c>
      <c r="FI75" s="280">
        <f t="shared" si="82"/>
        <v>0</v>
      </c>
      <c r="FJ75" s="280">
        <f t="shared" si="82"/>
        <v>0</v>
      </c>
      <c r="FK75" s="280">
        <f t="shared" si="82"/>
        <v>0</v>
      </c>
      <c r="FL75" s="280">
        <f t="shared" si="82"/>
        <v>0</v>
      </c>
      <c r="FM75" s="280">
        <f t="shared" si="82"/>
        <v>0</v>
      </c>
      <c r="FN75" s="280">
        <f t="shared" ref="FN75:GG75" si="83" xml:space="preserve"> SUM(FN69:FN74)</f>
        <v>0</v>
      </c>
      <c r="FO75" s="280">
        <f t="shared" si="83"/>
        <v>0</v>
      </c>
      <c r="FP75" s="280">
        <f t="shared" si="83"/>
        <v>0</v>
      </c>
      <c r="FQ75" s="280">
        <f t="shared" si="83"/>
        <v>0</v>
      </c>
      <c r="FR75" s="280">
        <f t="shared" si="83"/>
        <v>0</v>
      </c>
      <c r="FS75" s="280">
        <f t="shared" si="83"/>
        <v>0</v>
      </c>
      <c r="FT75" s="280">
        <f t="shared" si="83"/>
        <v>0</v>
      </c>
      <c r="FU75" s="280">
        <f t="shared" si="83"/>
        <v>0</v>
      </c>
      <c r="FV75" s="280">
        <f t="shared" si="83"/>
        <v>0</v>
      </c>
      <c r="FW75" s="280">
        <f t="shared" si="83"/>
        <v>0</v>
      </c>
      <c r="FX75" s="280">
        <f t="shared" si="83"/>
        <v>0</v>
      </c>
      <c r="FY75" s="280">
        <f t="shared" si="83"/>
        <v>0</v>
      </c>
      <c r="FZ75" s="280">
        <f t="shared" si="83"/>
        <v>0</v>
      </c>
      <c r="GA75" s="280">
        <f t="shared" si="83"/>
        <v>0</v>
      </c>
      <c r="GB75" s="280">
        <f t="shared" si="83"/>
        <v>0</v>
      </c>
      <c r="GC75" s="280">
        <f t="shared" si="83"/>
        <v>0</v>
      </c>
      <c r="GD75" s="280">
        <f t="shared" si="83"/>
        <v>0</v>
      </c>
      <c r="GE75" s="280">
        <f t="shared" si="83"/>
        <v>0</v>
      </c>
      <c r="GF75" s="280">
        <f t="shared" si="83"/>
        <v>0</v>
      </c>
      <c r="GG75" s="280">
        <f t="shared" si="83"/>
        <v>0</v>
      </c>
      <c r="GH75" s="280">
        <f t="shared" ref="GH75:GJ75" si="84" xml:space="preserve"> SUM(GH69:GH74)</f>
        <v>0</v>
      </c>
      <c r="GI75" s="280">
        <f t="shared" si="84"/>
        <v>0</v>
      </c>
      <c r="GJ75" s="280">
        <f t="shared" si="84"/>
        <v>0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0</v>
      </c>
      <c r="M80" s="311">
        <f t="shared" si="85"/>
        <v>0</v>
      </c>
      <c r="N80" s="311">
        <f t="shared" si="85"/>
        <v>0</v>
      </c>
      <c r="O80" s="311">
        <f t="shared" si="85"/>
        <v>0</v>
      </c>
      <c r="P80" s="311">
        <f t="shared" si="85"/>
        <v>0</v>
      </c>
      <c r="Q80" s="311">
        <f t="shared" si="85"/>
        <v>0</v>
      </c>
      <c r="R80" s="311">
        <f t="shared" si="85"/>
        <v>0</v>
      </c>
      <c r="S80" s="311">
        <f t="shared" si="85"/>
        <v>0</v>
      </c>
      <c r="T80" s="311">
        <f t="shared" si="85"/>
        <v>0</v>
      </c>
      <c r="U80" s="311">
        <f t="shared" si="85"/>
        <v>0</v>
      </c>
      <c r="V80" s="311">
        <f t="shared" si="85"/>
        <v>0</v>
      </c>
      <c r="W80" s="311">
        <f t="shared" si="85"/>
        <v>0</v>
      </c>
      <c r="X80" s="311">
        <f t="shared" si="85"/>
        <v>0</v>
      </c>
      <c r="Y80" s="311">
        <f t="shared" si="85"/>
        <v>0</v>
      </c>
      <c r="Z80" s="311">
        <f t="shared" si="85"/>
        <v>0</v>
      </c>
      <c r="AA80" s="311">
        <f t="shared" si="85"/>
        <v>0</v>
      </c>
      <c r="AB80" s="311">
        <f t="shared" si="85"/>
        <v>0</v>
      </c>
      <c r="AC80" s="311">
        <f t="shared" si="85"/>
        <v>0</v>
      </c>
      <c r="AD80" s="311">
        <f t="shared" si="85"/>
        <v>0</v>
      </c>
      <c r="AE80" s="311">
        <f t="shared" si="85"/>
        <v>0</v>
      </c>
      <c r="AF80" s="311">
        <f t="shared" si="85"/>
        <v>0</v>
      </c>
      <c r="AG80" s="311">
        <f t="shared" si="85"/>
        <v>0</v>
      </c>
      <c r="AH80" s="311">
        <f t="shared" si="85"/>
        <v>0</v>
      </c>
      <c r="AI80" s="311">
        <f t="shared" si="85"/>
        <v>0</v>
      </c>
      <c r="AJ80" s="311">
        <f t="shared" si="85"/>
        <v>0</v>
      </c>
      <c r="AK80" s="311">
        <f t="shared" si="85"/>
        <v>0</v>
      </c>
      <c r="AL80" s="311">
        <f t="shared" si="85"/>
        <v>0</v>
      </c>
      <c r="AM80" s="311">
        <f t="shared" si="85"/>
        <v>0</v>
      </c>
      <c r="AN80" s="311">
        <f t="shared" si="85"/>
        <v>0</v>
      </c>
      <c r="AO80" s="311">
        <f t="shared" si="85"/>
        <v>0</v>
      </c>
      <c r="AP80" s="311">
        <f t="shared" si="85"/>
        <v>0</v>
      </c>
      <c r="AQ80" s="311">
        <f t="shared" si="85"/>
        <v>0</v>
      </c>
      <c r="AR80" s="311">
        <f t="shared" si="85"/>
        <v>0</v>
      </c>
      <c r="AS80" s="311">
        <f t="shared" si="85"/>
        <v>0</v>
      </c>
      <c r="AT80" s="311">
        <f t="shared" si="85"/>
        <v>0</v>
      </c>
      <c r="AU80" s="311">
        <f t="shared" si="85"/>
        <v>0</v>
      </c>
      <c r="AV80" s="311">
        <f t="shared" si="85"/>
        <v>0</v>
      </c>
      <c r="AW80" s="311">
        <f t="shared" si="85"/>
        <v>0</v>
      </c>
      <c r="AX80" s="311">
        <f t="shared" si="85"/>
        <v>0</v>
      </c>
      <c r="AY80" s="311">
        <f t="shared" si="85"/>
        <v>0</v>
      </c>
      <c r="AZ80" s="311">
        <f t="shared" si="85"/>
        <v>0</v>
      </c>
      <c r="BA80" s="311">
        <f t="shared" si="85"/>
        <v>0</v>
      </c>
      <c r="BB80" s="311">
        <f t="shared" si="85"/>
        <v>0</v>
      </c>
      <c r="BC80" s="311">
        <f t="shared" si="85"/>
        <v>0</v>
      </c>
      <c r="BD80" s="311">
        <f t="shared" si="85"/>
        <v>0</v>
      </c>
      <c r="BE80" s="311">
        <f t="shared" si="85"/>
        <v>0</v>
      </c>
      <c r="BF80" s="311">
        <f t="shared" si="85"/>
        <v>0</v>
      </c>
      <c r="BG80" s="311">
        <f t="shared" si="85"/>
        <v>0</v>
      </c>
      <c r="BH80" s="311">
        <f t="shared" si="85"/>
        <v>0</v>
      </c>
      <c r="BI80" s="311">
        <f t="shared" si="85"/>
        <v>0</v>
      </c>
      <c r="BJ80" s="311">
        <f t="shared" si="85"/>
        <v>0</v>
      </c>
      <c r="BK80" s="311">
        <f t="shared" si="85"/>
        <v>0</v>
      </c>
      <c r="BL80" s="311">
        <f t="shared" si="85"/>
        <v>0</v>
      </c>
      <c r="BM80" s="311">
        <f t="shared" si="85"/>
        <v>0</v>
      </c>
      <c r="BN80" s="311">
        <f t="shared" si="85"/>
        <v>0</v>
      </c>
      <c r="BO80" s="311">
        <f t="shared" si="85"/>
        <v>0</v>
      </c>
      <c r="BP80" s="311">
        <f t="shared" si="85"/>
        <v>0</v>
      </c>
      <c r="BQ80" s="311">
        <f t="shared" si="85"/>
        <v>0</v>
      </c>
      <c r="BR80" s="311">
        <f t="shared" ref="BR80:EC80" si="86" xml:space="preserve"> BR$67</f>
        <v>0</v>
      </c>
      <c r="BS80" s="311">
        <f t="shared" si="86"/>
        <v>0</v>
      </c>
      <c r="BT80" s="311">
        <f t="shared" si="86"/>
        <v>0</v>
      </c>
      <c r="BU80" s="311">
        <f t="shared" si="86"/>
        <v>0</v>
      </c>
      <c r="BV80" s="311">
        <f t="shared" si="86"/>
        <v>0</v>
      </c>
      <c r="BW80" s="311">
        <f t="shared" si="86"/>
        <v>0</v>
      </c>
      <c r="BX80" s="311">
        <f t="shared" si="86"/>
        <v>0</v>
      </c>
      <c r="BY80" s="311">
        <f t="shared" si="86"/>
        <v>0</v>
      </c>
      <c r="BZ80" s="311">
        <f t="shared" si="86"/>
        <v>0</v>
      </c>
      <c r="CA80" s="311">
        <f t="shared" si="86"/>
        <v>0</v>
      </c>
      <c r="CB80" s="311">
        <f t="shared" si="86"/>
        <v>0</v>
      </c>
      <c r="CC80" s="311">
        <f t="shared" si="86"/>
        <v>0</v>
      </c>
      <c r="CD80" s="311">
        <f t="shared" si="86"/>
        <v>0</v>
      </c>
      <c r="CE80" s="311">
        <f t="shared" si="86"/>
        <v>0</v>
      </c>
      <c r="CF80" s="311">
        <f t="shared" si="86"/>
        <v>0</v>
      </c>
      <c r="CG80" s="311">
        <f t="shared" si="86"/>
        <v>0</v>
      </c>
      <c r="CH80" s="311">
        <f t="shared" si="86"/>
        <v>0</v>
      </c>
      <c r="CI80" s="311">
        <f t="shared" si="86"/>
        <v>0</v>
      </c>
      <c r="CJ80" s="311">
        <f t="shared" si="86"/>
        <v>0</v>
      </c>
      <c r="CK80" s="311">
        <f t="shared" si="86"/>
        <v>0</v>
      </c>
      <c r="CL80" s="311">
        <f t="shared" si="86"/>
        <v>0</v>
      </c>
      <c r="CM80" s="311">
        <f t="shared" si="86"/>
        <v>0</v>
      </c>
      <c r="CN80" s="311">
        <f t="shared" si="86"/>
        <v>0</v>
      </c>
      <c r="CO80" s="311">
        <f t="shared" si="86"/>
        <v>0</v>
      </c>
      <c r="CP80" s="311">
        <f t="shared" si="86"/>
        <v>0</v>
      </c>
      <c r="CQ80" s="311">
        <f t="shared" si="86"/>
        <v>0</v>
      </c>
      <c r="CR80" s="311">
        <f t="shared" si="86"/>
        <v>0</v>
      </c>
      <c r="CS80" s="311">
        <f t="shared" si="86"/>
        <v>0</v>
      </c>
      <c r="CT80" s="311">
        <f t="shared" si="86"/>
        <v>0</v>
      </c>
      <c r="CU80" s="311">
        <f t="shared" si="86"/>
        <v>0</v>
      </c>
      <c r="CV80" s="311">
        <f t="shared" si="86"/>
        <v>0</v>
      </c>
      <c r="CW80" s="311">
        <f t="shared" si="86"/>
        <v>0</v>
      </c>
      <c r="CX80" s="311">
        <f t="shared" si="86"/>
        <v>0</v>
      </c>
      <c r="CY80" s="311">
        <f t="shared" si="86"/>
        <v>0</v>
      </c>
      <c r="CZ80" s="311">
        <f t="shared" si="86"/>
        <v>0</v>
      </c>
      <c r="DA80" s="311">
        <f t="shared" si="86"/>
        <v>0</v>
      </c>
      <c r="DB80" s="311">
        <f t="shared" si="86"/>
        <v>0</v>
      </c>
      <c r="DC80" s="311">
        <f t="shared" si="86"/>
        <v>0</v>
      </c>
      <c r="DD80" s="311">
        <f t="shared" si="86"/>
        <v>0</v>
      </c>
      <c r="DE80" s="311">
        <f t="shared" si="86"/>
        <v>0</v>
      </c>
      <c r="DF80" s="311">
        <f t="shared" si="86"/>
        <v>0</v>
      </c>
      <c r="DG80" s="311">
        <f t="shared" si="86"/>
        <v>0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0</v>
      </c>
      <c r="M81" s="311">
        <f t="shared" si="88"/>
        <v>0</v>
      </c>
      <c r="N81" s="311">
        <f t="shared" ref="N81:AS81" si="89" xml:space="preserve"> N$75</f>
        <v>0</v>
      </c>
      <c r="O81" s="311">
        <f t="shared" si="89"/>
        <v>0</v>
      </c>
      <c r="P81" s="311">
        <f t="shared" si="89"/>
        <v>0</v>
      </c>
      <c r="Q81" s="311">
        <f t="shared" si="89"/>
        <v>0</v>
      </c>
      <c r="R81" s="311">
        <f t="shared" si="89"/>
        <v>0</v>
      </c>
      <c r="S81" s="311">
        <f t="shared" si="89"/>
        <v>0</v>
      </c>
      <c r="T81" s="311">
        <f t="shared" si="89"/>
        <v>0</v>
      </c>
      <c r="U81" s="311">
        <f t="shared" si="89"/>
        <v>0</v>
      </c>
      <c r="V81" s="311">
        <f t="shared" si="89"/>
        <v>0</v>
      </c>
      <c r="W81" s="311">
        <f t="shared" si="89"/>
        <v>0</v>
      </c>
      <c r="X81" s="311">
        <f t="shared" si="89"/>
        <v>0</v>
      </c>
      <c r="Y81" s="311">
        <f t="shared" si="89"/>
        <v>0</v>
      </c>
      <c r="Z81" s="311">
        <f t="shared" si="89"/>
        <v>0</v>
      </c>
      <c r="AA81" s="311">
        <f t="shared" si="89"/>
        <v>0</v>
      </c>
      <c r="AB81" s="311">
        <f t="shared" si="89"/>
        <v>0</v>
      </c>
      <c r="AC81" s="311">
        <f t="shared" si="89"/>
        <v>0</v>
      </c>
      <c r="AD81" s="311">
        <f t="shared" si="89"/>
        <v>0</v>
      </c>
      <c r="AE81" s="311">
        <f t="shared" si="89"/>
        <v>0</v>
      </c>
      <c r="AF81" s="311">
        <f t="shared" si="89"/>
        <v>0</v>
      </c>
      <c r="AG81" s="311">
        <f t="shared" si="89"/>
        <v>0</v>
      </c>
      <c r="AH81" s="311">
        <f t="shared" si="89"/>
        <v>0</v>
      </c>
      <c r="AI81" s="311">
        <f t="shared" si="89"/>
        <v>0</v>
      </c>
      <c r="AJ81" s="311">
        <f t="shared" si="89"/>
        <v>0</v>
      </c>
      <c r="AK81" s="311">
        <f t="shared" si="89"/>
        <v>0</v>
      </c>
      <c r="AL81" s="311">
        <f t="shared" si="89"/>
        <v>0</v>
      </c>
      <c r="AM81" s="311">
        <f t="shared" si="89"/>
        <v>0</v>
      </c>
      <c r="AN81" s="311">
        <f t="shared" si="89"/>
        <v>0</v>
      </c>
      <c r="AO81" s="311">
        <f t="shared" si="89"/>
        <v>0</v>
      </c>
      <c r="AP81" s="311">
        <f t="shared" si="89"/>
        <v>0</v>
      </c>
      <c r="AQ81" s="311">
        <f t="shared" si="89"/>
        <v>0</v>
      </c>
      <c r="AR81" s="311">
        <f t="shared" si="89"/>
        <v>0</v>
      </c>
      <c r="AS81" s="311">
        <f t="shared" si="89"/>
        <v>0</v>
      </c>
      <c r="AT81" s="311">
        <f t="shared" ref="AT81:BY81" si="90" xml:space="preserve"> AT$75</f>
        <v>0</v>
      </c>
      <c r="AU81" s="311">
        <f t="shared" si="90"/>
        <v>0</v>
      </c>
      <c r="AV81" s="311">
        <f t="shared" si="90"/>
        <v>0</v>
      </c>
      <c r="AW81" s="311">
        <f t="shared" si="90"/>
        <v>0</v>
      </c>
      <c r="AX81" s="311">
        <f t="shared" si="90"/>
        <v>0</v>
      </c>
      <c r="AY81" s="311">
        <f t="shared" si="90"/>
        <v>0</v>
      </c>
      <c r="AZ81" s="311">
        <f t="shared" si="90"/>
        <v>0</v>
      </c>
      <c r="BA81" s="311">
        <f t="shared" si="90"/>
        <v>0</v>
      </c>
      <c r="BB81" s="311">
        <f t="shared" si="90"/>
        <v>0</v>
      </c>
      <c r="BC81" s="311">
        <f t="shared" si="90"/>
        <v>0</v>
      </c>
      <c r="BD81" s="311">
        <f t="shared" si="90"/>
        <v>0</v>
      </c>
      <c r="BE81" s="311">
        <f t="shared" si="90"/>
        <v>0</v>
      </c>
      <c r="BF81" s="311">
        <f t="shared" si="90"/>
        <v>0</v>
      </c>
      <c r="BG81" s="311">
        <f t="shared" si="90"/>
        <v>0</v>
      </c>
      <c r="BH81" s="311">
        <f t="shared" si="90"/>
        <v>0</v>
      </c>
      <c r="BI81" s="311">
        <f t="shared" si="90"/>
        <v>0</v>
      </c>
      <c r="BJ81" s="311">
        <f t="shared" si="90"/>
        <v>0</v>
      </c>
      <c r="BK81" s="311">
        <f t="shared" si="90"/>
        <v>0</v>
      </c>
      <c r="BL81" s="311">
        <f t="shared" si="90"/>
        <v>0</v>
      </c>
      <c r="BM81" s="311">
        <f t="shared" si="90"/>
        <v>0</v>
      </c>
      <c r="BN81" s="311">
        <f t="shared" si="90"/>
        <v>0</v>
      </c>
      <c r="BO81" s="311">
        <f t="shared" si="90"/>
        <v>0</v>
      </c>
      <c r="BP81" s="311">
        <f t="shared" si="90"/>
        <v>0</v>
      </c>
      <c r="BQ81" s="311">
        <f t="shared" si="90"/>
        <v>0</v>
      </c>
      <c r="BR81" s="311">
        <f t="shared" si="90"/>
        <v>0</v>
      </c>
      <c r="BS81" s="311">
        <f t="shared" si="90"/>
        <v>0</v>
      </c>
      <c r="BT81" s="311">
        <f t="shared" si="90"/>
        <v>0</v>
      </c>
      <c r="BU81" s="311">
        <f t="shared" si="90"/>
        <v>0</v>
      </c>
      <c r="BV81" s="311">
        <f t="shared" si="90"/>
        <v>0</v>
      </c>
      <c r="BW81" s="311">
        <f t="shared" si="90"/>
        <v>0</v>
      </c>
      <c r="BX81" s="311">
        <f t="shared" si="90"/>
        <v>0</v>
      </c>
      <c r="BY81" s="311">
        <f t="shared" si="90"/>
        <v>0</v>
      </c>
      <c r="BZ81" s="311">
        <f t="shared" ref="BZ81:DE81" si="91" xml:space="preserve"> BZ$75</f>
        <v>0</v>
      </c>
      <c r="CA81" s="311">
        <f t="shared" si="91"/>
        <v>0</v>
      </c>
      <c r="CB81" s="311">
        <f t="shared" si="91"/>
        <v>0</v>
      </c>
      <c r="CC81" s="311">
        <f t="shared" si="91"/>
        <v>0</v>
      </c>
      <c r="CD81" s="311">
        <f t="shared" si="91"/>
        <v>0</v>
      </c>
      <c r="CE81" s="311">
        <f t="shared" si="91"/>
        <v>0</v>
      </c>
      <c r="CF81" s="311">
        <f t="shared" si="91"/>
        <v>0</v>
      </c>
      <c r="CG81" s="311">
        <f t="shared" si="91"/>
        <v>0</v>
      </c>
      <c r="CH81" s="311">
        <f t="shared" si="91"/>
        <v>0</v>
      </c>
      <c r="CI81" s="311">
        <f t="shared" si="91"/>
        <v>0</v>
      </c>
      <c r="CJ81" s="311">
        <f t="shared" si="91"/>
        <v>0</v>
      </c>
      <c r="CK81" s="311">
        <f t="shared" si="91"/>
        <v>0</v>
      </c>
      <c r="CL81" s="311">
        <f t="shared" si="91"/>
        <v>0</v>
      </c>
      <c r="CM81" s="311">
        <f t="shared" si="91"/>
        <v>0</v>
      </c>
      <c r="CN81" s="311">
        <f t="shared" si="91"/>
        <v>0</v>
      </c>
      <c r="CO81" s="311">
        <f t="shared" si="91"/>
        <v>0</v>
      </c>
      <c r="CP81" s="311">
        <f t="shared" si="91"/>
        <v>0</v>
      </c>
      <c r="CQ81" s="311">
        <f t="shared" si="91"/>
        <v>0</v>
      </c>
      <c r="CR81" s="311">
        <f t="shared" si="91"/>
        <v>0</v>
      </c>
      <c r="CS81" s="311">
        <f t="shared" si="91"/>
        <v>0</v>
      </c>
      <c r="CT81" s="311">
        <f t="shared" si="91"/>
        <v>0</v>
      </c>
      <c r="CU81" s="311">
        <f t="shared" si="91"/>
        <v>0</v>
      </c>
      <c r="CV81" s="311">
        <f t="shared" si="91"/>
        <v>0</v>
      </c>
      <c r="CW81" s="311">
        <f t="shared" si="91"/>
        <v>0</v>
      </c>
      <c r="CX81" s="311">
        <f t="shared" si="91"/>
        <v>0</v>
      </c>
      <c r="CY81" s="311">
        <f t="shared" si="91"/>
        <v>0</v>
      </c>
      <c r="CZ81" s="311">
        <f t="shared" si="91"/>
        <v>0</v>
      </c>
      <c r="DA81" s="311">
        <f t="shared" si="91"/>
        <v>0</v>
      </c>
      <c r="DB81" s="311">
        <f t="shared" si="91"/>
        <v>0</v>
      </c>
      <c r="DC81" s="311">
        <f t="shared" si="91"/>
        <v>0</v>
      </c>
      <c r="DD81" s="311">
        <f t="shared" si="91"/>
        <v>0</v>
      </c>
      <c r="DE81" s="311">
        <f t="shared" si="91"/>
        <v>0</v>
      </c>
      <c r="DF81" s="311">
        <f t="shared" ref="DF81:EK81" si="92" xml:space="preserve"> DF$75</f>
        <v>0</v>
      </c>
      <c r="DG81" s="311">
        <f t="shared" si="92"/>
        <v>0</v>
      </c>
      <c r="DH81" s="311">
        <f t="shared" si="92"/>
        <v>0</v>
      </c>
      <c r="DI81" s="311">
        <f t="shared" si="92"/>
        <v>0</v>
      </c>
      <c r="DJ81" s="311">
        <f t="shared" si="92"/>
        <v>0</v>
      </c>
      <c r="DK81" s="311">
        <f t="shared" si="92"/>
        <v>0</v>
      </c>
      <c r="DL81" s="311">
        <f t="shared" si="92"/>
        <v>0</v>
      </c>
      <c r="DM81" s="311">
        <f t="shared" si="92"/>
        <v>0</v>
      </c>
      <c r="DN81" s="311">
        <f t="shared" si="92"/>
        <v>0</v>
      </c>
      <c r="DO81" s="311">
        <f t="shared" si="92"/>
        <v>0</v>
      </c>
      <c r="DP81" s="311">
        <f t="shared" si="92"/>
        <v>0</v>
      </c>
      <c r="DQ81" s="311">
        <f t="shared" si="92"/>
        <v>0</v>
      </c>
      <c r="DR81" s="311">
        <f t="shared" si="92"/>
        <v>0</v>
      </c>
      <c r="DS81" s="311">
        <f t="shared" si="92"/>
        <v>0</v>
      </c>
      <c r="DT81" s="311">
        <f t="shared" si="92"/>
        <v>0</v>
      </c>
      <c r="DU81" s="311">
        <f t="shared" si="92"/>
        <v>0</v>
      </c>
      <c r="DV81" s="311">
        <f t="shared" si="92"/>
        <v>0</v>
      </c>
      <c r="DW81" s="311">
        <f t="shared" si="92"/>
        <v>0</v>
      </c>
      <c r="DX81" s="311">
        <f t="shared" si="92"/>
        <v>0</v>
      </c>
      <c r="DY81" s="311">
        <f t="shared" si="92"/>
        <v>0</v>
      </c>
      <c r="DZ81" s="311">
        <f t="shared" si="92"/>
        <v>0</v>
      </c>
      <c r="EA81" s="311">
        <f t="shared" si="92"/>
        <v>0</v>
      </c>
      <c r="EB81" s="311">
        <f t="shared" si="92"/>
        <v>0</v>
      </c>
      <c r="EC81" s="311">
        <f t="shared" si="92"/>
        <v>0</v>
      </c>
      <c r="ED81" s="311">
        <f t="shared" si="92"/>
        <v>0</v>
      </c>
      <c r="EE81" s="311">
        <f t="shared" si="92"/>
        <v>0</v>
      </c>
      <c r="EF81" s="311">
        <f t="shared" si="92"/>
        <v>0</v>
      </c>
      <c r="EG81" s="311">
        <f t="shared" si="92"/>
        <v>0</v>
      </c>
      <c r="EH81" s="311">
        <f t="shared" si="92"/>
        <v>0</v>
      </c>
      <c r="EI81" s="311">
        <f t="shared" si="92"/>
        <v>0</v>
      </c>
      <c r="EJ81" s="311">
        <f t="shared" si="92"/>
        <v>0</v>
      </c>
      <c r="EK81" s="311">
        <f t="shared" si="92"/>
        <v>0</v>
      </c>
      <c r="EL81" s="311">
        <f t="shared" ref="EL81:FQ81" si="93" xml:space="preserve"> EL$75</f>
        <v>0</v>
      </c>
      <c r="EM81" s="311">
        <f t="shared" si="93"/>
        <v>0</v>
      </c>
      <c r="EN81" s="311">
        <f t="shared" si="93"/>
        <v>0</v>
      </c>
      <c r="EO81" s="311">
        <f t="shared" si="93"/>
        <v>0</v>
      </c>
      <c r="EP81" s="311">
        <f t="shared" si="93"/>
        <v>0</v>
      </c>
      <c r="EQ81" s="311">
        <f t="shared" si="93"/>
        <v>0</v>
      </c>
      <c r="ER81" s="311">
        <f t="shared" si="93"/>
        <v>0</v>
      </c>
      <c r="ES81" s="311">
        <f t="shared" si="93"/>
        <v>0</v>
      </c>
      <c r="ET81" s="311">
        <f t="shared" si="93"/>
        <v>0</v>
      </c>
      <c r="EU81" s="311">
        <f t="shared" si="93"/>
        <v>0</v>
      </c>
      <c r="EV81" s="311">
        <f t="shared" si="93"/>
        <v>0</v>
      </c>
      <c r="EW81" s="311">
        <f t="shared" si="93"/>
        <v>0</v>
      </c>
      <c r="EX81" s="311">
        <f t="shared" si="93"/>
        <v>0</v>
      </c>
      <c r="EY81" s="311">
        <f t="shared" si="93"/>
        <v>0</v>
      </c>
      <c r="EZ81" s="311">
        <f t="shared" si="93"/>
        <v>0</v>
      </c>
      <c r="FA81" s="311">
        <f t="shared" si="93"/>
        <v>0</v>
      </c>
      <c r="FB81" s="311">
        <f t="shared" si="93"/>
        <v>0</v>
      </c>
      <c r="FC81" s="311">
        <f t="shared" si="93"/>
        <v>0</v>
      </c>
      <c r="FD81" s="311">
        <f t="shared" si="93"/>
        <v>0</v>
      </c>
      <c r="FE81" s="311">
        <f t="shared" si="93"/>
        <v>0</v>
      </c>
      <c r="FF81" s="311">
        <f t="shared" si="93"/>
        <v>0</v>
      </c>
      <c r="FG81" s="311">
        <f t="shared" si="93"/>
        <v>0</v>
      </c>
      <c r="FH81" s="311">
        <f t="shared" si="93"/>
        <v>0</v>
      </c>
      <c r="FI81" s="311">
        <f t="shared" si="93"/>
        <v>0</v>
      </c>
      <c r="FJ81" s="311">
        <f t="shared" si="93"/>
        <v>0</v>
      </c>
      <c r="FK81" s="311">
        <f t="shared" si="93"/>
        <v>0</v>
      </c>
      <c r="FL81" s="311">
        <f t="shared" si="93"/>
        <v>0</v>
      </c>
      <c r="FM81" s="311">
        <f t="shared" si="93"/>
        <v>0</v>
      </c>
      <c r="FN81" s="311">
        <f t="shared" si="93"/>
        <v>0</v>
      </c>
      <c r="FO81" s="311">
        <f t="shared" si="93"/>
        <v>0</v>
      </c>
      <c r="FP81" s="311">
        <f t="shared" si="93"/>
        <v>0</v>
      </c>
      <c r="FQ81" s="311">
        <f t="shared" si="93"/>
        <v>0</v>
      </c>
      <c r="FR81" s="311">
        <f t="shared" ref="FR81:GJ81" si="94" xml:space="preserve"> FR$75</f>
        <v>0</v>
      </c>
      <c r="FS81" s="311">
        <f t="shared" si="94"/>
        <v>0</v>
      </c>
      <c r="FT81" s="311">
        <f t="shared" si="94"/>
        <v>0</v>
      </c>
      <c r="FU81" s="311">
        <f t="shared" si="94"/>
        <v>0</v>
      </c>
      <c r="FV81" s="311">
        <f t="shared" si="94"/>
        <v>0</v>
      </c>
      <c r="FW81" s="311">
        <f t="shared" si="94"/>
        <v>0</v>
      </c>
      <c r="FX81" s="311">
        <f t="shared" si="94"/>
        <v>0</v>
      </c>
      <c r="FY81" s="311">
        <f t="shared" si="94"/>
        <v>0</v>
      </c>
      <c r="FZ81" s="311">
        <f t="shared" si="94"/>
        <v>0</v>
      </c>
      <c r="GA81" s="311">
        <f t="shared" si="94"/>
        <v>0</v>
      </c>
      <c r="GB81" s="311">
        <f t="shared" si="94"/>
        <v>0</v>
      </c>
      <c r="GC81" s="311">
        <f t="shared" si="94"/>
        <v>0</v>
      </c>
      <c r="GD81" s="311">
        <f t="shared" si="94"/>
        <v>0</v>
      </c>
      <c r="GE81" s="311">
        <f t="shared" si="94"/>
        <v>0</v>
      </c>
      <c r="GF81" s="311">
        <f t="shared" si="94"/>
        <v>0</v>
      </c>
      <c r="GG81" s="311">
        <f t="shared" si="94"/>
        <v>0</v>
      </c>
      <c r="GH81" s="311">
        <f t="shared" si="94"/>
        <v>0</v>
      </c>
      <c r="GI81" s="311">
        <f t="shared" si="94"/>
        <v>0</v>
      </c>
      <c r="GJ81" s="311">
        <f t="shared" si="94"/>
        <v>0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0</v>
      </c>
      <c r="DI83" s="254">
        <f t="shared" si="103"/>
        <v>0</v>
      </c>
      <c r="DJ83" s="254">
        <f t="shared" si="103"/>
        <v>0</v>
      </c>
      <c r="DK83" s="254">
        <f t="shared" si="103"/>
        <v>0</v>
      </c>
      <c r="DL83" s="254">
        <f t="shared" si="103"/>
        <v>0</v>
      </c>
      <c r="DM83" s="254">
        <f t="shared" si="103"/>
        <v>0</v>
      </c>
      <c r="DN83" s="254">
        <f t="shared" si="103"/>
        <v>0</v>
      </c>
      <c r="DO83" s="254">
        <f t="shared" si="103"/>
        <v>0</v>
      </c>
      <c r="DP83" s="254">
        <f t="shared" si="103"/>
        <v>0</v>
      </c>
      <c r="DQ83" s="254">
        <f t="shared" si="103"/>
        <v>0</v>
      </c>
      <c r="DR83" s="254">
        <f t="shared" si="103"/>
        <v>0</v>
      </c>
      <c r="DS83" s="254">
        <f t="shared" si="103"/>
        <v>0</v>
      </c>
      <c r="DT83" s="254">
        <f t="shared" si="103"/>
        <v>0</v>
      </c>
      <c r="DU83" s="254">
        <f t="shared" si="103"/>
        <v>0</v>
      </c>
      <c r="DV83" s="254">
        <f t="shared" si="103"/>
        <v>0</v>
      </c>
      <c r="DW83" s="254">
        <f t="shared" si="103"/>
        <v>0</v>
      </c>
      <c r="DX83" s="254">
        <f t="shared" si="103"/>
        <v>0</v>
      </c>
      <c r="DY83" s="254">
        <f t="shared" si="103"/>
        <v>0</v>
      </c>
      <c r="DZ83" s="254">
        <f t="shared" si="103"/>
        <v>0</v>
      </c>
      <c r="EA83" s="254">
        <f t="shared" si="103"/>
        <v>0</v>
      </c>
      <c r="EB83" s="254">
        <f t="shared" si="103"/>
        <v>0</v>
      </c>
      <c r="EC83" s="254">
        <f t="shared" si="103"/>
        <v>0</v>
      </c>
      <c r="ED83" s="254">
        <f t="shared" si="103"/>
        <v>0</v>
      </c>
      <c r="EE83" s="254">
        <f t="shared" si="103"/>
        <v>0</v>
      </c>
      <c r="EF83" s="254">
        <f t="shared" si="103"/>
        <v>0</v>
      </c>
      <c r="EG83" s="254">
        <f t="shared" si="103"/>
        <v>0</v>
      </c>
      <c r="EH83" s="254">
        <f t="shared" si="103"/>
        <v>0</v>
      </c>
      <c r="EI83" s="254">
        <f t="shared" ref="EI83:GG83" si="104" xml:space="preserve"> EI80 - EI81</f>
        <v>0</v>
      </c>
      <c r="EJ83" s="254">
        <f t="shared" si="104"/>
        <v>0</v>
      </c>
      <c r="EK83" s="254">
        <f t="shared" si="104"/>
        <v>0</v>
      </c>
      <c r="EL83" s="254">
        <f t="shared" si="104"/>
        <v>0</v>
      </c>
      <c r="EM83" s="254">
        <f t="shared" si="104"/>
        <v>0</v>
      </c>
      <c r="EN83" s="254">
        <f t="shared" si="104"/>
        <v>0</v>
      </c>
      <c r="EO83" s="254">
        <f t="shared" si="104"/>
        <v>0</v>
      </c>
      <c r="EP83" s="254">
        <f t="shared" si="104"/>
        <v>0</v>
      </c>
      <c r="EQ83" s="254">
        <f t="shared" si="104"/>
        <v>0</v>
      </c>
      <c r="ER83" s="254">
        <f t="shared" si="104"/>
        <v>0</v>
      </c>
      <c r="ES83" s="254">
        <f t="shared" si="104"/>
        <v>0</v>
      </c>
      <c r="ET83" s="254">
        <f t="shared" si="104"/>
        <v>0</v>
      </c>
      <c r="EU83" s="254">
        <f t="shared" si="104"/>
        <v>0</v>
      </c>
      <c r="EV83" s="254">
        <f t="shared" si="104"/>
        <v>0</v>
      </c>
      <c r="EW83" s="254">
        <f t="shared" si="104"/>
        <v>0</v>
      </c>
      <c r="EX83" s="254">
        <f t="shared" si="104"/>
        <v>0</v>
      </c>
      <c r="EY83" s="254">
        <f t="shared" si="104"/>
        <v>0</v>
      </c>
      <c r="EZ83" s="254">
        <f t="shared" si="104"/>
        <v>0</v>
      </c>
      <c r="FA83" s="254">
        <f t="shared" si="104"/>
        <v>0</v>
      </c>
      <c r="FB83" s="254">
        <f t="shared" si="104"/>
        <v>0</v>
      </c>
      <c r="FC83" s="254">
        <f t="shared" si="104"/>
        <v>0</v>
      </c>
      <c r="FD83" s="254">
        <f t="shared" si="104"/>
        <v>0</v>
      </c>
      <c r="FE83" s="254">
        <f t="shared" si="104"/>
        <v>0</v>
      </c>
      <c r="FF83" s="254">
        <f t="shared" si="104"/>
        <v>0</v>
      </c>
      <c r="FG83" s="254">
        <f t="shared" si="104"/>
        <v>0</v>
      </c>
      <c r="FH83" s="254">
        <f t="shared" si="104"/>
        <v>0</v>
      </c>
      <c r="FI83" s="254">
        <f t="shared" si="104"/>
        <v>0</v>
      </c>
      <c r="FJ83" s="254">
        <f t="shared" si="104"/>
        <v>0</v>
      </c>
      <c r="FK83" s="254">
        <f t="shared" si="104"/>
        <v>0</v>
      </c>
      <c r="FL83" s="254">
        <f t="shared" si="104"/>
        <v>0</v>
      </c>
      <c r="FM83" s="254">
        <f t="shared" si="104"/>
        <v>0</v>
      </c>
      <c r="FN83" s="254">
        <f t="shared" si="104"/>
        <v>0</v>
      </c>
      <c r="FO83" s="254">
        <f t="shared" si="104"/>
        <v>0</v>
      </c>
      <c r="FP83" s="254">
        <f t="shared" si="104"/>
        <v>0</v>
      </c>
      <c r="FQ83" s="254">
        <f t="shared" si="104"/>
        <v>0</v>
      </c>
      <c r="FR83" s="254">
        <f t="shared" si="104"/>
        <v>0</v>
      </c>
      <c r="FS83" s="254">
        <f t="shared" si="104"/>
        <v>0</v>
      </c>
      <c r="FT83" s="254">
        <f t="shared" si="104"/>
        <v>0</v>
      </c>
      <c r="FU83" s="254">
        <f t="shared" si="104"/>
        <v>0</v>
      </c>
      <c r="FV83" s="254">
        <f t="shared" si="104"/>
        <v>0</v>
      </c>
      <c r="FW83" s="254">
        <f t="shared" si="104"/>
        <v>0</v>
      </c>
      <c r="FX83" s="254">
        <f t="shared" si="104"/>
        <v>0</v>
      </c>
      <c r="FY83" s="254">
        <f t="shared" si="104"/>
        <v>0</v>
      </c>
      <c r="FZ83" s="254">
        <f t="shared" si="104"/>
        <v>0</v>
      </c>
      <c r="GA83" s="254">
        <f t="shared" si="104"/>
        <v>0</v>
      </c>
      <c r="GB83" s="254">
        <f t="shared" si="104"/>
        <v>0</v>
      </c>
      <c r="GC83" s="254">
        <f t="shared" si="104"/>
        <v>0</v>
      </c>
      <c r="GD83" s="254">
        <f t="shared" si="104"/>
        <v>0</v>
      </c>
      <c r="GE83" s="254">
        <f t="shared" si="104"/>
        <v>0</v>
      </c>
      <c r="GF83" s="254">
        <f t="shared" si="104"/>
        <v>0</v>
      </c>
      <c r="GG83" s="254">
        <f t="shared" si="104"/>
        <v>0</v>
      </c>
      <c r="GH83" s="254">
        <f t="shared" ref="GH83:GJ83" si="105" xml:space="preserve"> GH80 - GH81</f>
        <v>0</v>
      </c>
      <c r="GI83" s="254">
        <f t="shared" si="105"/>
        <v>0</v>
      </c>
      <c r="GJ83" s="254">
        <f t="shared" si="105"/>
        <v>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29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29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29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30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31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31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[Electricity generation revenue]</v>
      </c>
      <c r="F9" s="16">
        <f xml:space="preserve"> 'FS Qtr'!F9</f>
        <v>0</v>
      </c>
      <c r="G9" s="531">
        <f xml:space="preserve"> 'FS Qtr'!G9</f>
        <v>0</v>
      </c>
      <c r="H9" s="16">
        <f xml:space="preserve"> SUM(J9:BQ9)</f>
        <v>0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0</v>
      </c>
      <c r="L9" s="16">
        <f xml:space="preserve"> SUMIFS('FS Qtr'!$J9:$GJ9, 'FS Qtr'!$J$4:$GJ$4, 'FS Ann'!L$4)</f>
        <v>0</v>
      </c>
      <c r="M9" s="16">
        <f xml:space="preserve"> SUMIFS('FS Qtr'!$J9:$GJ9, 'FS Qtr'!$J$4:$GJ$4, 'FS Ann'!M$4)</f>
        <v>0</v>
      </c>
      <c r="N9" s="16">
        <f xml:space="preserve"> SUMIFS('FS Qtr'!$J9:$GJ9, 'FS Qtr'!$J$4:$GJ$4, 'FS Ann'!N$4)</f>
        <v>0</v>
      </c>
      <c r="O9" s="16">
        <f xml:space="preserve"> SUMIFS('FS Qtr'!$J9:$GJ9, 'FS Qtr'!$J$4:$GJ$4, 'FS Ann'!O$4)</f>
        <v>0</v>
      </c>
      <c r="P9" s="16">
        <f xml:space="preserve"> SUMIFS('FS Qtr'!$J9:$GJ9, 'FS Qtr'!$J$4:$GJ$4, 'FS Ann'!P$4)</f>
        <v>0</v>
      </c>
      <c r="Q9" s="16">
        <f xml:space="preserve"> SUMIFS('FS Qtr'!$J9:$GJ9, 'FS Qtr'!$J$4:$GJ$4, 'FS Ann'!Q$4)</f>
        <v>0</v>
      </c>
      <c r="R9" s="16">
        <f xml:space="preserve"> SUMIFS('FS Qtr'!$J9:$GJ9, 'FS Qtr'!$J$4:$GJ$4, 'FS Ann'!R$4)</f>
        <v>0</v>
      </c>
      <c r="S9" s="16">
        <f xml:space="preserve"> SUMIFS('FS Qtr'!$J9:$GJ9, 'FS Qtr'!$J$4:$GJ$4, 'FS Ann'!S$4)</f>
        <v>0</v>
      </c>
      <c r="T9" s="16">
        <f xml:space="preserve"> SUMIFS('FS Qtr'!$J9:$GJ9, 'FS Qtr'!$J$4:$GJ$4, 'FS Ann'!T$4)</f>
        <v>0</v>
      </c>
      <c r="U9" s="16">
        <f xml:space="preserve"> SUMIFS('FS Qtr'!$J9:$GJ9, 'FS Qtr'!$J$4:$GJ$4, 'FS Ann'!U$4)</f>
        <v>0</v>
      </c>
      <c r="V9" s="16">
        <f xml:space="preserve"> SUMIFS('FS Qtr'!$J9:$GJ9, 'FS Qtr'!$J$4:$GJ$4, 'FS Ann'!V$4)</f>
        <v>0</v>
      </c>
      <c r="W9" s="16">
        <f xml:space="preserve"> SUMIFS('FS Qtr'!$J9:$GJ9, 'FS Qtr'!$J$4:$GJ$4, 'FS Ann'!W$4)</f>
        <v>0</v>
      </c>
      <c r="X9" s="16">
        <f xml:space="preserve"> SUMIFS('FS Qtr'!$J9:$GJ9, 'FS Qtr'!$J$4:$GJ$4, 'FS Ann'!X$4)</f>
        <v>0</v>
      </c>
      <c r="Y9" s="16">
        <f xml:space="preserve"> SUMIFS('FS Qtr'!$J9:$GJ9, 'FS Qtr'!$J$4:$GJ$4, 'FS Ann'!Y$4)</f>
        <v>0</v>
      </c>
      <c r="Z9" s="16">
        <f xml:space="preserve"> SUMIFS('FS Qtr'!$J9:$GJ9, 'FS Qtr'!$J$4:$GJ$4, 'FS Ann'!Z$4)</f>
        <v>0</v>
      </c>
      <c r="AA9" s="16">
        <f xml:space="preserve"> SUMIFS('FS Qtr'!$J9:$GJ9, 'FS Qtr'!$J$4:$GJ$4, 'FS Ann'!AA$4)</f>
        <v>0</v>
      </c>
      <c r="AB9" s="16">
        <f xml:space="preserve"> SUMIFS('FS Qtr'!$J9:$GJ9, 'FS Qtr'!$J$4:$GJ$4, 'FS Ann'!AB$4)</f>
        <v>0</v>
      </c>
      <c r="AC9" s="16">
        <f xml:space="preserve"> SUMIFS('FS Qtr'!$J9:$GJ9, 'FS Qtr'!$J$4:$GJ$4, 'FS Ann'!AC$4)</f>
        <v>0</v>
      </c>
      <c r="AD9" s="16">
        <f xml:space="preserve"> SUMIFS('FS Qtr'!$J9:$GJ9, 'FS Qtr'!$J$4:$GJ$4, 'FS Ann'!AD$4)</f>
        <v>0</v>
      </c>
      <c r="AE9" s="16">
        <f xml:space="preserve"> SUMIFS('FS Qtr'!$J9:$GJ9, 'FS Qtr'!$J$4:$GJ$4, 'FS Ann'!AE$4)</f>
        <v>0</v>
      </c>
      <c r="AF9" s="16">
        <f xml:space="preserve"> SUMIFS('FS Qtr'!$J9:$GJ9, 'FS Qtr'!$J$4:$GJ$4, 'FS Ann'!AF$4)</f>
        <v>0</v>
      </c>
      <c r="AG9" s="16">
        <f xml:space="preserve"> SUMIFS('FS Qtr'!$J9:$GJ9, 'FS Qtr'!$J$4:$GJ$4, 'FS Ann'!AG$4)</f>
        <v>0</v>
      </c>
      <c r="AH9" s="16">
        <f xml:space="preserve"> SUMIFS('FS Qtr'!$J9:$GJ9, 'FS Qtr'!$J$4:$GJ$4, 'FS Ann'!AH$4)</f>
        <v>0</v>
      </c>
      <c r="AI9" s="16">
        <f xml:space="preserve"> SUMIFS('FS Qtr'!$J9:$GJ9, 'FS Qtr'!$J$4:$GJ$4, 'FS Ann'!AI$4)</f>
        <v>0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[O&amp;M]</v>
      </c>
      <c r="F10" s="16">
        <f xml:space="preserve"> 'FS Qtr'!F10</f>
        <v>0</v>
      </c>
      <c r="G10" s="531">
        <f xml:space="preserve"> 'FS Qtr'!G10</f>
        <v>0</v>
      </c>
      <c r="H10" s="16">
        <f xml:space="preserve"> SUM(J10:BQ10)</f>
        <v>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0</v>
      </c>
      <c r="L10" s="16">
        <f xml:space="preserve"> SUMIFS('FS Qtr'!$J10:$IU10, 'FS Qtr'!$J$4:$IU$4, 'FS Ann'!L$4)</f>
        <v>0</v>
      </c>
      <c r="M10" s="16">
        <f xml:space="preserve"> SUMIFS('FS Qtr'!$J10:$IU10, 'FS Qtr'!$J$4:$IU$4, 'FS Ann'!M$4)</f>
        <v>0</v>
      </c>
      <c r="N10" s="16">
        <f xml:space="preserve"> SUMIFS('FS Qtr'!$J10:$IU10, 'FS Qtr'!$J$4:$IU$4, 'FS Ann'!N$4)</f>
        <v>0</v>
      </c>
      <c r="O10" s="16">
        <f xml:space="preserve"> SUMIFS('FS Qtr'!$J10:$IU10, 'FS Qtr'!$J$4:$IU$4, 'FS Ann'!O$4)</f>
        <v>0</v>
      </c>
      <c r="P10" s="16">
        <f xml:space="preserve"> SUMIFS('FS Qtr'!$J10:$IU10, 'FS Qtr'!$J$4:$IU$4, 'FS Ann'!P$4)</f>
        <v>0</v>
      </c>
      <c r="Q10" s="16">
        <f xml:space="preserve"> SUMIFS('FS Qtr'!$J10:$IU10, 'FS Qtr'!$J$4:$IU$4, 'FS Ann'!Q$4)</f>
        <v>0</v>
      </c>
      <c r="R10" s="16">
        <f xml:space="preserve"> SUMIFS('FS Qtr'!$J10:$IU10, 'FS Qtr'!$J$4:$IU$4, 'FS Ann'!R$4)</f>
        <v>0</v>
      </c>
      <c r="S10" s="16">
        <f xml:space="preserve"> SUMIFS('FS Qtr'!$J10:$IU10, 'FS Qtr'!$J$4:$IU$4, 'FS Ann'!S$4)</f>
        <v>0</v>
      </c>
      <c r="T10" s="16">
        <f xml:space="preserve"> SUMIFS('FS Qtr'!$J10:$IU10, 'FS Qtr'!$J$4:$IU$4, 'FS Ann'!T$4)</f>
        <v>0</v>
      </c>
      <c r="U10" s="16">
        <f xml:space="preserve"> SUMIFS('FS Qtr'!$J10:$IU10, 'FS Qtr'!$J$4:$IU$4, 'FS Ann'!U$4)</f>
        <v>0</v>
      </c>
      <c r="V10" s="16">
        <f xml:space="preserve"> SUMIFS('FS Qtr'!$J10:$IU10, 'FS Qtr'!$J$4:$IU$4, 'FS Ann'!V$4)</f>
        <v>0</v>
      </c>
      <c r="W10" s="16">
        <f xml:space="preserve"> SUMIFS('FS Qtr'!$J10:$IU10, 'FS Qtr'!$J$4:$IU$4, 'FS Ann'!W$4)</f>
        <v>0</v>
      </c>
      <c r="X10" s="16">
        <f xml:space="preserve"> SUMIFS('FS Qtr'!$J10:$IU10, 'FS Qtr'!$J$4:$IU$4, 'FS Ann'!X$4)</f>
        <v>0</v>
      </c>
      <c r="Y10" s="16">
        <f xml:space="preserve"> SUMIFS('FS Qtr'!$J10:$IU10, 'FS Qtr'!$J$4:$IU$4, 'FS Ann'!Y$4)</f>
        <v>0</v>
      </c>
      <c r="Z10" s="16">
        <f xml:space="preserve"> SUMIFS('FS Qtr'!$J10:$IU10, 'FS Qtr'!$J$4:$IU$4, 'FS Ann'!Z$4)</f>
        <v>0</v>
      </c>
      <c r="AA10" s="16">
        <f xml:space="preserve"> SUMIFS('FS Qtr'!$J10:$IU10, 'FS Qtr'!$J$4:$IU$4, 'FS Ann'!AA$4)</f>
        <v>0</v>
      </c>
      <c r="AB10" s="16">
        <f xml:space="preserve"> SUMIFS('FS Qtr'!$J10:$IU10, 'FS Qtr'!$J$4:$IU$4, 'FS Ann'!AB$4)</f>
        <v>0</v>
      </c>
      <c r="AC10" s="16">
        <f xml:space="preserve"> SUMIFS('FS Qtr'!$J10:$IU10, 'FS Qtr'!$J$4:$IU$4, 'FS Ann'!AC$4)</f>
        <v>0</v>
      </c>
      <c r="AD10" s="16">
        <f xml:space="preserve"> SUMIFS('FS Qtr'!$J10:$IU10, 'FS Qtr'!$J$4:$IU$4, 'FS Ann'!AD$4)</f>
        <v>0</v>
      </c>
      <c r="AE10" s="16">
        <f xml:space="preserve"> SUMIFS('FS Qtr'!$J10:$IU10, 'FS Qtr'!$J$4:$IU$4, 'FS Ann'!AE$4)</f>
        <v>0</v>
      </c>
      <c r="AF10" s="16">
        <f xml:space="preserve"> SUMIFS('FS Qtr'!$J10:$IU10, 'FS Qtr'!$J$4:$IU$4, 'FS Ann'!AF$4)</f>
        <v>0</v>
      </c>
      <c r="AG10" s="16">
        <f xml:space="preserve"> SUMIFS('FS Qtr'!$J10:$IU10, 'FS Qtr'!$J$4:$IU$4, 'FS Ann'!AG$4)</f>
        <v>0</v>
      </c>
      <c r="AH10" s="16">
        <f xml:space="preserve"> SUMIFS('FS Qtr'!$J10:$IU10, 'FS Qtr'!$J$4:$IU$4, 'FS Ann'!AH$4)</f>
        <v>0</v>
      </c>
      <c r="AI10" s="16">
        <f xml:space="preserve"> SUMIFS('FS Qtr'!$J10:$IU10, 'FS Qtr'!$J$4:$IU$4, 'FS Ann'!AI$4)</f>
        <v>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0</v>
      </c>
      <c r="I11" s="128"/>
      <c r="J11" s="128">
        <f t="shared" ref="J11:BD11" si="1">SUM(J9:J10)</f>
        <v>0</v>
      </c>
      <c r="K11" s="128">
        <f t="shared" si="1"/>
        <v>0</v>
      </c>
      <c r="L11" s="128">
        <f t="shared" si="1"/>
        <v>0</v>
      </c>
      <c r="M11" s="128">
        <f t="shared" si="1"/>
        <v>0</v>
      </c>
      <c r="N11" s="128">
        <f t="shared" si="1"/>
        <v>0</v>
      </c>
      <c r="O11" s="128">
        <f t="shared" si="1"/>
        <v>0</v>
      </c>
      <c r="P11" s="128">
        <f t="shared" si="1"/>
        <v>0</v>
      </c>
      <c r="Q11" s="128">
        <f t="shared" si="1"/>
        <v>0</v>
      </c>
      <c r="R11" s="128">
        <f t="shared" si="1"/>
        <v>0</v>
      </c>
      <c r="S11" s="128">
        <f t="shared" si="1"/>
        <v>0</v>
      </c>
      <c r="T11" s="128">
        <f t="shared" si="1"/>
        <v>0</v>
      </c>
      <c r="U11" s="128">
        <f t="shared" si="1"/>
        <v>0</v>
      </c>
      <c r="V11" s="128">
        <f t="shared" si="1"/>
        <v>0</v>
      </c>
      <c r="W11" s="128">
        <f t="shared" si="1"/>
        <v>0</v>
      </c>
      <c r="X11" s="128">
        <f t="shared" si="1"/>
        <v>0</v>
      </c>
      <c r="Y11" s="128">
        <f t="shared" si="1"/>
        <v>0</v>
      </c>
      <c r="Z11" s="128">
        <f t="shared" si="1"/>
        <v>0</v>
      </c>
      <c r="AA11" s="128">
        <f t="shared" si="1"/>
        <v>0</v>
      </c>
      <c r="AB11" s="128">
        <f t="shared" si="1"/>
        <v>0</v>
      </c>
      <c r="AC11" s="128">
        <f t="shared" si="1"/>
        <v>0</v>
      </c>
      <c r="AD11" s="128">
        <f t="shared" si="1"/>
        <v>0</v>
      </c>
      <c r="AE11" s="128">
        <f t="shared" si="1"/>
        <v>0</v>
      </c>
      <c r="AF11" s="128">
        <f t="shared" si="1"/>
        <v>0</v>
      </c>
      <c r="AG11" s="128">
        <f t="shared" si="1"/>
        <v>0</v>
      </c>
      <c r="AH11" s="128">
        <f t="shared" si="1"/>
        <v>0</v>
      </c>
      <c r="AI11" s="128">
        <f t="shared" si="1"/>
        <v>0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31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31">
        <f xml:space="preserve"> 'FS Qtr'!G13</f>
        <v>0</v>
      </c>
      <c r="H13" s="16">
        <f xml:space="preserve"> SUM(J13:BQ13)</f>
        <v>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0</v>
      </c>
      <c r="L13" s="16">
        <f xml:space="preserve"> SUMIFS('FS Qtr'!$J13:$IU13, 'FS Qtr'!$J$4:$IU$4, 'FS Ann'!L$4)</f>
        <v>0</v>
      </c>
      <c r="M13" s="16">
        <f xml:space="preserve"> SUMIFS('FS Qtr'!$J13:$IU13, 'FS Qtr'!$J$4:$IU$4, 'FS Ann'!M$4)</f>
        <v>0</v>
      </c>
      <c r="N13" s="16">
        <f xml:space="preserve"> SUMIFS('FS Qtr'!$J13:$IU13, 'FS Qtr'!$J$4:$IU$4, 'FS Ann'!N$4)</f>
        <v>0</v>
      </c>
      <c r="O13" s="16">
        <f xml:space="preserve"> SUMIFS('FS Qtr'!$J13:$IU13, 'FS Qtr'!$J$4:$IU$4, 'FS Ann'!O$4)</f>
        <v>0</v>
      </c>
      <c r="P13" s="16">
        <f xml:space="preserve"> SUMIFS('FS Qtr'!$J13:$IU13, 'FS Qtr'!$J$4:$IU$4, 'FS Ann'!P$4)</f>
        <v>0</v>
      </c>
      <c r="Q13" s="16">
        <f xml:space="preserve"> SUMIFS('FS Qtr'!$J13:$IU13, 'FS Qtr'!$J$4:$IU$4, 'FS Ann'!Q$4)</f>
        <v>0</v>
      </c>
      <c r="R13" s="16">
        <f xml:space="preserve"> SUMIFS('FS Qtr'!$J13:$IU13, 'FS Qtr'!$J$4:$IU$4, 'FS Ann'!R$4)</f>
        <v>0</v>
      </c>
      <c r="S13" s="16">
        <f xml:space="preserve"> SUMIFS('FS Qtr'!$J13:$IU13, 'FS Qtr'!$J$4:$IU$4, 'FS Ann'!S$4)</f>
        <v>0</v>
      </c>
      <c r="T13" s="16">
        <f xml:space="preserve"> SUMIFS('FS Qtr'!$J13:$IU13, 'FS Qtr'!$J$4:$IU$4, 'FS Ann'!T$4)</f>
        <v>0</v>
      </c>
      <c r="U13" s="16">
        <f xml:space="preserve"> SUMIFS('FS Qtr'!$J13:$IU13, 'FS Qtr'!$J$4:$IU$4, 'FS Ann'!U$4)</f>
        <v>0</v>
      </c>
      <c r="V13" s="16">
        <f xml:space="preserve"> SUMIFS('FS Qtr'!$J13:$IU13, 'FS Qtr'!$J$4:$IU$4, 'FS Ann'!V$4)</f>
        <v>0</v>
      </c>
      <c r="W13" s="16">
        <f xml:space="preserve"> SUMIFS('FS Qtr'!$J13:$IU13, 'FS Qtr'!$J$4:$IU$4, 'FS Ann'!W$4)</f>
        <v>0</v>
      </c>
      <c r="X13" s="16">
        <f xml:space="preserve"> SUMIFS('FS Qtr'!$J13:$IU13, 'FS Qtr'!$J$4:$IU$4, 'FS Ann'!X$4)</f>
        <v>0</v>
      </c>
      <c r="Y13" s="16">
        <f xml:space="preserve"> SUMIFS('FS Qtr'!$J13:$IU13, 'FS Qtr'!$J$4:$IU$4, 'FS Ann'!Y$4)</f>
        <v>0</v>
      </c>
      <c r="Z13" s="16">
        <f xml:space="preserve"> SUMIFS('FS Qtr'!$J13:$IU13, 'FS Qtr'!$J$4:$IU$4, 'FS Ann'!Z$4)</f>
        <v>0</v>
      </c>
      <c r="AA13" s="16">
        <f xml:space="preserve"> SUMIFS('FS Qtr'!$J13:$IU13, 'FS Qtr'!$J$4:$IU$4, 'FS Ann'!AA$4)</f>
        <v>0</v>
      </c>
      <c r="AB13" s="16">
        <f xml:space="preserve"> SUMIFS('FS Qtr'!$J13:$IU13, 'FS Qtr'!$J$4:$IU$4, 'FS Ann'!AB$4)</f>
        <v>0</v>
      </c>
      <c r="AC13" s="16">
        <f xml:space="preserve"> SUMIFS('FS Qtr'!$J13:$IU13, 'FS Qtr'!$J$4:$IU$4, 'FS Ann'!AC$4)</f>
        <v>0</v>
      </c>
      <c r="AD13" s="16">
        <f xml:space="preserve"> SUMIFS('FS Qtr'!$J13:$IU13, 'FS Qtr'!$J$4:$IU$4, 'FS Ann'!AD$4)</f>
        <v>0</v>
      </c>
      <c r="AE13" s="16">
        <f xml:space="preserve"> SUMIFS('FS Qtr'!$J13:$IU13, 'FS Qtr'!$J$4:$IU$4, 'FS Ann'!AE$4)</f>
        <v>0</v>
      </c>
      <c r="AF13" s="16">
        <f xml:space="preserve"> SUMIFS('FS Qtr'!$J13:$IU13, 'FS Qtr'!$J$4:$IU$4, 'FS Ann'!AF$4)</f>
        <v>0</v>
      </c>
      <c r="AG13" s="16">
        <f xml:space="preserve"> SUMIFS('FS Qtr'!$J13:$IU13, 'FS Qtr'!$J$4:$IU$4, 'FS Ann'!AG$4)</f>
        <v>0</v>
      </c>
      <c r="AH13" s="16">
        <f xml:space="preserve"> SUMIFS('FS Qtr'!$J13:$IU13, 'FS Qtr'!$J$4:$IU$4, 'FS Ann'!AH$4)</f>
        <v>0</v>
      </c>
      <c r="AI13" s="16">
        <f xml:space="preserve"> SUMIFS('FS Qtr'!$J13:$IU13, 'FS Qtr'!$J$4:$IU$4, 'FS Ann'!AI$4)</f>
        <v>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32" t="str">
        <f xml:space="preserve"> SMU</f>
        <v>$ 000s</v>
      </c>
      <c r="H14" s="128">
        <f xml:space="preserve"> SUM(J14:PY14)</f>
        <v>0</v>
      </c>
      <c r="I14" s="128"/>
      <c r="J14" s="128">
        <f t="shared" ref="J14:BD14" si="2" xml:space="preserve"> J11 + J13</f>
        <v>0</v>
      </c>
      <c r="K14" s="128">
        <f t="shared" si="2"/>
        <v>0</v>
      </c>
      <c r="L14" s="128">
        <f t="shared" si="2"/>
        <v>0</v>
      </c>
      <c r="M14" s="128">
        <f t="shared" si="2"/>
        <v>0</v>
      </c>
      <c r="N14" s="128">
        <f t="shared" si="2"/>
        <v>0</v>
      </c>
      <c r="O14" s="128">
        <f t="shared" si="2"/>
        <v>0</v>
      </c>
      <c r="P14" s="128">
        <f t="shared" si="2"/>
        <v>0</v>
      </c>
      <c r="Q14" s="128">
        <f t="shared" si="2"/>
        <v>0</v>
      </c>
      <c r="R14" s="128">
        <f t="shared" si="2"/>
        <v>0</v>
      </c>
      <c r="S14" s="128">
        <f t="shared" si="2"/>
        <v>0</v>
      </c>
      <c r="T14" s="128">
        <f t="shared" si="2"/>
        <v>0</v>
      </c>
      <c r="U14" s="128">
        <f t="shared" si="2"/>
        <v>0</v>
      </c>
      <c r="V14" s="128">
        <f t="shared" si="2"/>
        <v>0</v>
      </c>
      <c r="W14" s="128">
        <f t="shared" si="2"/>
        <v>0</v>
      </c>
      <c r="X14" s="128">
        <f t="shared" si="2"/>
        <v>0</v>
      </c>
      <c r="Y14" s="128">
        <f t="shared" si="2"/>
        <v>0</v>
      </c>
      <c r="Z14" s="128">
        <f t="shared" si="2"/>
        <v>0</v>
      </c>
      <c r="AA14" s="128">
        <f t="shared" si="2"/>
        <v>0</v>
      </c>
      <c r="AB14" s="128">
        <f t="shared" si="2"/>
        <v>0</v>
      </c>
      <c r="AC14" s="128">
        <f t="shared" si="2"/>
        <v>0</v>
      </c>
      <c r="AD14" s="128">
        <f t="shared" si="2"/>
        <v>0</v>
      </c>
      <c r="AE14" s="128">
        <f t="shared" si="2"/>
        <v>0</v>
      </c>
      <c r="AF14" s="128">
        <f t="shared" si="2"/>
        <v>0</v>
      </c>
      <c r="AG14" s="128">
        <f t="shared" si="2"/>
        <v>0</v>
      </c>
      <c r="AH14" s="128">
        <f t="shared" si="2"/>
        <v>0</v>
      </c>
      <c r="AI14" s="128">
        <f t="shared" si="2"/>
        <v>0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3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31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31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31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32" t="str">
        <f xml:space="preserve"> SMU</f>
        <v>$ 000s</v>
      </c>
      <c r="H19" s="128">
        <f xml:space="preserve"> SUM(J19:PY19)</f>
        <v>0</v>
      </c>
      <c r="I19" s="128"/>
      <c r="J19" s="128">
        <f t="shared" ref="J19:BD19" si="3" xml:space="preserve"> J14 + SUM(J16:J18)</f>
        <v>0</v>
      </c>
      <c r="K19" s="128">
        <f t="shared" si="3"/>
        <v>0</v>
      </c>
      <c r="L19" s="128">
        <f t="shared" si="3"/>
        <v>0</v>
      </c>
      <c r="M19" s="128">
        <f t="shared" si="3"/>
        <v>0</v>
      </c>
      <c r="N19" s="128">
        <f t="shared" si="3"/>
        <v>0</v>
      </c>
      <c r="O19" s="128">
        <f t="shared" si="3"/>
        <v>0</v>
      </c>
      <c r="P19" s="128">
        <f t="shared" si="3"/>
        <v>0</v>
      </c>
      <c r="Q19" s="128">
        <f t="shared" si="3"/>
        <v>0</v>
      </c>
      <c r="R19" s="128">
        <f t="shared" si="3"/>
        <v>0</v>
      </c>
      <c r="S19" s="128">
        <f t="shared" si="3"/>
        <v>0</v>
      </c>
      <c r="T19" s="128">
        <f t="shared" si="3"/>
        <v>0</v>
      </c>
      <c r="U19" s="128">
        <f t="shared" si="3"/>
        <v>0</v>
      </c>
      <c r="V19" s="128">
        <f t="shared" si="3"/>
        <v>0</v>
      </c>
      <c r="W19" s="128">
        <f t="shared" si="3"/>
        <v>0</v>
      </c>
      <c r="X19" s="128">
        <f t="shared" si="3"/>
        <v>0</v>
      </c>
      <c r="Y19" s="128">
        <f t="shared" si="3"/>
        <v>0</v>
      </c>
      <c r="Z19" s="128">
        <f t="shared" si="3"/>
        <v>0</v>
      </c>
      <c r="AA19" s="128">
        <f t="shared" si="3"/>
        <v>0</v>
      </c>
      <c r="AB19" s="128">
        <f t="shared" si="3"/>
        <v>0</v>
      </c>
      <c r="AC19" s="128">
        <f t="shared" si="3"/>
        <v>0</v>
      </c>
      <c r="AD19" s="128">
        <f t="shared" si="3"/>
        <v>0</v>
      </c>
      <c r="AE19" s="128">
        <f t="shared" si="3"/>
        <v>0</v>
      </c>
      <c r="AF19" s="128">
        <f t="shared" si="3"/>
        <v>0</v>
      </c>
      <c r="AG19" s="128">
        <f t="shared" si="3"/>
        <v>0</v>
      </c>
      <c r="AH19" s="128">
        <f t="shared" si="3"/>
        <v>0</v>
      </c>
      <c r="AI19" s="128">
        <f t="shared" si="3"/>
        <v>0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3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31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0</v>
      </c>
      <c r="I22" s="308"/>
      <c r="J22" s="308">
        <f t="shared" ref="J22:BD22" si="4" xml:space="preserve"> J19 + J21</f>
        <v>0</v>
      </c>
      <c r="K22" s="308">
        <f t="shared" si="4"/>
        <v>0</v>
      </c>
      <c r="L22" s="308">
        <f t="shared" si="4"/>
        <v>0</v>
      </c>
      <c r="M22" s="308">
        <f t="shared" si="4"/>
        <v>0</v>
      </c>
      <c r="N22" s="308">
        <f t="shared" si="4"/>
        <v>0</v>
      </c>
      <c r="O22" s="308">
        <f t="shared" si="4"/>
        <v>0</v>
      </c>
      <c r="P22" s="308">
        <f t="shared" si="4"/>
        <v>0</v>
      </c>
      <c r="Q22" s="308">
        <f t="shared" si="4"/>
        <v>0</v>
      </c>
      <c r="R22" s="308">
        <f t="shared" si="4"/>
        <v>0</v>
      </c>
      <c r="S22" s="308">
        <f t="shared" si="4"/>
        <v>0</v>
      </c>
      <c r="T22" s="308">
        <f t="shared" si="4"/>
        <v>0</v>
      </c>
      <c r="U22" s="308">
        <f t="shared" si="4"/>
        <v>0</v>
      </c>
      <c r="V22" s="308">
        <f t="shared" si="4"/>
        <v>0</v>
      </c>
      <c r="W22" s="308">
        <f t="shared" si="4"/>
        <v>0</v>
      </c>
      <c r="X22" s="308">
        <f t="shared" si="4"/>
        <v>0</v>
      </c>
      <c r="Y22" s="308">
        <f t="shared" si="4"/>
        <v>0</v>
      </c>
      <c r="Z22" s="308">
        <f t="shared" si="4"/>
        <v>0</v>
      </c>
      <c r="AA22" s="308">
        <f t="shared" si="4"/>
        <v>0</v>
      </c>
      <c r="AB22" s="308">
        <f t="shared" si="4"/>
        <v>0</v>
      </c>
      <c r="AC22" s="308">
        <f t="shared" si="4"/>
        <v>0</v>
      </c>
      <c r="AD22" s="308">
        <f t="shared" si="4"/>
        <v>0</v>
      </c>
      <c r="AE22" s="308">
        <f t="shared" si="4"/>
        <v>0</v>
      </c>
      <c r="AF22" s="308">
        <f t="shared" si="4"/>
        <v>0</v>
      </c>
      <c r="AG22" s="308">
        <f t="shared" si="4"/>
        <v>0</v>
      </c>
      <c r="AH22" s="308">
        <f t="shared" si="4"/>
        <v>0</v>
      </c>
      <c r="AI22" s="308">
        <f t="shared" si="4"/>
        <v>0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3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31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0</v>
      </c>
      <c r="I25" s="128"/>
      <c r="J25" s="128">
        <f t="shared" ref="J25:BD25" si="5" xml:space="preserve"> J22 + J24</f>
        <v>0</v>
      </c>
      <c r="K25" s="128">
        <f t="shared" si="5"/>
        <v>0</v>
      </c>
      <c r="L25" s="128">
        <f t="shared" si="5"/>
        <v>0</v>
      </c>
      <c r="M25" s="128">
        <f t="shared" si="5"/>
        <v>0</v>
      </c>
      <c r="N25" s="128">
        <f t="shared" si="5"/>
        <v>0</v>
      </c>
      <c r="O25" s="128">
        <f t="shared" si="5"/>
        <v>0</v>
      </c>
      <c r="P25" s="128">
        <f t="shared" si="5"/>
        <v>0</v>
      </c>
      <c r="Q25" s="128">
        <f t="shared" si="5"/>
        <v>0</v>
      </c>
      <c r="R25" s="128">
        <f t="shared" si="5"/>
        <v>0</v>
      </c>
      <c r="S25" s="128">
        <f t="shared" si="5"/>
        <v>0</v>
      </c>
      <c r="T25" s="128">
        <f t="shared" si="5"/>
        <v>0</v>
      </c>
      <c r="U25" s="128">
        <f t="shared" si="5"/>
        <v>0</v>
      </c>
      <c r="V25" s="128">
        <f t="shared" si="5"/>
        <v>0</v>
      </c>
      <c r="W25" s="128">
        <f t="shared" si="5"/>
        <v>0</v>
      </c>
      <c r="X25" s="128">
        <f t="shared" si="5"/>
        <v>0</v>
      </c>
      <c r="Y25" s="128">
        <f t="shared" si="5"/>
        <v>0</v>
      </c>
      <c r="Z25" s="128">
        <f t="shared" si="5"/>
        <v>0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3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3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3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3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[Cash received from invoices]</v>
      </c>
      <c r="F30" s="16">
        <f xml:space="preserve"> 'FS Qtr'!F30</f>
        <v>0</v>
      </c>
      <c r="G30" s="531">
        <f xml:space="preserve"> 'FS Qtr'!G30</f>
        <v>0</v>
      </c>
      <c r="H30" s="16">
        <f xml:space="preserve"> SUM(J30:BQ30)</f>
        <v>0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0</v>
      </c>
      <c r="L30" s="16">
        <f xml:space="preserve"> SUMIFS('FS Qtr'!$J30:$IU30, 'FS Qtr'!$J$4:$IU$4, 'FS Ann'!L$4)</f>
        <v>0</v>
      </c>
      <c r="M30" s="16">
        <f xml:space="preserve"> SUMIFS('FS Qtr'!$J30:$IU30, 'FS Qtr'!$J$4:$IU$4, 'FS Ann'!M$4)</f>
        <v>0</v>
      </c>
      <c r="N30" s="16">
        <f xml:space="preserve"> SUMIFS('FS Qtr'!$J30:$IU30, 'FS Qtr'!$J$4:$IU$4, 'FS Ann'!N$4)</f>
        <v>0</v>
      </c>
      <c r="O30" s="16">
        <f xml:space="preserve"> SUMIFS('FS Qtr'!$J30:$IU30, 'FS Qtr'!$J$4:$IU$4, 'FS Ann'!O$4)</f>
        <v>0</v>
      </c>
      <c r="P30" s="16">
        <f xml:space="preserve"> SUMIFS('FS Qtr'!$J30:$IU30, 'FS Qtr'!$J$4:$IU$4, 'FS Ann'!P$4)</f>
        <v>0</v>
      </c>
      <c r="Q30" s="16">
        <f xml:space="preserve"> SUMIFS('FS Qtr'!$J30:$IU30, 'FS Qtr'!$J$4:$IU$4, 'FS Ann'!Q$4)</f>
        <v>0</v>
      </c>
      <c r="R30" s="16">
        <f xml:space="preserve"> SUMIFS('FS Qtr'!$J30:$IU30, 'FS Qtr'!$J$4:$IU$4, 'FS Ann'!R$4)</f>
        <v>0</v>
      </c>
      <c r="S30" s="16">
        <f xml:space="preserve"> SUMIFS('FS Qtr'!$J30:$IU30, 'FS Qtr'!$J$4:$IU$4, 'FS Ann'!S$4)</f>
        <v>0</v>
      </c>
      <c r="T30" s="16">
        <f xml:space="preserve"> SUMIFS('FS Qtr'!$J30:$IU30, 'FS Qtr'!$J$4:$IU$4, 'FS Ann'!T$4)</f>
        <v>0</v>
      </c>
      <c r="U30" s="16">
        <f xml:space="preserve"> SUMIFS('FS Qtr'!$J30:$IU30, 'FS Qtr'!$J$4:$IU$4, 'FS Ann'!U$4)</f>
        <v>0</v>
      </c>
      <c r="V30" s="16">
        <f xml:space="preserve"> SUMIFS('FS Qtr'!$J30:$IU30, 'FS Qtr'!$J$4:$IU$4, 'FS Ann'!V$4)</f>
        <v>0</v>
      </c>
      <c r="W30" s="16">
        <f xml:space="preserve"> SUMIFS('FS Qtr'!$J30:$IU30, 'FS Qtr'!$J$4:$IU$4, 'FS Ann'!W$4)</f>
        <v>0</v>
      </c>
      <c r="X30" s="16">
        <f xml:space="preserve"> SUMIFS('FS Qtr'!$J30:$IU30, 'FS Qtr'!$J$4:$IU$4, 'FS Ann'!X$4)</f>
        <v>0</v>
      </c>
      <c r="Y30" s="16">
        <f xml:space="preserve"> SUMIFS('FS Qtr'!$J30:$IU30, 'FS Qtr'!$J$4:$IU$4, 'FS Ann'!Y$4)</f>
        <v>0</v>
      </c>
      <c r="Z30" s="16">
        <f xml:space="preserve"> SUMIFS('FS Qtr'!$J30:$IU30, 'FS Qtr'!$J$4:$IU$4, 'FS Ann'!Z$4)</f>
        <v>0</v>
      </c>
      <c r="AA30" s="16">
        <f xml:space="preserve"> SUMIFS('FS Qtr'!$J30:$IU30, 'FS Qtr'!$J$4:$IU$4, 'FS Ann'!AA$4)</f>
        <v>0</v>
      </c>
      <c r="AB30" s="16">
        <f xml:space="preserve"> SUMIFS('FS Qtr'!$J30:$IU30, 'FS Qtr'!$J$4:$IU$4, 'FS Ann'!AB$4)</f>
        <v>0</v>
      </c>
      <c r="AC30" s="16">
        <f xml:space="preserve"> SUMIFS('FS Qtr'!$J30:$IU30, 'FS Qtr'!$J$4:$IU$4, 'FS Ann'!AC$4)</f>
        <v>0</v>
      </c>
      <c r="AD30" s="16">
        <f xml:space="preserve"> SUMIFS('FS Qtr'!$J30:$IU30, 'FS Qtr'!$J$4:$IU$4, 'FS Ann'!AD$4)</f>
        <v>0</v>
      </c>
      <c r="AE30" s="16">
        <f xml:space="preserve"> SUMIFS('FS Qtr'!$J30:$IU30, 'FS Qtr'!$J$4:$IU$4, 'FS Ann'!AE$4)</f>
        <v>0</v>
      </c>
      <c r="AF30" s="16">
        <f xml:space="preserve"> SUMIFS('FS Qtr'!$J30:$IU30, 'FS Qtr'!$J$4:$IU$4, 'FS Ann'!AF$4)</f>
        <v>0</v>
      </c>
      <c r="AG30" s="16">
        <f xml:space="preserve"> SUMIFS('FS Qtr'!$J30:$IU30, 'FS Qtr'!$J$4:$IU$4, 'FS Ann'!AG$4)</f>
        <v>0</v>
      </c>
      <c r="AH30" s="16">
        <f xml:space="preserve"> SUMIFS('FS Qtr'!$J30:$IU30, 'FS Qtr'!$J$4:$IU$4, 'FS Ann'!AH$4)</f>
        <v>0</v>
      </c>
      <c r="AI30" s="16">
        <f xml:space="preserve"> SUMIFS('FS Qtr'!$J30:$IU30, 'FS Qtr'!$J$4:$IU$4, 'FS Ann'!AI$4)</f>
        <v>0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[Cash paid for operating costs]</v>
      </c>
      <c r="F31" s="16">
        <f xml:space="preserve"> 'FS Qtr'!F31</f>
        <v>0</v>
      </c>
      <c r="G31" s="531">
        <f xml:space="preserve"> 'FS Qtr'!G31</f>
        <v>0</v>
      </c>
      <c r="H31" s="16">
        <f xml:space="preserve"> SUM(J31:BQ31)</f>
        <v>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0</v>
      </c>
      <c r="L31" s="16">
        <f xml:space="preserve"> SUMIFS('FS Qtr'!$J31:$IU31, 'FS Qtr'!$J$4:$IU$4, 'FS Ann'!L$4)</f>
        <v>0</v>
      </c>
      <c r="M31" s="16">
        <f xml:space="preserve"> SUMIFS('FS Qtr'!$J31:$IU31, 'FS Qtr'!$J$4:$IU$4, 'FS Ann'!M$4)</f>
        <v>0</v>
      </c>
      <c r="N31" s="16">
        <f xml:space="preserve"> SUMIFS('FS Qtr'!$J31:$IU31, 'FS Qtr'!$J$4:$IU$4, 'FS Ann'!N$4)</f>
        <v>0</v>
      </c>
      <c r="O31" s="16">
        <f xml:space="preserve"> SUMIFS('FS Qtr'!$J31:$IU31, 'FS Qtr'!$J$4:$IU$4, 'FS Ann'!O$4)</f>
        <v>0</v>
      </c>
      <c r="P31" s="16">
        <f xml:space="preserve"> SUMIFS('FS Qtr'!$J31:$IU31, 'FS Qtr'!$J$4:$IU$4, 'FS Ann'!P$4)</f>
        <v>0</v>
      </c>
      <c r="Q31" s="16">
        <f xml:space="preserve"> SUMIFS('FS Qtr'!$J31:$IU31, 'FS Qtr'!$J$4:$IU$4, 'FS Ann'!Q$4)</f>
        <v>0</v>
      </c>
      <c r="R31" s="16">
        <f xml:space="preserve"> SUMIFS('FS Qtr'!$J31:$IU31, 'FS Qtr'!$J$4:$IU$4, 'FS Ann'!R$4)</f>
        <v>0</v>
      </c>
      <c r="S31" s="16">
        <f xml:space="preserve"> SUMIFS('FS Qtr'!$J31:$IU31, 'FS Qtr'!$J$4:$IU$4, 'FS Ann'!S$4)</f>
        <v>0</v>
      </c>
      <c r="T31" s="16">
        <f xml:space="preserve"> SUMIFS('FS Qtr'!$J31:$IU31, 'FS Qtr'!$J$4:$IU$4, 'FS Ann'!T$4)</f>
        <v>0</v>
      </c>
      <c r="U31" s="16">
        <f xml:space="preserve"> SUMIFS('FS Qtr'!$J31:$IU31, 'FS Qtr'!$J$4:$IU$4, 'FS Ann'!U$4)</f>
        <v>0</v>
      </c>
      <c r="V31" s="16">
        <f xml:space="preserve"> SUMIFS('FS Qtr'!$J31:$IU31, 'FS Qtr'!$J$4:$IU$4, 'FS Ann'!V$4)</f>
        <v>0</v>
      </c>
      <c r="W31" s="16">
        <f xml:space="preserve"> SUMIFS('FS Qtr'!$J31:$IU31, 'FS Qtr'!$J$4:$IU$4, 'FS Ann'!W$4)</f>
        <v>0</v>
      </c>
      <c r="X31" s="16">
        <f xml:space="preserve"> SUMIFS('FS Qtr'!$J31:$IU31, 'FS Qtr'!$J$4:$IU$4, 'FS Ann'!X$4)</f>
        <v>0</v>
      </c>
      <c r="Y31" s="16">
        <f xml:space="preserve"> SUMIFS('FS Qtr'!$J31:$IU31, 'FS Qtr'!$J$4:$IU$4, 'FS Ann'!Y$4)</f>
        <v>0</v>
      </c>
      <c r="Z31" s="16">
        <f xml:space="preserve"> SUMIFS('FS Qtr'!$J31:$IU31, 'FS Qtr'!$J$4:$IU$4, 'FS Ann'!Z$4)</f>
        <v>0</v>
      </c>
      <c r="AA31" s="16">
        <f xml:space="preserve"> SUMIFS('FS Qtr'!$J31:$IU31, 'FS Qtr'!$J$4:$IU$4, 'FS Ann'!AA$4)</f>
        <v>0</v>
      </c>
      <c r="AB31" s="16">
        <f xml:space="preserve"> SUMIFS('FS Qtr'!$J31:$IU31, 'FS Qtr'!$J$4:$IU$4, 'FS Ann'!AB$4)</f>
        <v>0</v>
      </c>
      <c r="AC31" s="16">
        <f xml:space="preserve"> SUMIFS('FS Qtr'!$J31:$IU31, 'FS Qtr'!$J$4:$IU$4, 'FS Ann'!AC$4)</f>
        <v>0</v>
      </c>
      <c r="AD31" s="16">
        <f xml:space="preserve"> SUMIFS('FS Qtr'!$J31:$IU31, 'FS Qtr'!$J$4:$IU$4, 'FS Ann'!AD$4)</f>
        <v>0</v>
      </c>
      <c r="AE31" s="16">
        <f xml:space="preserve"> SUMIFS('FS Qtr'!$J31:$IU31, 'FS Qtr'!$J$4:$IU$4, 'FS Ann'!AE$4)</f>
        <v>0</v>
      </c>
      <c r="AF31" s="16">
        <f xml:space="preserve"> SUMIFS('FS Qtr'!$J31:$IU31, 'FS Qtr'!$J$4:$IU$4, 'FS Ann'!AF$4)</f>
        <v>0</v>
      </c>
      <c r="AG31" s="16">
        <f xml:space="preserve"> SUMIFS('FS Qtr'!$J31:$IU31, 'FS Qtr'!$J$4:$IU$4, 'FS Ann'!AG$4)</f>
        <v>0</v>
      </c>
      <c r="AH31" s="16">
        <f xml:space="preserve"> SUMIFS('FS Qtr'!$J31:$IU31, 'FS Qtr'!$J$4:$IU$4, 'FS Ann'!AH$4)</f>
        <v>0</v>
      </c>
      <c r="AI31" s="16">
        <f xml:space="preserve"> SUMIFS('FS Qtr'!$J31:$IU31, 'FS Qtr'!$J$4:$IU$4, 'FS Ann'!AI$4)</f>
        <v>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31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0</v>
      </c>
      <c r="I33" s="128"/>
      <c r="J33" s="128">
        <f t="shared" ref="J33:BD33" si="6">SUM(J30:J32)</f>
        <v>0</v>
      </c>
      <c r="K33" s="128">
        <f t="shared" si="6"/>
        <v>0</v>
      </c>
      <c r="L33" s="128">
        <f t="shared" si="6"/>
        <v>0</v>
      </c>
      <c r="M33" s="128">
        <f t="shared" si="6"/>
        <v>0</v>
      </c>
      <c r="N33" s="128">
        <f t="shared" si="6"/>
        <v>0</v>
      </c>
      <c r="O33" s="128">
        <f t="shared" si="6"/>
        <v>0</v>
      </c>
      <c r="P33" s="128">
        <f t="shared" si="6"/>
        <v>0</v>
      </c>
      <c r="Q33" s="128">
        <f t="shared" si="6"/>
        <v>0</v>
      </c>
      <c r="R33" s="128">
        <f t="shared" si="6"/>
        <v>0</v>
      </c>
      <c r="S33" s="128">
        <f t="shared" si="6"/>
        <v>0</v>
      </c>
      <c r="T33" s="128">
        <f t="shared" si="6"/>
        <v>0</v>
      </c>
      <c r="U33" s="128">
        <f t="shared" si="6"/>
        <v>0</v>
      </c>
      <c r="V33" s="128">
        <f t="shared" si="6"/>
        <v>0</v>
      </c>
      <c r="W33" s="128">
        <f t="shared" si="6"/>
        <v>0</v>
      </c>
      <c r="X33" s="128">
        <f t="shared" si="6"/>
        <v>0</v>
      </c>
      <c r="Y33" s="128">
        <f t="shared" si="6"/>
        <v>0</v>
      </c>
      <c r="Z33" s="128">
        <f t="shared" si="6"/>
        <v>0</v>
      </c>
      <c r="AA33" s="128">
        <f t="shared" si="6"/>
        <v>0</v>
      </c>
      <c r="AB33" s="128">
        <f t="shared" si="6"/>
        <v>0</v>
      </c>
      <c r="AC33" s="128">
        <f t="shared" si="6"/>
        <v>0</v>
      </c>
      <c r="AD33" s="128">
        <f t="shared" si="6"/>
        <v>0</v>
      </c>
      <c r="AE33" s="128">
        <f t="shared" si="6"/>
        <v>0</v>
      </c>
      <c r="AF33" s="128">
        <f t="shared" si="6"/>
        <v>0</v>
      </c>
      <c r="AG33" s="128">
        <f t="shared" si="6"/>
        <v>0</v>
      </c>
      <c r="AH33" s="128">
        <f t="shared" si="6"/>
        <v>0</v>
      </c>
      <c r="AI33" s="128">
        <f t="shared" si="6"/>
        <v>0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3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31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31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149</v>
      </c>
      <c r="F37" s="128"/>
      <c r="G37" s="442" t="str">
        <f>SMU</f>
        <v>$ 000s</v>
      </c>
      <c r="H37" s="128">
        <f xml:space="preserve"> SUM(J37:PY37)</f>
        <v>0</v>
      </c>
      <c r="I37" s="128"/>
      <c r="J37" s="128">
        <f t="shared" ref="J37:BD37" si="7" xml:space="preserve"> J33 + SUM(J35:J36)</f>
        <v>0</v>
      </c>
      <c r="K37" s="128">
        <f t="shared" si="7"/>
        <v>0</v>
      </c>
      <c r="L37" s="128">
        <f t="shared" si="7"/>
        <v>0</v>
      </c>
      <c r="M37" s="128">
        <f t="shared" si="7"/>
        <v>0</v>
      </c>
      <c r="N37" s="128">
        <f t="shared" si="7"/>
        <v>0</v>
      </c>
      <c r="O37" s="128">
        <f t="shared" si="7"/>
        <v>0</v>
      </c>
      <c r="P37" s="128">
        <f t="shared" si="7"/>
        <v>0</v>
      </c>
      <c r="Q37" s="128">
        <f t="shared" si="7"/>
        <v>0</v>
      </c>
      <c r="R37" s="128">
        <f t="shared" si="7"/>
        <v>0</v>
      </c>
      <c r="S37" s="128">
        <f t="shared" si="7"/>
        <v>0</v>
      </c>
      <c r="T37" s="128">
        <f t="shared" si="7"/>
        <v>0</v>
      </c>
      <c r="U37" s="128">
        <f t="shared" si="7"/>
        <v>0</v>
      </c>
      <c r="V37" s="128">
        <f t="shared" si="7"/>
        <v>0</v>
      </c>
      <c r="W37" s="128">
        <f t="shared" si="7"/>
        <v>0</v>
      </c>
      <c r="X37" s="128">
        <f t="shared" si="7"/>
        <v>0</v>
      </c>
      <c r="Y37" s="128">
        <f t="shared" si="7"/>
        <v>0</v>
      </c>
      <c r="Z37" s="128">
        <f t="shared" si="7"/>
        <v>0</v>
      </c>
      <c r="AA37" s="128">
        <f t="shared" si="7"/>
        <v>0</v>
      </c>
      <c r="AB37" s="128">
        <f t="shared" si="7"/>
        <v>0</v>
      </c>
      <c r="AC37" s="128">
        <f t="shared" si="7"/>
        <v>0</v>
      </c>
      <c r="AD37" s="128">
        <f t="shared" si="7"/>
        <v>0</v>
      </c>
      <c r="AE37" s="128">
        <f t="shared" si="7"/>
        <v>0</v>
      </c>
      <c r="AF37" s="128">
        <f t="shared" si="7"/>
        <v>0</v>
      </c>
      <c r="AG37" s="128">
        <f t="shared" si="7"/>
        <v>0</v>
      </c>
      <c r="AH37" s="128">
        <f t="shared" si="7"/>
        <v>0</v>
      </c>
      <c r="AI37" s="128">
        <f t="shared" si="7"/>
        <v>0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3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31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31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148</v>
      </c>
      <c r="F41" s="128"/>
      <c r="G41" s="442" t="str">
        <f>SMU</f>
        <v>$ 000s</v>
      </c>
      <c r="H41" s="309">
        <f xml:space="preserve"> SUM(J41:PY41)</f>
        <v>0</v>
      </c>
      <c r="I41" s="128"/>
      <c r="J41" s="128">
        <f t="shared" ref="J41:BD41" si="8" xml:space="preserve"> J37 + SUM(J39:J40)</f>
        <v>0</v>
      </c>
      <c r="K41" s="128">
        <f t="shared" si="8"/>
        <v>0</v>
      </c>
      <c r="L41" s="128">
        <f t="shared" si="8"/>
        <v>0</v>
      </c>
      <c r="M41" s="128">
        <f t="shared" si="8"/>
        <v>0</v>
      </c>
      <c r="N41" s="128">
        <f t="shared" si="8"/>
        <v>0</v>
      </c>
      <c r="O41" s="128">
        <f t="shared" si="8"/>
        <v>0</v>
      </c>
      <c r="P41" s="128">
        <f t="shared" si="8"/>
        <v>0</v>
      </c>
      <c r="Q41" s="128">
        <f t="shared" si="8"/>
        <v>0</v>
      </c>
      <c r="R41" s="128">
        <f t="shared" si="8"/>
        <v>0</v>
      </c>
      <c r="S41" s="128">
        <f t="shared" si="8"/>
        <v>0</v>
      </c>
      <c r="T41" s="128">
        <f t="shared" si="8"/>
        <v>0</v>
      </c>
      <c r="U41" s="128">
        <f t="shared" si="8"/>
        <v>0</v>
      </c>
      <c r="V41" s="128">
        <f t="shared" si="8"/>
        <v>0</v>
      </c>
      <c r="W41" s="128">
        <f t="shared" si="8"/>
        <v>0</v>
      </c>
      <c r="X41" s="128">
        <f t="shared" si="8"/>
        <v>0</v>
      </c>
      <c r="Y41" s="128">
        <f t="shared" si="8"/>
        <v>0</v>
      </c>
      <c r="Z41" s="128">
        <f t="shared" si="8"/>
        <v>0</v>
      </c>
      <c r="AA41" s="128">
        <f t="shared" si="8"/>
        <v>0</v>
      </c>
      <c r="AB41" s="128">
        <f t="shared" si="8"/>
        <v>0</v>
      </c>
      <c r="AC41" s="128">
        <f t="shared" si="8"/>
        <v>0</v>
      </c>
      <c r="AD41" s="128">
        <f t="shared" si="8"/>
        <v>0</v>
      </c>
      <c r="AE41" s="128">
        <f t="shared" si="8"/>
        <v>0</v>
      </c>
      <c r="AF41" s="128">
        <f t="shared" si="8"/>
        <v>0</v>
      </c>
      <c r="AG41" s="128">
        <f t="shared" si="8"/>
        <v>0</v>
      </c>
      <c r="AH41" s="128">
        <f t="shared" si="8"/>
        <v>0</v>
      </c>
      <c r="AI41" s="128">
        <f t="shared" si="8"/>
        <v>0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3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31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31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31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147</v>
      </c>
      <c r="F46" s="128"/>
      <c r="G46" s="532" t="str">
        <f xml:space="preserve"> SMU</f>
        <v>$ 000s</v>
      </c>
      <c r="H46" s="128">
        <f xml:space="preserve"> SUM(J46:BD46)</f>
        <v>0</v>
      </c>
      <c r="I46" s="128"/>
      <c r="J46" s="128">
        <f t="shared" ref="J46:BD46" si="10" xml:space="preserve"> J41 + SUM(J43:J45)</f>
        <v>0</v>
      </c>
      <c r="K46" s="128">
        <f t="shared" si="10"/>
        <v>0</v>
      </c>
      <c r="L46" s="128">
        <f t="shared" si="10"/>
        <v>0</v>
      </c>
      <c r="M46" s="128">
        <f t="shared" si="10"/>
        <v>0</v>
      </c>
      <c r="N46" s="128">
        <f t="shared" si="10"/>
        <v>0</v>
      </c>
      <c r="O46" s="128">
        <f t="shared" si="10"/>
        <v>0</v>
      </c>
      <c r="P46" s="128">
        <f t="shared" si="10"/>
        <v>0</v>
      </c>
      <c r="Q46" s="128">
        <f t="shared" si="10"/>
        <v>0</v>
      </c>
      <c r="R46" s="128">
        <f t="shared" si="10"/>
        <v>0</v>
      </c>
      <c r="S46" s="128">
        <f t="shared" si="10"/>
        <v>0</v>
      </c>
      <c r="T46" s="128">
        <f t="shared" si="10"/>
        <v>0</v>
      </c>
      <c r="U46" s="128">
        <f t="shared" si="10"/>
        <v>0</v>
      </c>
      <c r="V46" s="128">
        <f t="shared" si="10"/>
        <v>0</v>
      </c>
      <c r="W46" s="128">
        <f t="shared" si="10"/>
        <v>0</v>
      </c>
      <c r="X46" s="128">
        <f t="shared" si="10"/>
        <v>0</v>
      </c>
      <c r="Y46" s="128">
        <f t="shared" si="10"/>
        <v>0</v>
      </c>
      <c r="Z46" s="128">
        <f t="shared" si="10"/>
        <v>0</v>
      </c>
      <c r="AA46" s="128">
        <f t="shared" si="10"/>
        <v>0</v>
      </c>
      <c r="AB46" s="128">
        <f t="shared" si="10"/>
        <v>0</v>
      </c>
      <c r="AC46" s="128">
        <f t="shared" si="10"/>
        <v>0</v>
      </c>
      <c r="AD46" s="128">
        <f t="shared" si="10"/>
        <v>0</v>
      </c>
      <c r="AE46" s="128">
        <f t="shared" si="10"/>
        <v>0</v>
      </c>
      <c r="AF46" s="128">
        <f t="shared" si="10"/>
        <v>0</v>
      </c>
      <c r="AG46" s="128">
        <f t="shared" si="10"/>
        <v>0</v>
      </c>
      <c r="AH46" s="128">
        <f t="shared" si="10"/>
        <v>0</v>
      </c>
      <c r="AI46" s="128">
        <f t="shared" si="10"/>
        <v>0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3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31">
        <f xml:space="preserve"> 'FS Qtr'!G49</f>
        <v>0</v>
      </c>
      <c r="H48" s="16">
        <f xml:space="preserve"> SUM(J48:BQ48)</f>
        <v>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0</v>
      </c>
      <c r="I49" s="128"/>
      <c r="J49" s="128">
        <f t="shared" ref="J49:BD49" si="11" xml:space="preserve"> J46 + J48</f>
        <v>0</v>
      </c>
      <c r="K49" s="128">
        <f t="shared" si="11"/>
        <v>0</v>
      </c>
      <c r="L49" s="128">
        <f t="shared" si="11"/>
        <v>0</v>
      </c>
      <c r="M49" s="128">
        <f t="shared" si="11"/>
        <v>0</v>
      </c>
      <c r="N49" s="128">
        <f t="shared" si="11"/>
        <v>0</v>
      </c>
      <c r="O49" s="128">
        <f t="shared" si="11"/>
        <v>0</v>
      </c>
      <c r="P49" s="128">
        <f t="shared" si="11"/>
        <v>0</v>
      </c>
      <c r="Q49" s="128">
        <f t="shared" si="11"/>
        <v>0</v>
      </c>
      <c r="R49" s="128">
        <f t="shared" si="11"/>
        <v>0</v>
      </c>
      <c r="S49" s="128">
        <f t="shared" si="11"/>
        <v>0</v>
      </c>
      <c r="T49" s="128">
        <f t="shared" si="11"/>
        <v>0</v>
      </c>
      <c r="U49" s="128">
        <f t="shared" si="11"/>
        <v>0</v>
      </c>
      <c r="V49" s="128">
        <f t="shared" si="11"/>
        <v>0</v>
      </c>
      <c r="W49" s="128">
        <f t="shared" si="11"/>
        <v>0</v>
      </c>
      <c r="X49" s="128">
        <f t="shared" si="11"/>
        <v>0</v>
      </c>
      <c r="Y49" s="128">
        <f t="shared" si="11"/>
        <v>0</v>
      </c>
      <c r="Z49" s="128">
        <f t="shared" si="11"/>
        <v>0</v>
      </c>
      <c r="AA49" s="128">
        <f t="shared" si="11"/>
        <v>0</v>
      </c>
      <c r="AB49" s="128">
        <f t="shared" si="11"/>
        <v>0</v>
      </c>
      <c r="AC49" s="128">
        <f t="shared" si="11"/>
        <v>0</v>
      </c>
      <c r="AD49" s="128">
        <f t="shared" si="11"/>
        <v>0</v>
      </c>
      <c r="AE49" s="128">
        <f t="shared" si="11"/>
        <v>0</v>
      </c>
      <c r="AF49" s="128">
        <f t="shared" si="11"/>
        <v>0</v>
      </c>
      <c r="AG49" s="128">
        <f t="shared" si="11"/>
        <v>0</v>
      </c>
      <c r="AH49" s="128">
        <f t="shared" si="11"/>
        <v>0</v>
      </c>
      <c r="AI49" s="128">
        <f t="shared" si="11"/>
        <v>0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31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0</v>
      </c>
      <c r="I52" s="128"/>
      <c r="J52" s="128">
        <f xml:space="preserve"> J49 + J51</f>
        <v>0</v>
      </c>
      <c r="K52" s="128">
        <f t="shared" ref="K52:BD52" si="12" xml:space="preserve"> K49 + K51</f>
        <v>0</v>
      </c>
      <c r="L52" s="128">
        <f t="shared" si="12"/>
        <v>0</v>
      </c>
      <c r="M52" s="128">
        <f t="shared" si="12"/>
        <v>0</v>
      </c>
      <c r="N52" s="128">
        <f t="shared" si="12"/>
        <v>0</v>
      </c>
      <c r="O52" s="128">
        <f t="shared" si="12"/>
        <v>0</v>
      </c>
      <c r="P52" s="128">
        <f t="shared" si="12"/>
        <v>0</v>
      </c>
      <c r="Q52" s="128">
        <f t="shared" si="12"/>
        <v>0</v>
      </c>
      <c r="R52" s="128">
        <f t="shared" si="12"/>
        <v>0</v>
      </c>
      <c r="S52" s="128">
        <f t="shared" si="12"/>
        <v>0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0</v>
      </c>
      <c r="AC52" s="128">
        <f t="shared" si="12"/>
        <v>0</v>
      </c>
      <c r="AD52" s="128">
        <f t="shared" si="12"/>
        <v>0</v>
      </c>
      <c r="AE52" s="128">
        <f t="shared" si="12"/>
        <v>0</v>
      </c>
      <c r="AF52" s="128">
        <f t="shared" si="12"/>
        <v>0</v>
      </c>
      <c r="AG52" s="128">
        <f t="shared" si="12"/>
        <v>0</v>
      </c>
      <c r="AH52" s="128">
        <f t="shared" si="12"/>
        <v>0</v>
      </c>
      <c r="AI52" s="128">
        <f t="shared" si="12"/>
        <v>0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31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31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31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3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31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31">
        <f xml:space="preserve"> 'FS Qtr'!G59</f>
        <v>0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0</v>
      </c>
      <c r="L59" s="16">
        <f xml:space="preserve"> SUMIFS( 'FS Qtr'!$J59:$IU59, 'FS Qtr'!$J$2:$IU$2, 'FS Ann'!L$2)</f>
        <v>0</v>
      </c>
      <c r="M59" s="16">
        <f xml:space="preserve"> SUMIFS( 'FS Qtr'!$J59:$IU59, 'FS Qtr'!$J$2:$IU$2, 'FS Ann'!M$2)</f>
        <v>0</v>
      </c>
      <c r="N59" s="16">
        <f xml:space="preserve"> SUMIFS( 'FS Qtr'!$J59:$IU59, 'FS Qtr'!$J$2:$IU$2, 'FS Ann'!N$2)</f>
        <v>0</v>
      </c>
      <c r="O59" s="16">
        <f xml:space="preserve"> SUMIFS( 'FS Qtr'!$J59:$IU59, 'FS Qtr'!$J$2:$IU$2, 'FS Ann'!O$2)</f>
        <v>0</v>
      </c>
      <c r="P59" s="16">
        <f xml:space="preserve"> SUMIFS( 'FS Qtr'!$J59:$IU59, 'FS Qtr'!$J$2:$IU$2, 'FS Ann'!P$2)</f>
        <v>0</v>
      </c>
      <c r="Q59" s="16">
        <f xml:space="preserve"> SUMIFS( 'FS Qtr'!$J59:$IU59, 'FS Qtr'!$J$2:$IU$2, 'FS Ann'!Q$2)</f>
        <v>0</v>
      </c>
      <c r="R59" s="16">
        <f xml:space="preserve"> SUMIFS( 'FS Qtr'!$J59:$IU59, 'FS Qtr'!$J$2:$IU$2, 'FS Ann'!R$2)</f>
        <v>0</v>
      </c>
      <c r="S59" s="16">
        <f xml:space="preserve"> SUMIFS( 'FS Qtr'!$J59:$IU59, 'FS Qtr'!$J$2:$IU$2, 'FS Ann'!S$2)</f>
        <v>0</v>
      </c>
      <c r="T59" s="16">
        <f xml:space="preserve"> SUMIFS( 'FS Qtr'!$J59:$IU59, 'FS Qtr'!$J$2:$IU$2, 'FS Ann'!T$2)</f>
        <v>0</v>
      </c>
      <c r="U59" s="16">
        <f xml:space="preserve"> SUMIFS( 'FS Qtr'!$J59:$IU59, 'FS Qtr'!$J$2:$IU$2, 'FS Ann'!U$2)</f>
        <v>0</v>
      </c>
      <c r="V59" s="16">
        <f xml:space="preserve"> SUMIFS( 'FS Qtr'!$J59:$IU59, 'FS Qtr'!$J$2:$IU$2, 'FS Ann'!V$2)</f>
        <v>0</v>
      </c>
      <c r="W59" s="16">
        <f xml:space="preserve"> SUMIFS( 'FS Qtr'!$J59:$IU59, 'FS Qtr'!$J$2:$IU$2, 'FS Ann'!W$2)</f>
        <v>0</v>
      </c>
      <c r="X59" s="16">
        <f xml:space="preserve"> SUMIFS( 'FS Qtr'!$J59:$IU59, 'FS Qtr'!$J$2:$IU$2, 'FS Ann'!X$2)</f>
        <v>0</v>
      </c>
      <c r="Y59" s="16">
        <f xml:space="preserve"> SUMIFS( 'FS Qtr'!$J59:$IU59, 'FS Qtr'!$J$2:$IU$2, 'FS Ann'!Y$2)</f>
        <v>0</v>
      </c>
      <c r="Z59" s="16">
        <f xml:space="preserve"> SUMIFS( 'FS Qtr'!$J59:$IU59, 'FS Qtr'!$J$2:$IU$2, 'FS Ann'!Z$2)</f>
        <v>0</v>
      </c>
      <c r="AA59" s="16">
        <f xml:space="preserve"> SUMIFS( 'FS Qtr'!$J59:$IU59, 'FS Qtr'!$J$2:$IU$2, 'FS Ann'!AA$2)</f>
        <v>0</v>
      </c>
      <c r="AB59" s="16">
        <f xml:space="preserve"> SUMIFS( 'FS Qtr'!$J59:$IU59, 'FS Qtr'!$J$2:$IU$2, 'FS Ann'!AB$2)</f>
        <v>0</v>
      </c>
      <c r="AC59" s="16">
        <f xml:space="preserve"> SUMIFS( 'FS Qtr'!$J59:$IU59, 'FS Qtr'!$J$2:$IU$2, 'FS Ann'!AC$2)</f>
        <v>0</v>
      </c>
      <c r="AD59" s="16">
        <f xml:space="preserve"> SUMIFS( 'FS Qtr'!$J59:$IU59, 'FS Qtr'!$J$2:$IU$2, 'FS Ann'!AD$2)</f>
        <v>0</v>
      </c>
      <c r="AE59" s="16">
        <f xml:space="preserve"> SUMIFS( 'FS Qtr'!$J59:$IU59, 'FS Qtr'!$J$2:$IU$2, 'FS Ann'!AE$2)</f>
        <v>0</v>
      </c>
      <c r="AF59" s="16">
        <f xml:space="preserve"> SUMIFS( 'FS Qtr'!$J59:$IU59, 'FS Qtr'!$J$2:$IU$2, 'FS Ann'!AF$2)</f>
        <v>0</v>
      </c>
      <c r="AG59" s="16">
        <f xml:space="preserve"> SUMIFS( 'FS Qtr'!$J59:$IU59, 'FS Qtr'!$J$2:$IU$2, 'FS Ann'!AG$2)</f>
        <v>0</v>
      </c>
      <c r="AH59" s="16">
        <f xml:space="preserve"> SUMIFS( 'FS Qtr'!$J59:$IU59, 'FS Qtr'!$J$2:$IU$2, 'FS Ann'!AH$2)</f>
        <v>0</v>
      </c>
      <c r="AI59" s="16">
        <f xml:space="preserve"> SUMIFS( 'FS Qtr'!$J59:$IU59, 'FS Qtr'!$J$2:$IU$2, 'FS Ann'!AI$2)</f>
        <v>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0</v>
      </c>
      <c r="L60" s="128">
        <f t="shared" si="13"/>
        <v>0</v>
      </c>
      <c r="M60" s="128">
        <f t="shared" si="13"/>
        <v>0</v>
      </c>
      <c r="N60" s="128">
        <f t="shared" si="13"/>
        <v>0</v>
      </c>
      <c r="O60" s="128">
        <f t="shared" si="13"/>
        <v>0</v>
      </c>
      <c r="P60" s="128">
        <f t="shared" si="13"/>
        <v>0</v>
      </c>
      <c r="Q60" s="128">
        <f t="shared" si="13"/>
        <v>0</v>
      </c>
      <c r="R60" s="128">
        <f t="shared" si="13"/>
        <v>0</v>
      </c>
      <c r="S60" s="128">
        <f t="shared" si="13"/>
        <v>0</v>
      </c>
      <c r="T60" s="128">
        <f t="shared" si="13"/>
        <v>0</v>
      </c>
      <c r="U60" s="128">
        <f t="shared" si="13"/>
        <v>0</v>
      </c>
      <c r="V60" s="128">
        <f t="shared" si="13"/>
        <v>0</v>
      </c>
      <c r="W60" s="128">
        <f t="shared" si="13"/>
        <v>0</v>
      </c>
      <c r="X60" s="128">
        <f t="shared" si="13"/>
        <v>0</v>
      </c>
      <c r="Y60" s="128">
        <f t="shared" si="13"/>
        <v>0</v>
      </c>
      <c r="Z60" s="128">
        <f t="shared" si="13"/>
        <v>0</v>
      </c>
      <c r="AA60" s="128">
        <f t="shared" si="13"/>
        <v>0</v>
      </c>
      <c r="AB60" s="128">
        <f t="shared" si="13"/>
        <v>0</v>
      </c>
      <c r="AC60" s="128">
        <f t="shared" si="13"/>
        <v>0</v>
      </c>
      <c r="AD60" s="128">
        <f t="shared" si="13"/>
        <v>0</v>
      </c>
      <c r="AE60" s="128">
        <f t="shared" si="13"/>
        <v>0</v>
      </c>
      <c r="AF60" s="128">
        <f t="shared" si="13"/>
        <v>0</v>
      </c>
      <c r="AG60" s="128">
        <f t="shared" si="13"/>
        <v>0</v>
      </c>
      <c r="AH60" s="128">
        <f t="shared" si="13"/>
        <v>0</v>
      </c>
      <c r="AI60" s="128">
        <f t="shared" si="13"/>
        <v>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31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31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[Retained cash balance]</v>
      </c>
      <c r="F63" s="16">
        <f xml:space="preserve"> 'FS Qtr'!F63</f>
        <v>0</v>
      </c>
      <c r="G63" s="531">
        <f xml:space="preserve"> 'FS Qtr'!G63</f>
        <v>0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0</v>
      </c>
      <c r="M63" s="16">
        <f xml:space="preserve"> SUMIFS( 'FS Qtr'!$J63:$IU63, 'FS Qtr'!$J$2:$IU$2, 'FS Ann'!M$2)</f>
        <v>0</v>
      </c>
      <c r="N63" s="16">
        <f xml:space="preserve"> SUMIFS( 'FS Qtr'!$J63:$IU63, 'FS Qtr'!$J$2:$IU$2, 'FS Ann'!N$2)</f>
        <v>0</v>
      </c>
      <c r="O63" s="16">
        <f xml:space="preserve"> SUMIFS( 'FS Qtr'!$J63:$IU63, 'FS Qtr'!$J$2:$IU$2, 'FS Ann'!O$2)</f>
        <v>0</v>
      </c>
      <c r="P63" s="16">
        <f xml:space="preserve"> SUMIFS( 'FS Qtr'!$J63:$IU63, 'FS Qtr'!$J$2:$IU$2, 'FS Ann'!P$2)</f>
        <v>0</v>
      </c>
      <c r="Q63" s="16">
        <f xml:space="preserve"> SUMIFS( 'FS Qtr'!$J63:$IU63, 'FS Qtr'!$J$2:$IU$2, 'FS Ann'!Q$2)</f>
        <v>0</v>
      </c>
      <c r="R63" s="16">
        <f xml:space="preserve"> SUMIFS( 'FS Qtr'!$J63:$IU63, 'FS Qtr'!$J$2:$IU$2, 'FS Ann'!R$2)</f>
        <v>0</v>
      </c>
      <c r="S63" s="16">
        <f xml:space="preserve"> SUMIFS( 'FS Qtr'!$J63:$IU63, 'FS Qtr'!$J$2:$IU$2, 'FS Ann'!S$2)</f>
        <v>0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0</v>
      </c>
      <c r="AD63" s="16">
        <f xml:space="preserve"> SUMIFS( 'FS Qtr'!$J63:$IU63, 'FS Qtr'!$J$2:$IU$2, 'FS Ann'!AD$2)</f>
        <v>0</v>
      </c>
      <c r="AE63" s="16">
        <f xml:space="preserve"> SUMIFS( 'FS Qtr'!$J63:$IU63, 'FS Qtr'!$J$2:$IU$2, 'FS Ann'!AE$2)</f>
        <v>0</v>
      </c>
      <c r="AF63" s="16">
        <f xml:space="preserve"> SUMIFS( 'FS Qtr'!$J63:$IU63, 'FS Qtr'!$J$2:$IU$2, 'FS Ann'!AF$2)</f>
        <v>0</v>
      </c>
      <c r="AG63" s="16">
        <f xml:space="preserve"> SUMIFS( 'FS Qtr'!$J63:$IU63, 'FS Qtr'!$J$2:$IU$2, 'FS Ann'!AG$2)</f>
        <v>0</v>
      </c>
      <c r="AH63" s="16">
        <f xml:space="preserve"> SUMIFS( 'FS Qtr'!$J63:$IU63, 'FS Qtr'!$J$2:$IU$2, 'FS Ann'!AH$2)</f>
        <v>0</v>
      </c>
      <c r="AI63" s="16">
        <f xml:space="preserve"> SUMIFS( 'FS Qtr'!$J63:$IU63, 'FS Qtr'!$J$2:$IU$2, 'FS Ann'!AI$2)</f>
        <v>0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31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0</v>
      </c>
      <c r="M65" s="128">
        <f t="shared" si="14"/>
        <v>0</v>
      </c>
      <c r="N65" s="128">
        <f t="shared" si="14"/>
        <v>0</v>
      </c>
      <c r="O65" s="128">
        <f t="shared" si="14"/>
        <v>0</v>
      </c>
      <c r="P65" s="128">
        <f t="shared" si="14"/>
        <v>0</v>
      </c>
      <c r="Q65" s="128">
        <f t="shared" si="14"/>
        <v>0</v>
      </c>
      <c r="R65" s="128">
        <f t="shared" si="14"/>
        <v>0</v>
      </c>
      <c r="S65" s="128">
        <f t="shared" si="14"/>
        <v>0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0</v>
      </c>
      <c r="AD65" s="128">
        <f t="shared" si="14"/>
        <v>0</v>
      </c>
      <c r="AE65" s="128">
        <f t="shared" si="14"/>
        <v>0</v>
      </c>
      <c r="AF65" s="128">
        <f t="shared" si="14"/>
        <v>0</v>
      </c>
      <c r="AG65" s="128">
        <f t="shared" si="14"/>
        <v>0</v>
      </c>
      <c r="AH65" s="128">
        <f t="shared" si="14"/>
        <v>0</v>
      </c>
      <c r="AI65" s="128">
        <f t="shared" si="14"/>
        <v>0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31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0</v>
      </c>
      <c r="L67" s="128">
        <f t="shared" si="15"/>
        <v>0</v>
      </c>
      <c r="M67" s="128">
        <f t="shared" si="15"/>
        <v>0</v>
      </c>
      <c r="N67" s="128">
        <f t="shared" si="15"/>
        <v>0</v>
      </c>
      <c r="O67" s="128">
        <f t="shared" si="15"/>
        <v>0</v>
      </c>
      <c r="P67" s="128">
        <f t="shared" si="15"/>
        <v>0</v>
      </c>
      <c r="Q67" s="128">
        <f t="shared" si="15"/>
        <v>0</v>
      </c>
      <c r="R67" s="128">
        <f t="shared" si="15"/>
        <v>0</v>
      </c>
      <c r="S67" s="128">
        <f t="shared" si="15"/>
        <v>0</v>
      </c>
      <c r="T67" s="128">
        <f t="shared" si="15"/>
        <v>0</v>
      </c>
      <c r="U67" s="128">
        <f t="shared" si="15"/>
        <v>0</v>
      </c>
      <c r="V67" s="128">
        <f t="shared" si="15"/>
        <v>0</v>
      </c>
      <c r="W67" s="128">
        <f t="shared" si="15"/>
        <v>0</v>
      </c>
      <c r="X67" s="128">
        <f t="shared" si="15"/>
        <v>0</v>
      </c>
      <c r="Y67" s="128">
        <f t="shared" si="15"/>
        <v>0</v>
      </c>
      <c r="Z67" s="128">
        <f t="shared" si="15"/>
        <v>0</v>
      </c>
      <c r="AA67" s="128">
        <f t="shared" si="15"/>
        <v>0</v>
      </c>
      <c r="AB67" s="128">
        <f t="shared" si="15"/>
        <v>0</v>
      </c>
      <c r="AC67" s="128">
        <f t="shared" si="15"/>
        <v>0</v>
      </c>
      <c r="AD67" s="128">
        <f t="shared" si="15"/>
        <v>0</v>
      </c>
      <c r="AE67" s="128">
        <f t="shared" si="15"/>
        <v>0</v>
      </c>
      <c r="AF67" s="128">
        <f t="shared" si="15"/>
        <v>0</v>
      </c>
      <c r="AG67" s="128">
        <f t="shared" si="15"/>
        <v>0</v>
      </c>
      <c r="AH67" s="128">
        <f t="shared" si="15"/>
        <v>0</v>
      </c>
      <c r="AI67" s="128">
        <f t="shared" si="15"/>
        <v>0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31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31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31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31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31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31">
        <f xml:space="preserve"> 'FS Qtr'!G73</f>
        <v>0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0</v>
      </c>
      <c r="M73" s="16">
        <f xml:space="preserve"> SUMIFS( 'FS Qtr'!$J73:$IU73, 'FS Qtr'!$J$2:$IU$2, 'FS Ann'!M$2)</f>
        <v>0</v>
      </c>
      <c r="N73" s="16">
        <f xml:space="preserve"> SUMIFS( 'FS Qtr'!$J73:$IU73, 'FS Qtr'!$J$2:$IU$2, 'FS Ann'!N$2)</f>
        <v>0</v>
      </c>
      <c r="O73" s="16">
        <f xml:space="preserve"> SUMIFS( 'FS Qtr'!$J73:$IU73, 'FS Qtr'!$J$2:$IU$2, 'FS Ann'!O$2)</f>
        <v>0</v>
      </c>
      <c r="P73" s="16">
        <f xml:space="preserve"> SUMIFS( 'FS Qtr'!$J73:$IU73, 'FS Qtr'!$J$2:$IU$2, 'FS Ann'!P$2)</f>
        <v>0</v>
      </c>
      <c r="Q73" s="16">
        <f xml:space="preserve"> SUMIFS( 'FS Qtr'!$J73:$IU73, 'FS Qtr'!$J$2:$IU$2, 'FS Ann'!Q$2)</f>
        <v>0</v>
      </c>
      <c r="R73" s="16">
        <f xml:space="preserve"> SUMIFS( 'FS Qtr'!$J73:$IU73, 'FS Qtr'!$J$2:$IU$2, 'FS Ann'!R$2)</f>
        <v>0</v>
      </c>
      <c r="S73" s="16">
        <f xml:space="preserve"> SUMIFS( 'FS Qtr'!$J73:$IU73, 'FS Qtr'!$J$2:$IU$2, 'FS Ann'!S$2)</f>
        <v>0</v>
      </c>
      <c r="T73" s="16">
        <f xml:space="preserve"> SUMIFS( 'FS Qtr'!$J73:$IU73, 'FS Qtr'!$J$2:$IU$2, 'FS Ann'!T$2)</f>
        <v>0</v>
      </c>
      <c r="U73" s="16">
        <f xml:space="preserve"> SUMIFS( 'FS Qtr'!$J73:$IU73, 'FS Qtr'!$J$2:$IU$2, 'FS Ann'!U$2)</f>
        <v>0</v>
      </c>
      <c r="V73" s="16">
        <f xml:space="preserve"> SUMIFS( 'FS Qtr'!$J73:$IU73, 'FS Qtr'!$J$2:$IU$2, 'FS Ann'!V$2)</f>
        <v>0</v>
      </c>
      <c r="W73" s="16">
        <f xml:space="preserve"> SUMIFS( 'FS Qtr'!$J73:$IU73, 'FS Qtr'!$J$2:$IU$2, 'FS Ann'!W$2)</f>
        <v>0</v>
      </c>
      <c r="X73" s="16">
        <f xml:space="preserve"> SUMIFS( 'FS Qtr'!$J73:$IU73, 'FS Qtr'!$J$2:$IU$2, 'FS Ann'!X$2)</f>
        <v>0</v>
      </c>
      <c r="Y73" s="16">
        <f xml:space="preserve"> SUMIFS( 'FS Qtr'!$J73:$IU73, 'FS Qtr'!$J$2:$IU$2, 'FS Ann'!Y$2)</f>
        <v>0</v>
      </c>
      <c r="Z73" s="16">
        <f xml:space="preserve"> SUMIFS( 'FS Qtr'!$J73:$IU73, 'FS Qtr'!$J$2:$IU$2, 'FS Ann'!Z$2)</f>
        <v>0</v>
      </c>
      <c r="AA73" s="16">
        <f xml:space="preserve"> SUMIFS( 'FS Qtr'!$J73:$IU73, 'FS Qtr'!$J$2:$IU$2, 'FS Ann'!AA$2)</f>
        <v>0</v>
      </c>
      <c r="AB73" s="16">
        <f xml:space="preserve"> SUMIFS( 'FS Qtr'!$J73:$IU73, 'FS Qtr'!$J$2:$IU$2, 'FS Ann'!AB$2)</f>
        <v>0</v>
      </c>
      <c r="AC73" s="16">
        <f xml:space="preserve"> SUMIFS( 'FS Qtr'!$J73:$IU73, 'FS Qtr'!$J$2:$IU$2, 'FS Ann'!AC$2)</f>
        <v>0</v>
      </c>
      <c r="AD73" s="16">
        <f xml:space="preserve"> SUMIFS( 'FS Qtr'!$J73:$IU73, 'FS Qtr'!$J$2:$IU$2, 'FS Ann'!AD$2)</f>
        <v>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[Retained earnings balance]</v>
      </c>
      <c r="F74" s="16">
        <f xml:space="preserve"> 'FS Qtr'!F74</f>
        <v>0</v>
      </c>
      <c r="G74" s="531">
        <f xml:space="preserve"> 'FS Qtr'!G74</f>
        <v>0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0</v>
      </c>
      <c r="M74" s="16">
        <f xml:space="preserve"> SUMIFS( 'FS Qtr'!$J74:$IU74, 'FS Qtr'!$J$2:$IU$2, 'FS Ann'!M$2)</f>
        <v>0</v>
      </c>
      <c r="N74" s="16">
        <f xml:space="preserve"> SUMIFS( 'FS Qtr'!$J74:$IU74, 'FS Qtr'!$J$2:$IU$2, 'FS Ann'!N$2)</f>
        <v>0</v>
      </c>
      <c r="O74" s="16">
        <f xml:space="preserve"> SUMIFS( 'FS Qtr'!$J74:$IU74, 'FS Qtr'!$J$2:$IU$2, 'FS Ann'!O$2)</f>
        <v>0</v>
      </c>
      <c r="P74" s="16">
        <f xml:space="preserve"> SUMIFS( 'FS Qtr'!$J74:$IU74, 'FS Qtr'!$J$2:$IU$2, 'FS Ann'!P$2)</f>
        <v>0</v>
      </c>
      <c r="Q74" s="16">
        <f xml:space="preserve"> SUMIFS( 'FS Qtr'!$J74:$IU74, 'FS Qtr'!$J$2:$IU$2, 'FS Ann'!Q$2)</f>
        <v>0</v>
      </c>
      <c r="R74" s="16">
        <f xml:space="preserve"> SUMIFS( 'FS Qtr'!$J74:$IU74, 'FS Qtr'!$J$2:$IU$2, 'FS Ann'!R$2)</f>
        <v>0</v>
      </c>
      <c r="S74" s="16">
        <f xml:space="preserve"> SUMIFS( 'FS Qtr'!$J74:$IU74, 'FS Qtr'!$J$2:$IU$2, 'FS Ann'!S$2)</f>
        <v>0</v>
      </c>
      <c r="T74" s="16">
        <f xml:space="preserve"> SUMIFS( 'FS Qtr'!$J74:$IU74, 'FS Qtr'!$J$2:$IU$2, 'FS Ann'!T$2)</f>
        <v>0</v>
      </c>
      <c r="U74" s="16">
        <f xml:space="preserve"> SUMIFS( 'FS Qtr'!$J74:$IU74, 'FS Qtr'!$J$2:$IU$2, 'FS Ann'!U$2)</f>
        <v>0</v>
      </c>
      <c r="V74" s="16">
        <f xml:space="preserve"> SUMIFS( 'FS Qtr'!$J74:$IU74, 'FS Qtr'!$J$2:$IU$2, 'FS Ann'!V$2)</f>
        <v>0</v>
      </c>
      <c r="W74" s="16">
        <f xml:space="preserve"> SUMIFS( 'FS Qtr'!$J74:$IU74, 'FS Qtr'!$J$2:$IU$2, 'FS Ann'!W$2)</f>
        <v>0</v>
      </c>
      <c r="X74" s="16">
        <f xml:space="preserve"> SUMIFS( 'FS Qtr'!$J74:$IU74, 'FS Qtr'!$J$2:$IU$2, 'FS Ann'!X$2)</f>
        <v>0</v>
      </c>
      <c r="Y74" s="16">
        <f xml:space="preserve"> SUMIFS( 'FS Qtr'!$J74:$IU74, 'FS Qtr'!$J$2:$IU$2, 'FS Ann'!Y$2)</f>
        <v>0</v>
      </c>
      <c r="Z74" s="16">
        <f xml:space="preserve"> SUMIFS( 'FS Qtr'!$J74:$IU74, 'FS Qtr'!$J$2:$IU$2, 'FS Ann'!Z$2)</f>
        <v>0</v>
      </c>
      <c r="AA74" s="16">
        <f xml:space="preserve"> SUMIFS( 'FS Qtr'!$J74:$IU74, 'FS Qtr'!$J$2:$IU$2, 'FS Ann'!AA$2)</f>
        <v>0</v>
      </c>
      <c r="AB74" s="16">
        <f xml:space="preserve"> SUMIFS( 'FS Qtr'!$J74:$IU74, 'FS Qtr'!$J$2:$IU$2, 'FS Ann'!AB$2)</f>
        <v>0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0</v>
      </c>
      <c r="L75" s="128">
        <f t="shared" si="16"/>
        <v>0</v>
      </c>
      <c r="M75" s="128">
        <f t="shared" si="16"/>
        <v>0</v>
      </c>
      <c r="N75" s="128">
        <f t="shared" si="16"/>
        <v>0</v>
      </c>
      <c r="O75" s="128">
        <f t="shared" si="16"/>
        <v>0</v>
      </c>
      <c r="P75" s="128">
        <f t="shared" si="16"/>
        <v>0</v>
      </c>
      <c r="Q75" s="128">
        <f t="shared" si="16"/>
        <v>0</v>
      </c>
      <c r="R75" s="128">
        <f t="shared" si="16"/>
        <v>0</v>
      </c>
      <c r="S75" s="128">
        <f t="shared" si="16"/>
        <v>0</v>
      </c>
      <c r="T75" s="128">
        <f t="shared" si="16"/>
        <v>0</v>
      </c>
      <c r="U75" s="128">
        <f t="shared" si="16"/>
        <v>0</v>
      </c>
      <c r="V75" s="128">
        <f t="shared" si="16"/>
        <v>0</v>
      </c>
      <c r="W75" s="128">
        <f t="shared" si="16"/>
        <v>0</v>
      </c>
      <c r="X75" s="128">
        <f t="shared" si="16"/>
        <v>0</v>
      </c>
      <c r="Y75" s="128">
        <f t="shared" si="16"/>
        <v>0</v>
      </c>
      <c r="Z75" s="128">
        <f t="shared" si="16"/>
        <v>0</v>
      </c>
      <c r="AA75" s="128">
        <f t="shared" si="16"/>
        <v>0</v>
      </c>
      <c r="AB75" s="128">
        <f t="shared" si="16"/>
        <v>0</v>
      </c>
      <c r="AC75" s="128">
        <f t="shared" si="16"/>
        <v>0</v>
      </c>
      <c r="AD75" s="128">
        <f t="shared" si="16"/>
        <v>0</v>
      </c>
      <c r="AE75" s="128">
        <f t="shared" si="16"/>
        <v>0</v>
      </c>
      <c r="AF75" s="128">
        <f t="shared" si="16"/>
        <v>0</v>
      </c>
      <c r="AG75" s="128">
        <f t="shared" si="16"/>
        <v>0</v>
      </c>
      <c r="AH75" s="128">
        <f t="shared" si="16"/>
        <v>0</v>
      </c>
      <c r="AI75" s="128">
        <f t="shared" si="16"/>
        <v>0</v>
      </c>
      <c r="AJ75" s="128">
        <f t="shared" si="16"/>
        <v>0</v>
      </c>
      <c r="AK75" s="128">
        <f t="shared" si="16"/>
        <v>0</v>
      </c>
      <c r="AL75" s="128">
        <f t="shared" si="16"/>
        <v>0</v>
      </c>
      <c r="AM75" s="128">
        <f t="shared" si="16"/>
        <v>0</v>
      </c>
      <c r="AN75" s="128">
        <f t="shared" si="16"/>
        <v>0</v>
      </c>
      <c r="AO75" s="128">
        <f t="shared" si="16"/>
        <v>0</v>
      </c>
      <c r="AP75" s="128">
        <f t="shared" si="16"/>
        <v>0</v>
      </c>
      <c r="AQ75" s="128">
        <f t="shared" si="16"/>
        <v>0</v>
      </c>
      <c r="AR75" s="128">
        <f t="shared" si="16"/>
        <v>0</v>
      </c>
      <c r="AS75" s="128">
        <f t="shared" si="16"/>
        <v>0</v>
      </c>
      <c r="AT75" s="128">
        <f t="shared" si="16"/>
        <v>0</v>
      </c>
      <c r="AU75" s="128">
        <f t="shared" si="16"/>
        <v>0</v>
      </c>
      <c r="AV75" s="128">
        <f t="shared" si="16"/>
        <v>0</v>
      </c>
      <c r="AW75" s="128">
        <f t="shared" si="16"/>
        <v>0</v>
      </c>
      <c r="AX75" s="128">
        <f t="shared" si="16"/>
        <v>0</v>
      </c>
      <c r="AY75" s="128">
        <f t="shared" si="16"/>
        <v>0</v>
      </c>
      <c r="AZ75" s="128">
        <f t="shared" si="16"/>
        <v>0</v>
      </c>
      <c r="BA75" s="128">
        <f t="shared" si="16"/>
        <v>0</v>
      </c>
      <c r="BB75" s="128">
        <f t="shared" si="16"/>
        <v>0</v>
      </c>
      <c r="BC75" s="128">
        <f t="shared" si="16"/>
        <v>0</v>
      </c>
      <c r="BD75" s="128">
        <f t="shared" si="16"/>
        <v>0</v>
      </c>
    </row>
    <row r="76" spans="1:56" outlineLevel="1" x14ac:dyDescent="0.25">
      <c r="A76" s="1"/>
      <c r="B76" s="1"/>
      <c r="C76" s="19"/>
      <c r="D76" s="127"/>
      <c r="E76" s="16"/>
      <c r="F76" s="16"/>
      <c r="G76" s="531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31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31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31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0</v>
      </c>
      <c r="L80" s="205">
        <f t="shared" si="17"/>
        <v>0</v>
      </c>
      <c r="M80" s="205">
        <f t="shared" si="17"/>
        <v>0</v>
      </c>
      <c r="N80" s="205">
        <f t="shared" si="17"/>
        <v>0</v>
      </c>
      <c r="O80" s="205">
        <f t="shared" si="17"/>
        <v>0</v>
      </c>
      <c r="P80" s="205">
        <f t="shared" si="17"/>
        <v>0</v>
      </c>
      <c r="Q80" s="205">
        <f t="shared" si="17"/>
        <v>0</v>
      </c>
      <c r="R80" s="205">
        <f t="shared" si="17"/>
        <v>0</v>
      </c>
      <c r="S80" s="205">
        <f t="shared" si="17"/>
        <v>0</v>
      </c>
      <c r="T80" s="205">
        <f t="shared" si="17"/>
        <v>0</v>
      </c>
      <c r="U80" s="205">
        <f t="shared" si="17"/>
        <v>0</v>
      </c>
      <c r="V80" s="205">
        <f t="shared" si="17"/>
        <v>0</v>
      </c>
      <c r="W80" s="205">
        <f t="shared" si="17"/>
        <v>0</v>
      </c>
      <c r="X80" s="205">
        <f t="shared" si="17"/>
        <v>0</v>
      </c>
      <c r="Y80" s="205">
        <f t="shared" si="17"/>
        <v>0</v>
      </c>
      <c r="Z80" s="205">
        <f t="shared" si="17"/>
        <v>0</v>
      </c>
      <c r="AA80" s="205">
        <f t="shared" si="17"/>
        <v>0</v>
      </c>
      <c r="AB80" s="205">
        <f t="shared" si="17"/>
        <v>0</v>
      </c>
      <c r="AC80" s="205">
        <f t="shared" si="17"/>
        <v>0</v>
      </c>
      <c r="AD80" s="205">
        <f t="shared" si="17"/>
        <v>0</v>
      </c>
      <c r="AE80" s="205">
        <f t="shared" si="17"/>
        <v>0</v>
      </c>
      <c r="AF80" s="205">
        <f t="shared" si="17"/>
        <v>0</v>
      </c>
      <c r="AG80" s="205">
        <f t="shared" si="17"/>
        <v>0</v>
      </c>
      <c r="AH80" s="205">
        <f t="shared" si="17"/>
        <v>0</v>
      </c>
      <c r="AI80" s="205">
        <f t="shared" si="17"/>
        <v>0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0</v>
      </c>
      <c r="L81" s="205">
        <f t="shared" si="19"/>
        <v>0</v>
      </c>
      <c r="M81" s="205">
        <f t="shared" si="19"/>
        <v>0</v>
      </c>
      <c r="N81" s="205">
        <f t="shared" si="19"/>
        <v>0</v>
      </c>
      <c r="O81" s="205">
        <f t="shared" si="19"/>
        <v>0</v>
      </c>
      <c r="P81" s="205">
        <f t="shared" si="19"/>
        <v>0</v>
      </c>
      <c r="Q81" s="205">
        <f t="shared" si="19"/>
        <v>0</v>
      </c>
      <c r="R81" s="205">
        <f t="shared" si="19"/>
        <v>0</v>
      </c>
      <c r="S81" s="205">
        <f t="shared" si="19"/>
        <v>0</v>
      </c>
      <c r="T81" s="205">
        <f t="shared" si="19"/>
        <v>0</v>
      </c>
      <c r="U81" s="205">
        <f t="shared" si="19"/>
        <v>0</v>
      </c>
      <c r="V81" s="205">
        <f t="shared" si="19"/>
        <v>0</v>
      </c>
      <c r="W81" s="205">
        <f t="shared" si="19"/>
        <v>0</v>
      </c>
      <c r="X81" s="205">
        <f t="shared" si="19"/>
        <v>0</v>
      </c>
      <c r="Y81" s="205">
        <f t="shared" si="19"/>
        <v>0</v>
      </c>
      <c r="Z81" s="205">
        <f t="shared" si="19"/>
        <v>0</v>
      </c>
      <c r="AA81" s="205">
        <f t="shared" si="19"/>
        <v>0</v>
      </c>
      <c r="AB81" s="205">
        <f t="shared" si="19"/>
        <v>0</v>
      </c>
      <c r="AC81" s="205">
        <f t="shared" si="19"/>
        <v>0</v>
      </c>
      <c r="AD81" s="205">
        <f t="shared" si="19"/>
        <v>0</v>
      </c>
      <c r="AE81" s="205">
        <f t="shared" si="19"/>
        <v>0</v>
      </c>
      <c r="AF81" s="205">
        <f t="shared" si="19"/>
        <v>0</v>
      </c>
      <c r="AG81" s="205">
        <f t="shared" si="19"/>
        <v>0</v>
      </c>
      <c r="AH81" s="205">
        <f t="shared" si="19"/>
        <v>0</v>
      </c>
      <c r="AI81" s="205">
        <f t="shared" si="19"/>
        <v>0</v>
      </c>
      <c r="AJ81" s="205">
        <f t="shared" si="19"/>
        <v>0</v>
      </c>
      <c r="AK81" s="205">
        <f t="shared" ref="AK81:BD81" si="20" xml:space="preserve"> AK$75</f>
        <v>0</v>
      </c>
      <c r="AL81" s="205">
        <f t="shared" si="20"/>
        <v>0</v>
      </c>
      <c r="AM81" s="205">
        <f t="shared" si="20"/>
        <v>0</v>
      </c>
      <c r="AN81" s="205">
        <f t="shared" si="20"/>
        <v>0</v>
      </c>
      <c r="AO81" s="205">
        <f t="shared" si="20"/>
        <v>0</v>
      </c>
      <c r="AP81" s="205">
        <f t="shared" si="20"/>
        <v>0</v>
      </c>
      <c r="AQ81" s="205">
        <f t="shared" si="20"/>
        <v>0</v>
      </c>
      <c r="AR81" s="205">
        <f t="shared" si="20"/>
        <v>0</v>
      </c>
      <c r="AS81" s="205">
        <f t="shared" si="20"/>
        <v>0</v>
      </c>
      <c r="AT81" s="205">
        <f t="shared" si="20"/>
        <v>0</v>
      </c>
      <c r="AU81" s="205">
        <f t="shared" si="20"/>
        <v>0</v>
      </c>
      <c r="AV81" s="205">
        <f t="shared" si="20"/>
        <v>0</v>
      </c>
      <c r="AW81" s="205">
        <f t="shared" si="20"/>
        <v>0</v>
      </c>
      <c r="AX81" s="205">
        <f t="shared" si="20"/>
        <v>0</v>
      </c>
      <c r="AY81" s="205">
        <f t="shared" si="20"/>
        <v>0</v>
      </c>
      <c r="AZ81" s="205">
        <f t="shared" si="20"/>
        <v>0</v>
      </c>
      <c r="BA81" s="205">
        <f t="shared" si="20"/>
        <v>0</v>
      </c>
      <c r="BB81" s="205">
        <f t="shared" si="20"/>
        <v>0</v>
      </c>
      <c r="BC81" s="205">
        <f t="shared" si="20"/>
        <v>0</v>
      </c>
      <c r="BD81" s="205">
        <f t="shared" si="20"/>
        <v>0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0</v>
      </c>
      <c r="AK83" s="35">
        <f t="shared" si="22"/>
        <v>0</v>
      </c>
      <c r="AL83" s="35">
        <f t="shared" si="22"/>
        <v>0</v>
      </c>
      <c r="AM83" s="35">
        <f t="shared" si="22"/>
        <v>0</v>
      </c>
      <c r="AN83" s="35">
        <f t="shared" si="22"/>
        <v>0</v>
      </c>
      <c r="AO83" s="35">
        <f t="shared" si="22"/>
        <v>0</v>
      </c>
      <c r="AP83" s="35">
        <f t="shared" si="22"/>
        <v>0</v>
      </c>
      <c r="AQ83" s="35">
        <f t="shared" si="22"/>
        <v>0</v>
      </c>
      <c r="AR83" s="35">
        <f t="shared" si="22"/>
        <v>0</v>
      </c>
      <c r="AS83" s="35">
        <f t="shared" si="22"/>
        <v>0</v>
      </c>
      <c r="AT83" s="35">
        <f t="shared" si="22"/>
        <v>0</v>
      </c>
      <c r="AU83" s="35">
        <f t="shared" si="22"/>
        <v>0</v>
      </c>
      <c r="AV83" s="35">
        <f t="shared" si="22"/>
        <v>0</v>
      </c>
      <c r="AW83" s="35">
        <f t="shared" si="22"/>
        <v>0</v>
      </c>
      <c r="AX83" s="35">
        <f t="shared" si="22"/>
        <v>0</v>
      </c>
      <c r="AY83" s="35">
        <f t="shared" si="22"/>
        <v>0</v>
      </c>
      <c r="AZ83" s="35">
        <f t="shared" si="22"/>
        <v>0</v>
      </c>
      <c r="BA83" s="35">
        <f t="shared" si="22"/>
        <v>0</v>
      </c>
      <c r="BB83" s="35">
        <f t="shared" si="22"/>
        <v>0</v>
      </c>
      <c r="BC83" s="35">
        <f t="shared" si="22"/>
        <v>0</v>
      </c>
      <c r="BD83" s="35">
        <f t="shared" si="22"/>
        <v>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0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[Electricity generation revenue]</v>
      </c>
      <c r="F19" s="452">
        <f xml:space="preserve"> 'FS Qtr'!F$9</f>
        <v>0</v>
      </c>
      <c r="G19" s="452">
        <f xml:space="preserve"> 'FS Qtr'!G$9</f>
        <v>0</v>
      </c>
      <c r="H19" s="452">
        <f xml:space="preserve"> 'FS Qtr'!H$9</f>
        <v>0</v>
      </c>
      <c r="I19" s="436"/>
      <c r="J19" s="477" t="str">
        <f xml:space="preserve"> IF(ABS(K19) &gt; TRK_TOL, "tu", "vw")</f>
        <v>vw</v>
      </c>
      <c r="K19" s="253">
        <f xml:space="preserve"> H19 - INDEX(M19:Q19, $J$5)</f>
        <v>0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[O&amp;M]</v>
      </c>
      <c r="F20" s="452">
        <f xml:space="preserve"> 'FS Qtr'!F$10</f>
        <v>0</v>
      </c>
      <c r="G20" s="452">
        <f xml:space="preserve"> 'FS Qtr'!G$10</f>
        <v>0</v>
      </c>
      <c r="H20" s="452">
        <f xml:space="preserve"> 'FS Qtr'!H$10</f>
        <v>0</v>
      </c>
      <c r="I20" s="436"/>
      <c r="J20" s="477" t="str">
        <f xml:space="preserve"> IF(ABS(K20) &gt; TRK_TOL, "tu", "vw")</f>
        <v>vw</v>
      </c>
      <c r="K20" s="253">
        <f xml:space="preserve"> H20 - INDEX(M20:Q20, $J$5)</f>
        <v>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0</v>
      </c>
      <c r="I21" s="441"/>
      <c r="J21" s="479" t="str">
        <f xml:space="preserve"> IF(ABS(K21) &gt; TRK_TOL, "tu", "vw")</f>
        <v>vw</v>
      </c>
      <c r="K21" s="442">
        <f xml:space="preserve"> H21 - INDEX(M21:Q21, $J$5)</f>
        <v>0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0</v>
      </c>
      <c r="I24" s="441"/>
      <c r="J24" s="479" t="str">
        <f xml:space="preserve"> IF(ABS(K24) &gt; TRK_TOL, "tu", "vw")</f>
        <v>vw</v>
      </c>
      <c r="K24" s="442">
        <f xml:space="preserve"> H24 - INDEX(M24:Q24, $J$5)</f>
        <v>0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0</v>
      </c>
      <c r="I29" s="482"/>
      <c r="J29" s="479" t="str">
        <f xml:space="preserve"> IF(ABS(K29) &gt; TRK_TOL, "tu", "vw")</f>
        <v>vw</v>
      </c>
      <c r="K29" s="442">
        <f xml:space="preserve"> H29 - INDEX(M29:Q29, $J$5)</f>
        <v>0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33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0</v>
      </c>
      <c r="I32" s="482"/>
      <c r="J32" s="479" t="str">
        <f xml:space="preserve"> IF(ABS(K32) &gt; TRK_TOL, "tu", "vw")</f>
        <v>vw</v>
      </c>
      <c r="K32" s="442">
        <f xml:space="preserve"> H32 - INDEX(M32:Q32, $J$5)</f>
        <v>0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0</v>
      </c>
      <c r="I35" s="441"/>
      <c r="J35" s="479" t="str">
        <f xml:space="preserve"> IF(ABS(K35) &gt; TRK_TOL, "tu", "vw")</f>
        <v>vw</v>
      </c>
      <c r="K35" s="442">
        <f xml:space="preserve"> H35 - INDEX(M35:Q35, $J$5)</f>
        <v>0</v>
      </c>
      <c r="L35" s="443">
        <f xml:space="preserve"> IF(ABS(K35) &gt; TRK_TOL, IF(INDEX(M35:Q35, $J$5) = 0, 0, H35 / INDEX(M35:Q35, $J$5) - 1), 0)</f>
        <v>0</v>
      </c>
      <c r="M35" s="447"/>
      <c r="N35" s="535"/>
      <c r="O35" s="535"/>
      <c r="P35" s="535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[Cash received from invoices]</v>
      </c>
      <c r="F40" s="423">
        <f xml:space="preserve"> 'FS Qtr'!F$30</f>
        <v>0</v>
      </c>
      <c r="G40" s="423">
        <f xml:space="preserve"> 'FS Qtr'!G$30</f>
        <v>0</v>
      </c>
      <c r="H40" s="423">
        <f xml:space="preserve"> 'FS Qtr'!H$30</f>
        <v>0</v>
      </c>
      <c r="I40" s="436"/>
      <c r="J40" s="477" t="str">
        <f xml:space="preserve"> IF(ABS(K40) &gt; TRK_TOL, "tu", "vw")</f>
        <v>vw</v>
      </c>
      <c r="K40" s="253">
        <f xml:space="preserve"> H40 - INDEX(M40:Q40, $J$5)</f>
        <v>0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[Cash paid for operating costs]</v>
      </c>
      <c r="F41" s="372">
        <f xml:space="preserve"> 'FS Qtr'!F$31</f>
        <v>0</v>
      </c>
      <c r="G41" s="372">
        <f xml:space="preserve"> 'FS Qtr'!G$31</f>
        <v>0</v>
      </c>
      <c r="H41" s="372">
        <f xml:space="preserve"> 'FS Qtr'!H$31</f>
        <v>0</v>
      </c>
      <c r="I41" s="436"/>
      <c r="J41" s="477" t="str">
        <f xml:space="preserve"> IF(ABS(K41) &gt; TRK_TOL, "tu", "vw")</f>
        <v>vw</v>
      </c>
      <c r="K41" s="253">
        <f xml:space="preserve"> H41 - INDEX(M41:Q41, $J$5)</f>
        <v>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34" t="str">
        <f ca="1" xml:space="preserve"> 'FS Qtr'!E$33</f>
        <v>Cash flow available for senior debt servce</v>
      </c>
      <c r="F43" s="534">
        <f xml:space="preserve"> 'FS Qtr'!F$33</f>
        <v>0</v>
      </c>
      <c r="G43" s="534" t="str">
        <f xml:space="preserve"> 'FS Qtr'!G$33</f>
        <v>$ 000s</v>
      </c>
      <c r="H43" s="534">
        <f xml:space="preserve"> 'FS Qtr'!H$33</f>
        <v>0</v>
      </c>
      <c r="I43" s="441"/>
      <c r="J43" s="479" t="str">
        <f xml:space="preserve"> IF(ABS(K43) &gt; TRK_TOL, "tu", "vw")</f>
        <v>vw</v>
      </c>
      <c r="K43" s="442">
        <f xml:space="preserve"> H43 - INDEX(M43:Q43, $J$5)</f>
        <v>0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34" t="str">
        <f xml:space="preserve"> 'FS Qtr'!E$37</f>
        <v>Cash flow available for refinancing facility</v>
      </c>
      <c r="F47" s="534">
        <f xml:space="preserve"> 'FS Qtr'!F$37</f>
        <v>0</v>
      </c>
      <c r="G47" s="534" t="str">
        <f xml:space="preserve"> 'FS Qtr'!G$37</f>
        <v>$ 000s</v>
      </c>
      <c r="H47" s="534">
        <f xml:space="preserve"> 'FS Qtr'!H$37</f>
        <v>0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34" t="str">
        <f xml:space="preserve"> 'FS Qtr'!E$42</f>
        <v>Cash flow available for revolving credit facility</v>
      </c>
      <c r="F52" s="534">
        <f xml:space="preserve"> 'FS Qtr'!F$42</f>
        <v>0</v>
      </c>
      <c r="G52" s="534" t="str">
        <f xml:space="preserve"> 'FS Qtr'!G$42</f>
        <v>$ 000s</v>
      </c>
      <c r="H52" s="534">
        <f xml:space="preserve"> 'FS Qtr'!H$42</f>
        <v>0</v>
      </c>
      <c r="I52" s="441"/>
      <c r="J52" s="479" t="str">
        <f xml:space="preserve"> IF(ABS(K52) &gt; TRK_TOL, "tu", "vw")</f>
        <v>vw</v>
      </c>
      <c r="K52" s="442">
        <f xml:space="preserve"> H52 - INDEX(M52:Q52, $J$5)</f>
        <v>0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34" t="str">
        <f xml:space="preserve"> 'FS Qtr'!E$47</f>
        <v>Cash available for shareholders</v>
      </c>
      <c r="F57" s="534">
        <f xml:space="preserve"> 'FS Qtr'!F$47</f>
        <v>0</v>
      </c>
      <c r="G57" s="534" t="str">
        <f xml:space="preserve"> 'FS Qtr'!G$47</f>
        <v>$ 000s</v>
      </c>
      <c r="H57" s="534">
        <f xml:space="preserve"> 'FS Qtr'!H$47</f>
        <v>0</v>
      </c>
      <c r="I57" s="441"/>
      <c r="J57" s="479" t="str">
        <f xml:space="preserve"> IF(ABS(K57) &gt; TRK_TOL, "tu", "vw")</f>
        <v>vw</v>
      </c>
      <c r="K57" s="442">
        <f t="shared" si="0"/>
        <v>0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34" t="str">
        <f xml:space="preserve"> 'FS Qtr'!E$50</f>
        <v>Cash flow available for dividends</v>
      </c>
      <c r="F60" s="534">
        <f xml:space="preserve"> 'FS Qtr'!F$50</f>
        <v>0</v>
      </c>
      <c r="G60" s="534" t="str">
        <f xml:space="preserve"> 'FS Qtr'!G$50</f>
        <v>$ 000s</v>
      </c>
      <c r="H60" s="534">
        <f xml:space="preserve"> 'FS Qtr'!H$50</f>
        <v>0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34" t="str">
        <f xml:space="preserve"> 'FS Qtr'!E$53</f>
        <v>Net cash flow</v>
      </c>
      <c r="F63" s="534">
        <f xml:space="preserve"> 'FS Qtr'!F$53</f>
        <v>0</v>
      </c>
      <c r="G63" s="534" t="str">
        <f xml:space="preserve"> 'FS Qtr'!G$53</f>
        <v>$ 000s</v>
      </c>
      <c r="H63" s="534">
        <f xml:space="preserve"> 'FS Qtr'!H$53</f>
        <v>0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43909.171235069443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L27" sqref="L27"/>
      <selection pane="topRight" activeCell="L27" sqref="L27"/>
      <selection pane="bottomLeft" activeCell="L27" sqref="L27"/>
      <selection pane="bottomRight" activeCell="G28" sqref="G28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L27" sqref="L27"/>
      <selection pane="topRight" activeCell="L27" sqref="L27"/>
      <selection pane="bottomLeft" activeCell="L27" sqref="L27"/>
      <selection pane="bottomRight" activeCell="L27" sqref="L27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ca="1" si="0" xml:space="preserve"> I11</f>
        <v>0</v>
      </c>
      <c r="K8" s="291">
        <f t="shared" ca="1" si="0"/>
        <v>0</v>
      </c>
      <c r="L8" s="291">
        <f t="shared" ca="1" si="0"/>
        <v>0</v>
      </c>
      <c r="M8" s="291">
        <f t="shared" ca="1" si="0"/>
        <v>0</v>
      </c>
      <c r="N8" s="291">
        <f t="shared" ca="1" si="0"/>
        <v>0</v>
      </c>
      <c r="O8" s="291">
        <f t="shared" ca="1" si="0"/>
        <v>0</v>
      </c>
      <c r="P8" s="291">
        <f t="shared" ca="1" si="0"/>
        <v>0</v>
      </c>
      <c r="Q8" s="291">
        <f t="shared" ca="1" si="0"/>
        <v>0</v>
      </c>
      <c r="R8" s="291">
        <f t="shared" ca="1" si="0"/>
        <v>0</v>
      </c>
      <c r="S8" s="291">
        <f t="shared" ca="1" si="0"/>
        <v>0</v>
      </c>
      <c r="T8" s="291">
        <f t="shared" ca="1" si="0"/>
        <v>0</v>
      </c>
      <c r="U8" s="291">
        <f t="shared" ca="1" si="0"/>
        <v>0</v>
      </c>
      <c r="V8" s="291">
        <f t="shared" ca="1" si="0"/>
        <v>0</v>
      </c>
      <c r="W8" s="291">
        <f t="shared" ca="1" si="0"/>
        <v>0</v>
      </c>
      <c r="X8" s="291">
        <f t="shared" ca="1" si="0"/>
        <v>0</v>
      </c>
      <c r="Y8" s="291">
        <f t="shared" ca="1" si="0"/>
        <v>0</v>
      </c>
      <c r="Z8" s="291">
        <f t="shared" ca="1" si="0"/>
        <v>0</v>
      </c>
      <c r="AA8" s="291">
        <f t="shared" ca="1" si="0"/>
        <v>0</v>
      </c>
      <c r="AB8" s="291">
        <f t="shared" ca="1" si="0"/>
        <v>0</v>
      </c>
      <c r="AC8" s="291">
        <f t="shared" ca="1" si="0"/>
        <v>0</v>
      </c>
      <c r="AD8" s="291">
        <f t="shared" ca="1" si="0"/>
        <v>0</v>
      </c>
      <c r="AE8" s="291">
        <f t="shared" ca="1" si="0"/>
        <v>0</v>
      </c>
      <c r="AF8" s="291">
        <f t="shared" ca="1" si="0"/>
        <v>0</v>
      </c>
      <c r="AG8" s="291">
        <f t="shared" ca="1" si="0"/>
        <v>0</v>
      </c>
      <c r="AH8" s="291">
        <f t="shared" ca="1" si="0"/>
        <v>0</v>
      </c>
      <c r="AI8" s="291">
        <f t="shared" ca="1" si="0"/>
        <v>0</v>
      </c>
      <c r="AJ8" s="291">
        <f t="shared" ca="1" si="0"/>
        <v>0</v>
      </c>
      <c r="AK8" s="291">
        <f t="shared" ca="1" si="0"/>
        <v>0</v>
      </c>
      <c r="AL8" s="291">
        <f t="shared" ca="1" si="0"/>
        <v>0</v>
      </c>
      <c r="AM8" s="291">
        <f t="shared" ca="1" si="0"/>
        <v>0</v>
      </c>
      <c r="AN8" s="291">
        <f t="shared" ca="1" si="0"/>
        <v>0</v>
      </c>
      <c r="AO8" s="291">
        <f t="shared" ca="1" si="0"/>
        <v>0</v>
      </c>
      <c r="AP8" s="291">
        <f t="shared" ref="AP8:BU8" ca="1" si="1" xml:space="preserve"> AO11</f>
        <v>0</v>
      </c>
      <c r="AQ8" s="291">
        <f t="shared" ca="1" si="1"/>
        <v>0</v>
      </c>
      <c r="AR8" s="291">
        <f t="shared" ca="1" si="1"/>
        <v>0</v>
      </c>
      <c r="AS8" s="291">
        <f t="shared" ca="1" si="1"/>
        <v>0</v>
      </c>
      <c r="AT8" s="291">
        <f t="shared" ca="1" si="1"/>
        <v>0</v>
      </c>
      <c r="AU8" s="291">
        <f t="shared" ca="1" si="1"/>
        <v>0</v>
      </c>
      <c r="AV8" s="291">
        <f t="shared" ca="1" si="1"/>
        <v>0</v>
      </c>
      <c r="AW8" s="291">
        <f t="shared" ca="1" si="1"/>
        <v>0</v>
      </c>
      <c r="AX8" s="291">
        <f t="shared" ca="1" si="1"/>
        <v>0</v>
      </c>
      <c r="AY8" s="291">
        <f t="shared" ca="1" si="1"/>
        <v>0</v>
      </c>
      <c r="AZ8" s="291">
        <f t="shared" ca="1" si="1"/>
        <v>0</v>
      </c>
      <c r="BA8" s="291">
        <f t="shared" ca="1" si="1"/>
        <v>0</v>
      </c>
      <c r="BB8" s="291">
        <f t="shared" ca="1" si="1"/>
        <v>0</v>
      </c>
      <c r="BC8" s="291">
        <f t="shared" ca="1" si="1"/>
        <v>0</v>
      </c>
      <c r="BD8" s="291">
        <f t="shared" ca="1" si="1"/>
        <v>0</v>
      </c>
      <c r="BE8" s="291">
        <f t="shared" ca="1" si="1"/>
        <v>0</v>
      </c>
      <c r="BF8" s="291">
        <f t="shared" ca="1" si="1"/>
        <v>0</v>
      </c>
      <c r="BG8" s="291">
        <f t="shared" ca="1" si="1"/>
        <v>0</v>
      </c>
      <c r="BH8" s="291">
        <f t="shared" ca="1" si="1"/>
        <v>0</v>
      </c>
      <c r="BI8" s="291">
        <f t="shared" ca="1" si="1"/>
        <v>0</v>
      </c>
      <c r="BJ8" s="291">
        <f t="shared" ca="1" si="1"/>
        <v>0</v>
      </c>
      <c r="BK8" s="291">
        <f t="shared" ca="1" si="1"/>
        <v>0</v>
      </c>
      <c r="BL8" s="291">
        <f t="shared" ca="1" si="1"/>
        <v>0</v>
      </c>
      <c r="BM8" s="291">
        <f t="shared" ca="1" si="1"/>
        <v>0</v>
      </c>
      <c r="BN8" s="291">
        <f t="shared" ca="1" si="1"/>
        <v>0</v>
      </c>
      <c r="BO8" s="291">
        <f t="shared" ca="1" si="1"/>
        <v>0</v>
      </c>
      <c r="BP8" s="291">
        <f t="shared" ca="1" si="1"/>
        <v>0</v>
      </c>
      <c r="BQ8" s="291">
        <f t="shared" ca="1" si="1"/>
        <v>0</v>
      </c>
      <c r="BR8" s="291">
        <f t="shared" ca="1" si="1"/>
        <v>0</v>
      </c>
      <c r="BS8" s="291">
        <f t="shared" ca="1" si="1"/>
        <v>0</v>
      </c>
      <c r="BT8" s="291">
        <f t="shared" ca="1" si="1"/>
        <v>0</v>
      </c>
      <c r="BU8" s="291">
        <f t="shared" ca="1" si="1"/>
        <v>0</v>
      </c>
      <c r="BV8" s="291">
        <f t="shared" ref="BV8:DA8" ca="1" si="2" xml:space="preserve"> BU11</f>
        <v>0</v>
      </c>
      <c r="BW8" s="291">
        <f t="shared" ca="1" si="2"/>
        <v>0</v>
      </c>
      <c r="BX8" s="291">
        <f t="shared" ca="1" si="2"/>
        <v>0</v>
      </c>
      <c r="BY8" s="291">
        <f t="shared" ca="1" si="2"/>
        <v>0</v>
      </c>
      <c r="BZ8" s="291">
        <f t="shared" ca="1" si="2"/>
        <v>0</v>
      </c>
      <c r="CA8" s="291">
        <f t="shared" ca="1" si="2"/>
        <v>0</v>
      </c>
      <c r="CB8" s="291">
        <f t="shared" ca="1" si="2"/>
        <v>0</v>
      </c>
      <c r="CC8" s="291">
        <f t="shared" ca="1" si="2"/>
        <v>0</v>
      </c>
      <c r="CD8" s="291">
        <f t="shared" ca="1" si="2"/>
        <v>0</v>
      </c>
      <c r="CE8" s="291">
        <f t="shared" ca="1" si="2"/>
        <v>0</v>
      </c>
      <c r="CF8" s="291">
        <f t="shared" ca="1" si="2"/>
        <v>0</v>
      </c>
      <c r="CG8" s="291">
        <f t="shared" ca="1" si="2"/>
        <v>0</v>
      </c>
      <c r="CH8" s="291">
        <f t="shared" ca="1" si="2"/>
        <v>0</v>
      </c>
      <c r="CI8" s="291">
        <f t="shared" ca="1" si="2"/>
        <v>0</v>
      </c>
      <c r="CJ8" s="291">
        <f t="shared" ca="1" si="2"/>
        <v>0</v>
      </c>
      <c r="CK8" s="291">
        <f t="shared" ca="1" si="2"/>
        <v>0</v>
      </c>
      <c r="CL8" s="291">
        <f t="shared" ca="1" si="2"/>
        <v>0</v>
      </c>
      <c r="CM8" s="291">
        <f t="shared" ca="1" si="2"/>
        <v>0</v>
      </c>
      <c r="CN8" s="291">
        <f t="shared" ca="1" si="2"/>
        <v>0</v>
      </c>
      <c r="CO8" s="291">
        <f t="shared" ca="1" si="2"/>
        <v>0</v>
      </c>
      <c r="CP8" s="291">
        <f t="shared" ca="1" si="2"/>
        <v>0</v>
      </c>
      <c r="CQ8" s="291">
        <f t="shared" ca="1" si="2"/>
        <v>0</v>
      </c>
      <c r="CR8" s="291">
        <f t="shared" ca="1" si="2"/>
        <v>0</v>
      </c>
      <c r="CS8" s="291">
        <f t="shared" ca="1" si="2"/>
        <v>0</v>
      </c>
      <c r="CT8" s="291">
        <f t="shared" ca="1" si="2"/>
        <v>0</v>
      </c>
      <c r="CU8" s="291">
        <f t="shared" ca="1" si="2"/>
        <v>0</v>
      </c>
      <c r="CV8" s="291">
        <f t="shared" ca="1" si="2"/>
        <v>0</v>
      </c>
      <c r="CW8" s="291">
        <f t="shared" ca="1" si="2"/>
        <v>0</v>
      </c>
      <c r="CX8" s="291">
        <f t="shared" ca="1" si="2"/>
        <v>0</v>
      </c>
      <c r="CY8" s="291">
        <f t="shared" ca="1" si="2"/>
        <v>0</v>
      </c>
      <c r="CZ8" s="291">
        <f t="shared" ca="1" si="2"/>
        <v>0</v>
      </c>
      <c r="DA8" s="291">
        <f t="shared" ca="1" si="2"/>
        <v>0</v>
      </c>
      <c r="DB8" s="291">
        <f t="shared" ref="DB8:EG8" ca="1" si="3" xml:space="preserve"> DA11</f>
        <v>0</v>
      </c>
      <c r="DC8" s="291">
        <f t="shared" ca="1" si="3"/>
        <v>0</v>
      </c>
      <c r="DD8" s="291">
        <f t="shared" ca="1" si="3"/>
        <v>0</v>
      </c>
      <c r="DE8" s="291">
        <f t="shared" ca="1" si="3"/>
        <v>0</v>
      </c>
      <c r="DF8" s="291">
        <f t="shared" ca="1" si="3"/>
        <v>0</v>
      </c>
      <c r="DG8" s="291">
        <f t="shared" ca="1" si="3"/>
        <v>0</v>
      </c>
      <c r="DH8" s="291">
        <f t="shared" ca="1" si="3"/>
        <v>0</v>
      </c>
      <c r="DI8" s="291">
        <f t="shared" ca="1" si="3"/>
        <v>0</v>
      </c>
      <c r="DJ8" s="291">
        <f t="shared" ca="1" si="3"/>
        <v>0</v>
      </c>
      <c r="DK8" s="291">
        <f t="shared" ca="1" si="3"/>
        <v>0</v>
      </c>
      <c r="DL8" s="291">
        <f t="shared" ca="1" si="3"/>
        <v>0</v>
      </c>
      <c r="DM8" s="291">
        <f t="shared" ca="1" si="3"/>
        <v>0</v>
      </c>
      <c r="DN8" s="291">
        <f t="shared" ca="1" si="3"/>
        <v>0</v>
      </c>
      <c r="DO8" s="291">
        <f t="shared" ca="1" si="3"/>
        <v>0</v>
      </c>
      <c r="DP8" s="291">
        <f t="shared" ca="1" si="3"/>
        <v>0</v>
      </c>
      <c r="DQ8" s="291">
        <f t="shared" ca="1" si="3"/>
        <v>0</v>
      </c>
      <c r="DR8" s="291">
        <f t="shared" ca="1" si="3"/>
        <v>0</v>
      </c>
      <c r="DS8" s="291">
        <f t="shared" ca="1" si="3"/>
        <v>0</v>
      </c>
      <c r="DT8" s="291">
        <f t="shared" ca="1" si="3"/>
        <v>0</v>
      </c>
      <c r="DU8" s="291">
        <f t="shared" ca="1" si="3"/>
        <v>0</v>
      </c>
      <c r="DV8" s="291">
        <f t="shared" ca="1" si="3"/>
        <v>0</v>
      </c>
      <c r="DW8" s="291">
        <f t="shared" ca="1" si="3"/>
        <v>0</v>
      </c>
      <c r="DX8" s="291">
        <f t="shared" ca="1" si="3"/>
        <v>0</v>
      </c>
      <c r="DY8" s="291">
        <f t="shared" ca="1" si="3"/>
        <v>0</v>
      </c>
      <c r="DZ8" s="291">
        <f t="shared" ca="1" si="3"/>
        <v>0</v>
      </c>
      <c r="EA8" s="291">
        <f t="shared" ca="1" si="3"/>
        <v>0</v>
      </c>
      <c r="EB8" s="291">
        <f t="shared" ca="1" si="3"/>
        <v>0</v>
      </c>
      <c r="EC8" s="291">
        <f t="shared" ca="1" si="3"/>
        <v>0</v>
      </c>
      <c r="ED8" s="291">
        <f t="shared" ca="1" si="3"/>
        <v>0</v>
      </c>
      <c r="EE8" s="291">
        <f t="shared" ca="1" si="3"/>
        <v>0</v>
      </c>
      <c r="EF8" s="291">
        <f t="shared" ca="1" si="3"/>
        <v>0</v>
      </c>
      <c r="EG8" s="291">
        <f t="shared" ca="1" si="3"/>
        <v>0</v>
      </c>
      <c r="EH8" s="291">
        <f t="shared" ref="EH8:FM8" ca="1" si="4" xml:space="preserve"> EG11</f>
        <v>0</v>
      </c>
      <c r="EI8" s="291">
        <f t="shared" ca="1" si="4"/>
        <v>0</v>
      </c>
      <c r="EJ8" s="291">
        <f t="shared" ca="1" si="4"/>
        <v>0</v>
      </c>
      <c r="EK8" s="291">
        <f t="shared" ca="1" si="4"/>
        <v>0</v>
      </c>
      <c r="EL8" s="291">
        <f t="shared" ca="1" si="4"/>
        <v>0</v>
      </c>
      <c r="EM8" s="291">
        <f t="shared" ca="1" si="4"/>
        <v>0</v>
      </c>
      <c r="EN8" s="291">
        <f t="shared" ca="1" si="4"/>
        <v>0</v>
      </c>
      <c r="EO8" s="291">
        <f t="shared" ca="1" si="4"/>
        <v>0</v>
      </c>
      <c r="EP8" s="291">
        <f t="shared" ca="1" si="4"/>
        <v>0</v>
      </c>
      <c r="EQ8" s="291">
        <f t="shared" ca="1" si="4"/>
        <v>0</v>
      </c>
      <c r="ER8" s="291">
        <f t="shared" ca="1" si="4"/>
        <v>0</v>
      </c>
      <c r="ES8" s="291">
        <f t="shared" ca="1" si="4"/>
        <v>0</v>
      </c>
      <c r="ET8" s="291">
        <f t="shared" ca="1" si="4"/>
        <v>0</v>
      </c>
      <c r="EU8" s="291">
        <f t="shared" ca="1" si="4"/>
        <v>0</v>
      </c>
      <c r="EV8" s="291">
        <f t="shared" ca="1" si="4"/>
        <v>0</v>
      </c>
      <c r="EW8" s="291">
        <f t="shared" ca="1" si="4"/>
        <v>0</v>
      </c>
      <c r="EX8" s="291">
        <f t="shared" ca="1" si="4"/>
        <v>0</v>
      </c>
      <c r="EY8" s="291">
        <f t="shared" ca="1" si="4"/>
        <v>0</v>
      </c>
      <c r="EZ8" s="291">
        <f t="shared" ca="1" si="4"/>
        <v>0</v>
      </c>
      <c r="FA8" s="291">
        <f t="shared" ca="1" si="4"/>
        <v>0</v>
      </c>
      <c r="FB8" s="291">
        <f t="shared" ca="1" si="4"/>
        <v>0</v>
      </c>
      <c r="FC8" s="291">
        <f t="shared" ca="1" si="4"/>
        <v>0</v>
      </c>
      <c r="FD8" s="291">
        <f t="shared" ca="1" si="4"/>
        <v>0</v>
      </c>
      <c r="FE8" s="291">
        <f t="shared" ca="1" si="4"/>
        <v>0</v>
      </c>
      <c r="FF8" s="291">
        <f t="shared" ca="1" si="4"/>
        <v>0</v>
      </c>
      <c r="FG8" s="291">
        <f t="shared" ca="1" si="4"/>
        <v>0</v>
      </c>
      <c r="FH8" s="291">
        <f t="shared" ca="1" si="4"/>
        <v>0</v>
      </c>
      <c r="FI8" s="291">
        <f t="shared" ca="1" si="4"/>
        <v>0</v>
      </c>
      <c r="FJ8" s="291">
        <f t="shared" ca="1" si="4"/>
        <v>0</v>
      </c>
      <c r="FK8" s="291">
        <f t="shared" ca="1" si="4"/>
        <v>0</v>
      </c>
      <c r="FL8" s="291">
        <f t="shared" ca="1" si="4"/>
        <v>0</v>
      </c>
      <c r="FM8" s="291">
        <f t="shared" ca="1" si="4"/>
        <v>0</v>
      </c>
      <c r="FN8" s="291">
        <f t="shared" ref="FN8:GJ8" ca="1" si="5" xml:space="preserve"> FM11</f>
        <v>0</v>
      </c>
      <c r="FO8" s="291">
        <f t="shared" ca="1" si="5"/>
        <v>0</v>
      </c>
      <c r="FP8" s="291">
        <f t="shared" ca="1" si="5"/>
        <v>0</v>
      </c>
      <c r="FQ8" s="291">
        <f t="shared" ca="1" si="5"/>
        <v>0</v>
      </c>
      <c r="FR8" s="291">
        <f t="shared" ca="1" si="5"/>
        <v>0</v>
      </c>
      <c r="FS8" s="291">
        <f t="shared" ca="1" si="5"/>
        <v>0</v>
      </c>
      <c r="FT8" s="291">
        <f t="shared" ca="1" si="5"/>
        <v>0</v>
      </c>
      <c r="FU8" s="291">
        <f t="shared" ca="1" si="5"/>
        <v>0</v>
      </c>
      <c r="FV8" s="291">
        <f t="shared" ca="1" si="5"/>
        <v>0</v>
      </c>
      <c r="FW8" s="291">
        <f t="shared" ca="1" si="5"/>
        <v>0</v>
      </c>
      <c r="FX8" s="291">
        <f t="shared" ca="1" si="5"/>
        <v>0</v>
      </c>
      <c r="FY8" s="291">
        <f t="shared" ca="1" si="5"/>
        <v>0</v>
      </c>
      <c r="FZ8" s="291">
        <f t="shared" ca="1" si="5"/>
        <v>0</v>
      </c>
      <c r="GA8" s="291">
        <f t="shared" ca="1" si="5"/>
        <v>0</v>
      </c>
      <c r="GB8" s="291">
        <f t="shared" ca="1" si="5"/>
        <v>0</v>
      </c>
      <c r="GC8" s="291">
        <f t="shared" ca="1" si="5"/>
        <v>0</v>
      </c>
      <c r="GD8" s="291">
        <f t="shared" ca="1" si="5"/>
        <v>0</v>
      </c>
      <c r="GE8" s="291">
        <f t="shared" ca="1" si="5"/>
        <v>0</v>
      </c>
      <c r="GF8" s="291">
        <f t="shared" ca="1" si="5"/>
        <v>0</v>
      </c>
      <c r="GG8" s="291">
        <f t="shared" ca="1" si="5"/>
        <v>0</v>
      </c>
      <c r="GH8" s="291">
        <f t="shared" ca="1" si="5"/>
        <v>0</v>
      </c>
      <c r="GI8" s="291">
        <f t="shared" ca="1" si="5"/>
        <v>0</v>
      </c>
      <c r="GJ8" s="291">
        <f t="shared" ca="1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ca="1" si="6" xml:space="preserve"> J8 + J9 - J10</f>
        <v>0</v>
      </c>
      <c r="K11" s="297">
        <f t="shared" ca="1" si="6"/>
        <v>0</v>
      </c>
      <c r="L11" s="297">
        <f t="shared" ca="1" si="6"/>
        <v>0</v>
      </c>
      <c r="M11" s="297">
        <f t="shared" ca="1" si="6"/>
        <v>0</v>
      </c>
      <c r="N11" s="297">
        <f t="shared" ca="1" si="6"/>
        <v>0</v>
      </c>
      <c r="O11" s="297">
        <f t="shared" ca="1" si="6"/>
        <v>0</v>
      </c>
      <c r="P11" s="297">
        <f t="shared" ca="1" si="6"/>
        <v>0</v>
      </c>
      <c r="Q11" s="297">
        <f t="shared" ca="1" si="6"/>
        <v>0</v>
      </c>
      <c r="R11" s="297">
        <f t="shared" ca="1" si="6"/>
        <v>0</v>
      </c>
      <c r="S11" s="297">
        <f t="shared" ca="1" si="6"/>
        <v>0</v>
      </c>
      <c r="T11" s="297">
        <f t="shared" ca="1" si="6"/>
        <v>0</v>
      </c>
      <c r="U11" s="297">
        <f t="shared" ca="1" si="6"/>
        <v>0</v>
      </c>
      <c r="V11" s="297">
        <f t="shared" ca="1" si="6"/>
        <v>0</v>
      </c>
      <c r="W11" s="297">
        <f t="shared" ca="1" si="6"/>
        <v>0</v>
      </c>
      <c r="X11" s="297">
        <f t="shared" ca="1" si="6"/>
        <v>0</v>
      </c>
      <c r="Y11" s="297">
        <f t="shared" ca="1" si="6"/>
        <v>0</v>
      </c>
      <c r="Z11" s="297">
        <f t="shared" ca="1" si="6"/>
        <v>0</v>
      </c>
      <c r="AA11" s="297">
        <f t="shared" ca="1" si="6"/>
        <v>0</v>
      </c>
      <c r="AB11" s="297">
        <f t="shared" ca="1" si="6"/>
        <v>0</v>
      </c>
      <c r="AC11" s="297">
        <f t="shared" ca="1" si="6"/>
        <v>0</v>
      </c>
      <c r="AD11" s="297">
        <f t="shared" ca="1" si="6"/>
        <v>0</v>
      </c>
      <c r="AE11" s="297">
        <f t="shared" ca="1" si="6"/>
        <v>0</v>
      </c>
      <c r="AF11" s="297">
        <f t="shared" ca="1" si="6"/>
        <v>0</v>
      </c>
      <c r="AG11" s="297">
        <f t="shared" ca="1" si="6"/>
        <v>0</v>
      </c>
      <c r="AH11" s="297">
        <f t="shared" ca="1" si="6"/>
        <v>0</v>
      </c>
      <c r="AI11" s="297">
        <f t="shared" ca="1" si="6"/>
        <v>0</v>
      </c>
      <c r="AJ11" s="297">
        <f t="shared" ca="1" si="6"/>
        <v>0</v>
      </c>
      <c r="AK11" s="297">
        <f t="shared" ca="1" si="6"/>
        <v>0</v>
      </c>
      <c r="AL11" s="297">
        <f t="shared" ca="1" si="6"/>
        <v>0</v>
      </c>
      <c r="AM11" s="297">
        <f t="shared" ca="1" si="6"/>
        <v>0</v>
      </c>
      <c r="AN11" s="297">
        <f t="shared" ca="1" si="6"/>
        <v>0</v>
      </c>
      <c r="AO11" s="297">
        <f t="shared" ca="1" si="6"/>
        <v>0</v>
      </c>
      <c r="AP11" s="297">
        <f t="shared" ref="AP11:BU11" ca="1" si="7" xml:space="preserve"> AP8 + AP9 - AP10</f>
        <v>0</v>
      </c>
      <c r="AQ11" s="297">
        <f t="shared" ca="1" si="7"/>
        <v>0</v>
      </c>
      <c r="AR11" s="297">
        <f t="shared" ca="1" si="7"/>
        <v>0</v>
      </c>
      <c r="AS11" s="297">
        <f t="shared" ca="1" si="7"/>
        <v>0</v>
      </c>
      <c r="AT11" s="297">
        <f t="shared" ca="1" si="7"/>
        <v>0</v>
      </c>
      <c r="AU11" s="297">
        <f t="shared" ca="1" si="7"/>
        <v>0</v>
      </c>
      <c r="AV11" s="297">
        <f t="shared" ca="1" si="7"/>
        <v>0</v>
      </c>
      <c r="AW11" s="297">
        <f t="shared" ca="1" si="7"/>
        <v>0</v>
      </c>
      <c r="AX11" s="297">
        <f t="shared" ca="1" si="7"/>
        <v>0</v>
      </c>
      <c r="AY11" s="297">
        <f t="shared" ca="1" si="7"/>
        <v>0</v>
      </c>
      <c r="AZ11" s="297">
        <f t="shared" ca="1" si="7"/>
        <v>0</v>
      </c>
      <c r="BA11" s="297">
        <f t="shared" ca="1" si="7"/>
        <v>0</v>
      </c>
      <c r="BB11" s="297">
        <f t="shared" ca="1" si="7"/>
        <v>0</v>
      </c>
      <c r="BC11" s="297">
        <f t="shared" ca="1" si="7"/>
        <v>0</v>
      </c>
      <c r="BD11" s="297">
        <f t="shared" ca="1" si="7"/>
        <v>0</v>
      </c>
      <c r="BE11" s="297">
        <f t="shared" ca="1" si="7"/>
        <v>0</v>
      </c>
      <c r="BF11" s="297">
        <f t="shared" ca="1" si="7"/>
        <v>0</v>
      </c>
      <c r="BG11" s="297">
        <f t="shared" ca="1" si="7"/>
        <v>0</v>
      </c>
      <c r="BH11" s="297">
        <f t="shared" ca="1" si="7"/>
        <v>0</v>
      </c>
      <c r="BI11" s="297">
        <f t="shared" ca="1" si="7"/>
        <v>0</v>
      </c>
      <c r="BJ11" s="297">
        <f t="shared" ca="1" si="7"/>
        <v>0</v>
      </c>
      <c r="BK11" s="297">
        <f t="shared" ca="1" si="7"/>
        <v>0</v>
      </c>
      <c r="BL11" s="297">
        <f t="shared" ca="1" si="7"/>
        <v>0</v>
      </c>
      <c r="BM11" s="297">
        <f t="shared" ca="1" si="7"/>
        <v>0</v>
      </c>
      <c r="BN11" s="297">
        <f t="shared" ca="1" si="7"/>
        <v>0</v>
      </c>
      <c r="BO11" s="297">
        <f t="shared" ca="1" si="7"/>
        <v>0</v>
      </c>
      <c r="BP11" s="297">
        <f t="shared" ca="1" si="7"/>
        <v>0</v>
      </c>
      <c r="BQ11" s="297">
        <f t="shared" ca="1" si="7"/>
        <v>0</v>
      </c>
      <c r="BR11" s="297">
        <f t="shared" ca="1" si="7"/>
        <v>0</v>
      </c>
      <c r="BS11" s="297">
        <f t="shared" ca="1" si="7"/>
        <v>0</v>
      </c>
      <c r="BT11" s="297">
        <f t="shared" ca="1" si="7"/>
        <v>0</v>
      </c>
      <c r="BU11" s="297">
        <f t="shared" ca="1" si="7"/>
        <v>0</v>
      </c>
      <c r="BV11" s="297">
        <f t="shared" ref="BV11:DA11" ca="1" si="8" xml:space="preserve"> BV8 + BV9 - BV10</f>
        <v>0</v>
      </c>
      <c r="BW11" s="297">
        <f t="shared" ca="1" si="8"/>
        <v>0</v>
      </c>
      <c r="BX11" s="297">
        <f t="shared" ca="1" si="8"/>
        <v>0</v>
      </c>
      <c r="BY11" s="297">
        <f t="shared" ca="1" si="8"/>
        <v>0</v>
      </c>
      <c r="BZ11" s="297">
        <f t="shared" ca="1" si="8"/>
        <v>0</v>
      </c>
      <c r="CA11" s="297">
        <f t="shared" ca="1" si="8"/>
        <v>0</v>
      </c>
      <c r="CB11" s="297">
        <f t="shared" ca="1" si="8"/>
        <v>0</v>
      </c>
      <c r="CC11" s="297">
        <f t="shared" ca="1" si="8"/>
        <v>0</v>
      </c>
      <c r="CD11" s="297">
        <f t="shared" ca="1" si="8"/>
        <v>0</v>
      </c>
      <c r="CE11" s="297">
        <f t="shared" ca="1" si="8"/>
        <v>0</v>
      </c>
      <c r="CF11" s="297">
        <f t="shared" ca="1" si="8"/>
        <v>0</v>
      </c>
      <c r="CG11" s="297">
        <f t="shared" ca="1" si="8"/>
        <v>0</v>
      </c>
      <c r="CH11" s="297">
        <f t="shared" ca="1" si="8"/>
        <v>0</v>
      </c>
      <c r="CI11" s="297">
        <f t="shared" ca="1" si="8"/>
        <v>0</v>
      </c>
      <c r="CJ11" s="297">
        <f t="shared" ca="1" si="8"/>
        <v>0</v>
      </c>
      <c r="CK11" s="297">
        <f t="shared" ca="1" si="8"/>
        <v>0</v>
      </c>
      <c r="CL11" s="297">
        <f t="shared" ca="1" si="8"/>
        <v>0</v>
      </c>
      <c r="CM11" s="297">
        <f t="shared" ca="1" si="8"/>
        <v>0</v>
      </c>
      <c r="CN11" s="297">
        <f t="shared" ca="1" si="8"/>
        <v>0</v>
      </c>
      <c r="CO11" s="297">
        <f t="shared" ca="1" si="8"/>
        <v>0</v>
      </c>
      <c r="CP11" s="297">
        <f t="shared" ca="1" si="8"/>
        <v>0</v>
      </c>
      <c r="CQ11" s="297">
        <f t="shared" ca="1" si="8"/>
        <v>0</v>
      </c>
      <c r="CR11" s="297">
        <f t="shared" ca="1" si="8"/>
        <v>0</v>
      </c>
      <c r="CS11" s="297">
        <f t="shared" ca="1" si="8"/>
        <v>0</v>
      </c>
      <c r="CT11" s="297">
        <f t="shared" ca="1" si="8"/>
        <v>0</v>
      </c>
      <c r="CU11" s="297">
        <f t="shared" ca="1" si="8"/>
        <v>0</v>
      </c>
      <c r="CV11" s="297">
        <f t="shared" ca="1" si="8"/>
        <v>0</v>
      </c>
      <c r="CW11" s="297">
        <f t="shared" ca="1" si="8"/>
        <v>0</v>
      </c>
      <c r="CX11" s="297">
        <f t="shared" ca="1" si="8"/>
        <v>0</v>
      </c>
      <c r="CY11" s="297">
        <f t="shared" ca="1" si="8"/>
        <v>0</v>
      </c>
      <c r="CZ11" s="297">
        <f t="shared" ca="1" si="8"/>
        <v>0</v>
      </c>
      <c r="DA11" s="297">
        <f t="shared" ca="1" si="8"/>
        <v>0</v>
      </c>
      <c r="DB11" s="297">
        <f t="shared" ref="DB11:EG11" ca="1" si="9" xml:space="preserve"> DB8 + DB9 - DB10</f>
        <v>0</v>
      </c>
      <c r="DC11" s="297">
        <f t="shared" ca="1" si="9"/>
        <v>0</v>
      </c>
      <c r="DD11" s="297">
        <f t="shared" ca="1" si="9"/>
        <v>0</v>
      </c>
      <c r="DE11" s="297">
        <f t="shared" ca="1" si="9"/>
        <v>0</v>
      </c>
      <c r="DF11" s="297">
        <f t="shared" ca="1" si="9"/>
        <v>0</v>
      </c>
      <c r="DG11" s="297">
        <f t="shared" ca="1" si="9"/>
        <v>0</v>
      </c>
      <c r="DH11" s="297">
        <f t="shared" ca="1" si="9"/>
        <v>0</v>
      </c>
      <c r="DI11" s="297">
        <f t="shared" ca="1" si="9"/>
        <v>0</v>
      </c>
      <c r="DJ11" s="297">
        <f t="shared" ca="1" si="9"/>
        <v>0</v>
      </c>
      <c r="DK11" s="297">
        <f t="shared" ca="1" si="9"/>
        <v>0</v>
      </c>
      <c r="DL11" s="297">
        <f t="shared" ca="1" si="9"/>
        <v>0</v>
      </c>
      <c r="DM11" s="297">
        <f t="shared" ca="1" si="9"/>
        <v>0</v>
      </c>
      <c r="DN11" s="297">
        <f t="shared" ca="1" si="9"/>
        <v>0</v>
      </c>
      <c r="DO11" s="297">
        <f t="shared" ca="1" si="9"/>
        <v>0</v>
      </c>
      <c r="DP11" s="297">
        <f t="shared" ca="1" si="9"/>
        <v>0</v>
      </c>
      <c r="DQ11" s="297">
        <f t="shared" ca="1" si="9"/>
        <v>0</v>
      </c>
      <c r="DR11" s="297">
        <f t="shared" ca="1" si="9"/>
        <v>0</v>
      </c>
      <c r="DS11" s="297">
        <f t="shared" ca="1" si="9"/>
        <v>0</v>
      </c>
      <c r="DT11" s="297">
        <f t="shared" ca="1" si="9"/>
        <v>0</v>
      </c>
      <c r="DU11" s="297">
        <f t="shared" ca="1" si="9"/>
        <v>0</v>
      </c>
      <c r="DV11" s="297">
        <f t="shared" ca="1" si="9"/>
        <v>0</v>
      </c>
      <c r="DW11" s="297">
        <f t="shared" ca="1" si="9"/>
        <v>0</v>
      </c>
      <c r="DX11" s="297">
        <f t="shared" ca="1" si="9"/>
        <v>0</v>
      </c>
      <c r="DY11" s="297">
        <f t="shared" ca="1" si="9"/>
        <v>0</v>
      </c>
      <c r="DZ11" s="297">
        <f t="shared" ca="1" si="9"/>
        <v>0</v>
      </c>
      <c r="EA11" s="297">
        <f t="shared" ca="1" si="9"/>
        <v>0</v>
      </c>
      <c r="EB11" s="297">
        <f t="shared" ca="1" si="9"/>
        <v>0</v>
      </c>
      <c r="EC11" s="297">
        <f t="shared" ca="1" si="9"/>
        <v>0</v>
      </c>
      <c r="ED11" s="297">
        <f t="shared" ca="1" si="9"/>
        <v>0</v>
      </c>
      <c r="EE11" s="297">
        <f t="shared" ca="1" si="9"/>
        <v>0</v>
      </c>
      <c r="EF11" s="297">
        <f t="shared" ca="1" si="9"/>
        <v>0</v>
      </c>
      <c r="EG11" s="297">
        <f t="shared" ca="1" si="9"/>
        <v>0</v>
      </c>
      <c r="EH11" s="297">
        <f t="shared" ref="EH11:FM11" ca="1" si="10" xml:space="preserve"> EH8 + EH9 - EH10</f>
        <v>0</v>
      </c>
      <c r="EI11" s="297">
        <f t="shared" ca="1" si="10"/>
        <v>0</v>
      </c>
      <c r="EJ11" s="297">
        <f t="shared" ca="1" si="10"/>
        <v>0</v>
      </c>
      <c r="EK11" s="297">
        <f t="shared" ca="1" si="10"/>
        <v>0</v>
      </c>
      <c r="EL11" s="297">
        <f t="shared" ca="1" si="10"/>
        <v>0</v>
      </c>
      <c r="EM11" s="297">
        <f t="shared" ca="1" si="10"/>
        <v>0</v>
      </c>
      <c r="EN11" s="297">
        <f t="shared" ca="1" si="10"/>
        <v>0</v>
      </c>
      <c r="EO11" s="297">
        <f t="shared" ca="1" si="10"/>
        <v>0</v>
      </c>
      <c r="EP11" s="297">
        <f t="shared" ca="1" si="10"/>
        <v>0</v>
      </c>
      <c r="EQ11" s="297">
        <f t="shared" ca="1" si="10"/>
        <v>0</v>
      </c>
      <c r="ER11" s="297">
        <f t="shared" ca="1" si="10"/>
        <v>0</v>
      </c>
      <c r="ES11" s="297">
        <f t="shared" ca="1" si="10"/>
        <v>0</v>
      </c>
      <c r="ET11" s="297">
        <f t="shared" ca="1" si="10"/>
        <v>0</v>
      </c>
      <c r="EU11" s="297">
        <f t="shared" ca="1" si="10"/>
        <v>0</v>
      </c>
      <c r="EV11" s="297">
        <f t="shared" ca="1" si="10"/>
        <v>0</v>
      </c>
      <c r="EW11" s="297">
        <f t="shared" ca="1" si="10"/>
        <v>0</v>
      </c>
      <c r="EX11" s="297">
        <f t="shared" ca="1" si="10"/>
        <v>0</v>
      </c>
      <c r="EY11" s="297">
        <f t="shared" ca="1" si="10"/>
        <v>0</v>
      </c>
      <c r="EZ11" s="297">
        <f t="shared" ca="1" si="10"/>
        <v>0</v>
      </c>
      <c r="FA11" s="297">
        <f t="shared" ca="1" si="10"/>
        <v>0</v>
      </c>
      <c r="FB11" s="297">
        <f t="shared" ca="1" si="10"/>
        <v>0</v>
      </c>
      <c r="FC11" s="297">
        <f t="shared" ca="1" si="10"/>
        <v>0</v>
      </c>
      <c r="FD11" s="297">
        <f t="shared" ca="1" si="10"/>
        <v>0</v>
      </c>
      <c r="FE11" s="297">
        <f t="shared" ca="1" si="10"/>
        <v>0</v>
      </c>
      <c r="FF11" s="297">
        <f t="shared" ca="1" si="10"/>
        <v>0</v>
      </c>
      <c r="FG11" s="297">
        <f t="shared" ca="1" si="10"/>
        <v>0</v>
      </c>
      <c r="FH11" s="297">
        <f t="shared" ca="1" si="10"/>
        <v>0</v>
      </c>
      <c r="FI11" s="297">
        <f t="shared" ca="1" si="10"/>
        <v>0</v>
      </c>
      <c r="FJ11" s="297">
        <f t="shared" ca="1" si="10"/>
        <v>0</v>
      </c>
      <c r="FK11" s="297">
        <f t="shared" ca="1" si="10"/>
        <v>0</v>
      </c>
      <c r="FL11" s="297">
        <f t="shared" ca="1" si="10"/>
        <v>0</v>
      </c>
      <c r="FM11" s="297">
        <f t="shared" ca="1" si="10"/>
        <v>0</v>
      </c>
      <c r="FN11" s="297">
        <f t="shared" ref="FN11:GJ11" ca="1" si="11" xml:space="preserve"> FN8 + FN9 - FN10</f>
        <v>0</v>
      </c>
      <c r="FO11" s="297">
        <f t="shared" ca="1" si="11"/>
        <v>0</v>
      </c>
      <c r="FP11" s="297">
        <f t="shared" ca="1" si="11"/>
        <v>0</v>
      </c>
      <c r="FQ11" s="297">
        <f t="shared" ca="1" si="11"/>
        <v>0</v>
      </c>
      <c r="FR11" s="297">
        <f t="shared" ca="1" si="11"/>
        <v>0</v>
      </c>
      <c r="FS11" s="297">
        <f t="shared" ca="1" si="11"/>
        <v>0</v>
      </c>
      <c r="FT11" s="297">
        <f t="shared" ca="1" si="11"/>
        <v>0</v>
      </c>
      <c r="FU11" s="297">
        <f t="shared" ca="1" si="11"/>
        <v>0</v>
      </c>
      <c r="FV11" s="297">
        <f t="shared" ca="1" si="11"/>
        <v>0</v>
      </c>
      <c r="FW11" s="297">
        <f t="shared" ca="1" si="11"/>
        <v>0</v>
      </c>
      <c r="FX11" s="297">
        <f t="shared" ca="1" si="11"/>
        <v>0</v>
      </c>
      <c r="FY11" s="297">
        <f t="shared" ca="1" si="11"/>
        <v>0</v>
      </c>
      <c r="FZ11" s="297">
        <f t="shared" ca="1" si="11"/>
        <v>0</v>
      </c>
      <c r="GA11" s="297">
        <f t="shared" ca="1" si="11"/>
        <v>0</v>
      </c>
      <c r="GB11" s="297">
        <f t="shared" ca="1" si="11"/>
        <v>0</v>
      </c>
      <c r="GC11" s="297">
        <f t="shared" ca="1" si="11"/>
        <v>0</v>
      </c>
      <c r="GD11" s="297">
        <f t="shared" ca="1" si="11"/>
        <v>0</v>
      </c>
      <c r="GE11" s="297">
        <f t="shared" ca="1" si="11"/>
        <v>0</v>
      </c>
      <c r="GF11" s="297">
        <f t="shared" ca="1" si="11"/>
        <v>0</v>
      </c>
      <c r="GG11" s="297">
        <f t="shared" ca="1" si="11"/>
        <v>0</v>
      </c>
      <c r="GH11" s="297">
        <f t="shared" ca="1" si="11"/>
        <v>0</v>
      </c>
      <c r="GI11" s="297">
        <f t="shared" ca="1" si="11"/>
        <v>0</v>
      </c>
      <c r="GJ11" s="297">
        <f t="shared" ca="1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ca="1"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2020-04-16T13:19:16Z</dcterms:modified>
</cp:coreProperties>
</file>