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P:\1-SUDEXPE\1 - Projets Sudexpe\Projets\Occitanum\Matériel\"/>
    </mc:Choice>
  </mc:AlternateContent>
  <xr:revisionPtr revIDLastSave="0" documentId="13_ncr:1_{B9EA10CC-195B-4314-8219-B00179961996}" xr6:coauthVersionLast="45" xr6:coauthVersionMax="45" xr10:uidLastSave="{00000000-0000-0000-0000-000000000000}"/>
  <bookViews>
    <workbookView xWindow="-24120" yWindow="-90" windowWidth="24240" windowHeight="131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1" i="1"/>
  <c r="D20" i="1"/>
  <c r="D19" i="1"/>
  <c r="D9" i="1"/>
  <c r="D16" i="1"/>
  <c r="D17" i="1"/>
  <c r="D14" i="1"/>
  <c r="D15" i="1"/>
</calcChain>
</file>

<file path=xl/sharedStrings.xml><?xml version="1.0" encoding="utf-8"?>
<sst xmlns="http://schemas.openxmlformats.org/spreadsheetml/2006/main" count="24" uniqueCount="22">
  <si>
    <t>proto pcb 1 et 2</t>
  </si>
  <si>
    <t>total</t>
  </si>
  <si>
    <t>lien</t>
  </si>
  <si>
    <t>PCB Prototype &amp; PCB Fabrication Manufacturer - JLCPCB</t>
  </si>
  <si>
    <t>Adafruit PCF8523 Real Time Clock Assembled Breakout Board ID: 3295 - $4.95 : Adafruit Industries, Unique &amp; fun DIY electronics and kits</t>
  </si>
  <si>
    <t>Module RTC</t>
  </si>
  <si>
    <t>Pin connecteur</t>
  </si>
  <si>
    <t>85 Adafruit Industries LLC | Cartes de développement, kits, programmateurs | DigiKey</t>
  </si>
  <si>
    <t>Régulateur carte 1</t>
  </si>
  <si>
    <t>Régulateur carte 2</t>
  </si>
  <si>
    <t>AP7380-33W5-7 Diodes Incorporated | Circuits intégrés | DigiKey</t>
  </si>
  <si>
    <t>MAX1615EUK+T Maxim Integrated | Circuits intégrés | DigiKey</t>
  </si>
  <si>
    <t>transport</t>
  </si>
  <si>
    <t>taxes</t>
  </si>
  <si>
    <t>Totals</t>
  </si>
  <si>
    <t>addition</t>
  </si>
  <si>
    <t>unité</t>
  </si>
  <si>
    <t>quantité</t>
  </si>
  <si>
    <t>JLCPCB</t>
  </si>
  <si>
    <t>Digikey</t>
  </si>
  <si>
    <t>Description</t>
  </si>
  <si>
    <t>total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</si>
</sst>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fr/product-detail/fr/85/1528-1074-ND/5154649/?itemSeq=334676138" TargetMode="External"/><Relationship Id="rId2" Type="http://schemas.openxmlformats.org/officeDocument/2006/relationships/hyperlink" Target="https://www.adafruit.com/product/3295" TargetMode="External"/><Relationship Id="rId1" Type="http://schemas.openxmlformats.org/officeDocument/2006/relationships/hyperlink" Target="https://jlcpcb.com/?_ga=2.2123824.144165158.1596788799-1969084506.157925646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fr/product-detail/fr/MAX1615EUK%2bT/MAX1615EUK%2bTCT-ND/774144/?itemSeq=334678203" TargetMode="External"/><Relationship Id="rId4" Type="http://schemas.openxmlformats.org/officeDocument/2006/relationships/hyperlink" Target="https://www.digikey.fr/product-detail/fr/AP7380-33W5-7/AP7380-33W5-7DICT-ND/6702206/?itemSeq=3346771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B19" sqref="B19"/>
    </sheetView>
  </sheetViews>
  <sheetFormatPr baseColWidth="10" defaultColWidth="9.140625" defaultRowHeight="15" x14ac:dyDescent="0.25"/>
  <cols>
    <col min="1" max="1" width="20" customWidth="1"/>
    <col min="2" max="2" width="8.5703125" bestFit="1" customWidth="1"/>
    <col min="3" max="3" width="9.140625" customWidth="1"/>
    <col min="5" max="5" width="122.42578125" bestFit="1" customWidth="1"/>
  </cols>
  <sheetData>
    <row r="1" spans="1:5" x14ac:dyDescent="0.25">
      <c r="A1" s="5" t="s">
        <v>20</v>
      </c>
      <c r="B1" s="5" t="s">
        <v>17</v>
      </c>
      <c r="C1" s="5" t="s">
        <v>16</v>
      </c>
      <c r="D1" s="5" t="s">
        <v>21</v>
      </c>
      <c r="E1" s="5" t="s">
        <v>2</v>
      </c>
    </row>
    <row r="3" spans="1:5" x14ac:dyDescent="0.25">
      <c r="A3" s="4" t="s">
        <v>18</v>
      </c>
    </row>
    <row r="4" spans="1:5" x14ac:dyDescent="0.25">
      <c r="A4" s="4"/>
    </row>
    <row r="5" spans="1:5" x14ac:dyDescent="0.25">
      <c r="A5" t="s">
        <v>0</v>
      </c>
      <c r="B5">
        <v>1</v>
      </c>
      <c r="D5">
        <v>5.04</v>
      </c>
      <c r="E5" s="1" t="s">
        <v>3</v>
      </c>
    </row>
    <row r="6" spans="1:5" x14ac:dyDescent="0.25">
      <c r="E6" s="1"/>
    </row>
    <row r="7" spans="1:5" x14ac:dyDescent="0.25">
      <c r="C7" t="s">
        <v>12</v>
      </c>
      <c r="D7">
        <v>20.71</v>
      </c>
      <c r="E7" s="1"/>
    </row>
    <row r="8" spans="1:5" x14ac:dyDescent="0.25">
      <c r="C8" t="s">
        <v>13</v>
      </c>
      <c r="D8">
        <v>9.2200000000000006</v>
      </c>
      <c r="E8" s="1"/>
    </row>
    <row r="9" spans="1:5" x14ac:dyDescent="0.25">
      <c r="C9" t="s">
        <v>1</v>
      </c>
      <c r="D9">
        <f>D5+D7+D8</f>
        <v>34.97</v>
      </c>
      <c r="E9" s="1"/>
    </row>
    <row r="10" spans="1:5" x14ac:dyDescent="0.25">
      <c r="E10" s="1"/>
    </row>
    <row r="11" spans="1:5" x14ac:dyDescent="0.25">
      <c r="E11" s="1"/>
    </row>
    <row r="12" spans="1:5" x14ac:dyDescent="0.25">
      <c r="A12" s="4" t="s">
        <v>19</v>
      </c>
      <c r="E12" s="1"/>
    </row>
    <row r="13" spans="1:5" x14ac:dyDescent="0.25">
      <c r="A13" s="4"/>
      <c r="E13" s="1"/>
    </row>
    <row r="14" spans="1:5" x14ac:dyDescent="0.25">
      <c r="A14" t="s">
        <v>5</v>
      </c>
      <c r="B14">
        <v>1</v>
      </c>
      <c r="C14">
        <v>4.2</v>
      </c>
      <c r="D14">
        <f>B14*C14</f>
        <v>4.2</v>
      </c>
      <c r="E14" s="1" t="s">
        <v>4</v>
      </c>
    </row>
    <row r="15" spans="1:5" x14ac:dyDescent="0.25">
      <c r="A15" t="s">
        <v>6</v>
      </c>
      <c r="B15">
        <v>5</v>
      </c>
      <c r="C15">
        <v>1.66</v>
      </c>
      <c r="D15">
        <f>B15*C15</f>
        <v>8.2999999999999989</v>
      </c>
      <c r="E15" s="1" t="s">
        <v>7</v>
      </c>
    </row>
    <row r="16" spans="1:5" x14ac:dyDescent="0.25">
      <c r="A16" t="s">
        <v>8</v>
      </c>
      <c r="B16">
        <v>2</v>
      </c>
      <c r="C16">
        <v>0.36</v>
      </c>
      <c r="D16">
        <f t="shared" ref="D16:D17" si="0">B16*C16</f>
        <v>0.72</v>
      </c>
      <c r="E16" s="1" t="s">
        <v>10</v>
      </c>
    </row>
    <row r="17" spans="1:5" x14ac:dyDescent="0.25">
      <c r="A17" t="s">
        <v>9</v>
      </c>
      <c r="B17">
        <v>2</v>
      </c>
      <c r="C17">
        <v>2.4500000000000002</v>
      </c>
      <c r="D17">
        <f t="shared" si="0"/>
        <v>4.9000000000000004</v>
      </c>
      <c r="E17" s="1" t="s">
        <v>11</v>
      </c>
    </row>
    <row r="19" spans="1:5" x14ac:dyDescent="0.25">
      <c r="C19" t="s">
        <v>15</v>
      </c>
      <c r="D19">
        <f>D14+D15+D16+D17</f>
        <v>18.12</v>
      </c>
    </row>
    <row r="20" spans="1:5" x14ac:dyDescent="0.25">
      <c r="C20" t="s">
        <v>12</v>
      </c>
      <c r="D20">
        <f>18</f>
        <v>18</v>
      </c>
    </row>
    <row r="21" spans="1:5" x14ac:dyDescent="0.25">
      <c r="C21" t="s">
        <v>1</v>
      </c>
      <c r="D21">
        <f>D19+D20</f>
        <v>36.120000000000005</v>
      </c>
    </row>
    <row r="26" spans="1:5" x14ac:dyDescent="0.25">
      <c r="C26" s="2" t="s">
        <v>14</v>
      </c>
      <c r="D26" s="3">
        <f>D9+D21</f>
        <v>71.09</v>
      </c>
    </row>
  </sheetData>
  <phoneticPr fontId="2" type="noConversion"/>
  <hyperlinks>
    <hyperlink ref="E5" r:id="rId1" display="https://jlcpcb.com/?_ga=2.2123824.144165158.1596788799-1969084506.1579256469" xr:uid="{11226C79-29FB-43E0-9355-8956C0C0F214}"/>
    <hyperlink ref="E14" r:id="rId2" display="https://www.adafruit.com/product/3295" xr:uid="{CCCC3ADE-C58B-4C0D-B981-114BB7F4D72B}"/>
    <hyperlink ref="E15" r:id="rId3" display="https://www.digikey.fr/product-detail/fr/85/1528-1074-ND/5154649/?itemSeq=334676138" xr:uid="{856B0A78-5463-4E09-B61F-B280935D45DB}"/>
    <hyperlink ref="E16" r:id="rId4" display="https://www.digikey.fr/product-detail/fr/AP7380-33W5-7/AP7380-33W5-7DICT-ND/6702206/?itemSeq=334677171" xr:uid="{DE4EA072-C715-4277-9B2E-D27D0E247C4A}"/>
    <hyperlink ref="E17" r:id="rId5" display="https://www.digikey.fr/product-detail/fr/MAX1615EUK%2bT/MAX1615EUK%2bTCT-ND/774144/?itemSeq=334678203" xr:uid="{DC0A4763-5882-4698-9B2C-DF6B0661DB83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Sisto</dc:creator>
  <cp:lastModifiedBy>Jeffrey Sisto</cp:lastModifiedBy>
  <dcterms:created xsi:type="dcterms:W3CDTF">2015-06-05T18:19:34Z</dcterms:created>
  <dcterms:modified xsi:type="dcterms:W3CDTF">2020-08-07T12:28:53Z</dcterms:modified>
</cp:coreProperties>
</file>