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490" windowHeight="775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2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7" i="1" l="1"/>
</calcChain>
</file>

<file path=xl/sharedStrings.xml><?xml version="1.0" encoding="utf-8"?>
<sst xmlns="http://schemas.openxmlformats.org/spreadsheetml/2006/main" count="140" uniqueCount="140">
  <si>
    <t>Row Labels</t>
  </si>
  <si>
    <t>Sum of ANDROID</t>
  </si>
  <si>
    <t>Sum of Blackberry</t>
  </si>
  <si>
    <t>Sum of Blackberry 151</t>
  </si>
  <si>
    <t>Sum of Cyborg</t>
  </si>
  <si>
    <t>Sum of GARUDA</t>
  </si>
  <si>
    <t>Sum of Internet</t>
  </si>
  <si>
    <t>Sum of Internet 151</t>
  </si>
  <si>
    <t>Sum of Mass 151</t>
  </si>
  <si>
    <t>Sum of Premium Rush</t>
  </si>
  <si>
    <t>Sum of SMARTPHONE</t>
  </si>
  <si>
    <t>Sum of VAS 151</t>
  </si>
  <si>
    <t>Sum of XL Bebas</t>
  </si>
  <si>
    <t>Sum of XTRA ON</t>
  </si>
  <si>
    <t>C1-KBMN</t>
  </si>
  <si>
    <t>C1-KDUS</t>
  </si>
  <si>
    <t>C1-MGLG</t>
  </si>
  <si>
    <t>C1-PKLG</t>
  </si>
  <si>
    <t>C1-PWKT</t>
  </si>
  <si>
    <t>C1-SMG1</t>
  </si>
  <si>
    <t>C1-SMG2</t>
  </si>
  <si>
    <t>C1-SOLO</t>
  </si>
  <si>
    <t>C1-TGAL</t>
  </si>
  <si>
    <t>C1-WNGR</t>
  </si>
  <si>
    <t>C1-YGY1</t>
  </si>
  <si>
    <t>C1-YGY2</t>
  </si>
  <si>
    <t>C2-BDG1</t>
  </si>
  <si>
    <t>C2-BDG2</t>
  </si>
  <si>
    <t>C2-CNJR</t>
  </si>
  <si>
    <t>C2-CRBN</t>
  </si>
  <si>
    <t>C2-GRUT</t>
  </si>
  <si>
    <t>C2-IDRM</t>
  </si>
  <si>
    <t>C2-MJLK</t>
  </si>
  <si>
    <t>C2-PWKR</t>
  </si>
  <si>
    <t>C2-SBNG</t>
  </si>
  <si>
    <t>C2-TSKM</t>
  </si>
  <si>
    <t>E1-JMBR</t>
  </si>
  <si>
    <t>E1-MADN</t>
  </si>
  <si>
    <t>E1-MDR1</t>
  </si>
  <si>
    <t>E1-MDR2</t>
  </si>
  <si>
    <t>E1-MLNG</t>
  </si>
  <si>
    <t>E1-PROB</t>
  </si>
  <si>
    <t>E1-SBY1</t>
  </si>
  <si>
    <t>E1-SBY2</t>
  </si>
  <si>
    <t>E1-SDMJ</t>
  </si>
  <si>
    <t>E1-TBAN</t>
  </si>
  <si>
    <t>E1-TULG</t>
  </si>
  <si>
    <t>E2-BADU</t>
  </si>
  <si>
    <t>E2-DPSR</t>
  </si>
  <si>
    <t>E2-GIAN</t>
  </si>
  <si>
    <t>E2-LOTE</t>
  </si>
  <si>
    <t>E2-MTRM</t>
  </si>
  <si>
    <t>E2-NGRA</t>
  </si>
  <si>
    <t>E2-SGRJ</t>
  </si>
  <si>
    <t>E2-SLNG</t>
  </si>
  <si>
    <t>E2-SMBW</t>
  </si>
  <si>
    <t>J1-BEKS</t>
  </si>
  <si>
    <t>J1-BGOR</t>
  </si>
  <si>
    <t>J1-BKS1</t>
  </si>
  <si>
    <t>J1-BKS2</t>
  </si>
  <si>
    <t>J1-DPOK</t>
  </si>
  <si>
    <t>J1-JKBR</t>
  </si>
  <si>
    <t>J1-JKP1</t>
  </si>
  <si>
    <t>J1-JKPS</t>
  </si>
  <si>
    <t>J1-JKS1</t>
  </si>
  <si>
    <t>J1-JKS2</t>
  </si>
  <si>
    <t>J1-JKTB</t>
  </si>
  <si>
    <t>J1-JKTT</t>
  </si>
  <si>
    <t>J1-JKTU</t>
  </si>
  <si>
    <t>J2-BGR1</t>
  </si>
  <si>
    <t>J2-BGR2</t>
  </si>
  <si>
    <t>J2-CKRG</t>
  </si>
  <si>
    <t>J2-CLGN</t>
  </si>
  <si>
    <t>J2-KRWG</t>
  </si>
  <si>
    <t>J2-PDGL</t>
  </si>
  <si>
    <t>J2-SKBM</t>
  </si>
  <si>
    <t>J2-SRG1</t>
  </si>
  <si>
    <t>J2-SRG2</t>
  </si>
  <si>
    <t>J2-TGRG</t>
  </si>
  <si>
    <t>J2-TNG1</t>
  </si>
  <si>
    <t>J2-TNG2</t>
  </si>
  <si>
    <t>N1-BONE</t>
  </si>
  <si>
    <t>N1-GRTL</t>
  </si>
  <si>
    <t>N1-KNDR</t>
  </si>
  <si>
    <t>N1-MKS1</t>
  </si>
  <si>
    <t>N1-MKS2</t>
  </si>
  <si>
    <t>N1-MNDO</t>
  </si>
  <si>
    <t>N1-PALU</t>
  </si>
  <si>
    <t>N1-PPUA</t>
  </si>
  <si>
    <t>N1-PRPR</t>
  </si>
  <si>
    <t>N2-AMTI</t>
  </si>
  <si>
    <t>N2-BJMS</t>
  </si>
  <si>
    <t>N2-BLPP</t>
  </si>
  <si>
    <t>N2-BTLC</t>
  </si>
  <si>
    <t>N2-BTNG</t>
  </si>
  <si>
    <t>N2-KTBR</t>
  </si>
  <si>
    <t>N2-MRTP</t>
  </si>
  <si>
    <t>N2-PLKR</t>
  </si>
  <si>
    <t>N2-PTNK</t>
  </si>
  <si>
    <t>N2-SMPT</t>
  </si>
  <si>
    <t>N2-SMRD</t>
  </si>
  <si>
    <t>N2-TJNG</t>
  </si>
  <si>
    <t>S1-ACEH</t>
  </si>
  <si>
    <t>S1-KSRN</t>
  </si>
  <si>
    <t>S1-LABU</t>
  </si>
  <si>
    <t>S1-MDN1</t>
  </si>
  <si>
    <t>S1-MDN2</t>
  </si>
  <si>
    <t>S1-MDN3</t>
  </si>
  <si>
    <t>S1-PDGS</t>
  </si>
  <si>
    <t>S1-SMLG</t>
  </si>
  <si>
    <t>S1-TPNL</t>
  </si>
  <si>
    <t>S2-BKTG</t>
  </si>
  <si>
    <t>S2-BTAM</t>
  </si>
  <si>
    <t>S2-BTN1</t>
  </si>
  <si>
    <t>S2-DMAI</t>
  </si>
  <si>
    <t>S2-INHU</t>
  </si>
  <si>
    <t>S2-JMBI</t>
  </si>
  <si>
    <t>S2-KMPR</t>
  </si>
  <si>
    <t>S2-MRB1</t>
  </si>
  <si>
    <t>S2-MRB2</t>
  </si>
  <si>
    <t>S2-PDNG</t>
  </si>
  <si>
    <t>S2-PKBU</t>
  </si>
  <si>
    <t>S2-SIAK</t>
  </si>
  <si>
    <t>S2-SLOK</t>
  </si>
  <si>
    <t>S2-TNJB</t>
  </si>
  <si>
    <t>S3-BKA1</t>
  </si>
  <si>
    <t>S3-BKA2</t>
  </si>
  <si>
    <t>S3-BKLU</t>
  </si>
  <si>
    <t>S3-BLTG</t>
  </si>
  <si>
    <t>S3-BTJ1</t>
  </si>
  <si>
    <t>S3-BTJ2</t>
  </si>
  <si>
    <t>S3-LAPG</t>
  </si>
  <si>
    <t>S3-LBLH</t>
  </si>
  <si>
    <t>S3-LPGB</t>
  </si>
  <si>
    <t>S3-MBSN</t>
  </si>
  <si>
    <t>S3-OGKI</t>
  </si>
  <si>
    <t>S3-PLG1</t>
  </si>
  <si>
    <t>S3-PLG2</t>
  </si>
  <si>
    <t>UNKNOWN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</si>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</sst>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0" fontId="2" fillId="2" borderId="1" xfId="0" applyFont="1" applyFill="1" applyBorder="1"/>
    <xf numFmtId="0" fontId="0" fillId="0" borderId="0" xfId="0" applyAlignment="1">
      <alignment horizontal="left"/>
    </xf>
    <xf numFmtId="0" fontId="0" fillId="0" borderId="0" xfId="0" applyNumberFormat="1"/>
    <xf numFmtId="0" fontId="2" fillId="2" borderId="2" xfId="0" applyFont="1" applyFill="1" applyBorder="1" applyAlignment="1">
      <alignment horizontal="left"/>
    </xf>
    <xf numFmtId="0" fontId="2" fillId="2" borderId="2" xfId="0" applyNumberFormat="1" applyFont="1" applyFill="1" applyBorder="1"/>
    <xf numFmtId="43" fontId="0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7"/>
  <sheetViews>
    <sheetView tabSelected="1" workbookViewId="0">
      <selection activeCell="C11" sqref="C11"/>
    </sheetView>
  </sheetViews>
  <sheetFormatPr defaultRowHeight="15" x14ac:dyDescent="0.25"/>
  <cols>
    <col min="1" max="1" width="11.7109375" bestFit="1" customWidth="1"/>
    <col min="2" max="2" width="16.5703125" bestFit="1" customWidth="1"/>
    <col min="3" max="3" width="18" bestFit="1" customWidth="1"/>
    <col min="4" max="4" width="21.7109375" bestFit="1" customWidth="1"/>
    <col min="5" max="5" width="14.5703125" bestFit="1" customWidth="1"/>
    <col min="6" max="6" width="16" bestFit="1" customWidth="1"/>
    <col min="7" max="7" width="15.140625" bestFit="1" customWidth="1"/>
    <col min="8" max="8" width="18.85546875" bestFit="1" customWidth="1"/>
    <col min="9" max="9" width="16.140625" bestFit="1" customWidth="1"/>
    <col min="10" max="10" width="21.7109375" bestFit="1" customWidth="1"/>
    <col min="11" max="11" width="21.42578125" bestFit="1" customWidth="1"/>
    <col min="12" max="12" width="15.5703125" bestFit="1" customWidth="1"/>
    <col min="13" max="13" width="16.7109375" bestFit="1" customWidth="1"/>
    <col min="14" max="14" width="16.42578125" bestFit="1" customWidth="1"/>
    <col min="17" max="17" width="16.85546875" bestFit="1" customWidth="1"/>
    <col min="18" max="18" width="18.7109375" customWidth="1"/>
  </cols>
  <sheetData>
    <row r="1" spans="1: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8" x14ac:dyDescent="0.25">
      <c r="A2" s="2" t="s">
        <v>14</v>
      </c>
      <c r="B2" s="3"/>
      <c r="C2" s="3">
        <v>176362298</v>
      </c>
      <c r="D2" s="3">
        <v>44330356</v>
      </c>
      <c r="E2" s="3"/>
      <c r="F2" s="3">
        <v>34845</v>
      </c>
      <c r="G2" s="3">
        <v>557673567</v>
      </c>
      <c r="H2" s="3">
        <v>57955715</v>
      </c>
      <c r="I2" s="3">
        <v>10168120</v>
      </c>
      <c r="J2" s="3"/>
      <c r="K2" s="3">
        <v>6953317</v>
      </c>
      <c r="L2" s="3">
        <v>4545</v>
      </c>
      <c r="M2" s="3">
        <v>340879</v>
      </c>
      <c r="N2" s="3">
        <v>36360</v>
      </c>
      <c r="P2">
        <f>(B2/SUM($B$2:$B$125)*$B$126)+B2</f>
        <v>0</v>
      </c>
      <c r="Q2" s="6">
        <f>(C2/SUM($C$2:$C$125)*$C$126)+C2</f>
        <v>180925499.79461357</v>
      </c>
      <c r="R2" s="6">
        <f>(D2/SUM($D$2:$D$125)*$D$126)+D2</f>
        <v>44392638.80494085</v>
      </c>
    </row>
    <row r="3" spans="1:18" x14ac:dyDescent="0.25">
      <c r="A3" s="2" t="s">
        <v>15</v>
      </c>
      <c r="B3" s="3"/>
      <c r="C3" s="3">
        <v>263836767</v>
      </c>
      <c r="D3" s="3">
        <v>33977193</v>
      </c>
      <c r="E3" s="3"/>
      <c r="F3" s="3">
        <v>20907</v>
      </c>
      <c r="G3" s="3">
        <v>669162163</v>
      </c>
      <c r="H3" s="3">
        <v>49987066</v>
      </c>
      <c r="I3" s="3">
        <v>5747675</v>
      </c>
      <c r="J3" s="3"/>
      <c r="K3" s="3">
        <v>4779979</v>
      </c>
      <c r="L3" s="3">
        <v>4545</v>
      </c>
      <c r="M3" s="3">
        <v>6412247</v>
      </c>
      <c r="N3" s="3">
        <v>172717</v>
      </c>
      <c r="P3">
        <f>(B3/SUM($B$2:$B$125)*$B$126)+B3</f>
        <v>0</v>
      </c>
      <c r="Q3" s="6">
        <f>(C3/SUM($C$2:$C$125)*$C$126)+C3</f>
        <v>270663285.03878993</v>
      </c>
      <c r="R3" s="6">
        <f>(D3/SUM($D$2:$D$125)*$D$126)+D3</f>
        <v>34024929.925100639</v>
      </c>
    </row>
    <row r="4" spans="1:18" x14ac:dyDescent="0.25">
      <c r="A4" s="2" t="s">
        <v>16</v>
      </c>
      <c r="B4" s="3"/>
      <c r="C4" s="3">
        <v>185494528</v>
      </c>
      <c r="D4" s="3">
        <v>41480373</v>
      </c>
      <c r="E4" s="3"/>
      <c r="F4" s="3">
        <v>20907</v>
      </c>
      <c r="G4" s="3">
        <v>407819490</v>
      </c>
      <c r="H4" s="3">
        <v>25608761</v>
      </c>
      <c r="I4" s="3">
        <v>2048142</v>
      </c>
      <c r="J4" s="3"/>
      <c r="K4" s="3">
        <v>6113315</v>
      </c>
      <c r="L4" s="3"/>
      <c r="M4" s="3">
        <v>151803</v>
      </c>
      <c r="N4" s="3">
        <v>263619</v>
      </c>
      <c r="P4">
        <f>(B4/SUM($B$2:$B$125)*$B$126)+B4</f>
        <v>0</v>
      </c>
      <c r="Q4" s="6">
        <f>(C4/SUM($C$2:$C$125)*$C$126)+C4</f>
        <v>190294017.3050248</v>
      </c>
      <c r="R4" s="6">
        <f>(D4/SUM($D$2:$D$125)*$D$126)+D4</f>
        <v>41538651.6653108</v>
      </c>
    </row>
    <row r="5" spans="1:18" x14ac:dyDescent="0.25">
      <c r="A5" s="2" t="s">
        <v>17</v>
      </c>
      <c r="B5" s="3"/>
      <c r="C5" s="3">
        <v>287714511</v>
      </c>
      <c r="D5" s="3">
        <v>83845783</v>
      </c>
      <c r="E5" s="3"/>
      <c r="F5" s="3">
        <v>55753</v>
      </c>
      <c r="G5" s="3">
        <v>902463045</v>
      </c>
      <c r="H5" s="3">
        <v>133824758</v>
      </c>
      <c r="I5" s="3">
        <v>8464025</v>
      </c>
      <c r="J5" s="3"/>
      <c r="K5" s="3">
        <v>10619982</v>
      </c>
      <c r="L5" s="3">
        <v>13635</v>
      </c>
      <c r="M5" s="3">
        <v>2597250</v>
      </c>
      <c r="N5" s="3">
        <v>286347</v>
      </c>
      <c r="P5">
        <f>(B5/SUM($B$2:$B$125)*$B$126)+B5</f>
        <v>0</v>
      </c>
      <c r="Q5" s="6">
        <f>(C5/SUM($C$2:$C$125)*$C$126)+C5</f>
        <v>295158842.28747034</v>
      </c>
      <c r="R5" s="6">
        <f>(D5/SUM($D$2:$D$125)*$D$126)+D5</f>
        <v>83963583.78074947</v>
      </c>
    </row>
    <row r="6" spans="1:18" x14ac:dyDescent="0.25">
      <c r="A6" s="2" t="s">
        <v>18</v>
      </c>
      <c r="B6" s="3"/>
      <c r="C6" s="3">
        <v>438346755</v>
      </c>
      <c r="D6" s="3">
        <v>58621238</v>
      </c>
      <c r="E6" s="3"/>
      <c r="F6" s="3">
        <v>6969</v>
      </c>
      <c r="G6" s="3">
        <v>1184285772</v>
      </c>
      <c r="H6" s="3">
        <v>70165235</v>
      </c>
      <c r="I6" s="3">
        <v>11088554</v>
      </c>
      <c r="J6" s="3"/>
      <c r="K6" s="3">
        <v>15706640</v>
      </c>
      <c r="L6" s="3"/>
      <c r="M6" s="3">
        <v>692704</v>
      </c>
      <c r="N6" s="3">
        <v>31815</v>
      </c>
      <c r="P6">
        <f>(B6/SUM($B$2:$B$125)*$B$126)+B6</f>
        <v>0</v>
      </c>
      <c r="Q6" s="6">
        <f>(C6/SUM($C$2:$C$125)*$C$126)+C6</f>
        <v>449688548.12564319</v>
      </c>
      <c r="R6" s="6">
        <f>(D6/SUM($D$2:$D$125)*$D$126)+D6</f>
        <v>58703599.060482919</v>
      </c>
    </row>
    <row r="7" spans="1:18" x14ac:dyDescent="0.25">
      <c r="A7" s="2" t="s">
        <v>19</v>
      </c>
      <c r="B7" s="3"/>
      <c r="C7" s="3">
        <v>674357613</v>
      </c>
      <c r="D7" s="3">
        <v>66514907</v>
      </c>
      <c r="E7" s="3"/>
      <c r="F7" s="3">
        <v>48784</v>
      </c>
      <c r="G7" s="3">
        <v>1676714761</v>
      </c>
      <c r="H7" s="3">
        <v>187732063</v>
      </c>
      <c r="I7" s="3">
        <v>8584046</v>
      </c>
      <c r="J7" s="3"/>
      <c r="K7" s="3">
        <v>23913309</v>
      </c>
      <c r="L7" s="3"/>
      <c r="M7" s="3">
        <v>180891</v>
      </c>
      <c r="N7" s="3">
        <v>145446</v>
      </c>
      <c r="P7">
        <f>(B7/SUM($B$2:$B$125)*$B$126)+B7</f>
        <v>0</v>
      </c>
      <c r="Q7" s="6">
        <f>(C7/SUM($C$2:$C$125)*$C$126)+C7</f>
        <v>691805956.01179802</v>
      </c>
      <c r="R7" s="6">
        <f>(D7/SUM($D$2:$D$125)*$D$126)+D7</f>
        <v>66608358.425888389</v>
      </c>
    </row>
    <row r="8" spans="1:18" x14ac:dyDescent="0.25">
      <c r="A8" s="2" t="s">
        <v>20</v>
      </c>
      <c r="B8" s="3"/>
      <c r="C8" s="3">
        <v>304531759</v>
      </c>
      <c r="D8" s="3">
        <v>105570307</v>
      </c>
      <c r="E8" s="3"/>
      <c r="F8" s="3"/>
      <c r="G8" s="3">
        <v>1076576180</v>
      </c>
      <c r="H8" s="3">
        <v>182496524</v>
      </c>
      <c r="I8" s="3">
        <v>11693092</v>
      </c>
      <c r="J8" s="3"/>
      <c r="K8" s="3">
        <v>19473313</v>
      </c>
      <c r="L8" s="3"/>
      <c r="M8" s="3">
        <v>993160</v>
      </c>
      <c r="N8" s="3">
        <v>27270</v>
      </c>
      <c r="P8">
        <f>(B8/SUM($B$2:$B$125)*$B$126)+B8</f>
        <v>0</v>
      </c>
      <c r="Q8" s="6">
        <f>(C8/SUM($C$2:$C$125)*$C$126)+C8</f>
        <v>312411220.11467445</v>
      </c>
      <c r="R8" s="6">
        <f>(D8/SUM($D$2:$D$125)*$D$126)+D8</f>
        <v>105718630.07772188</v>
      </c>
    </row>
    <row r="9" spans="1:18" x14ac:dyDescent="0.25">
      <c r="A9" s="2" t="s">
        <v>21</v>
      </c>
      <c r="B9" s="3"/>
      <c r="C9" s="3">
        <v>383318097</v>
      </c>
      <c r="D9" s="3">
        <v>81203062</v>
      </c>
      <c r="E9" s="3"/>
      <c r="F9" s="3"/>
      <c r="G9" s="3">
        <v>1323340724</v>
      </c>
      <c r="H9" s="3">
        <v>168153379</v>
      </c>
      <c r="I9" s="3">
        <v>11131302</v>
      </c>
      <c r="J9" s="3"/>
      <c r="K9" s="3">
        <v>25753314</v>
      </c>
      <c r="L9" s="3">
        <v>4545</v>
      </c>
      <c r="M9" s="3">
        <v>1321796</v>
      </c>
      <c r="N9" s="3">
        <v>531795</v>
      </c>
      <c r="P9">
        <f>(B9/SUM($B$2:$B$125)*$B$126)+B9</f>
        <v>0</v>
      </c>
      <c r="Q9" s="6">
        <f>(C9/SUM($C$2:$C$125)*$C$126)+C9</f>
        <v>393236077.47527289</v>
      </c>
      <c r="R9" s="6">
        <f>(D9/SUM($D$2:$D$125)*$D$126)+D9</f>
        <v>81317149.837939888</v>
      </c>
    </row>
    <row r="10" spans="1:18" x14ac:dyDescent="0.25">
      <c r="A10" s="2" t="s">
        <v>22</v>
      </c>
      <c r="B10" s="3"/>
      <c r="C10" s="3">
        <v>361171316</v>
      </c>
      <c r="D10" s="3">
        <v>80655324</v>
      </c>
      <c r="E10" s="3"/>
      <c r="F10" s="3">
        <v>13938</v>
      </c>
      <c r="G10" s="3">
        <v>1477981651</v>
      </c>
      <c r="H10" s="3">
        <v>207971981</v>
      </c>
      <c r="I10" s="3">
        <v>22553978</v>
      </c>
      <c r="J10" s="3"/>
      <c r="K10" s="3">
        <v>44199976</v>
      </c>
      <c r="L10" s="3"/>
      <c r="M10" s="3">
        <v>24234496</v>
      </c>
      <c r="N10" s="3">
        <v>102159053</v>
      </c>
      <c r="P10">
        <f>(B10/SUM($B$2:$B$125)*$B$126)+B10</f>
        <v>0</v>
      </c>
      <c r="Q10" s="6">
        <f>(C10/SUM($C$2:$C$125)*$C$126)+C10</f>
        <v>370516270.19953161</v>
      </c>
      <c r="R10" s="6">
        <f>(D10/SUM($D$2:$D$125)*$D$126)+D10</f>
        <v>80768642.282671437</v>
      </c>
    </row>
    <row r="11" spans="1:18" x14ac:dyDescent="0.25">
      <c r="A11" s="2" t="s">
        <v>23</v>
      </c>
      <c r="B11" s="3"/>
      <c r="C11" s="3">
        <v>291707225</v>
      </c>
      <c r="D11" s="3">
        <v>66669453</v>
      </c>
      <c r="E11" s="3"/>
      <c r="F11" s="3"/>
      <c r="G11" s="3">
        <v>874465322</v>
      </c>
      <c r="H11" s="3">
        <v>89927517</v>
      </c>
      <c r="I11" s="3">
        <v>8053586</v>
      </c>
      <c r="J11" s="3"/>
      <c r="K11" s="3">
        <v>7773314</v>
      </c>
      <c r="L11" s="3"/>
      <c r="M11" s="3">
        <v>551799</v>
      </c>
      <c r="N11" s="3">
        <v>781795</v>
      </c>
      <c r="P11">
        <f>(B11/SUM($B$2:$B$125)*$B$126)+B11</f>
        <v>0</v>
      </c>
      <c r="Q11" s="6">
        <f>(C11/SUM($C$2:$C$125)*$C$126)+C11</f>
        <v>299254863.85318476</v>
      </c>
      <c r="R11" s="6">
        <f>(D11/SUM($D$2:$D$125)*$D$126)+D11</f>
        <v>66763121.558328569</v>
      </c>
    </row>
    <row r="12" spans="1:18" x14ac:dyDescent="0.25">
      <c r="A12" s="2" t="s">
        <v>24</v>
      </c>
      <c r="B12" s="3"/>
      <c r="C12" s="3">
        <v>785579450</v>
      </c>
      <c r="D12" s="3">
        <v>180688032</v>
      </c>
      <c r="E12" s="3"/>
      <c r="F12" s="3">
        <v>13938</v>
      </c>
      <c r="G12" s="3">
        <v>2347203376</v>
      </c>
      <c r="H12" s="3">
        <v>228522449</v>
      </c>
      <c r="I12" s="3">
        <v>4655817</v>
      </c>
      <c r="J12" s="3"/>
      <c r="K12" s="3">
        <v>26399965</v>
      </c>
      <c r="L12" s="3"/>
      <c r="M12" s="3">
        <v>1706795</v>
      </c>
      <c r="N12" s="3">
        <v>220022697</v>
      </c>
      <c r="P12">
        <f>(B12/SUM($B$2:$B$125)*$B$126)+B12</f>
        <v>0</v>
      </c>
      <c r="Q12" s="6">
        <f>(C12/SUM($C$2:$C$125)*$C$126)+C12</f>
        <v>805905549.15329838</v>
      </c>
      <c r="R12" s="6">
        <f>(D12/SUM($D$2:$D$125)*$D$126)+D12</f>
        <v>180941893.20184106</v>
      </c>
    </row>
    <row r="13" spans="1:18" x14ac:dyDescent="0.25">
      <c r="A13" s="2" t="s">
        <v>25</v>
      </c>
      <c r="B13" s="3"/>
      <c r="C13" s="3">
        <v>334484539</v>
      </c>
      <c r="D13" s="3">
        <v>266937594</v>
      </c>
      <c r="E13" s="3"/>
      <c r="F13" s="3">
        <v>6969</v>
      </c>
      <c r="G13" s="3">
        <v>1039240761</v>
      </c>
      <c r="H13" s="3">
        <v>262467497</v>
      </c>
      <c r="I13" s="3">
        <v>24452137</v>
      </c>
      <c r="J13" s="3"/>
      <c r="K13" s="3">
        <v>17419972</v>
      </c>
      <c r="L13" s="3">
        <v>9090</v>
      </c>
      <c r="M13" s="3">
        <v>93620</v>
      </c>
      <c r="N13" s="3">
        <v>137181780</v>
      </c>
      <c r="P13">
        <f>(B13/SUM($B$2:$B$125)*$B$126)+B13</f>
        <v>0</v>
      </c>
      <c r="Q13" s="6">
        <f>(C13/SUM($C$2:$C$125)*$C$126)+C13</f>
        <v>343138998.97213811</v>
      </c>
      <c r="R13" s="6">
        <f>(D13/SUM($D$2:$D$125)*$D$126)+D13</f>
        <v>267312633.21914098</v>
      </c>
    </row>
    <row r="14" spans="1:18" x14ac:dyDescent="0.25">
      <c r="A14" s="2" t="s">
        <v>26</v>
      </c>
      <c r="B14" s="3"/>
      <c r="C14" s="3">
        <v>1737163491</v>
      </c>
      <c r="D14" s="3">
        <v>319714815</v>
      </c>
      <c r="E14" s="3"/>
      <c r="F14" s="3">
        <v>76660</v>
      </c>
      <c r="G14" s="3">
        <v>4979596079</v>
      </c>
      <c r="H14" s="3">
        <v>668981060</v>
      </c>
      <c r="I14" s="3">
        <v>8234014</v>
      </c>
      <c r="J14" s="3"/>
      <c r="K14" s="3">
        <v>23626644</v>
      </c>
      <c r="L14" s="3"/>
      <c r="M14" s="3">
        <v>3194968</v>
      </c>
      <c r="N14" s="3">
        <v>386072662</v>
      </c>
      <c r="P14">
        <f>(B14/SUM($B$2:$B$125)*$B$126)+B14</f>
        <v>0</v>
      </c>
      <c r="Q14" s="6">
        <f>(C14/SUM($C$2:$C$125)*$C$126)+C14</f>
        <v>1782110895.5732179</v>
      </c>
      <c r="R14" s="6">
        <f>(D14/SUM($D$2:$D$125)*$D$126)+D14</f>
        <v>320164004.61308014</v>
      </c>
    </row>
    <row r="15" spans="1:18" x14ac:dyDescent="0.25">
      <c r="A15" s="2" t="s">
        <v>27</v>
      </c>
      <c r="B15" s="3"/>
      <c r="C15" s="3">
        <v>1185231897</v>
      </c>
      <c r="D15" s="3">
        <v>206002952</v>
      </c>
      <c r="E15" s="3"/>
      <c r="F15" s="3">
        <v>34845</v>
      </c>
      <c r="G15" s="3">
        <v>2924150355</v>
      </c>
      <c r="H15" s="3">
        <v>301086924</v>
      </c>
      <c r="I15" s="3">
        <v>23790780</v>
      </c>
      <c r="J15" s="3"/>
      <c r="K15" s="3">
        <v>23686636</v>
      </c>
      <c r="L15" s="3"/>
      <c r="M15" s="3">
        <v>2345871</v>
      </c>
      <c r="N15" s="3">
        <v>277999936</v>
      </c>
      <c r="P15">
        <f>(B15/SUM($B$2:$B$125)*$B$126)+B15</f>
        <v>0</v>
      </c>
      <c r="Q15" s="6">
        <f>(C15/SUM($C$2:$C$125)*$C$126)+C15</f>
        <v>1215898611.9428029</v>
      </c>
      <c r="R15" s="6">
        <f>(D15/SUM($D$2:$D$125)*$D$126)+D15</f>
        <v>206292379.89624012</v>
      </c>
    </row>
    <row r="16" spans="1:18" x14ac:dyDescent="0.25">
      <c r="A16" s="2" t="s">
        <v>28</v>
      </c>
      <c r="B16" s="3"/>
      <c r="C16" s="3">
        <v>481903151</v>
      </c>
      <c r="D16" s="3">
        <v>77681706</v>
      </c>
      <c r="E16" s="3"/>
      <c r="F16" s="3">
        <v>459962</v>
      </c>
      <c r="G16" s="3">
        <v>1020528509</v>
      </c>
      <c r="H16" s="3">
        <v>86693392</v>
      </c>
      <c r="I16" s="3">
        <v>11133538</v>
      </c>
      <c r="J16" s="3"/>
      <c r="K16" s="3">
        <v>23399983</v>
      </c>
      <c r="L16" s="3"/>
      <c r="M16" s="3">
        <v>1079520</v>
      </c>
      <c r="N16" s="3">
        <v>63636330</v>
      </c>
      <c r="P16">
        <f>(B16/SUM($B$2:$B$125)*$B$126)+B16</f>
        <v>0</v>
      </c>
      <c r="Q16" s="6">
        <f>(C16/SUM($C$2:$C$125)*$C$126)+C16</f>
        <v>494371923.2285924</v>
      </c>
      <c r="R16" s="6">
        <f>(D16/SUM($D$2:$D$125)*$D$126)+D16</f>
        <v>77790846.439618185</v>
      </c>
    </row>
    <row r="17" spans="1:18" x14ac:dyDescent="0.25">
      <c r="A17" s="2" t="s">
        <v>29</v>
      </c>
      <c r="B17" s="3"/>
      <c r="C17" s="3">
        <v>372398563</v>
      </c>
      <c r="D17" s="3">
        <v>44942174</v>
      </c>
      <c r="E17" s="3"/>
      <c r="F17" s="3">
        <v>48783</v>
      </c>
      <c r="G17" s="3">
        <v>1186890704</v>
      </c>
      <c r="H17" s="3">
        <v>126505186</v>
      </c>
      <c r="I17" s="3">
        <v>13595819</v>
      </c>
      <c r="J17" s="3"/>
      <c r="K17" s="3">
        <v>79993313</v>
      </c>
      <c r="L17" s="3"/>
      <c r="M17" s="3">
        <v>136803</v>
      </c>
      <c r="N17" s="3">
        <v>122716</v>
      </c>
      <c r="P17">
        <f>(B17/SUM($B$2:$B$125)*$B$126)+B17</f>
        <v>0</v>
      </c>
      <c r="Q17" s="6">
        <f>(C17/SUM($C$2:$C$125)*$C$126)+C17</f>
        <v>382034011.22370774</v>
      </c>
      <c r="R17" s="6">
        <f>(D17/SUM($D$2:$D$125)*$D$126)+D17</f>
        <v>45005316.390664756</v>
      </c>
    </row>
    <row r="18" spans="1:18" x14ac:dyDescent="0.25">
      <c r="A18" s="2" t="s">
        <v>30</v>
      </c>
      <c r="B18" s="3"/>
      <c r="C18" s="3">
        <v>249594540</v>
      </c>
      <c r="D18" s="3">
        <v>38393094</v>
      </c>
      <c r="E18" s="3"/>
      <c r="F18" s="3"/>
      <c r="G18" s="3">
        <v>531174906</v>
      </c>
      <c r="H18" s="3">
        <v>43651650</v>
      </c>
      <c r="I18" s="3">
        <v>2548600</v>
      </c>
      <c r="J18" s="3"/>
      <c r="K18" s="3">
        <v>37199979</v>
      </c>
      <c r="L18" s="3">
        <v>4545</v>
      </c>
      <c r="M18" s="3">
        <v>499066</v>
      </c>
      <c r="N18" s="3">
        <v>786340</v>
      </c>
      <c r="P18">
        <f>(B18/SUM($B$2:$B$125)*$B$126)+B18</f>
        <v>0</v>
      </c>
      <c r="Q18" s="6">
        <f>(C18/SUM($C$2:$C$125)*$C$126)+C18</f>
        <v>256052554.35890654</v>
      </c>
      <c r="R18" s="6">
        <f>(D18/SUM($D$2:$D$125)*$D$126)+D18</f>
        <v>38447035.132001683</v>
      </c>
    </row>
    <row r="19" spans="1:18" x14ac:dyDescent="0.25">
      <c r="A19" s="2" t="s">
        <v>31</v>
      </c>
      <c r="B19" s="3"/>
      <c r="C19" s="3">
        <v>217936331</v>
      </c>
      <c r="D19" s="3">
        <v>28292651</v>
      </c>
      <c r="E19" s="3"/>
      <c r="F19" s="3">
        <v>55752</v>
      </c>
      <c r="G19" s="3">
        <v>1117112122</v>
      </c>
      <c r="H19" s="3">
        <v>113221069</v>
      </c>
      <c r="I19" s="3">
        <v>14066278</v>
      </c>
      <c r="J19" s="3"/>
      <c r="K19" s="3">
        <v>11326651</v>
      </c>
      <c r="L19" s="3">
        <v>4545</v>
      </c>
      <c r="M19" s="3">
        <v>3314061</v>
      </c>
      <c r="N19" s="3">
        <v>63109059</v>
      </c>
      <c r="P19">
        <f>(B19/SUM($B$2:$B$125)*$B$126)+B19</f>
        <v>0</v>
      </c>
      <c r="Q19" s="6">
        <f>(C19/SUM($C$2:$C$125)*$C$126)+C19</f>
        <v>223575220.19575486</v>
      </c>
      <c r="R19" s="6">
        <f>(D19/SUM($D$2:$D$125)*$D$126)+D19</f>
        <v>28332401.316092487</v>
      </c>
    </row>
    <row r="20" spans="1:18" x14ac:dyDescent="0.25">
      <c r="A20" s="2" t="s">
        <v>32</v>
      </c>
      <c r="B20" s="3"/>
      <c r="C20" s="3">
        <v>249736562</v>
      </c>
      <c r="D20" s="3">
        <v>41777672</v>
      </c>
      <c r="E20" s="3"/>
      <c r="F20" s="3">
        <v>34845</v>
      </c>
      <c r="G20" s="3">
        <v>518801532</v>
      </c>
      <c r="H20" s="3">
        <v>24519452</v>
      </c>
      <c r="I20" s="3">
        <v>2259958</v>
      </c>
      <c r="J20" s="3"/>
      <c r="K20" s="3">
        <v>8286653</v>
      </c>
      <c r="L20" s="3"/>
      <c r="M20" s="3">
        <v>37268</v>
      </c>
      <c r="N20" s="3">
        <v>27270</v>
      </c>
      <c r="P20">
        <f>(B20/SUM($B$2:$B$125)*$B$126)+B20</f>
        <v>0</v>
      </c>
      <c r="Q20" s="6">
        <f>(C20/SUM($C$2:$C$125)*$C$126)+C20</f>
        <v>256198251.03911099</v>
      </c>
      <c r="R20" s="6">
        <f>(D20/SUM($D$2:$D$125)*$D$126)+D20</f>
        <v>41836368.361384034</v>
      </c>
    </row>
    <row r="21" spans="1:18" x14ac:dyDescent="0.25">
      <c r="A21" s="2" t="s">
        <v>33</v>
      </c>
      <c r="B21" s="3"/>
      <c r="C21" s="3">
        <v>343547007</v>
      </c>
      <c r="D21" s="3">
        <v>101820378</v>
      </c>
      <c r="E21" s="3"/>
      <c r="F21" s="3">
        <v>41814</v>
      </c>
      <c r="G21" s="3">
        <v>1080512391</v>
      </c>
      <c r="H21" s="3">
        <v>205695758</v>
      </c>
      <c r="I21" s="3">
        <v>13684914</v>
      </c>
      <c r="J21" s="3"/>
      <c r="K21" s="3">
        <v>54293325</v>
      </c>
      <c r="L21" s="3"/>
      <c r="M21" s="3">
        <v>244532</v>
      </c>
      <c r="N21" s="3">
        <v>49181799</v>
      </c>
      <c r="P21">
        <f>(B21/SUM($B$2:$B$125)*$B$126)+B21</f>
        <v>0</v>
      </c>
      <c r="Q21" s="6">
        <f>(C21/SUM($C$2:$C$125)*$C$126)+C21</f>
        <v>352435949.45909929</v>
      </c>
      <c r="R21" s="6">
        <f>(D21/SUM($D$2:$D$125)*$D$126)+D21</f>
        <v>101963432.5412714</v>
      </c>
    </row>
    <row r="22" spans="1:18" x14ac:dyDescent="0.25">
      <c r="A22" s="2" t="s">
        <v>34</v>
      </c>
      <c r="B22" s="3"/>
      <c r="C22" s="3">
        <v>259952009</v>
      </c>
      <c r="D22" s="3">
        <v>47445374</v>
      </c>
      <c r="E22" s="3"/>
      <c r="F22" s="3">
        <v>20907</v>
      </c>
      <c r="G22" s="3">
        <v>864032418</v>
      </c>
      <c r="H22" s="3">
        <v>103023492</v>
      </c>
      <c r="I22" s="3">
        <v>3832685</v>
      </c>
      <c r="J22" s="3"/>
      <c r="K22" s="3">
        <v>20706657</v>
      </c>
      <c r="L22" s="3"/>
      <c r="M22" s="3">
        <v>8407706</v>
      </c>
      <c r="N22" s="3">
        <v>99990</v>
      </c>
      <c r="P22">
        <f>(B22/SUM($B$2:$B$125)*$B$126)+B22</f>
        <v>0</v>
      </c>
      <c r="Q22" s="6">
        <f>(C22/SUM($C$2:$C$125)*$C$126)+C22</f>
        <v>266678012.72888204</v>
      </c>
      <c r="R22" s="6">
        <f>(D22/SUM($D$2:$D$125)*$D$126)+D22</f>
        <v>47512033.310703203</v>
      </c>
    </row>
    <row r="23" spans="1:18" x14ac:dyDescent="0.25">
      <c r="A23" s="2" t="s">
        <v>35</v>
      </c>
      <c r="B23" s="3"/>
      <c r="C23" s="3">
        <v>340923631</v>
      </c>
      <c r="D23" s="3">
        <v>29178543</v>
      </c>
      <c r="E23" s="3"/>
      <c r="F23" s="3"/>
      <c r="G23" s="3">
        <v>645249016</v>
      </c>
      <c r="H23" s="3">
        <v>28533946</v>
      </c>
      <c r="I23" s="3">
        <v>1471338</v>
      </c>
      <c r="J23" s="3"/>
      <c r="K23" s="3">
        <v>12353314</v>
      </c>
      <c r="L23" s="3"/>
      <c r="M23" s="3">
        <v>171804</v>
      </c>
      <c r="N23" s="3">
        <v>77266</v>
      </c>
      <c r="P23">
        <f>(B23/SUM($B$2:$B$125)*$B$126)+B23</f>
        <v>0</v>
      </c>
      <c r="Q23" s="6">
        <f>(C23/SUM($C$2:$C$125)*$C$126)+C23</f>
        <v>349744696.17349517</v>
      </c>
      <c r="R23" s="6">
        <f>(D23/SUM($D$2:$D$125)*$D$126)+D23</f>
        <v>29219537.967469405</v>
      </c>
    </row>
    <row r="24" spans="1:18" x14ac:dyDescent="0.25">
      <c r="A24" s="2" t="s">
        <v>36</v>
      </c>
      <c r="B24" s="3"/>
      <c r="C24" s="3">
        <v>343491117</v>
      </c>
      <c r="D24" s="3">
        <v>54465743</v>
      </c>
      <c r="E24" s="3"/>
      <c r="F24" s="3">
        <v>34845</v>
      </c>
      <c r="G24" s="3">
        <v>1635785482</v>
      </c>
      <c r="H24" s="3">
        <v>197480570</v>
      </c>
      <c r="I24" s="3">
        <v>5609019</v>
      </c>
      <c r="J24" s="3"/>
      <c r="K24" s="3">
        <v>1846636</v>
      </c>
      <c r="L24" s="3">
        <v>6363</v>
      </c>
      <c r="M24" s="3">
        <v>1008600</v>
      </c>
      <c r="N24" s="3">
        <v>45450</v>
      </c>
      <c r="P24">
        <f>(B24/SUM($B$2:$B$125)*$B$126)+B24</f>
        <v>0</v>
      </c>
      <c r="Q24" s="6">
        <f>(C24/SUM($C$2:$C$125)*$C$126)+C24</f>
        <v>352378613.36006796</v>
      </c>
      <c r="R24" s="6">
        <f>(D24/SUM($D$2:$D$125)*$D$126)+D24</f>
        <v>54542265.716109648</v>
      </c>
    </row>
    <row r="25" spans="1:18" x14ac:dyDescent="0.25">
      <c r="A25" s="2" t="s">
        <v>37</v>
      </c>
      <c r="B25" s="3"/>
      <c r="C25" s="3">
        <v>189649516</v>
      </c>
      <c r="D25" s="3">
        <v>36640330</v>
      </c>
      <c r="E25" s="3"/>
      <c r="F25" s="3">
        <v>76661</v>
      </c>
      <c r="G25" s="3">
        <v>1467589374</v>
      </c>
      <c r="H25" s="3">
        <v>256607897</v>
      </c>
      <c r="I25" s="3">
        <v>5565841</v>
      </c>
      <c r="J25" s="3"/>
      <c r="K25" s="3">
        <v>1373312</v>
      </c>
      <c r="L25" s="3"/>
      <c r="M25" s="3">
        <v>1184976</v>
      </c>
      <c r="N25" s="3">
        <v>18180</v>
      </c>
      <c r="P25">
        <f>(B25/SUM($B$2:$B$125)*$B$126)+B25</f>
        <v>0</v>
      </c>
      <c r="Q25" s="6">
        <f>(C25/SUM($C$2:$C$125)*$C$126)+C25</f>
        <v>194556511.55161613</v>
      </c>
      <c r="R25" s="6">
        <f>(D25/SUM($D$2:$D$125)*$D$126)+D25</f>
        <v>36691808.551770672</v>
      </c>
    </row>
    <row r="26" spans="1:18" x14ac:dyDescent="0.25">
      <c r="A26" s="2" t="s">
        <v>38</v>
      </c>
      <c r="B26" s="3"/>
      <c r="C26" s="3">
        <v>156561103</v>
      </c>
      <c r="D26" s="3">
        <v>133380375</v>
      </c>
      <c r="E26" s="3"/>
      <c r="F26" s="3"/>
      <c r="G26" s="3">
        <v>836687850</v>
      </c>
      <c r="H26" s="3">
        <v>245094861</v>
      </c>
      <c r="I26" s="3">
        <v>17806307</v>
      </c>
      <c r="J26" s="3"/>
      <c r="K26" s="3">
        <v>39997</v>
      </c>
      <c r="L26" s="3">
        <v>9090</v>
      </c>
      <c r="M26" s="3">
        <v>2103157</v>
      </c>
      <c r="N26" s="3">
        <v>7772717</v>
      </c>
      <c r="P26">
        <f>(B26/SUM($B$2:$B$125)*$B$126)+B26</f>
        <v>0</v>
      </c>
      <c r="Q26" s="6">
        <f>(C26/SUM($C$2:$C$125)*$C$126)+C26</f>
        <v>160611968.26019457</v>
      </c>
      <c r="R26" s="6">
        <f>(D26/SUM($D$2:$D$125)*$D$126)+D26</f>
        <v>133567770.37934373</v>
      </c>
    </row>
    <row r="27" spans="1:18" x14ac:dyDescent="0.25">
      <c r="A27" s="2" t="s">
        <v>39</v>
      </c>
      <c r="B27" s="3"/>
      <c r="C27" s="3">
        <v>241250681</v>
      </c>
      <c r="D27" s="3">
        <v>374347048</v>
      </c>
      <c r="E27" s="3"/>
      <c r="F27" s="3">
        <v>20907</v>
      </c>
      <c r="G27" s="3">
        <v>1251404592</v>
      </c>
      <c r="H27" s="3">
        <v>570256842</v>
      </c>
      <c r="I27" s="3">
        <v>151515205</v>
      </c>
      <c r="J27" s="3"/>
      <c r="K27" s="3">
        <v>1159971</v>
      </c>
      <c r="L27" s="3">
        <v>36360</v>
      </c>
      <c r="M27" s="3">
        <v>12192675</v>
      </c>
      <c r="N27" s="3">
        <v>9122698</v>
      </c>
      <c r="P27">
        <f>(B27/SUM($B$2:$B$125)*$B$126)+B27</f>
        <v>0</v>
      </c>
      <c r="Q27" s="6">
        <f>(C27/SUM($C$2:$C$125)*$C$126)+C27</f>
        <v>247492806.1762718</v>
      </c>
      <c r="R27" s="6">
        <f>(D27/SUM($D$2:$D$125)*$D$126)+D27</f>
        <v>374872994.24258751</v>
      </c>
    </row>
    <row r="28" spans="1:18" x14ac:dyDescent="0.25">
      <c r="A28" s="2" t="s">
        <v>40</v>
      </c>
      <c r="B28" s="3"/>
      <c r="C28" s="3">
        <v>430776537</v>
      </c>
      <c r="D28" s="3">
        <v>41527647</v>
      </c>
      <c r="E28" s="3"/>
      <c r="F28" s="3">
        <v>27876</v>
      </c>
      <c r="G28" s="3">
        <v>2150419645</v>
      </c>
      <c r="H28" s="3">
        <v>169631676</v>
      </c>
      <c r="I28" s="3">
        <v>3759060</v>
      </c>
      <c r="J28" s="3"/>
      <c r="K28" s="3">
        <v>2553325</v>
      </c>
      <c r="L28" s="3"/>
      <c r="M28" s="3">
        <v>810895</v>
      </c>
      <c r="N28" s="3">
        <v>22725</v>
      </c>
      <c r="P28">
        <f>(B28/SUM($B$2:$B$125)*$B$126)+B28</f>
        <v>0</v>
      </c>
      <c r="Q28" s="6">
        <f>(C28/SUM($C$2:$C$125)*$C$126)+C28</f>
        <v>441922458.1464563</v>
      </c>
      <c r="R28" s="6">
        <f>(D28/SUM($D$2:$D$125)*$D$126)+D28</f>
        <v>41585992.083846234</v>
      </c>
    </row>
    <row r="29" spans="1:18" x14ac:dyDescent="0.25">
      <c r="A29" s="2" t="s">
        <v>41</v>
      </c>
      <c r="B29" s="3"/>
      <c r="C29" s="3">
        <v>144151811</v>
      </c>
      <c r="D29" s="3">
        <v>15220851</v>
      </c>
      <c r="E29" s="3"/>
      <c r="F29" s="3">
        <v>27876</v>
      </c>
      <c r="G29" s="3">
        <v>600559922</v>
      </c>
      <c r="H29" s="3">
        <v>32742129</v>
      </c>
      <c r="I29" s="3">
        <v>2216792</v>
      </c>
      <c r="J29" s="3"/>
      <c r="K29" s="3">
        <v>173321</v>
      </c>
      <c r="L29" s="3">
        <v>1818</v>
      </c>
      <c r="M29" s="3">
        <v>2482251</v>
      </c>
      <c r="N29" s="3">
        <v>3936340</v>
      </c>
      <c r="P29">
        <f>(B29/SUM($B$2:$B$125)*$B$126)+B29</f>
        <v>0</v>
      </c>
      <c r="Q29" s="6">
        <f>(C29/SUM($C$2:$C$125)*$C$126)+C29</f>
        <v>147881597.97891539</v>
      </c>
      <c r="R29" s="6">
        <f>(D29/SUM($D$2:$D$125)*$D$126)+D29</f>
        <v>15242235.833766432</v>
      </c>
    </row>
    <row r="30" spans="1:18" x14ac:dyDescent="0.25">
      <c r="A30" s="2" t="s">
        <v>42</v>
      </c>
      <c r="B30" s="3"/>
      <c r="C30" s="3">
        <v>589419712</v>
      </c>
      <c r="D30" s="3">
        <v>66340830</v>
      </c>
      <c r="E30" s="3"/>
      <c r="F30" s="3">
        <v>48784</v>
      </c>
      <c r="G30" s="3">
        <v>1966993277</v>
      </c>
      <c r="H30" s="3">
        <v>248613046</v>
      </c>
      <c r="I30" s="3">
        <v>6484046</v>
      </c>
      <c r="J30" s="3"/>
      <c r="K30" s="3">
        <v>5339992</v>
      </c>
      <c r="L30" s="3"/>
      <c r="M30" s="3">
        <v>10746804</v>
      </c>
      <c r="N30" s="3">
        <v>57054531</v>
      </c>
      <c r="P30">
        <f>(B30/SUM($B$2:$B$125)*$B$126)+B30</f>
        <v>0</v>
      </c>
      <c r="Q30" s="6">
        <f>(C30/SUM($C$2:$C$125)*$C$126)+C30</f>
        <v>604670369.9812144</v>
      </c>
      <c r="R30" s="6">
        <f>(D30/SUM($D$2:$D$125)*$D$126)+D30</f>
        <v>66434036.852985889</v>
      </c>
    </row>
    <row r="31" spans="1:18" x14ac:dyDescent="0.25">
      <c r="A31" s="2" t="s">
        <v>43</v>
      </c>
      <c r="B31" s="3"/>
      <c r="C31" s="3">
        <v>699958795</v>
      </c>
      <c r="D31" s="3">
        <v>36554484</v>
      </c>
      <c r="E31" s="3"/>
      <c r="F31" s="3">
        <v>118478</v>
      </c>
      <c r="G31" s="3">
        <v>2419428228</v>
      </c>
      <c r="H31" s="3">
        <v>193822586</v>
      </c>
      <c r="I31" s="3">
        <v>1830891</v>
      </c>
      <c r="J31" s="3"/>
      <c r="K31" s="3">
        <v>9933322</v>
      </c>
      <c r="L31" s="3"/>
      <c r="M31" s="3">
        <v>7898606</v>
      </c>
      <c r="N31" s="3">
        <v>61313609</v>
      </c>
      <c r="P31">
        <f>(B31/SUM($B$2:$B$125)*$B$126)+B31</f>
        <v>0</v>
      </c>
      <c r="Q31" s="6">
        <f>(C31/SUM($C$2:$C$125)*$C$126)+C31</f>
        <v>718069543.53140986</v>
      </c>
      <c r="R31" s="6">
        <f>(D31/SUM($D$2:$D$125)*$D$126)+D31</f>
        <v>36605841.940745741</v>
      </c>
    </row>
    <row r="32" spans="1:18" x14ac:dyDescent="0.25">
      <c r="A32" s="2" t="s">
        <v>44</v>
      </c>
      <c r="B32" s="3"/>
      <c r="C32" s="3">
        <v>508633349</v>
      </c>
      <c r="D32" s="3">
        <v>44504462</v>
      </c>
      <c r="E32" s="3"/>
      <c r="F32" s="3">
        <v>62722</v>
      </c>
      <c r="G32" s="3">
        <v>2122610550</v>
      </c>
      <c r="H32" s="3">
        <v>168463324</v>
      </c>
      <c r="I32" s="3">
        <v>2016335</v>
      </c>
      <c r="J32" s="3"/>
      <c r="K32" s="3">
        <v>8613318</v>
      </c>
      <c r="L32" s="3"/>
      <c r="M32" s="3">
        <v>2134071</v>
      </c>
      <c r="N32" s="3">
        <v>1399987</v>
      </c>
      <c r="P32">
        <f>(B32/SUM($B$2:$B$125)*$B$126)+B32</f>
        <v>0</v>
      </c>
      <c r="Q32" s="6">
        <f>(C32/SUM($C$2:$C$125)*$C$126)+C32</f>
        <v>521793738.93184996</v>
      </c>
      <c r="R32" s="6">
        <f>(D32/SUM($D$2:$D$125)*$D$126)+D32</f>
        <v>44566989.418587469</v>
      </c>
    </row>
    <row r="33" spans="1:18" x14ac:dyDescent="0.25">
      <c r="A33" s="2" t="s">
        <v>45</v>
      </c>
      <c r="B33" s="3"/>
      <c r="C33" s="3">
        <v>180264534</v>
      </c>
      <c r="D33" s="3">
        <v>9319034</v>
      </c>
      <c r="E33" s="3"/>
      <c r="F33" s="3">
        <v>13938</v>
      </c>
      <c r="G33" s="3">
        <v>984296664</v>
      </c>
      <c r="H33" s="3">
        <v>54801639</v>
      </c>
      <c r="I33" s="3">
        <v>394535</v>
      </c>
      <c r="J33" s="3"/>
      <c r="K33" s="3">
        <v>1353317</v>
      </c>
      <c r="L33" s="3"/>
      <c r="M33" s="3">
        <v>2453606</v>
      </c>
      <c r="N33" s="3">
        <v>604525</v>
      </c>
      <c r="P33">
        <f>(B33/SUM($B$2:$B$125)*$B$126)+B33</f>
        <v>0</v>
      </c>
      <c r="Q33" s="6">
        <f>(C33/SUM($C$2:$C$125)*$C$126)+C33</f>
        <v>184928702.33065978</v>
      </c>
      <c r="R33" s="6">
        <f>(D33/SUM($D$2:$D$125)*$D$126)+D33</f>
        <v>9332126.959976662</v>
      </c>
    </row>
    <row r="34" spans="1:18" x14ac:dyDescent="0.25">
      <c r="A34" s="2" t="s">
        <v>46</v>
      </c>
      <c r="B34" s="3"/>
      <c r="C34" s="3">
        <v>109929561</v>
      </c>
      <c r="D34" s="3">
        <v>9282234</v>
      </c>
      <c r="E34" s="3"/>
      <c r="F34" s="3">
        <v>20907</v>
      </c>
      <c r="G34" s="3">
        <v>495233034</v>
      </c>
      <c r="H34" s="3">
        <v>40374358</v>
      </c>
      <c r="I34" s="3">
        <v>5199965</v>
      </c>
      <c r="J34" s="3"/>
      <c r="K34" s="3">
        <v>999990</v>
      </c>
      <c r="L34" s="3">
        <v>4545</v>
      </c>
      <c r="M34" s="3">
        <v>1902243</v>
      </c>
      <c r="N34" s="3">
        <v>27270</v>
      </c>
      <c r="P34">
        <f>(B34/SUM($B$2:$B$125)*$B$126)+B34</f>
        <v>0</v>
      </c>
      <c r="Q34" s="6">
        <f>(C34/SUM($C$2:$C$125)*$C$126)+C34</f>
        <v>112773880.76519315</v>
      </c>
      <c r="R34" s="6">
        <f>(D34/SUM($D$2:$D$125)*$D$126)+D34</f>
        <v>9295275.2570933867</v>
      </c>
    </row>
    <row r="35" spans="1:18" x14ac:dyDescent="0.25">
      <c r="A35" s="2" t="s">
        <v>47</v>
      </c>
      <c r="B35" s="3"/>
      <c r="C35" s="3">
        <v>689888553</v>
      </c>
      <c r="D35" s="3">
        <v>56474891</v>
      </c>
      <c r="E35" s="3"/>
      <c r="F35" s="3">
        <v>13938</v>
      </c>
      <c r="G35" s="3">
        <v>2711216612</v>
      </c>
      <c r="H35" s="3">
        <v>425348836</v>
      </c>
      <c r="I35" s="3">
        <v>2062250</v>
      </c>
      <c r="J35" s="3"/>
      <c r="K35" s="3">
        <v>33330</v>
      </c>
      <c r="L35" s="3"/>
      <c r="M35" s="3">
        <v>1675886</v>
      </c>
      <c r="N35" s="3">
        <v>32127251</v>
      </c>
      <c r="P35">
        <f>(B35/SUM($B$2:$B$125)*$B$126)+B35</f>
        <v>0</v>
      </c>
      <c r="Q35" s="6">
        <f>(C35/SUM($C$2:$C$125)*$C$126)+C35</f>
        <v>707738743.87885189</v>
      </c>
      <c r="R35" s="6">
        <f>(D35/SUM($D$2:$D$125)*$D$126)+D35</f>
        <v>56554236.508080482</v>
      </c>
    </row>
    <row r="36" spans="1:18" x14ac:dyDescent="0.25">
      <c r="A36" s="2" t="s">
        <v>48</v>
      </c>
      <c r="B36" s="3">
        <v>17727</v>
      </c>
      <c r="C36" s="3">
        <v>1075911242</v>
      </c>
      <c r="D36" s="3">
        <v>277704854</v>
      </c>
      <c r="E36" s="3"/>
      <c r="F36" s="3">
        <v>62721</v>
      </c>
      <c r="G36" s="3">
        <v>3510782503</v>
      </c>
      <c r="H36" s="3">
        <v>686702946</v>
      </c>
      <c r="I36" s="3">
        <v>15230425</v>
      </c>
      <c r="J36" s="3"/>
      <c r="K36" s="3">
        <v>7639985</v>
      </c>
      <c r="L36" s="3"/>
      <c r="M36" s="3">
        <v>14599061</v>
      </c>
      <c r="N36" s="3">
        <v>29213609</v>
      </c>
      <c r="P36">
        <f>(B36/SUM($B$2:$B$125)*$B$126)+B36</f>
        <v>35454</v>
      </c>
      <c r="Q36" s="6">
        <f>(C36/SUM($C$2:$C$125)*$C$126)+C36</f>
        <v>1103749392.024215</v>
      </c>
      <c r="R36" s="6">
        <f>(D36/SUM($D$2:$D$125)*$D$126)+D36</f>
        <v>278095020.89270008</v>
      </c>
    </row>
    <row r="37" spans="1:18" x14ac:dyDescent="0.25">
      <c r="A37" s="2" t="s">
        <v>49</v>
      </c>
      <c r="B37" s="3"/>
      <c r="C37" s="3">
        <v>480047663</v>
      </c>
      <c r="D37" s="3">
        <v>31721702</v>
      </c>
      <c r="E37" s="3"/>
      <c r="F37" s="3">
        <v>27876</v>
      </c>
      <c r="G37" s="3">
        <v>1644532539</v>
      </c>
      <c r="H37" s="3">
        <v>196536152</v>
      </c>
      <c r="I37" s="3">
        <v>3499508</v>
      </c>
      <c r="J37" s="3"/>
      <c r="K37" s="3">
        <v>4139981</v>
      </c>
      <c r="L37" s="3"/>
      <c r="M37" s="3">
        <v>7526785</v>
      </c>
      <c r="N37" s="3">
        <v>35599974</v>
      </c>
      <c r="P37">
        <f>(B37/SUM($B$2:$B$125)*$B$126)+B37</f>
        <v>0</v>
      </c>
      <c r="Q37" s="6">
        <f>(C37/SUM($C$2:$C$125)*$C$126)+C37</f>
        <v>492468426.29319352</v>
      </c>
      <c r="R37" s="6">
        <f>(D37/SUM($D$2:$D$125)*$D$126)+D37</f>
        <v>31766270.028690267</v>
      </c>
    </row>
    <row r="38" spans="1:18" x14ac:dyDescent="0.25">
      <c r="A38" s="2" t="s">
        <v>50</v>
      </c>
      <c r="B38" s="3"/>
      <c r="C38" s="3">
        <v>126896395</v>
      </c>
      <c r="D38" s="3">
        <v>48818483</v>
      </c>
      <c r="E38" s="3"/>
      <c r="F38" s="3"/>
      <c r="G38" s="3">
        <v>971613505</v>
      </c>
      <c r="H38" s="3">
        <v>244347415</v>
      </c>
      <c r="I38" s="3">
        <v>91532036</v>
      </c>
      <c r="J38" s="3"/>
      <c r="K38" s="3">
        <v>1193314</v>
      </c>
      <c r="L38" s="3">
        <v>4545</v>
      </c>
      <c r="M38" s="3">
        <v>209981</v>
      </c>
      <c r="N38" s="3">
        <v>6804524</v>
      </c>
      <c r="P38">
        <f>(B38/SUM($B$2:$B$125)*$B$126)+B38</f>
        <v>0</v>
      </c>
      <c r="Q38" s="6">
        <f>(C38/SUM($C$2:$C$125)*$C$126)+C38</f>
        <v>130179714.98369625</v>
      </c>
      <c r="R38" s="6">
        <f>(D38/SUM($D$2:$D$125)*$D$126)+D38</f>
        <v>48887071.487180144</v>
      </c>
    </row>
    <row r="39" spans="1:18" x14ac:dyDescent="0.25">
      <c r="A39" s="2" t="s">
        <v>51</v>
      </c>
      <c r="B39" s="3"/>
      <c r="C39" s="3">
        <v>385254063</v>
      </c>
      <c r="D39" s="3">
        <v>107114848</v>
      </c>
      <c r="E39" s="3"/>
      <c r="F39" s="3">
        <v>34845</v>
      </c>
      <c r="G39" s="3">
        <v>1636536174</v>
      </c>
      <c r="H39" s="3">
        <v>318397893</v>
      </c>
      <c r="I39" s="3">
        <v>56614765</v>
      </c>
      <c r="J39" s="3"/>
      <c r="K39" s="3">
        <v>886648</v>
      </c>
      <c r="L39" s="3"/>
      <c r="M39" s="3">
        <v>76349</v>
      </c>
      <c r="N39" s="3">
        <v>5790891</v>
      </c>
      <c r="P39">
        <f>(B39/SUM($B$2:$B$125)*$B$126)+B39</f>
        <v>0</v>
      </c>
      <c r="Q39" s="6">
        <f>(C39/SUM($C$2:$C$125)*$C$126)+C39</f>
        <v>395222134.70013046</v>
      </c>
      <c r="R39" s="6">
        <f>(D39/SUM($D$2:$D$125)*$D$126)+D39</f>
        <v>107265341.11095658</v>
      </c>
    </row>
    <row r="40" spans="1:18" x14ac:dyDescent="0.25">
      <c r="A40" s="2" t="s">
        <v>52</v>
      </c>
      <c r="B40" s="3"/>
      <c r="C40" s="3">
        <v>351322226</v>
      </c>
      <c r="D40" s="3">
        <v>58593048</v>
      </c>
      <c r="E40" s="3"/>
      <c r="F40" s="3">
        <v>13938</v>
      </c>
      <c r="G40" s="3">
        <v>1004613954</v>
      </c>
      <c r="H40" s="3">
        <v>158221169</v>
      </c>
      <c r="I40" s="3">
        <v>1624529</v>
      </c>
      <c r="J40" s="3"/>
      <c r="K40" s="3">
        <v>1139984</v>
      </c>
      <c r="L40" s="3"/>
      <c r="M40" s="3">
        <v>7568609</v>
      </c>
      <c r="N40" s="3">
        <v>8068155</v>
      </c>
      <c r="P40">
        <f>(B40/SUM($B$2:$B$125)*$B$126)+B40</f>
        <v>0</v>
      </c>
      <c r="Q40" s="6">
        <f>(C40/SUM($C$2:$C$125)*$C$126)+C40</f>
        <v>360412344.63845658</v>
      </c>
      <c r="R40" s="6">
        <f>(D40/SUM($D$2:$D$125)*$D$126)+D40</f>
        <v>58675369.454388365</v>
      </c>
    </row>
    <row r="41" spans="1:18" x14ac:dyDescent="0.25">
      <c r="A41" s="2" t="s">
        <v>53</v>
      </c>
      <c r="B41" s="3"/>
      <c r="C41" s="3">
        <v>325908381</v>
      </c>
      <c r="D41" s="3">
        <v>15694020</v>
      </c>
      <c r="E41" s="3"/>
      <c r="F41" s="3"/>
      <c r="G41" s="3">
        <v>946430584</v>
      </c>
      <c r="H41" s="3">
        <v>58301250</v>
      </c>
      <c r="I41" s="3">
        <v>1615439</v>
      </c>
      <c r="J41" s="3"/>
      <c r="K41" s="3">
        <v>1086658</v>
      </c>
      <c r="L41" s="3"/>
      <c r="M41" s="3">
        <v>2750439</v>
      </c>
      <c r="N41" s="3">
        <v>14563624</v>
      </c>
      <c r="P41">
        <f>(B41/SUM($B$2:$B$125)*$B$126)+B41</f>
        <v>0</v>
      </c>
      <c r="Q41" s="6">
        <f>(C41/SUM($C$2:$C$125)*$C$126)+C41</f>
        <v>334340941.2803089</v>
      </c>
      <c r="R41" s="6">
        <f>(D41/SUM($D$2:$D$125)*$D$126)+D41</f>
        <v>15716069.62185275</v>
      </c>
    </row>
    <row r="42" spans="1:18" x14ac:dyDescent="0.25">
      <c r="A42" s="2" t="s">
        <v>54</v>
      </c>
      <c r="B42" s="3"/>
      <c r="C42" s="3">
        <v>75931593</v>
      </c>
      <c r="D42" s="3">
        <v>11066292</v>
      </c>
      <c r="E42" s="3"/>
      <c r="F42" s="3"/>
      <c r="G42" s="3">
        <v>787675610</v>
      </c>
      <c r="H42" s="3">
        <v>97665737</v>
      </c>
      <c r="I42" s="3">
        <v>54643500</v>
      </c>
      <c r="J42" s="3"/>
      <c r="K42" s="3">
        <v>46663</v>
      </c>
      <c r="L42" s="3"/>
      <c r="M42" s="3">
        <v>93170</v>
      </c>
      <c r="N42" s="3">
        <v>8399984</v>
      </c>
      <c r="P42">
        <f>(B42/SUM($B$2:$B$125)*$B$126)+B42</f>
        <v>0</v>
      </c>
      <c r="Q42" s="6">
        <f>(C42/SUM($C$2:$C$125)*$C$126)+C42</f>
        <v>77896248.62863934</v>
      </c>
      <c r="R42" s="6">
        <f>(D42/SUM($D$2:$D$125)*$D$126)+D42</f>
        <v>11081839.804444758</v>
      </c>
    </row>
    <row r="43" spans="1:18" x14ac:dyDescent="0.25">
      <c r="A43" s="2" t="s">
        <v>55</v>
      </c>
      <c r="B43" s="3"/>
      <c r="C43" s="3">
        <v>226565443</v>
      </c>
      <c r="D43" s="3">
        <v>28113540</v>
      </c>
      <c r="E43" s="3"/>
      <c r="F43" s="3">
        <v>27876</v>
      </c>
      <c r="G43" s="3">
        <v>862525345</v>
      </c>
      <c r="H43" s="3">
        <v>120906631</v>
      </c>
      <c r="I43" s="3">
        <v>28414384</v>
      </c>
      <c r="J43" s="3"/>
      <c r="K43" s="3">
        <v>639993</v>
      </c>
      <c r="L43" s="3">
        <v>4545</v>
      </c>
      <c r="M43" s="3">
        <v>2938160</v>
      </c>
      <c r="N43" s="3">
        <v>20418149</v>
      </c>
      <c r="P43">
        <f>(B43/SUM($B$2:$B$125)*$B$126)+B43</f>
        <v>0</v>
      </c>
      <c r="Q43" s="6">
        <f>(C43/SUM($C$2:$C$125)*$C$126)+C43</f>
        <v>232427602.02048987</v>
      </c>
      <c r="R43" s="6">
        <f>(D43/SUM($D$2:$D$125)*$D$126)+D43</f>
        <v>28153038.67057275</v>
      </c>
    </row>
    <row r="44" spans="1:18" x14ac:dyDescent="0.25">
      <c r="A44" s="2" t="s">
        <v>56</v>
      </c>
      <c r="B44" s="3"/>
      <c r="C44" s="3">
        <v>432155168</v>
      </c>
      <c r="D44" s="3">
        <v>53296731</v>
      </c>
      <c r="E44" s="3"/>
      <c r="F44" s="3">
        <v>20907</v>
      </c>
      <c r="G44" s="3">
        <v>1532256018</v>
      </c>
      <c r="H44" s="3">
        <v>579308509</v>
      </c>
      <c r="I44" s="3">
        <v>1426797</v>
      </c>
      <c r="J44" s="3"/>
      <c r="K44" s="3">
        <v>933323</v>
      </c>
      <c r="L44" s="3"/>
      <c r="M44" s="3">
        <v>457709</v>
      </c>
      <c r="N44" s="3">
        <v>29686327</v>
      </c>
      <c r="P44">
        <f>(B44/SUM($B$2:$B$125)*$B$126)+B44</f>
        <v>0</v>
      </c>
      <c r="Q44" s="6">
        <f>(C44/SUM($C$2:$C$125)*$C$126)+C44</f>
        <v>443336759.87384331</v>
      </c>
      <c r="R44" s="6">
        <f>(D44/SUM($D$2:$D$125)*$D$126)+D44</f>
        <v>53371611.289724223</v>
      </c>
    </row>
    <row r="45" spans="1:18" x14ac:dyDescent="0.25">
      <c r="A45" s="2" t="s">
        <v>57</v>
      </c>
      <c r="B45" s="3"/>
      <c r="C45" s="3">
        <v>556534451</v>
      </c>
      <c r="D45" s="3">
        <v>27797606</v>
      </c>
      <c r="E45" s="3"/>
      <c r="F45" s="3">
        <v>153319</v>
      </c>
      <c r="G45" s="3">
        <v>1618051141</v>
      </c>
      <c r="H45" s="3">
        <v>825404808</v>
      </c>
      <c r="I45" s="3">
        <v>1461340</v>
      </c>
      <c r="J45" s="3"/>
      <c r="K45" s="3">
        <v>3113314</v>
      </c>
      <c r="L45" s="3"/>
      <c r="M45" s="3">
        <v>79074</v>
      </c>
      <c r="N45" s="3">
        <v>2831789</v>
      </c>
      <c r="P45">
        <f>(B45/SUM($B$2:$B$125)*$B$126)+B45</f>
        <v>0</v>
      </c>
      <c r="Q45" s="6">
        <f>(C45/SUM($C$2:$C$125)*$C$126)+C45</f>
        <v>570934235.04889846</v>
      </c>
      <c r="R45" s="6">
        <f>(D45/SUM($D$2:$D$125)*$D$126)+D45</f>
        <v>27836660.792890016</v>
      </c>
    </row>
    <row r="46" spans="1:18" x14ac:dyDescent="0.25">
      <c r="A46" s="2" t="s">
        <v>58</v>
      </c>
      <c r="B46" s="3"/>
      <c r="C46" s="3">
        <v>894028075</v>
      </c>
      <c r="D46" s="3">
        <v>84305756</v>
      </c>
      <c r="E46" s="3"/>
      <c r="F46" s="3">
        <v>97566</v>
      </c>
      <c r="G46" s="3">
        <v>3194151560</v>
      </c>
      <c r="H46" s="3">
        <v>708043380</v>
      </c>
      <c r="I46" s="3">
        <v>920886</v>
      </c>
      <c r="J46" s="3"/>
      <c r="K46" s="3">
        <v>2366645</v>
      </c>
      <c r="L46" s="3"/>
      <c r="M46" s="3">
        <v>1058145</v>
      </c>
      <c r="N46" s="3">
        <v>49081725</v>
      </c>
      <c r="P46">
        <f>(B46/SUM($B$2:$B$125)*$B$126)+B46</f>
        <v>0</v>
      </c>
      <c r="Q46" s="6">
        <f>(C46/SUM($C$2:$C$125)*$C$126)+C46</f>
        <v>917160176.14939034</v>
      </c>
      <c r="R46" s="6">
        <f>(D46/SUM($D$2:$D$125)*$D$126)+D46</f>
        <v>84424203.028856233</v>
      </c>
    </row>
    <row r="47" spans="1:18" x14ac:dyDescent="0.25">
      <c r="A47" s="2" t="s">
        <v>59</v>
      </c>
      <c r="B47" s="3"/>
      <c r="C47" s="3">
        <v>749439704</v>
      </c>
      <c r="D47" s="3">
        <v>69592633</v>
      </c>
      <c r="E47" s="3"/>
      <c r="F47" s="3">
        <v>306641</v>
      </c>
      <c r="G47" s="3">
        <v>2487913263</v>
      </c>
      <c r="H47" s="3">
        <v>309530299</v>
      </c>
      <c r="I47" s="3">
        <v>778625</v>
      </c>
      <c r="J47" s="3"/>
      <c r="K47" s="3">
        <v>14959985</v>
      </c>
      <c r="L47" s="3"/>
      <c r="M47" s="3">
        <v>1444505</v>
      </c>
      <c r="N47" s="3">
        <v>46731721</v>
      </c>
      <c r="P47">
        <f>(B47/SUM($B$2:$B$125)*$B$126)+B47</f>
        <v>0</v>
      </c>
      <c r="Q47" s="6">
        <f>(C47/SUM($C$2:$C$125)*$C$126)+C47</f>
        <v>768830722.6078856</v>
      </c>
      <c r="R47" s="6">
        <f>(D47/SUM($D$2:$D$125)*$D$126)+D47</f>
        <v>69690408.53752239</v>
      </c>
    </row>
    <row r="48" spans="1:18" x14ac:dyDescent="0.25">
      <c r="A48" s="2" t="s">
        <v>60</v>
      </c>
      <c r="B48" s="3"/>
      <c r="C48" s="3">
        <v>1158353064</v>
      </c>
      <c r="D48" s="3">
        <v>175868901</v>
      </c>
      <c r="E48" s="3"/>
      <c r="F48" s="3">
        <v>69691</v>
      </c>
      <c r="G48" s="3">
        <v>4243045184</v>
      </c>
      <c r="H48" s="3">
        <v>545436102</v>
      </c>
      <c r="I48" s="3">
        <v>994070</v>
      </c>
      <c r="J48" s="3"/>
      <c r="K48" s="3">
        <v>2526649</v>
      </c>
      <c r="L48" s="3"/>
      <c r="M48" s="3">
        <v>2998140</v>
      </c>
      <c r="N48" s="3">
        <v>93063515</v>
      </c>
      <c r="P48">
        <f>(B48/SUM($B$2:$B$125)*$B$126)+B48</f>
        <v>0</v>
      </c>
      <c r="Q48" s="6">
        <f>(C48/SUM($C$2:$C$125)*$C$126)+C48</f>
        <v>1188324315.4544404</v>
      </c>
      <c r="R48" s="6">
        <f>(D48/SUM($D$2:$D$125)*$D$126)+D48</f>
        <v>176115991.46902636</v>
      </c>
    </row>
    <row r="49" spans="1:18" x14ac:dyDescent="0.25">
      <c r="A49" s="2" t="s">
        <v>61</v>
      </c>
      <c r="B49" s="3"/>
      <c r="C49" s="3">
        <v>964502437</v>
      </c>
      <c r="D49" s="3">
        <v>129203536</v>
      </c>
      <c r="E49" s="3"/>
      <c r="F49" s="3">
        <v>118474</v>
      </c>
      <c r="G49" s="3">
        <v>2861726424</v>
      </c>
      <c r="H49" s="3">
        <v>235394407</v>
      </c>
      <c r="I49" s="3">
        <v>1678161</v>
      </c>
      <c r="J49" s="3"/>
      <c r="K49" s="3">
        <v>10286651</v>
      </c>
      <c r="L49" s="3"/>
      <c r="M49" s="3">
        <v>2698137</v>
      </c>
      <c r="N49" s="3">
        <v>25695409</v>
      </c>
      <c r="P49">
        <f>(B49/SUM($B$2:$B$125)*$B$126)+B49</f>
        <v>0</v>
      </c>
      <c r="Q49" s="6">
        <f>(C49/SUM($C$2:$C$125)*$C$126)+C49</f>
        <v>989457993.26876426</v>
      </c>
      <c r="R49" s="6">
        <f>(D49/SUM($D$2:$D$125)*$D$126)+D49</f>
        <v>129385063.04729816</v>
      </c>
    </row>
    <row r="50" spans="1:18" x14ac:dyDescent="0.25">
      <c r="A50" s="2" t="s">
        <v>62</v>
      </c>
      <c r="B50" s="3"/>
      <c r="C50" s="3">
        <v>912597431</v>
      </c>
      <c r="D50" s="3">
        <v>248976717</v>
      </c>
      <c r="E50" s="3"/>
      <c r="F50" s="3">
        <v>216045</v>
      </c>
      <c r="G50" s="3">
        <v>2766949617</v>
      </c>
      <c r="H50" s="3">
        <v>384280311</v>
      </c>
      <c r="I50" s="3">
        <v>2598601</v>
      </c>
      <c r="J50" s="3"/>
      <c r="K50" s="3">
        <v>2226653</v>
      </c>
      <c r="L50" s="3">
        <v>4545</v>
      </c>
      <c r="M50" s="3">
        <v>683605</v>
      </c>
      <c r="N50" s="3">
        <v>24909030</v>
      </c>
      <c r="P50">
        <f>(B50/SUM($B$2:$B$125)*$B$126)+B50</f>
        <v>0</v>
      </c>
      <c r="Q50" s="6">
        <f>(C50/SUM($C$2:$C$125)*$C$126)+C50</f>
        <v>936209996.05570674</v>
      </c>
      <c r="R50" s="6">
        <f>(D50/SUM($D$2:$D$125)*$D$126)+D50</f>
        <v>249326521.73199278</v>
      </c>
    </row>
    <row r="51" spans="1:18" x14ac:dyDescent="0.25">
      <c r="A51" s="2" t="s">
        <v>63</v>
      </c>
      <c r="B51" s="3"/>
      <c r="C51" s="3">
        <v>890961062</v>
      </c>
      <c r="D51" s="3">
        <v>94431284</v>
      </c>
      <c r="E51" s="3"/>
      <c r="F51" s="3">
        <v>139382</v>
      </c>
      <c r="G51" s="3">
        <v>2480196452</v>
      </c>
      <c r="H51" s="3">
        <v>224643956</v>
      </c>
      <c r="I51" s="3">
        <v>1288612</v>
      </c>
      <c r="J51" s="3"/>
      <c r="K51" s="3">
        <v>9139977</v>
      </c>
      <c r="L51" s="3"/>
      <c r="M51" s="3">
        <v>1416775</v>
      </c>
      <c r="N51" s="3">
        <v>27363565</v>
      </c>
      <c r="P51">
        <f>(B51/SUM($B$2:$B$125)*$B$126)+B51</f>
        <v>0</v>
      </c>
      <c r="Q51" s="6">
        <f>(C51/SUM($C$2:$C$125)*$C$126)+C51</f>
        <v>914013807.1907506</v>
      </c>
      <c r="R51" s="6">
        <f>(D51/SUM($D$2:$D$125)*$D$126)+D51</f>
        <v>94563957.088429198</v>
      </c>
    </row>
    <row r="52" spans="1:18" x14ac:dyDescent="0.25">
      <c r="A52" s="2" t="s">
        <v>64</v>
      </c>
      <c r="B52" s="3"/>
      <c r="C52" s="3">
        <v>1013989241</v>
      </c>
      <c r="D52" s="3">
        <v>48865830</v>
      </c>
      <c r="E52" s="3"/>
      <c r="F52" s="3">
        <v>703903</v>
      </c>
      <c r="G52" s="3">
        <v>3564770519</v>
      </c>
      <c r="H52" s="3">
        <v>1011196696</v>
      </c>
      <c r="I52" s="3">
        <v>1293164</v>
      </c>
      <c r="J52" s="3"/>
      <c r="K52" s="3">
        <v>8919976</v>
      </c>
      <c r="L52" s="3"/>
      <c r="M52" s="3">
        <v>829961</v>
      </c>
      <c r="N52" s="3">
        <v>44404459</v>
      </c>
      <c r="P52">
        <f>(B52/SUM($B$2:$B$125)*$B$126)+B52</f>
        <v>0</v>
      </c>
      <c r="Q52" s="6">
        <f>(C52/SUM($C$2:$C$125)*$C$126)+C52</f>
        <v>1040225219.8725936</v>
      </c>
      <c r="R52" s="6">
        <f>(D52/SUM($D$2:$D$125)*$D$126)+D52</f>
        <v>48934485.008278362</v>
      </c>
    </row>
    <row r="53" spans="1:18" x14ac:dyDescent="0.25">
      <c r="A53" s="2" t="s">
        <v>65</v>
      </c>
      <c r="B53" s="3"/>
      <c r="C53" s="3">
        <v>622496526</v>
      </c>
      <c r="D53" s="3">
        <v>76313533</v>
      </c>
      <c r="E53" s="3"/>
      <c r="F53" s="3">
        <v>83628</v>
      </c>
      <c r="G53" s="3">
        <v>2343506441</v>
      </c>
      <c r="H53" s="3">
        <v>251823486</v>
      </c>
      <c r="I53" s="3">
        <v>299535</v>
      </c>
      <c r="J53" s="3"/>
      <c r="K53" s="3">
        <v>1186654</v>
      </c>
      <c r="L53" s="3"/>
      <c r="M53" s="3">
        <v>2901335</v>
      </c>
      <c r="N53" s="3">
        <v>28663589</v>
      </c>
      <c r="P53">
        <f>(B53/SUM($B$2:$B$125)*$B$126)+B53</f>
        <v>0</v>
      </c>
      <c r="Q53" s="6">
        <f>(C53/SUM($C$2:$C$125)*$C$126)+C53</f>
        <v>638603014.15986693</v>
      </c>
      <c r="R53" s="6">
        <f>(D53/SUM($D$2:$D$125)*$D$126)+D53</f>
        <v>76420751.19807145</v>
      </c>
    </row>
    <row r="54" spans="1:18" x14ac:dyDescent="0.25">
      <c r="A54" s="2" t="s">
        <v>66</v>
      </c>
      <c r="B54" s="3"/>
      <c r="C54" s="3">
        <v>980676051</v>
      </c>
      <c r="D54" s="3">
        <v>62680815</v>
      </c>
      <c r="E54" s="3"/>
      <c r="F54" s="3">
        <v>62721</v>
      </c>
      <c r="G54" s="3">
        <v>2940037797</v>
      </c>
      <c r="H54" s="3">
        <v>168348494</v>
      </c>
      <c r="I54" s="3">
        <v>1214073</v>
      </c>
      <c r="J54" s="3"/>
      <c r="K54" s="3">
        <v>2013324</v>
      </c>
      <c r="L54" s="3"/>
      <c r="M54" s="3">
        <v>3811782</v>
      </c>
      <c r="N54" s="3">
        <v>29036318</v>
      </c>
      <c r="P54">
        <f>(B54/SUM($B$2:$B$125)*$B$126)+B54</f>
        <v>0</v>
      </c>
      <c r="Q54" s="6">
        <f>(C54/SUM($C$2:$C$125)*$C$126)+C54</f>
        <v>1006050083.6963632</v>
      </c>
      <c r="R54" s="6">
        <f>(D54/SUM($D$2:$D$125)*$D$126)+D54</f>
        <v>62768879.642976895</v>
      </c>
    </row>
    <row r="55" spans="1:18" x14ac:dyDescent="0.25">
      <c r="A55" s="2" t="s">
        <v>67</v>
      </c>
      <c r="B55" s="3"/>
      <c r="C55" s="3">
        <v>1867970286</v>
      </c>
      <c r="D55" s="3">
        <v>194193447</v>
      </c>
      <c r="E55" s="3">
        <v>13636</v>
      </c>
      <c r="F55" s="3">
        <v>160288</v>
      </c>
      <c r="G55" s="3">
        <v>6782332388</v>
      </c>
      <c r="H55" s="3">
        <v>614954706</v>
      </c>
      <c r="I55" s="3">
        <v>1958148</v>
      </c>
      <c r="J55" s="3"/>
      <c r="K55" s="3">
        <v>6213311</v>
      </c>
      <c r="L55" s="3"/>
      <c r="M55" s="3">
        <v>1375862</v>
      </c>
      <c r="N55" s="3">
        <v>71554424</v>
      </c>
      <c r="P55">
        <f>(B55/SUM($B$2:$B$125)*$B$126)+B55</f>
        <v>0</v>
      </c>
      <c r="Q55" s="6">
        <f>(C55/SUM($C$2:$C$125)*$C$126)+C55</f>
        <v>1916302188.3284674</v>
      </c>
      <c r="R55" s="6">
        <f>(D55/SUM($D$2:$D$125)*$D$126)+D55</f>
        <v>194466282.90008375</v>
      </c>
    </row>
    <row r="56" spans="1:18" x14ac:dyDescent="0.25">
      <c r="A56" s="2" t="s">
        <v>68</v>
      </c>
      <c r="B56" s="3"/>
      <c r="C56" s="3">
        <v>996470326</v>
      </c>
      <c r="D56" s="3">
        <v>74199380</v>
      </c>
      <c r="E56" s="3"/>
      <c r="F56" s="3">
        <v>223011</v>
      </c>
      <c r="G56" s="3">
        <v>3241603373</v>
      </c>
      <c r="H56" s="3">
        <v>332362468</v>
      </c>
      <c r="I56" s="3">
        <v>1147690</v>
      </c>
      <c r="J56" s="3"/>
      <c r="K56" s="3">
        <v>1226647</v>
      </c>
      <c r="L56" s="3"/>
      <c r="M56" s="3">
        <v>1353150</v>
      </c>
      <c r="N56" s="3">
        <v>54827221</v>
      </c>
      <c r="P56">
        <f>(B56/SUM($B$2:$B$125)*$B$126)+B56</f>
        <v>0</v>
      </c>
      <c r="Q56" s="6">
        <f>(C56/SUM($C$2:$C$125)*$C$126)+C56</f>
        <v>1022253020.0987262</v>
      </c>
      <c r="R56" s="6">
        <f>(D56/SUM($D$2:$D$125)*$D$126)+D56</f>
        <v>74303627.877262071</v>
      </c>
    </row>
    <row r="57" spans="1:18" x14ac:dyDescent="0.25">
      <c r="A57" s="2" t="s">
        <v>69</v>
      </c>
      <c r="B57" s="3"/>
      <c r="C57" s="3">
        <v>693974711</v>
      </c>
      <c r="D57" s="3">
        <v>68183536</v>
      </c>
      <c r="E57" s="3"/>
      <c r="F57" s="3">
        <v>111506</v>
      </c>
      <c r="G57" s="3">
        <v>1918991005</v>
      </c>
      <c r="H57" s="3">
        <v>253374862</v>
      </c>
      <c r="I57" s="3">
        <v>24412675</v>
      </c>
      <c r="J57" s="3"/>
      <c r="K57" s="3">
        <v>1506655</v>
      </c>
      <c r="L57" s="3"/>
      <c r="M57" s="3">
        <v>2205897</v>
      </c>
      <c r="N57" s="3">
        <v>527257</v>
      </c>
      <c r="P57">
        <f>(B57/SUM($B$2:$B$125)*$B$126)+B57</f>
        <v>0</v>
      </c>
      <c r="Q57" s="6">
        <f>(C57/SUM($C$2:$C$125)*$C$126)+C57</f>
        <v>711930627.21658075</v>
      </c>
      <c r="R57" s="6">
        <f>(D57/SUM($D$2:$D$125)*$D$126)+D57</f>
        <v>68279331.798997536</v>
      </c>
    </row>
    <row r="58" spans="1:18" x14ac:dyDescent="0.25">
      <c r="A58" s="2" t="s">
        <v>70</v>
      </c>
      <c r="B58" s="3"/>
      <c r="C58" s="3">
        <v>568968360</v>
      </c>
      <c r="D58" s="3">
        <v>31705832</v>
      </c>
      <c r="E58" s="3"/>
      <c r="F58" s="3">
        <v>90597</v>
      </c>
      <c r="G58" s="3">
        <v>1552034657</v>
      </c>
      <c r="H58" s="3">
        <v>78888060</v>
      </c>
      <c r="I58" s="3">
        <v>6041783</v>
      </c>
      <c r="J58" s="3"/>
      <c r="K58" s="3">
        <v>1673324</v>
      </c>
      <c r="L58" s="3"/>
      <c r="M58" s="3">
        <v>1842703</v>
      </c>
      <c r="N58" s="3">
        <v>1622709</v>
      </c>
      <c r="P58">
        <f>(B58/SUM($B$2:$B$125)*$B$126)+B58</f>
        <v>0</v>
      </c>
      <c r="Q58" s="6">
        <f>(C58/SUM($C$2:$C$125)*$C$126)+C58</f>
        <v>583689859.27095163</v>
      </c>
      <c r="R58" s="6">
        <f>(D58/SUM($D$2:$D$125)*$D$126)+D58</f>
        <v>31750377.731821857</v>
      </c>
    </row>
    <row r="59" spans="1:18" x14ac:dyDescent="0.25">
      <c r="A59" s="2" t="s">
        <v>71</v>
      </c>
      <c r="B59" s="3"/>
      <c r="C59" s="3">
        <v>445961745</v>
      </c>
      <c r="D59" s="3">
        <v>17024473</v>
      </c>
      <c r="E59" s="3"/>
      <c r="F59" s="3">
        <v>13938</v>
      </c>
      <c r="G59" s="3">
        <v>2215904326</v>
      </c>
      <c r="H59" s="3">
        <v>257667964</v>
      </c>
      <c r="I59" s="3">
        <v>188720871</v>
      </c>
      <c r="J59" s="3"/>
      <c r="K59" s="3">
        <v>27766650</v>
      </c>
      <c r="L59" s="3"/>
      <c r="M59" s="3">
        <v>1504968</v>
      </c>
      <c r="N59" s="3">
        <v>1531789</v>
      </c>
      <c r="P59">
        <f>(B59/SUM($B$2:$B$125)*$B$126)+B59</f>
        <v>0</v>
      </c>
      <c r="Q59" s="6">
        <f>(C59/SUM($C$2:$C$125)*$C$126)+C59</f>
        <v>457500568.53649646</v>
      </c>
      <c r="R59" s="6">
        <f>(D59/SUM($D$2:$D$125)*$D$126)+D59</f>
        <v>17048391.867944118</v>
      </c>
    </row>
    <row r="60" spans="1:18" x14ac:dyDescent="0.25">
      <c r="A60" s="2" t="s">
        <v>72</v>
      </c>
      <c r="B60" s="3"/>
      <c r="C60" s="3">
        <v>382880637</v>
      </c>
      <c r="D60" s="3">
        <v>58416281</v>
      </c>
      <c r="E60" s="3"/>
      <c r="F60" s="3">
        <v>20908</v>
      </c>
      <c r="G60" s="3">
        <v>972949660</v>
      </c>
      <c r="H60" s="3">
        <v>109534415</v>
      </c>
      <c r="I60" s="3">
        <v>57954454</v>
      </c>
      <c r="J60" s="3"/>
      <c r="K60" s="3">
        <v>4413324</v>
      </c>
      <c r="L60" s="3">
        <v>9090</v>
      </c>
      <c r="M60" s="3">
        <v>259071</v>
      </c>
      <c r="N60" s="3">
        <v>7045420</v>
      </c>
      <c r="P60">
        <f>(B60/SUM($B$2:$B$125)*$B$126)+B60</f>
        <v>0</v>
      </c>
      <c r="Q60" s="6">
        <f>(C60/SUM($C$2:$C$125)*$C$126)+C60</f>
        <v>392787298.62606472</v>
      </c>
      <c r="R60" s="6">
        <f>(D60/SUM($D$2:$D$125)*$D$126)+D60</f>
        <v>58498354.102117494</v>
      </c>
    </row>
    <row r="61" spans="1:18" x14ac:dyDescent="0.25">
      <c r="A61" s="2" t="s">
        <v>73</v>
      </c>
      <c r="B61" s="3"/>
      <c r="C61" s="3">
        <v>276127199</v>
      </c>
      <c r="D61" s="3">
        <v>50816326</v>
      </c>
      <c r="E61" s="3"/>
      <c r="F61" s="3">
        <v>285730</v>
      </c>
      <c r="G61" s="3">
        <v>1347446614</v>
      </c>
      <c r="H61" s="3">
        <v>321250737</v>
      </c>
      <c r="I61" s="3">
        <v>37586347</v>
      </c>
      <c r="J61" s="3"/>
      <c r="K61" s="3">
        <v>1973314</v>
      </c>
      <c r="L61" s="3"/>
      <c r="M61" s="3">
        <v>848153</v>
      </c>
      <c r="N61" s="3">
        <v>2863612</v>
      </c>
      <c r="P61">
        <f>(B61/SUM($B$2:$B$125)*$B$126)+B61</f>
        <v>0</v>
      </c>
      <c r="Q61" s="6">
        <f>(C61/SUM($C$2:$C$125)*$C$126)+C61</f>
        <v>283271719.93393803</v>
      </c>
      <c r="R61" s="6">
        <f>(D61/SUM($D$2:$D$125)*$D$126)+D61</f>
        <v>50887721.395969041</v>
      </c>
    </row>
    <row r="62" spans="1:18" x14ac:dyDescent="0.25">
      <c r="A62" s="2" t="s">
        <v>74</v>
      </c>
      <c r="B62" s="3"/>
      <c r="C62" s="3">
        <v>418299026</v>
      </c>
      <c r="D62" s="3">
        <v>77694394</v>
      </c>
      <c r="E62" s="3"/>
      <c r="F62" s="3">
        <v>6969</v>
      </c>
      <c r="G62" s="3">
        <v>902333029</v>
      </c>
      <c r="H62" s="3">
        <v>99166123</v>
      </c>
      <c r="I62" s="3">
        <v>33896239</v>
      </c>
      <c r="J62" s="3"/>
      <c r="K62" s="3">
        <v>99992</v>
      </c>
      <c r="L62" s="3">
        <v>4545</v>
      </c>
      <c r="M62" s="3">
        <v>1389523</v>
      </c>
      <c r="N62" s="3">
        <v>18872702</v>
      </c>
      <c r="P62">
        <f>(B62/SUM($B$2:$B$125)*$B$126)+B62</f>
        <v>0</v>
      </c>
      <c r="Q62" s="6">
        <f>(C62/SUM($C$2:$C$125)*$C$126)+C62</f>
        <v>429122103.7653414</v>
      </c>
      <c r="R62" s="6">
        <f>(D62/SUM($D$2:$D$125)*$D$126)+D62</f>
        <v>77803552.265873149</v>
      </c>
    </row>
    <row r="63" spans="1:18" x14ac:dyDescent="0.25">
      <c r="A63" s="2" t="s">
        <v>75</v>
      </c>
      <c r="B63" s="3"/>
      <c r="C63" s="3">
        <v>292465872</v>
      </c>
      <c r="D63" s="3">
        <v>21617192</v>
      </c>
      <c r="E63" s="3"/>
      <c r="F63" s="3">
        <v>223013</v>
      </c>
      <c r="G63" s="3">
        <v>699601221</v>
      </c>
      <c r="H63" s="3">
        <v>42433893</v>
      </c>
      <c r="I63" s="3">
        <v>1857241</v>
      </c>
      <c r="J63" s="3"/>
      <c r="K63" s="3">
        <v>406659</v>
      </c>
      <c r="L63" s="3"/>
      <c r="M63" s="3">
        <v>804518</v>
      </c>
      <c r="N63" s="3">
        <v>359066</v>
      </c>
      <c r="P63">
        <f>(B63/SUM($B$2:$B$125)*$B$126)+B63</f>
        <v>0</v>
      </c>
      <c r="Q63" s="6">
        <f>(C63/SUM($C$2:$C$125)*$C$126)+C63</f>
        <v>300033140.10156232</v>
      </c>
      <c r="R63" s="6">
        <f>(D63/SUM($D$2:$D$125)*$D$126)+D63</f>
        <v>21647563.498769488</v>
      </c>
    </row>
    <row r="64" spans="1:18" x14ac:dyDescent="0.25">
      <c r="A64" s="2" t="s">
        <v>76</v>
      </c>
      <c r="B64" s="3"/>
      <c r="C64" s="3">
        <v>517566996</v>
      </c>
      <c r="D64" s="3">
        <v>167074455</v>
      </c>
      <c r="E64" s="3"/>
      <c r="F64" s="3">
        <v>20907</v>
      </c>
      <c r="G64" s="3">
        <v>1227346014</v>
      </c>
      <c r="H64" s="3">
        <v>170258935</v>
      </c>
      <c r="I64" s="3">
        <v>54204877</v>
      </c>
      <c r="J64" s="3"/>
      <c r="K64" s="3">
        <v>5919988</v>
      </c>
      <c r="L64" s="3">
        <v>9090</v>
      </c>
      <c r="M64" s="3">
        <v>832255</v>
      </c>
      <c r="N64" s="3">
        <v>16686325</v>
      </c>
      <c r="P64">
        <f>(B64/SUM($B$2:$B$125)*$B$126)+B64</f>
        <v>0</v>
      </c>
      <c r="Q64" s="6">
        <f>(C64/SUM($C$2:$C$125)*$C$126)+C64</f>
        <v>530958535.3015573</v>
      </c>
      <c r="R64" s="6">
        <f>(D64/SUM($D$2:$D$125)*$D$126)+D64</f>
        <v>167309189.53927064</v>
      </c>
    </row>
    <row r="65" spans="1:18" x14ac:dyDescent="0.25">
      <c r="A65" s="2" t="s">
        <v>77</v>
      </c>
      <c r="B65" s="3"/>
      <c r="C65" s="3">
        <v>172065651</v>
      </c>
      <c r="D65" s="3">
        <v>40324488</v>
      </c>
      <c r="E65" s="3"/>
      <c r="F65" s="3">
        <v>20907</v>
      </c>
      <c r="G65" s="3">
        <v>540568333</v>
      </c>
      <c r="H65" s="3">
        <v>48588056</v>
      </c>
      <c r="I65" s="3">
        <v>9128114</v>
      </c>
      <c r="J65" s="3"/>
      <c r="K65" s="3">
        <v>3679991</v>
      </c>
      <c r="L65" s="3"/>
      <c r="M65" s="3">
        <v>437705</v>
      </c>
      <c r="N65" s="3">
        <v>10313620</v>
      </c>
      <c r="P65">
        <f>(B65/SUM($B$2:$B$125)*$B$126)+B65</f>
        <v>0</v>
      </c>
      <c r="Q65" s="6">
        <f>(C65/SUM($C$2:$C$125)*$C$126)+C65</f>
        <v>176517681.26008743</v>
      </c>
      <c r="R65" s="6">
        <f>(D65/SUM($D$2:$D$125)*$D$126)+D65</f>
        <v>40381142.681962036</v>
      </c>
    </row>
    <row r="66" spans="1:18" x14ac:dyDescent="0.25">
      <c r="A66" s="2" t="s">
        <v>78</v>
      </c>
      <c r="B66" s="3"/>
      <c r="C66" s="3">
        <v>1390289234</v>
      </c>
      <c r="D66" s="3">
        <v>127167625</v>
      </c>
      <c r="E66" s="3"/>
      <c r="F66" s="3">
        <v>229980</v>
      </c>
      <c r="G66" s="3">
        <v>4092855053</v>
      </c>
      <c r="H66" s="3">
        <v>371162128</v>
      </c>
      <c r="I66" s="3">
        <v>6624509</v>
      </c>
      <c r="J66" s="3"/>
      <c r="K66" s="3">
        <v>18606654</v>
      </c>
      <c r="L66" s="3"/>
      <c r="M66" s="3">
        <v>1761321</v>
      </c>
      <c r="N66" s="3">
        <v>28709030</v>
      </c>
      <c r="P66">
        <f>(B66/SUM($B$2:$B$125)*$B$126)+B66</f>
        <v>0</v>
      </c>
      <c r="Q66" s="6">
        <f>(C66/SUM($C$2:$C$125)*$C$126)+C66</f>
        <v>1426261606.7778866</v>
      </c>
      <c r="R66" s="6">
        <f>(D66/SUM($D$2:$D$125)*$D$126)+D66</f>
        <v>127346291.65412447</v>
      </c>
    </row>
    <row r="67" spans="1:18" x14ac:dyDescent="0.25">
      <c r="A67" s="2" t="s">
        <v>79</v>
      </c>
      <c r="B67" s="3"/>
      <c r="C67" s="3">
        <v>634836070</v>
      </c>
      <c r="D67" s="3">
        <v>96251733</v>
      </c>
      <c r="E67" s="3"/>
      <c r="F67" s="3">
        <v>118474</v>
      </c>
      <c r="G67" s="3">
        <v>2040917811</v>
      </c>
      <c r="H67" s="3">
        <v>390303046</v>
      </c>
      <c r="I67" s="3">
        <v>6156334</v>
      </c>
      <c r="J67" s="3"/>
      <c r="K67" s="3">
        <v>6279981</v>
      </c>
      <c r="L67" s="3">
        <v>4545</v>
      </c>
      <c r="M67" s="3">
        <v>1453159</v>
      </c>
      <c r="N67" s="3">
        <v>14145428</v>
      </c>
      <c r="P67">
        <f>(B67/SUM($B$2:$B$125)*$B$126)+B67</f>
        <v>0</v>
      </c>
      <c r="Q67" s="6">
        <f>(C67/SUM($C$2:$C$125)*$C$126)+C67</f>
        <v>651261831.77993226</v>
      </c>
      <c r="R67" s="6">
        <f>(D67/SUM($D$2:$D$125)*$D$126)+D67</f>
        <v>96386963.764031261</v>
      </c>
    </row>
    <row r="68" spans="1:18" x14ac:dyDescent="0.25">
      <c r="A68" s="2" t="s">
        <v>80</v>
      </c>
      <c r="B68" s="3"/>
      <c r="C68" s="3">
        <v>1445597588</v>
      </c>
      <c r="D68" s="3">
        <v>113266649</v>
      </c>
      <c r="E68" s="3"/>
      <c r="F68" s="3">
        <v>348455</v>
      </c>
      <c r="G68" s="3">
        <v>4583466540</v>
      </c>
      <c r="H68" s="3">
        <v>402177939</v>
      </c>
      <c r="I68" s="3">
        <v>2011787</v>
      </c>
      <c r="J68" s="3"/>
      <c r="K68" s="3">
        <v>4173314</v>
      </c>
      <c r="L68" s="3"/>
      <c r="M68" s="3">
        <v>3053122</v>
      </c>
      <c r="N68" s="3">
        <v>19404466</v>
      </c>
      <c r="P68">
        <f>(B68/SUM($B$2:$B$125)*$B$126)+B68</f>
        <v>0</v>
      </c>
      <c r="Q68" s="6">
        <f>(C68/SUM($C$2:$C$125)*$C$126)+C68</f>
        <v>1483001010.2884228</v>
      </c>
      <c r="R68" s="6">
        <f>(D68/SUM($D$2:$D$125)*$D$126)+D68</f>
        <v>113425785.2046804</v>
      </c>
    </row>
    <row r="69" spans="1:18" x14ac:dyDescent="0.25">
      <c r="A69" s="2" t="s">
        <v>81</v>
      </c>
      <c r="B69" s="3"/>
      <c r="C69" s="3">
        <v>34796047</v>
      </c>
      <c r="D69" s="3">
        <v>14711755</v>
      </c>
      <c r="E69" s="3"/>
      <c r="F69" s="3"/>
      <c r="G69" s="3">
        <v>157833629</v>
      </c>
      <c r="H69" s="3">
        <v>110036614</v>
      </c>
      <c r="I69" s="3">
        <v>69090</v>
      </c>
      <c r="J69" s="3"/>
      <c r="K69" s="3"/>
      <c r="L69" s="3">
        <v>9090</v>
      </c>
      <c r="M69" s="3">
        <v>3231794</v>
      </c>
      <c r="N69" s="3"/>
      <c r="P69">
        <f>(B69/SUM($B$2:$B$125)*$B$126)+B69</f>
        <v>0</v>
      </c>
      <c r="Q69" s="6">
        <f>(C69/SUM($C$2:$C$125)*$C$126)+C69</f>
        <v>35696360.649325766</v>
      </c>
      <c r="R69" s="6">
        <f>(D69/SUM($D$2:$D$125)*$D$126)+D69</f>
        <v>14732424.569335347</v>
      </c>
    </row>
    <row r="70" spans="1:18" x14ac:dyDescent="0.25">
      <c r="A70" s="2" t="s">
        <v>82</v>
      </c>
      <c r="B70" s="3"/>
      <c r="C70" s="3">
        <v>30343446</v>
      </c>
      <c r="D70" s="3">
        <v>5239965</v>
      </c>
      <c r="E70" s="3"/>
      <c r="F70" s="3"/>
      <c r="G70" s="3">
        <v>333407007</v>
      </c>
      <c r="H70" s="3">
        <v>146107594</v>
      </c>
      <c r="I70" s="3">
        <v>273634</v>
      </c>
      <c r="J70" s="3"/>
      <c r="K70" s="3"/>
      <c r="L70" s="3"/>
      <c r="M70" s="3">
        <v>1892715</v>
      </c>
      <c r="N70" s="3"/>
      <c r="P70">
        <f>(B70/SUM($B$2:$B$125)*$B$126)+B70</f>
        <v>0</v>
      </c>
      <c r="Q70" s="6">
        <f>(C70/SUM($C$2:$C$125)*$C$126)+C70</f>
        <v>31128552.957735151</v>
      </c>
      <c r="R70" s="6">
        <f>(D70/SUM($D$2:$D$125)*$D$126)+D70</f>
        <v>5247326.9918141849</v>
      </c>
    </row>
    <row r="71" spans="1:18" x14ac:dyDescent="0.25">
      <c r="A71" s="2" t="s">
        <v>83</v>
      </c>
      <c r="B71" s="3"/>
      <c r="C71" s="3">
        <v>105184909</v>
      </c>
      <c r="D71" s="3">
        <v>37080307</v>
      </c>
      <c r="E71" s="3"/>
      <c r="F71" s="3">
        <v>41815</v>
      </c>
      <c r="G71" s="3">
        <v>768094200</v>
      </c>
      <c r="H71" s="3">
        <v>388579644</v>
      </c>
      <c r="I71" s="3">
        <v>728166</v>
      </c>
      <c r="J71" s="3"/>
      <c r="K71" s="3">
        <v>359988</v>
      </c>
      <c r="L71" s="3"/>
      <c r="M71" s="3">
        <v>13317229</v>
      </c>
      <c r="N71" s="3">
        <v>4545</v>
      </c>
      <c r="P71">
        <f>(B71/SUM($B$2:$B$125)*$B$126)+B71</f>
        <v>0</v>
      </c>
      <c r="Q71" s="6">
        <f>(C71/SUM($C$2:$C$125)*$C$126)+C71</f>
        <v>107906465.53990778</v>
      </c>
      <c r="R71" s="6">
        <f>(D71/SUM($D$2:$D$125)*$D$126)+D71</f>
        <v>37132403.706104226</v>
      </c>
    </row>
    <row r="72" spans="1:18" x14ac:dyDescent="0.25">
      <c r="A72" s="2" t="s">
        <v>84</v>
      </c>
      <c r="B72" s="3"/>
      <c r="C72" s="3">
        <v>135305802</v>
      </c>
      <c r="D72" s="3">
        <v>32383074</v>
      </c>
      <c r="E72" s="3"/>
      <c r="F72" s="3">
        <v>6969</v>
      </c>
      <c r="G72" s="3">
        <v>768856482</v>
      </c>
      <c r="H72" s="3">
        <v>310987440</v>
      </c>
      <c r="I72" s="3">
        <v>68181</v>
      </c>
      <c r="J72" s="3"/>
      <c r="K72" s="3">
        <v>14746656</v>
      </c>
      <c r="L72" s="3"/>
      <c r="M72" s="3">
        <v>12069956</v>
      </c>
      <c r="N72" s="3"/>
      <c r="P72">
        <f>(B72/SUM($B$2:$B$125)*$B$126)+B72</f>
        <v>0</v>
      </c>
      <c r="Q72" s="6">
        <f>(C72/SUM($C$2:$C$125)*$C$126)+C72</f>
        <v>138806707.15665671</v>
      </c>
      <c r="R72" s="6">
        <f>(D72/SUM($D$2:$D$125)*$D$126)+D72</f>
        <v>32428571.236280419</v>
      </c>
    </row>
    <row r="73" spans="1:18" x14ac:dyDescent="0.25">
      <c r="A73" s="2" t="s">
        <v>85</v>
      </c>
      <c r="B73" s="3"/>
      <c r="C73" s="3">
        <v>98468828</v>
      </c>
      <c r="D73" s="3">
        <v>23974939</v>
      </c>
      <c r="E73" s="3"/>
      <c r="F73" s="3"/>
      <c r="G73" s="3">
        <v>601936934</v>
      </c>
      <c r="H73" s="3">
        <v>229192144</v>
      </c>
      <c r="I73" s="3">
        <v>49999</v>
      </c>
      <c r="J73" s="3"/>
      <c r="K73" s="3">
        <v>1886657</v>
      </c>
      <c r="L73" s="3">
        <v>4545</v>
      </c>
      <c r="M73" s="3">
        <v>9921800</v>
      </c>
      <c r="N73" s="3">
        <v>9090</v>
      </c>
      <c r="P73">
        <f>(B73/SUM($B$2:$B$125)*$B$126)+B73</f>
        <v>0</v>
      </c>
      <c r="Q73" s="6">
        <f>(C73/SUM($C$2:$C$125)*$C$126)+C73</f>
        <v>101016612.51935966</v>
      </c>
      <c r="R73" s="6">
        <f>(D73/SUM($D$2:$D$125)*$D$126)+D73</f>
        <v>24008623.061756819</v>
      </c>
    </row>
    <row r="74" spans="1:18" x14ac:dyDescent="0.25">
      <c r="A74" s="2" t="s">
        <v>86</v>
      </c>
      <c r="B74" s="3"/>
      <c r="C74" s="3">
        <v>107937278</v>
      </c>
      <c r="D74" s="3">
        <v>1143625</v>
      </c>
      <c r="E74" s="3"/>
      <c r="F74" s="3">
        <v>41814</v>
      </c>
      <c r="G74" s="3">
        <v>746963010</v>
      </c>
      <c r="H74" s="3">
        <v>16597202</v>
      </c>
      <c r="I74" s="3">
        <v>27272</v>
      </c>
      <c r="J74" s="3"/>
      <c r="K74" s="3">
        <v>6666</v>
      </c>
      <c r="L74" s="3"/>
      <c r="M74" s="3">
        <v>82713</v>
      </c>
      <c r="N74" s="3">
        <v>4545</v>
      </c>
      <c r="P74">
        <f>(B74/SUM($B$2:$B$125)*$B$126)+B74</f>
        <v>0</v>
      </c>
      <c r="Q74" s="6">
        <f>(C74/SUM($C$2:$C$125)*$C$126)+C74</f>
        <v>110730049.39309733</v>
      </c>
      <c r="R74" s="6">
        <f>(D74/SUM($D$2:$D$125)*$D$126)+D74</f>
        <v>1145231.7584208094</v>
      </c>
    </row>
    <row r="75" spans="1:18" x14ac:dyDescent="0.25">
      <c r="A75" s="2" t="s">
        <v>87</v>
      </c>
      <c r="B75" s="3"/>
      <c r="C75" s="3">
        <v>63236915</v>
      </c>
      <c r="D75" s="3">
        <v>3456335</v>
      </c>
      <c r="E75" s="3"/>
      <c r="F75" s="3"/>
      <c r="G75" s="3">
        <v>475923144</v>
      </c>
      <c r="H75" s="3">
        <v>92668929</v>
      </c>
      <c r="I75" s="3">
        <v>25000</v>
      </c>
      <c r="J75" s="3"/>
      <c r="K75" s="3"/>
      <c r="L75" s="3"/>
      <c r="M75" s="3">
        <v>3356351</v>
      </c>
      <c r="N75" s="3">
        <v>4545</v>
      </c>
      <c r="P75">
        <f>(B75/SUM($B$2:$B$125)*$B$126)+B75</f>
        <v>0</v>
      </c>
      <c r="Q75" s="6">
        <f>(C75/SUM($C$2:$C$125)*$C$126)+C75</f>
        <v>64873108.264015116</v>
      </c>
      <c r="R75" s="6">
        <f>(D75/SUM($D$2:$D$125)*$D$126)+D75</f>
        <v>3461191.0457898248</v>
      </c>
    </row>
    <row r="76" spans="1:18" x14ac:dyDescent="0.25">
      <c r="A76" s="2" t="s">
        <v>88</v>
      </c>
      <c r="B76" s="3"/>
      <c r="C76" s="3">
        <v>25044370</v>
      </c>
      <c r="D76" s="3">
        <v>45454</v>
      </c>
      <c r="E76" s="3"/>
      <c r="F76" s="3">
        <v>27876</v>
      </c>
      <c r="G76" s="3">
        <v>60438425</v>
      </c>
      <c r="H76" s="3">
        <v>984536</v>
      </c>
      <c r="I76" s="3"/>
      <c r="J76" s="3"/>
      <c r="K76" s="3"/>
      <c r="L76" s="3"/>
      <c r="M76" s="3">
        <v>147260</v>
      </c>
      <c r="N76" s="3">
        <v>4545</v>
      </c>
      <c r="P76">
        <f>(B76/SUM($B$2:$B$125)*$B$126)+B76</f>
        <v>0</v>
      </c>
      <c r="Q76" s="6">
        <f>(C76/SUM($C$2:$C$125)*$C$126)+C76</f>
        <v>25692368.554254305</v>
      </c>
      <c r="R76" s="6">
        <f>(D76/SUM($D$2:$D$125)*$D$126)+D76</f>
        <v>45517.861490663003</v>
      </c>
    </row>
    <row r="77" spans="1:18" x14ac:dyDescent="0.25">
      <c r="A77" s="2" t="s">
        <v>89</v>
      </c>
      <c r="B77" s="3"/>
      <c r="C77" s="3">
        <v>41011931</v>
      </c>
      <c r="D77" s="3">
        <v>35749459</v>
      </c>
      <c r="E77" s="3"/>
      <c r="F77" s="3">
        <v>13938</v>
      </c>
      <c r="G77" s="3">
        <v>227804507</v>
      </c>
      <c r="H77" s="3">
        <v>206110675</v>
      </c>
      <c r="I77" s="3">
        <v>165452</v>
      </c>
      <c r="J77" s="3"/>
      <c r="K77" s="3">
        <v>6666</v>
      </c>
      <c r="L77" s="3"/>
      <c r="M77" s="3">
        <v>3757711</v>
      </c>
      <c r="N77" s="3"/>
      <c r="P77">
        <f>(B77/SUM($B$2:$B$125)*$B$126)+B77</f>
        <v>0</v>
      </c>
      <c r="Q77" s="6">
        <f>(C77/SUM($C$2:$C$125)*$C$126)+C77</f>
        <v>42073074.562212877</v>
      </c>
      <c r="R77" s="6">
        <f>(D77/SUM($D$2:$D$125)*$D$126)+D77</f>
        <v>35799685.905049846</v>
      </c>
    </row>
    <row r="78" spans="1:18" x14ac:dyDescent="0.25">
      <c r="A78" s="2" t="s">
        <v>90</v>
      </c>
      <c r="B78" s="3"/>
      <c r="C78" s="3">
        <v>76857068</v>
      </c>
      <c r="D78" s="3">
        <v>33630853</v>
      </c>
      <c r="E78" s="3"/>
      <c r="F78" s="3">
        <v>55752</v>
      </c>
      <c r="G78" s="3">
        <v>178330181</v>
      </c>
      <c r="H78" s="3">
        <v>80906713</v>
      </c>
      <c r="I78" s="3">
        <v>1339076</v>
      </c>
      <c r="J78" s="3"/>
      <c r="K78" s="3">
        <v>346660</v>
      </c>
      <c r="L78" s="3"/>
      <c r="M78" s="3">
        <v>16125896</v>
      </c>
      <c r="N78" s="3"/>
      <c r="P78">
        <f>(B78/SUM($B$2:$B$125)*$B$126)+B78</f>
        <v>0</v>
      </c>
      <c r="Q78" s="6">
        <f>(C78/SUM($C$2:$C$125)*$C$126)+C78</f>
        <v>78845669.388185233</v>
      </c>
      <c r="R78" s="6">
        <f>(D78/SUM($D$2:$D$125)*$D$126)+D78</f>
        <v>33678103.327910595</v>
      </c>
    </row>
    <row r="79" spans="1:18" x14ac:dyDescent="0.25">
      <c r="A79" s="2" t="s">
        <v>91</v>
      </c>
      <c r="B79" s="3"/>
      <c r="C79" s="3">
        <v>385019740</v>
      </c>
      <c r="D79" s="3">
        <v>454609793</v>
      </c>
      <c r="E79" s="3"/>
      <c r="F79" s="3">
        <v>20907</v>
      </c>
      <c r="G79" s="3">
        <v>1129509010</v>
      </c>
      <c r="H79" s="3">
        <v>723519162</v>
      </c>
      <c r="I79" s="3">
        <v>3673615</v>
      </c>
      <c r="J79" s="3"/>
      <c r="K79" s="3">
        <v>18659972</v>
      </c>
      <c r="L79" s="3"/>
      <c r="M79" s="3">
        <v>10185418</v>
      </c>
      <c r="N79" s="3">
        <v>9090</v>
      </c>
      <c r="P79">
        <f>(B79/SUM($B$2:$B$125)*$B$126)+B79</f>
        <v>0</v>
      </c>
      <c r="Q79" s="6">
        <f>(C79/SUM($C$2:$C$125)*$C$126)+C79</f>
        <v>394981748.82191759</v>
      </c>
      <c r="R79" s="6">
        <f>(D79/SUM($D$2:$D$125)*$D$126)+D79</f>
        <v>455248505.96367705</v>
      </c>
    </row>
    <row r="80" spans="1:18" x14ac:dyDescent="0.25">
      <c r="A80" s="2" t="s">
        <v>92</v>
      </c>
      <c r="B80" s="3"/>
      <c r="C80" s="3">
        <v>143069565</v>
      </c>
      <c r="D80" s="3">
        <v>22838121</v>
      </c>
      <c r="E80" s="3"/>
      <c r="F80" s="3">
        <v>6969</v>
      </c>
      <c r="G80" s="3">
        <v>676813061</v>
      </c>
      <c r="H80" s="3">
        <v>170390715</v>
      </c>
      <c r="I80" s="3">
        <v>159089</v>
      </c>
      <c r="J80" s="3"/>
      <c r="K80" s="3">
        <v>6666</v>
      </c>
      <c r="L80" s="3"/>
      <c r="M80" s="3">
        <v>4784515</v>
      </c>
      <c r="N80" s="3"/>
      <c r="P80">
        <f>(B80/SUM($B$2:$B$125)*$B$126)+B80</f>
        <v>0</v>
      </c>
      <c r="Q80" s="6">
        <f>(C80/SUM($C$2:$C$125)*$C$126)+C80</f>
        <v>146771349.92322993</v>
      </c>
      <c r="R80" s="6">
        <f>(D80/SUM($D$2:$D$125)*$D$126)+D80</f>
        <v>22870207.866964448</v>
      </c>
    </row>
    <row r="81" spans="1:18" x14ac:dyDescent="0.25">
      <c r="A81" s="2" t="s">
        <v>93</v>
      </c>
      <c r="B81" s="3"/>
      <c r="C81" s="3">
        <v>107028226</v>
      </c>
      <c r="D81" s="3">
        <v>17389488</v>
      </c>
      <c r="E81" s="3"/>
      <c r="F81" s="3">
        <v>13938</v>
      </c>
      <c r="G81" s="3">
        <v>299185875</v>
      </c>
      <c r="H81" s="3">
        <v>51377560</v>
      </c>
      <c r="I81" s="3">
        <v>259996</v>
      </c>
      <c r="J81" s="3"/>
      <c r="K81" s="3">
        <v>73328</v>
      </c>
      <c r="L81" s="3"/>
      <c r="M81" s="3">
        <v>3916791</v>
      </c>
      <c r="N81" s="3">
        <v>4545</v>
      </c>
      <c r="P81">
        <f>(B81/SUM($B$2:$B$125)*$B$126)+B81</f>
        <v>0</v>
      </c>
      <c r="Q81" s="6">
        <f>(C81/SUM($C$2:$C$125)*$C$126)+C81</f>
        <v>109797476.56259762</v>
      </c>
      <c r="R81" s="6">
        <f>(D81/SUM($D$2:$D$125)*$D$126)+D81</f>
        <v>17413919.702942453</v>
      </c>
    </row>
    <row r="82" spans="1:18" x14ac:dyDescent="0.25">
      <c r="A82" s="2" t="s">
        <v>94</v>
      </c>
      <c r="B82" s="3"/>
      <c r="C82" s="3">
        <v>88763537</v>
      </c>
      <c r="D82" s="3">
        <v>7479500</v>
      </c>
      <c r="E82" s="3"/>
      <c r="F82" s="3">
        <v>76660</v>
      </c>
      <c r="G82" s="3">
        <v>884365975</v>
      </c>
      <c r="H82" s="3">
        <v>259927442</v>
      </c>
      <c r="I82" s="3">
        <v>113635</v>
      </c>
      <c r="J82" s="3"/>
      <c r="K82" s="3">
        <v>33332</v>
      </c>
      <c r="L82" s="3"/>
      <c r="M82" s="3">
        <v>649993</v>
      </c>
      <c r="N82" s="3"/>
      <c r="P82">
        <f>(B82/SUM($B$2:$B$125)*$B$126)+B82</f>
        <v>0</v>
      </c>
      <c r="Q82" s="6">
        <f>(C82/SUM($C$2:$C$125)*$C$126)+C82</f>
        <v>91060206.616624355</v>
      </c>
      <c r="R82" s="6">
        <f>(D82/SUM($D$2:$D$125)*$D$126)+D82</f>
        <v>7490008.4705287525</v>
      </c>
    </row>
    <row r="83" spans="1:18" x14ac:dyDescent="0.25">
      <c r="A83" s="2" t="s">
        <v>95</v>
      </c>
      <c r="B83" s="3"/>
      <c r="C83" s="3">
        <v>67072061</v>
      </c>
      <c r="D83" s="3">
        <v>7994515</v>
      </c>
      <c r="E83" s="3"/>
      <c r="F83" s="3">
        <v>34845</v>
      </c>
      <c r="G83" s="3">
        <v>242290637</v>
      </c>
      <c r="H83" s="3">
        <v>65063095</v>
      </c>
      <c r="I83" s="3">
        <v>57272</v>
      </c>
      <c r="J83" s="3"/>
      <c r="K83" s="3">
        <v>6666</v>
      </c>
      <c r="L83" s="3"/>
      <c r="M83" s="3">
        <v>1606355</v>
      </c>
      <c r="N83" s="3"/>
      <c r="P83">
        <f>(B83/SUM($B$2:$B$125)*$B$126)+B83</f>
        <v>0</v>
      </c>
      <c r="Q83" s="6">
        <f>(C83/SUM($C$2:$C$125)*$C$126)+C83</f>
        <v>68807484.911995247</v>
      </c>
      <c r="R83" s="6">
        <f>(D83/SUM($D$2:$D$125)*$D$126)+D83</f>
        <v>8005747.0509752212</v>
      </c>
    </row>
    <row r="84" spans="1:18" x14ac:dyDescent="0.25">
      <c r="A84" s="2" t="s">
        <v>96</v>
      </c>
      <c r="B84" s="3"/>
      <c r="C84" s="3">
        <v>153911409</v>
      </c>
      <c r="D84" s="3">
        <v>130868992</v>
      </c>
      <c r="E84" s="3"/>
      <c r="F84" s="3"/>
      <c r="G84" s="3">
        <v>457979841</v>
      </c>
      <c r="H84" s="3">
        <v>230965673</v>
      </c>
      <c r="I84" s="3">
        <v>915443</v>
      </c>
      <c r="J84" s="3"/>
      <c r="K84" s="3">
        <v>4859983</v>
      </c>
      <c r="L84" s="3"/>
      <c r="M84" s="3">
        <v>8932700</v>
      </c>
      <c r="N84" s="3">
        <v>4545</v>
      </c>
      <c r="P84">
        <f>(B84/SUM($B$2:$B$125)*$B$126)+B84</f>
        <v>0</v>
      </c>
      <c r="Q84" s="6">
        <f>(C84/SUM($C$2:$C$125)*$C$126)+C84</f>
        <v>157893716.02210689</v>
      </c>
      <c r="R84" s="6">
        <f>(D84/SUM($D$2:$D$125)*$D$126)+D84</f>
        <v>131052858.9624386</v>
      </c>
    </row>
    <row r="85" spans="1:18" x14ac:dyDescent="0.25">
      <c r="A85" s="2" t="s">
        <v>97</v>
      </c>
      <c r="B85" s="3"/>
      <c r="C85" s="3">
        <v>52923874</v>
      </c>
      <c r="D85" s="3">
        <v>5973609</v>
      </c>
      <c r="E85" s="3"/>
      <c r="F85" s="3">
        <v>83628</v>
      </c>
      <c r="G85" s="3">
        <v>197386992</v>
      </c>
      <c r="H85" s="3">
        <v>48746258</v>
      </c>
      <c r="I85" s="3">
        <v>95453</v>
      </c>
      <c r="J85" s="3"/>
      <c r="K85" s="3">
        <v>1093327</v>
      </c>
      <c r="L85" s="3"/>
      <c r="M85" s="3">
        <v>2042258</v>
      </c>
      <c r="N85" s="3"/>
      <c r="P85">
        <f>(B85/SUM($B$2:$B$125)*$B$126)+B85</f>
        <v>0</v>
      </c>
      <c r="Q85" s="6">
        <f>(C85/SUM($C$2:$C$125)*$C$126)+C85</f>
        <v>54293227.425042711</v>
      </c>
      <c r="R85" s="6">
        <f>(D85/SUM($D$2:$D$125)*$D$126)+D85</f>
        <v>5982001.7393711861</v>
      </c>
    </row>
    <row r="86" spans="1:18" x14ac:dyDescent="0.25">
      <c r="A86" s="2" t="s">
        <v>98</v>
      </c>
      <c r="B86" s="3"/>
      <c r="C86" s="3">
        <v>110187189</v>
      </c>
      <c r="D86" s="3">
        <v>19021268</v>
      </c>
      <c r="E86" s="3"/>
      <c r="F86" s="3">
        <v>20907</v>
      </c>
      <c r="G86" s="3">
        <v>574774639</v>
      </c>
      <c r="H86" s="3">
        <v>242117408</v>
      </c>
      <c r="I86" s="3">
        <v>165452</v>
      </c>
      <c r="J86" s="3"/>
      <c r="K86" s="3">
        <v>999991</v>
      </c>
      <c r="L86" s="3"/>
      <c r="M86" s="3">
        <v>3381789</v>
      </c>
      <c r="N86" s="3">
        <v>45452</v>
      </c>
      <c r="P86">
        <f>(B86/SUM($B$2:$B$125)*$B$126)+B86</f>
        <v>0</v>
      </c>
      <c r="Q86" s="6">
        <f>(C86/SUM($C$2:$C$125)*$C$126)+C86</f>
        <v>113038174.63746445</v>
      </c>
      <c r="R86" s="6">
        <f>(D86/SUM($D$2:$D$125)*$D$126)+D86</f>
        <v>19047992.304324821</v>
      </c>
    </row>
    <row r="87" spans="1:18" x14ac:dyDescent="0.25">
      <c r="A87" s="2" t="s">
        <v>99</v>
      </c>
      <c r="B87" s="3"/>
      <c r="C87" s="3">
        <v>75119625</v>
      </c>
      <c r="D87" s="3">
        <v>3604527</v>
      </c>
      <c r="E87" s="3"/>
      <c r="F87" s="3">
        <v>41814</v>
      </c>
      <c r="G87" s="3">
        <v>164435475</v>
      </c>
      <c r="H87" s="3">
        <v>6426783</v>
      </c>
      <c r="I87" s="3">
        <v>727272</v>
      </c>
      <c r="J87" s="3"/>
      <c r="K87" s="3"/>
      <c r="L87" s="3"/>
      <c r="M87" s="3">
        <v>412248</v>
      </c>
      <c r="N87" s="3"/>
      <c r="P87">
        <f>(B87/SUM($B$2:$B$125)*$B$126)+B87</f>
        <v>0</v>
      </c>
      <c r="Q87" s="6">
        <f>(C87/SUM($C$2:$C$125)*$C$126)+C87</f>
        <v>77063271.751590297</v>
      </c>
      <c r="R87" s="6">
        <f>(D87/SUM($D$2:$D$125)*$D$126)+D87</f>
        <v>3609591.2510528234</v>
      </c>
    </row>
    <row r="88" spans="1:18" x14ac:dyDescent="0.25">
      <c r="A88" s="2" t="s">
        <v>100</v>
      </c>
      <c r="B88" s="3"/>
      <c r="C88" s="3">
        <v>109402733</v>
      </c>
      <c r="D88" s="3">
        <v>15169944</v>
      </c>
      <c r="E88" s="3"/>
      <c r="F88" s="3">
        <v>41815</v>
      </c>
      <c r="G88" s="3">
        <v>794845299</v>
      </c>
      <c r="H88" s="3">
        <v>196738440</v>
      </c>
      <c r="I88" s="3">
        <v>188180</v>
      </c>
      <c r="J88" s="3"/>
      <c r="K88" s="3">
        <v>79999</v>
      </c>
      <c r="L88" s="3"/>
      <c r="M88" s="3">
        <v>1816</v>
      </c>
      <c r="N88" s="3"/>
      <c r="P88">
        <f>(B88/SUM($B$2:$B$125)*$B$126)+B88</f>
        <v>0</v>
      </c>
      <c r="Q88" s="6">
        <f>(C88/SUM($C$2:$C$125)*$C$126)+C88</f>
        <v>112233421.60648</v>
      </c>
      <c r="R88" s="6">
        <f>(D88/SUM($D$2:$D$125)*$D$126)+D88</f>
        <v>15191257.310976245</v>
      </c>
    </row>
    <row r="89" spans="1:18" x14ac:dyDescent="0.25">
      <c r="A89" s="2" t="s">
        <v>101</v>
      </c>
      <c r="B89" s="3"/>
      <c r="C89" s="3">
        <v>56394327</v>
      </c>
      <c r="D89" s="3">
        <v>6109962</v>
      </c>
      <c r="E89" s="3"/>
      <c r="F89" s="3">
        <v>27876</v>
      </c>
      <c r="G89" s="3">
        <v>109119760</v>
      </c>
      <c r="H89" s="3">
        <v>16927646</v>
      </c>
      <c r="I89" s="3">
        <v>561813</v>
      </c>
      <c r="J89" s="3"/>
      <c r="K89" s="3">
        <v>19998</v>
      </c>
      <c r="L89" s="3"/>
      <c r="M89" s="3">
        <v>8649533</v>
      </c>
      <c r="N89" s="3"/>
      <c r="P89">
        <f>(B89/SUM($B$2:$B$125)*$B$126)+B89</f>
        <v>0</v>
      </c>
      <c r="Q89" s="6">
        <f>(C89/SUM($C$2:$C$125)*$C$126)+C89</f>
        <v>57853474.998697691</v>
      </c>
      <c r="R89" s="6">
        <f>(D89/SUM($D$2:$D$125)*$D$126)+D89</f>
        <v>6118546.3111984488</v>
      </c>
    </row>
    <row r="90" spans="1:18" x14ac:dyDescent="0.25">
      <c r="A90" s="2" t="s">
        <v>102</v>
      </c>
      <c r="B90" s="3"/>
      <c r="C90" s="3">
        <v>71342126</v>
      </c>
      <c r="D90" s="3">
        <v>30939465</v>
      </c>
      <c r="E90" s="3"/>
      <c r="F90" s="3">
        <v>41814</v>
      </c>
      <c r="G90" s="3">
        <v>164865193</v>
      </c>
      <c r="H90" s="3">
        <v>30932565</v>
      </c>
      <c r="I90" s="3">
        <v>546354</v>
      </c>
      <c r="J90" s="3"/>
      <c r="K90" s="3">
        <v>346660</v>
      </c>
      <c r="L90" s="3"/>
      <c r="M90" s="3">
        <v>4617222</v>
      </c>
      <c r="N90" s="3">
        <v>18180</v>
      </c>
      <c r="P90">
        <f>(B90/SUM($B$2:$B$125)*$B$126)+B90</f>
        <v>0</v>
      </c>
      <c r="Q90" s="6">
        <f>(C90/SUM($C$2:$C$125)*$C$126)+C90</f>
        <v>73188033.663296312</v>
      </c>
      <c r="R90" s="6">
        <f>(D90/SUM($D$2:$D$125)*$D$126)+D90</f>
        <v>30982934.009442858</v>
      </c>
    </row>
    <row r="91" spans="1:18" x14ac:dyDescent="0.25">
      <c r="A91" s="2" t="s">
        <v>103</v>
      </c>
      <c r="B91" s="3"/>
      <c r="C91" s="3">
        <v>175011391</v>
      </c>
      <c r="D91" s="3">
        <v>144073983</v>
      </c>
      <c r="E91" s="3"/>
      <c r="F91" s="3">
        <v>34846</v>
      </c>
      <c r="G91" s="3">
        <v>490466771</v>
      </c>
      <c r="H91" s="3">
        <v>292061121</v>
      </c>
      <c r="I91" s="3">
        <v>3058600</v>
      </c>
      <c r="J91" s="3"/>
      <c r="K91" s="3">
        <v>113327</v>
      </c>
      <c r="L91" s="3"/>
      <c r="M91" s="3">
        <v>10751335</v>
      </c>
      <c r="N91" s="3"/>
      <c r="P91">
        <f>(B91/SUM($B$2:$B$125)*$B$126)+B91</f>
        <v>0</v>
      </c>
      <c r="Q91" s="6">
        <f>(C91/SUM($C$2:$C$125)*$C$126)+C91</f>
        <v>179539639.39858356</v>
      </c>
      <c r="R91" s="6">
        <f>(D91/SUM($D$2:$D$125)*$D$126)+D91</f>
        <v>144276402.57407787</v>
      </c>
    </row>
    <row r="92" spans="1:18" x14ac:dyDescent="0.25">
      <c r="A92" s="2" t="s">
        <v>104</v>
      </c>
      <c r="B92" s="3"/>
      <c r="C92" s="3">
        <v>40988915</v>
      </c>
      <c r="D92" s="3">
        <v>13969052</v>
      </c>
      <c r="E92" s="3"/>
      <c r="F92" s="3">
        <v>13939</v>
      </c>
      <c r="G92" s="3">
        <v>228696600</v>
      </c>
      <c r="H92" s="3">
        <v>24769924</v>
      </c>
      <c r="I92" s="3">
        <v>1614078</v>
      </c>
      <c r="J92" s="3"/>
      <c r="K92" s="3">
        <v>26666</v>
      </c>
      <c r="L92" s="3"/>
      <c r="M92" s="3">
        <v>389989</v>
      </c>
      <c r="N92" s="3"/>
      <c r="P92">
        <f>(B92/SUM($B$2:$B$125)*$B$126)+B92</f>
        <v>0</v>
      </c>
      <c r="Q92" s="6">
        <f>(C92/SUM($C$2:$C$125)*$C$126)+C92</f>
        <v>42049463.045746513</v>
      </c>
      <c r="R92" s="6">
        <f>(D92/SUM($D$2:$D$125)*$D$126)+D92</f>
        <v>13988678.094158247</v>
      </c>
    </row>
    <row r="93" spans="1:18" x14ac:dyDescent="0.25">
      <c r="A93" s="2" t="s">
        <v>105</v>
      </c>
      <c r="B93" s="3"/>
      <c r="C93" s="3">
        <v>399200445</v>
      </c>
      <c r="D93" s="3">
        <v>155823488</v>
      </c>
      <c r="E93" s="3"/>
      <c r="F93" s="3">
        <v>83629</v>
      </c>
      <c r="G93" s="3">
        <v>1033664843</v>
      </c>
      <c r="H93" s="3">
        <v>367270210</v>
      </c>
      <c r="I93" s="3">
        <v>2639974</v>
      </c>
      <c r="J93" s="3"/>
      <c r="K93" s="3">
        <v>1626647</v>
      </c>
      <c r="L93" s="3"/>
      <c r="M93" s="3">
        <v>1297249</v>
      </c>
      <c r="N93" s="3">
        <v>36363</v>
      </c>
      <c r="P93">
        <f>(B93/SUM($B$2:$B$125)*$B$126)+B93</f>
        <v>0</v>
      </c>
      <c r="Q93" s="6">
        <f>(C93/SUM($C$2:$C$125)*$C$126)+C93</f>
        <v>409529365.68028361</v>
      </c>
      <c r="R93" s="6">
        <f>(D93/SUM($D$2:$D$125)*$D$126)+D93</f>
        <v>156042415.272055</v>
      </c>
    </row>
    <row r="94" spans="1:18" x14ac:dyDescent="0.25">
      <c r="A94" s="2" t="s">
        <v>106</v>
      </c>
      <c r="B94" s="3"/>
      <c r="C94" s="3">
        <v>588356992</v>
      </c>
      <c r="D94" s="3">
        <v>438033991</v>
      </c>
      <c r="E94" s="3"/>
      <c r="F94" s="3">
        <v>229985</v>
      </c>
      <c r="G94" s="3">
        <v>1390374646</v>
      </c>
      <c r="H94" s="3">
        <v>605363469</v>
      </c>
      <c r="I94" s="3">
        <v>8093605</v>
      </c>
      <c r="J94" s="3">
        <v>18181</v>
      </c>
      <c r="K94" s="3">
        <v>3166661</v>
      </c>
      <c r="L94" s="3">
        <v>159086</v>
      </c>
      <c r="M94" s="3">
        <v>3951803</v>
      </c>
      <c r="N94" s="3">
        <v>127270</v>
      </c>
      <c r="P94">
        <f>(B94/SUM($B$2:$B$125)*$B$126)+B94</f>
        <v>0</v>
      </c>
      <c r="Q94" s="6">
        <f>(C94/SUM($C$2:$C$125)*$C$126)+C94</f>
        <v>603580153.14166224</v>
      </c>
      <c r="R94" s="6">
        <f>(D94/SUM($D$2:$D$125)*$D$126)+D94</f>
        <v>438649415.46487266</v>
      </c>
    </row>
    <row r="95" spans="1:18" x14ac:dyDescent="0.25">
      <c r="A95" s="2" t="s">
        <v>107</v>
      </c>
      <c r="B95" s="3"/>
      <c r="C95" s="3">
        <v>363437532</v>
      </c>
      <c r="D95" s="3">
        <v>215910284</v>
      </c>
      <c r="E95" s="3"/>
      <c r="F95" s="3">
        <v>369375</v>
      </c>
      <c r="G95" s="3">
        <v>965994157</v>
      </c>
      <c r="H95" s="3">
        <v>413824226</v>
      </c>
      <c r="I95" s="3">
        <v>7943586</v>
      </c>
      <c r="J95" s="3"/>
      <c r="K95" s="3">
        <v>2866647</v>
      </c>
      <c r="L95" s="3">
        <v>222720</v>
      </c>
      <c r="M95" s="3">
        <v>5112240</v>
      </c>
      <c r="N95" s="3">
        <v>145454</v>
      </c>
      <c r="P95">
        <f>(B95/SUM($B$2:$B$125)*$B$126)+B95</f>
        <v>0</v>
      </c>
      <c r="Q95" s="6">
        <f>(C95/SUM($C$2:$C$125)*$C$126)+C95</f>
        <v>372841122.31981051</v>
      </c>
      <c r="R95" s="6">
        <f>(D95/SUM($D$2:$D$125)*$D$126)+D95</f>
        <v>216213631.3970544</v>
      </c>
    </row>
    <row r="96" spans="1:18" x14ac:dyDescent="0.25">
      <c r="A96" s="2" t="s">
        <v>108</v>
      </c>
      <c r="B96" s="3"/>
      <c r="C96" s="3">
        <v>57357544</v>
      </c>
      <c r="D96" s="3">
        <v>19944501</v>
      </c>
      <c r="E96" s="3"/>
      <c r="F96" s="3">
        <v>6969</v>
      </c>
      <c r="G96" s="3">
        <v>126886606</v>
      </c>
      <c r="H96" s="3">
        <v>32673095</v>
      </c>
      <c r="I96" s="3">
        <v>850444</v>
      </c>
      <c r="J96" s="3"/>
      <c r="K96" s="3"/>
      <c r="L96" s="3"/>
      <c r="M96" s="3">
        <v>556354</v>
      </c>
      <c r="N96" s="3"/>
      <c r="P96">
        <f>(B96/SUM($B$2:$B$125)*$B$126)+B96</f>
        <v>0</v>
      </c>
      <c r="Q96" s="6">
        <f>(C96/SUM($C$2:$C$125)*$C$126)+C96</f>
        <v>58841614.295542575</v>
      </c>
      <c r="R96" s="6">
        <f>(D96/SUM($D$2:$D$125)*$D$126)+D96</f>
        <v>19972522.418673597</v>
      </c>
    </row>
    <row r="97" spans="1:18" x14ac:dyDescent="0.25">
      <c r="A97" s="2" t="s">
        <v>109</v>
      </c>
      <c r="B97" s="3"/>
      <c r="C97" s="3">
        <v>106246601</v>
      </c>
      <c r="D97" s="3">
        <v>61337222</v>
      </c>
      <c r="E97" s="3"/>
      <c r="F97" s="3">
        <v>6969</v>
      </c>
      <c r="G97" s="3">
        <v>316697900</v>
      </c>
      <c r="H97" s="3">
        <v>165830810</v>
      </c>
      <c r="I97" s="3">
        <v>438629</v>
      </c>
      <c r="J97" s="3"/>
      <c r="K97" s="3">
        <v>6666</v>
      </c>
      <c r="L97" s="3"/>
      <c r="M97" s="3">
        <v>150896</v>
      </c>
      <c r="N97" s="3"/>
      <c r="P97">
        <f>(B97/SUM($B$2:$B$125)*$B$126)+B97</f>
        <v>0</v>
      </c>
      <c r="Q97" s="6">
        <f>(C97/SUM($C$2:$C$125)*$C$126)+C97</f>
        <v>108995627.78096649</v>
      </c>
      <c r="R97" s="6">
        <f>(D97/SUM($D$2:$D$125)*$D$126)+D97</f>
        <v>61423398.935584269</v>
      </c>
    </row>
    <row r="98" spans="1:18" x14ac:dyDescent="0.25">
      <c r="A98" s="2" t="s">
        <v>110</v>
      </c>
      <c r="B98" s="3"/>
      <c r="C98" s="3">
        <v>25817111</v>
      </c>
      <c r="D98" s="3">
        <v>6267703</v>
      </c>
      <c r="E98" s="3"/>
      <c r="F98" s="3"/>
      <c r="G98" s="3">
        <v>63683895</v>
      </c>
      <c r="H98" s="3">
        <v>21648126</v>
      </c>
      <c r="I98" s="3">
        <v>342720</v>
      </c>
      <c r="J98" s="3"/>
      <c r="K98" s="3">
        <v>6666</v>
      </c>
      <c r="L98" s="3"/>
      <c r="M98" s="3">
        <v>505444</v>
      </c>
      <c r="N98" s="3">
        <v>4545</v>
      </c>
      <c r="P98">
        <f>(B98/SUM($B$2:$B$125)*$B$126)+B98</f>
        <v>0</v>
      </c>
      <c r="Q98" s="6">
        <f>(C98/SUM($C$2:$C$125)*$C$126)+C98</f>
        <v>26485103.471083235</v>
      </c>
      <c r="R98" s="6">
        <f>(D98/SUM($D$2:$D$125)*$D$126)+D98</f>
        <v>6276508.9325166754</v>
      </c>
    </row>
    <row r="99" spans="1:18" x14ac:dyDescent="0.25">
      <c r="A99" s="2" t="s">
        <v>111</v>
      </c>
      <c r="B99" s="3"/>
      <c r="C99" s="3">
        <v>65729509</v>
      </c>
      <c r="D99" s="3">
        <v>25617150</v>
      </c>
      <c r="E99" s="3"/>
      <c r="F99" s="3">
        <v>62721</v>
      </c>
      <c r="G99" s="3">
        <v>345873876</v>
      </c>
      <c r="H99" s="3">
        <v>119753363</v>
      </c>
      <c r="I99" s="3">
        <v>279083</v>
      </c>
      <c r="J99" s="3"/>
      <c r="K99" s="3">
        <v>6666</v>
      </c>
      <c r="L99" s="3"/>
      <c r="M99" s="3">
        <v>69520</v>
      </c>
      <c r="N99" s="3"/>
      <c r="P99">
        <f>(B99/SUM($B$2:$B$125)*$B$126)+B99</f>
        <v>0</v>
      </c>
      <c r="Q99" s="6">
        <f>(C99/SUM($C$2:$C$125)*$C$126)+C99</f>
        <v>67430195.693410337</v>
      </c>
      <c r="R99" s="6">
        <f>(D99/SUM($D$2:$D$125)*$D$126)+D99</f>
        <v>25653141.318377648</v>
      </c>
    </row>
    <row r="100" spans="1:18" x14ac:dyDescent="0.25">
      <c r="A100" s="2" t="s">
        <v>112</v>
      </c>
      <c r="B100" s="3"/>
      <c r="C100" s="3">
        <v>345282207</v>
      </c>
      <c r="D100" s="3">
        <v>101536663</v>
      </c>
      <c r="E100" s="3"/>
      <c r="F100" s="3">
        <v>20907</v>
      </c>
      <c r="G100" s="3">
        <v>1690552508</v>
      </c>
      <c r="H100" s="3">
        <v>468498357</v>
      </c>
      <c r="I100" s="3">
        <v>433631</v>
      </c>
      <c r="J100" s="3"/>
      <c r="K100" s="3">
        <v>1059985</v>
      </c>
      <c r="L100" s="3">
        <v>4545</v>
      </c>
      <c r="M100" s="3">
        <v>337713</v>
      </c>
      <c r="N100" s="3">
        <v>86359</v>
      </c>
      <c r="P100">
        <f>(B100/SUM($B$2:$B$125)*$B$126)+B100</f>
        <v>0</v>
      </c>
      <c r="Q100" s="6">
        <f>(C100/SUM($C$2:$C$125)*$C$126)+C100</f>
        <v>354216046.06026524</v>
      </c>
      <c r="R100" s="6">
        <f>(D100/SUM($D$2:$D$125)*$D$126)+D100</f>
        <v>101679318.93030594</v>
      </c>
    </row>
    <row r="101" spans="1:18" x14ac:dyDescent="0.25">
      <c r="A101" s="2" t="s">
        <v>113</v>
      </c>
      <c r="B101" s="3"/>
      <c r="C101" s="3">
        <v>146488203</v>
      </c>
      <c r="D101" s="3">
        <v>71935338</v>
      </c>
      <c r="E101" s="3"/>
      <c r="F101" s="3"/>
      <c r="G101" s="3">
        <v>710904880</v>
      </c>
      <c r="H101" s="3">
        <v>364122041</v>
      </c>
      <c r="I101" s="3">
        <v>750899</v>
      </c>
      <c r="J101" s="3"/>
      <c r="K101" s="3">
        <v>1406664</v>
      </c>
      <c r="L101" s="3"/>
      <c r="M101" s="3">
        <v>457261</v>
      </c>
      <c r="N101" s="3"/>
      <c r="P101">
        <f>(B101/SUM($B$2:$B$125)*$B$126)+B101</f>
        <v>0</v>
      </c>
      <c r="Q101" s="6">
        <f>(C101/SUM($C$2:$C$125)*$C$126)+C101</f>
        <v>150278441.83448899</v>
      </c>
      <c r="R101" s="6">
        <f>(D101/SUM($D$2:$D$125)*$D$126)+D101</f>
        <v>72036404.966956198</v>
      </c>
    </row>
    <row r="102" spans="1:18" x14ac:dyDescent="0.25">
      <c r="A102" s="2" t="s">
        <v>114</v>
      </c>
      <c r="B102" s="3"/>
      <c r="C102" s="3">
        <v>51908275</v>
      </c>
      <c r="D102" s="3">
        <v>19839483</v>
      </c>
      <c r="E102" s="3"/>
      <c r="F102" s="3">
        <v>13938</v>
      </c>
      <c r="G102" s="3">
        <v>182006861</v>
      </c>
      <c r="H102" s="3">
        <v>67636613</v>
      </c>
      <c r="I102" s="3">
        <v>114987</v>
      </c>
      <c r="J102" s="3"/>
      <c r="K102" s="3"/>
      <c r="L102" s="3"/>
      <c r="M102" s="3">
        <v>170436</v>
      </c>
      <c r="N102" s="3"/>
      <c r="P102">
        <f>(B102/SUM($B$2:$B$125)*$B$126)+B102</f>
        <v>0</v>
      </c>
      <c r="Q102" s="6">
        <f>(C102/SUM($C$2:$C$125)*$C$126)+C102</f>
        <v>53251350.795232013</v>
      </c>
      <c r="R102" s="6">
        <f>(D102/SUM($D$2:$D$125)*$D$126)+D102</f>
        <v>19867356.871570449</v>
      </c>
    </row>
    <row r="103" spans="1:18" x14ac:dyDescent="0.25">
      <c r="A103" s="2" t="s">
        <v>115</v>
      </c>
      <c r="B103" s="3"/>
      <c r="C103" s="3">
        <v>47513289</v>
      </c>
      <c r="D103" s="3">
        <v>24228108</v>
      </c>
      <c r="E103" s="3"/>
      <c r="F103" s="3">
        <v>20907</v>
      </c>
      <c r="G103" s="3">
        <v>279267261</v>
      </c>
      <c r="H103" s="3">
        <v>161206134</v>
      </c>
      <c r="I103" s="3">
        <v>888626</v>
      </c>
      <c r="J103" s="3"/>
      <c r="K103" s="3"/>
      <c r="L103" s="3"/>
      <c r="M103" s="3">
        <v>124086</v>
      </c>
      <c r="N103" s="3">
        <v>9090</v>
      </c>
      <c r="P103">
        <f>(B103/SUM($B$2:$B$125)*$B$126)+B103</f>
        <v>0</v>
      </c>
      <c r="Q103" s="6">
        <f>(C103/SUM($C$2:$C$125)*$C$126)+C103</f>
        <v>48742648.83535888</v>
      </c>
      <c r="R103" s="6">
        <f>(D103/SUM($D$2:$D$125)*$D$126)+D103</f>
        <v>24262147.75651921</v>
      </c>
    </row>
    <row r="104" spans="1:18" x14ac:dyDescent="0.25">
      <c r="A104" s="2" t="s">
        <v>116</v>
      </c>
      <c r="B104" s="3"/>
      <c r="C104" s="3">
        <v>154158207</v>
      </c>
      <c r="D104" s="3">
        <v>58318965</v>
      </c>
      <c r="E104" s="3"/>
      <c r="F104" s="3">
        <v>55752</v>
      </c>
      <c r="G104" s="3">
        <v>418496764</v>
      </c>
      <c r="H104" s="3">
        <v>118622946</v>
      </c>
      <c r="I104" s="3">
        <v>493173</v>
      </c>
      <c r="J104" s="3"/>
      <c r="K104" s="3">
        <v>13332</v>
      </c>
      <c r="L104" s="3"/>
      <c r="M104" s="3">
        <v>561349</v>
      </c>
      <c r="N104" s="3"/>
      <c r="P104">
        <f>(B104/SUM($B$2:$B$125)*$B$126)+B104</f>
        <v>0</v>
      </c>
      <c r="Q104" s="6">
        <f>(C104/SUM($C$2:$C$125)*$C$126)+C104</f>
        <v>158146899.6787312</v>
      </c>
      <c r="R104" s="6">
        <f>(D104/SUM($D$2:$D$125)*$D$126)+D104</f>
        <v>58400901.376090623</v>
      </c>
    </row>
    <row r="105" spans="1:18" x14ac:dyDescent="0.25">
      <c r="A105" s="2" t="s">
        <v>117</v>
      </c>
      <c r="B105" s="3"/>
      <c r="C105" s="3">
        <v>27785279</v>
      </c>
      <c r="D105" s="3">
        <v>15044057</v>
      </c>
      <c r="E105" s="3"/>
      <c r="F105" s="3">
        <v>41814</v>
      </c>
      <c r="G105" s="3">
        <v>108843413</v>
      </c>
      <c r="H105" s="3">
        <v>42144909</v>
      </c>
      <c r="I105" s="3">
        <v>150449</v>
      </c>
      <c r="J105" s="3"/>
      <c r="K105" s="3">
        <v>33331</v>
      </c>
      <c r="L105" s="3"/>
      <c r="M105" s="3">
        <v>198629</v>
      </c>
      <c r="N105" s="3"/>
      <c r="P105">
        <f>(B105/SUM($B$2:$B$125)*$B$126)+B105</f>
        <v>0</v>
      </c>
      <c r="Q105" s="6">
        <f>(C105/SUM($C$2:$C$125)*$C$126)+C105</f>
        <v>28504195.891163662</v>
      </c>
      <c r="R105" s="6">
        <f>(D105/SUM($D$2:$D$125)*$D$126)+D105</f>
        <v>15065193.443561384</v>
      </c>
    </row>
    <row r="106" spans="1:18" x14ac:dyDescent="0.25">
      <c r="A106" s="2" t="s">
        <v>118</v>
      </c>
      <c r="B106" s="3"/>
      <c r="C106" s="3">
        <v>66279200</v>
      </c>
      <c r="D106" s="3">
        <v>15924465</v>
      </c>
      <c r="E106" s="3"/>
      <c r="F106" s="3">
        <v>27876</v>
      </c>
      <c r="G106" s="3">
        <v>163153222</v>
      </c>
      <c r="H106" s="3">
        <v>37380763</v>
      </c>
      <c r="I106" s="3">
        <v>1084079</v>
      </c>
      <c r="J106" s="3"/>
      <c r="K106" s="3"/>
      <c r="L106" s="3"/>
      <c r="M106" s="3">
        <v>381793</v>
      </c>
      <c r="N106" s="3">
        <v>4545</v>
      </c>
      <c r="P106">
        <f>(B106/SUM($B$2:$B$125)*$B$126)+B106</f>
        <v>0</v>
      </c>
      <c r="Q106" s="6">
        <f>(C106/SUM($C$2:$C$125)*$C$126)+C106</f>
        <v>67994109.409864649</v>
      </c>
      <c r="R106" s="6">
        <f>(D106/SUM($D$2:$D$125)*$D$126)+D106</f>
        <v>15946838.390084717</v>
      </c>
    </row>
    <row r="107" spans="1:18" x14ac:dyDescent="0.25">
      <c r="A107" s="2" t="s">
        <v>119</v>
      </c>
      <c r="B107" s="3"/>
      <c r="C107" s="3">
        <v>18745306</v>
      </c>
      <c r="D107" s="3">
        <v>7403607</v>
      </c>
      <c r="E107" s="3"/>
      <c r="F107" s="3">
        <v>6969</v>
      </c>
      <c r="G107" s="3">
        <v>78250755</v>
      </c>
      <c r="H107" s="3">
        <v>14269479</v>
      </c>
      <c r="I107" s="3">
        <v>126814</v>
      </c>
      <c r="J107" s="3"/>
      <c r="K107" s="3"/>
      <c r="L107" s="3"/>
      <c r="M107" s="3">
        <v>74080</v>
      </c>
      <c r="N107" s="3"/>
      <c r="P107">
        <f>(B107/SUM($B$2:$B$125)*$B$126)+B107</f>
        <v>0</v>
      </c>
      <c r="Q107" s="6">
        <f>(C107/SUM($C$2:$C$125)*$C$126)+C107</f>
        <v>19230322.440303929</v>
      </c>
      <c r="R107" s="6">
        <f>(D107/SUM($D$2:$D$125)*$D$126)+D107</f>
        <v>7414008.8431667844</v>
      </c>
    </row>
    <row r="108" spans="1:18" x14ac:dyDescent="0.25">
      <c r="A108" s="2" t="s">
        <v>120</v>
      </c>
      <c r="B108" s="3"/>
      <c r="C108" s="3">
        <v>167903385</v>
      </c>
      <c r="D108" s="3">
        <v>38504922</v>
      </c>
      <c r="E108" s="3"/>
      <c r="F108" s="3">
        <v>6969</v>
      </c>
      <c r="G108" s="3">
        <v>806212866</v>
      </c>
      <c r="H108" s="3">
        <v>225661243</v>
      </c>
      <c r="I108" s="3">
        <v>898170</v>
      </c>
      <c r="J108" s="3"/>
      <c r="K108" s="3"/>
      <c r="L108" s="3"/>
      <c r="M108" s="3">
        <v>14549977</v>
      </c>
      <c r="N108" s="3">
        <v>4545</v>
      </c>
      <c r="P108">
        <f>(B108/SUM($B$2:$B$125)*$B$126)+B108</f>
        <v>0</v>
      </c>
      <c r="Q108" s="6">
        <f>(C108/SUM($C$2:$C$125)*$C$126)+C108</f>
        <v>172247720.70237157</v>
      </c>
      <c r="R108" s="6">
        <f>(D108/SUM($D$2:$D$125)*$D$126)+D108</f>
        <v>38559020.246948175</v>
      </c>
    </row>
    <row r="109" spans="1:18" x14ac:dyDescent="0.25">
      <c r="A109" s="2" t="s">
        <v>121</v>
      </c>
      <c r="B109" s="3"/>
      <c r="C109" s="3">
        <v>189067462</v>
      </c>
      <c r="D109" s="3">
        <v>94477197</v>
      </c>
      <c r="E109" s="3"/>
      <c r="F109" s="3">
        <v>62722</v>
      </c>
      <c r="G109" s="3">
        <v>625964676</v>
      </c>
      <c r="H109" s="3">
        <v>240539880</v>
      </c>
      <c r="I109" s="3">
        <v>574533</v>
      </c>
      <c r="J109" s="3"/>
      <c r="K109" s="3">
        <v>86662</v>
      </c>
      <c r="L109" s="3"/>
      <c r="M109" s="3">
        <v>10907</v>
      </c>
      <c r="N109" s="3">
        <v>95449</v>
      </c>
      <c r="P109">
        <f>(B109/SUM($B$2:$B$125)*$B$126)+B109</f>
        <v>0</v>
      </c>
      <c r="Q109" s="6">
        <f>(C109/SUM($C$2:$C$125)*$C$126)+C109</f>
        <v>193959397.47422156</v>
      </c>
      <c r="R109" s="6">
        <f>(D109/SUM($D$2:$D$125)*$D$126)+D109</f>
        <v>94609934.594800934</v>
      </c>
    </row>
    <row r="110" spans="1:18" x14ac:dyDescent="0.25">
      <c r="A110" s="2" t="s">
        <v>122</v>
      </c>
      <c r="B110" s="3"/>
      <c r="C110" s="3">
        <v>34443008</v>
      </c>
      <c r="D110" s="3">
        <v>21034050</v>
      </c>
      <c r="E110" s="3"/>
      <c r="F110" s="3">
        <v>27876</v>
      </c>
      <c r="G110" s="3">
        <v>160467036</v>
      </c>
      <c r="H110" s="3">
        <v>107772167</v>
      </c>
      <c r="I110" s="3">
        <v>556810</v>
      </c>
      <c r="J110" s="3"/>
      <c r="K110" s="3">
        <v>6666</v>
      </c>
      <c r="L110" s="3">
        <v>4545</v>
      </c>
      <c r="M110" s="3">
        <v>30904</v>
      </c>
      <c r="N110" s="3">
        <v>9090</v>
      </c>
      <c r="P110">
        <f>(B110/SUM($B$2:$B$125)*$B$126)+B110</f>
        <v>0</v>
      </c>
      <c r="Q110" s="6">
        <f>(C110/SUM($C$2:$C$125)*$C$126)+C110</f>
        <v>35334187.110840857</v>
      </c>
      <c r="R110" s="6">
        <f>(D110/SUM($D$2:$D$125)*$D$126)+D110</f>
        <v>21063602.201955386</v>
      </c>
    </row>
    <row r="111" spans="1:18" x14ac:dyDescent="0.25">
      <c r="A111" s="2" t="s">
        <v>123</v>
      </c>
      <c r="B111" s="3"/>
      <c r="C111" s="3">
        <v>40974231</v>
      </c>
      <c r="D111" s="3">
        <v>19560818</v>
      </c>
      <c r="E111" s="3"/>
      <c r="F111" s="3">
        <v>13938</v>
      </c>
      <c r="G111" s="3">
        <v>247182300</v>
      </c>
      <c r="H111" s="3">
        <v>130375263</v>
      </c>
      <c r="I111" s="3">
        <v>107270</v>
      </c>
      <c r="J111" s="3"/>
      <c r="K111" s="3"/>
      <c r="L111" s="3"/>
      <c r="M111" s="3">
        <v>4824499</v>
      </c>
      <c r="N111" s="3"/>
      <c r="P111">
        <f>(B111/SUM($B$2:$B$125)*$B$126)+B111</f>
        <v>0</v>
      </c>
      <c r="Q111" s="6">
        <f>(C111/SUM($C$2:$C$125)*$C$126)+C111</f>
        <v>42034399.111622766</v>
      </c>
      <c r="R111" s="6">
        <f>(D111/SUM($D$2:$D$125)*$D$126)+D111</f>
        <v>19588300.355701756</v>
      </c>
    </row>
    <row r="112" spans="1:18" x14ac:dyDescent="0.25">
      <c r="A112" s="2" t="s">
        <v>124</v>
      </c>
      <c r="B112" s="3"/>
      <c r="C112" s="3">
        <v>31153455</v>
      </c>
      <c r="D112" s="3">
        <v>34189041</v>
      </c>
      <c r="E112" s="3"/>
      <c r="F112" s="3">
        <v>6969</v>
      </c>
      <c r="G112" s="3">
        <v>102429799</v>
      </c>
      <c r="H112" s="3">
        <v>60060815</v>
      </c>
      <c r="I112" s="3">
        <v>1017710</v>
      </c>
      <c r="J112" s="3"/>
      <c r="K112" s="3"/>
      <c r="L112" s="3"/>
      <c r="M112" s="3">
        <v>196813</v>
      </c>
      <c r="N112" s="3"/>
      <c r="P112">
        <f>(B112/SUM($B$2:$B$125)*$B$126)+B112</f>
        <v>0</v>
      </c>
      <c r="Q112" s="6">
        <f>(C112/SUM($C$2:$C$125)*$C$126)+C112</f>
        <v>31959520.14757714</v>
      </c>
      <c r="R112" s="6">
        <f>(D112/SUM($D$2:$D$125)*$D$126)+D112</f>
        <v>34237075.565111943</v>
      </c>
    </row>
    <row r="113" spans="1:18" x14ac:dyDescent="0.25">
      <c r="A113" s="2" t="s">
        <v>125</v>
      </c>
      <c r="B113" s="3"/>
      <c r="C113" s="3">
        <v>109887043</v>
      </c>
      <c r="D113" s="3">
        <v>32562679</v>
      </c>
      <c r="E113" s="3"/>
      <c r="F113" s="3">
        <v>6969</v>
      </c>
      <c r="G113" s="3">
        <v>157572937</v>
      </c>
      <c r="H113" s="3">
        <v>29893087</v>
      </c>
      <c r="I113" s="3">
        <v>1984057</v>
      </c>
      <c r="J113" s="3"/>
      <c r="K113" s="3"/>
      <c r="L113" s="3"/>
      <c r="M113" s="3">
        <v>38630</v>
      </c>
      <c r="N113" s="3">
        <v>5822712</v>
      </c>
      <c r="P113">
        <f>(B113/SUM($B$2:$B$125)*$B$126)+B113</f>
        <v>0</v>
      </c>
      <c r="Q113" s="6">
        <f>(C113/SUM($C$2:$C$125)*$C$126)+C113</f>
        <v>112730262.65357006</v>
      </c>
      <c r="R113" s="6">
        <f>(D113/SUM($D$2:$D$125)*$D$126)+D113</f>
        <v>32608428.575855166</v>
      </c>
    </row>
    <row r="114" spans="1:18" x14ac:dyDescent="0.25">
      <c r="A114" s="2" t="s">
        <v>126</v>
      </c>
      <c r="B114" s="3"/>
      <c r="C114" s="3">
        <v>234272734</v>
      </c>
      <c r="D114" s="3">
        <v>95172147</v>
      </c>
      <c r="E114" s="3"/>
      <c r="F114" s="3">
        <v>6969</v>
      </c>
      <c r="G114" s="3">
        <v>458633398</v>
      </c>
      <c r="H114" s="3">
        <v>148299790</v>
      </c>
      <c r="I114" s="3">
        <v>3782221</v>
      </c>
      <c r="J114" s="3"/>
      <c r="K114" s="3"/>
      <c r="L114" s="3">
        <v>9090</v>
      </c>
      <c r="M114" s="3">
        <v>64993</v>
      </c>
      <c r="N114" s="3">
        <v>240897</v>
      </c>
      <c r="P114">
        <f>(B114/SUM($B$2:$B$125)*$B$126)+B114</f>
        <v>0</v>
      </c>
      <c r="Q114" s="6">
        <f>(C114/SUM($C$2:$C$125)*$C$126)+C114</f>
        <v>240334311.62935156</v>
      </c>
      <c r="R114" s="6">
        <f>(D114/SUM($D$2:$D$125)*$D$126)+D114</f>
        <v>95305860.978462145</v>
      </c>
    </row>
    <row r="115" spans="1:18" x14ac:dyDescent="0.25">
      <c r="A115" s="2" t="s">
        <v>127</v>
      </c>
      <c r="B115" s="3"/>
      <c r="C115" s="3">
        <v>124906722</v>
      </c>
      <c r="D115" s="3">
        <v>11201302</v>
      </c>
      <c r="E115" s="3"/>
      <c r="F115" s="3">
        <v>13938</v>
      </c>
      <c r="G115" s="3">
        <v>137966237</v>
      </c>
      <c r="H115" s="3">
        <v>23267033</v>
      </c>
      <c r="I115" s="3">
        <v>2385431</v>
      </c>
      <c r="J115" s="3"/>
      <c r="K115" s="3"/>
      <c r="L115" s="3"/>
      <c r="M115" s="3">
        <v>332251</v>
      </c>
      <c r="N115" s="3"/>
      <c r="P115">
        <f>(B115/SUM($B$2:$B$125)*$B$126)+B115</f>
        <v>0</v>
      </c>
      <c r="Q115" s="6">
        <f>(C115/SUM($C$2:$C$125)*$C$126)+C115</f>
        <v>128138561.14279513</v>
      </c>
      <c r="R115" s="6">
        <f>(D115/SUM($D$2:$D$125)*$D$126)+D115</f>
        <v>11217039.489397774</v>
      </c>
    </row>
    <row r="116" spans="1:18" x14ac:dyDescent="0.25">
      <c r="A116" s="2" t="s">
        <v>128</v>
      </c>
      <c r="B116" s="3"/>
      <c r="C116" s="3">
        <v>213327460</v>
      </c>
      <c r="D116" s="3">
        <v>165695364</v>
      </c>
      <c r="E116" s="3"/>
      <c r="F116" s="3"/>
      <c r="G116" s="3">
        <v>704136516</v>
      </c>
      <c r="H116" s="3">
        <v>466441645</v>
      </c>
      <c r="I116" s="3">
        <v>20201766</v>
      </c>
      <c r="J116" s="3"/>
      <c r="K116" s="3"/>
      <c r="L116" s="3">
        <v>4545</v>
      </c>
      <c r="M116" s="3">
        <v>2512258</v>
      </c>
      <c r="N116" s="3">
        <v>4586348</v>
      </c>
      <c r="P116">
        <f>(B116/SUM($B$2:$B$125)*$B$126)+B116</f>
        <v>0</v>
      </c>
      <c r="Q116" s="6">
        <f>(C116/SUM($C$2:$C$125)*$C$126)+C116</f>
        <v>218847099.17090917</v>
      </c>
      <c r="R116" s="6">
        <f>(D116/SUM($D$2:$D$125)*$D$126)+D116</f>
        <v>165928160.95826524</v>
      </c>
    </row>
    <row r="117" spans="1:18" x14ac:dyDescent="0.25">
      <c r="A117" s="2" t="s">
        <v>129</v>
      </c>
      <c r="B117" s="3"/>
      <c r="C117" s="3">
        <v>85102509</v>
      </c>
      <c r="D117" s="3">
        <v>20803143</v>
      </c>
      <c r="E117" s="3"/>
      <c r="F117" s="3">
        <v>13938</v>
      </c>
      <c r="G117" s="3">
        <v>112295683</v>
      </c>
      <c r="H117" s="3">
        <v>12807651</v>
      </c>
      <c r="I117" s="3">
        <v>7400412</v>
      </c>
      <c r="J117" s="3"/>
      <c r="K117" s="3">
        <v>6666</v>
      </c>
      <c r="L117" s="3"/>
      <c r="M117" s="3">
        <v>1072715</v>
      </c>
      <c r="N117" s="3"/>
      <c r="P117">
        <f>(B117/SUM($B$2:$B$125)*$B$126)+B117</f>
        <v>0</v>
      </c>
      <c r="Q117" s="6">
        <f>(C117/SUM($C$2:$C$125)*$C$126)+C117</f>
        <v>87304453.10142535</v>
      </c>
      <c r="R117" s="6">
        <f>(D117/SUM($D$2:$D$125)*$D$126)+D117</f>
        <v>20832370.784627438</v>
      </c>
    </row>
    <row r="118" spans="1:18" x14ac:dyDescent="0.25">
      <c r="A118" s="2" t="s">
        <v>130</v>
      </c>
      <c r="B118" s="3"/>
      <c r="C118" s="3">
        <v>123315657</v>
      </c>
      <c r="D118" s="3">
        <v>17403560</v>
      </c>
      <c r="E118" s="3"/>
      <c r="F118" s="3"/>
      <c r="G118" s="3">
        <v>357234748</v>
      </c>
      <c r="H118" s="3">
        <v>80090797</v>
      </c>
      <c r="I118" s="3">
        <v>1482252</v>
      </c>
      <c r="J118" s="3"/>
      <c r="K118" s="3"/>
      <c r="L118" s="3"/>
      <c r="M118" s="3">
        <v>104991</v>
      </c>
      <c r="N118" s="3"/>
      <c r="P118">
        <f>(B118/SUM($B$2:$B$125)*$B$126)+B118</f>
        <v>0</v>
      </c>
      <c r="Q118" s="6">
        <f>(C118/SUM($C$2:$C$125)*$C$126)+C118</f>
        <v>126506328.89363995</v>
      </c>
      <c r="R118" s="6">
        <f>(D118/SUM($D$2:$D$125)*$D$126)+D118</f>
        <v>17428011.47367543</v>
      </c>
    </row>
    <row r="119" spans="1:18" x14ac:dyDescent="0.25">
      <c r="A119" s="2" t="s">
        <v>131</v>
      </c>
      <c r="B119" s="3"/>
      <c r="C119" s="3">
        <v>290514748</v>
      </c>
      <c r="D119" s="3">
        <v>35180835</v>
      </c>
      <c r="E119" s="3"/>
      <c r="F119" s="3">
        <v>13938</v>
      </c>
      <c r="G119" s="3">
        <v>702183274</v>
      </c>
      <c r="H119" s="3">
        <v>64880682</v>
      </c>
      <c r="I119" s="3">
        <v>399990</v>
      </c>
      <c r="J119" s="3"/>
      <c r="K119" s="3">
        <v>4039988</v>
      </c>
      <c r="L119" s="3">
        <v>9090</v>
      </c>
      <c r="M119" s="3">
        <v>8145872</v>
      </c>
      <c r="N119" s="3"/>
      <c r="P119">
        <f>(B119/SUM($B$2:$B$125)*$B$126)+B119</f>
        <v>0</v>
      </c>
      <c r="Q119" s="6">
        <f>(C119/SUM($C$2:$C$125)*$C$126)+C119</f>
        <v>298031532.67829508</v>
      </c>
      <c r="R119" s="6">
        <f>(D119/SUM($D$2:$D$125)*$D$126)+D119</f>
        <v>35230263.005585186</v>
      </c>
    </row>
    <row r="120" spans="1:18" x14ac:dyDescent="0.25">
      <c r="A120" s="2" t="s">
        <v>132</v>
      </c>
      <c r="B120" s="3"/>
      <c r="C120" s="3">
        <v>220990008</v>
      </c>
      <c r="D120" s="3">
        <v>81688059</v>
      </c>
      <c r="E120" s="3"/>
      <c r="F120" s="3">
        <v>20907</v>
      </c>
      <c r="G120" s="3">
        <v>493399024</v>
      </c>
      <c r="H120" s="3">
        <v>154423428</v>
      </c>
      <c r="I120" s="3">
        <v>6512682</v>
      </c>
      <c r="J120" s="3"/>
      <c r="K120" s="3">
        <v>13332</v>
      </c>
      <c r="L120" s="3">
        <v>1818</v>
      </c>
      <c r="M120" s="3">
        <v>562717</v>
      </c>
      <c r="N120" s="3">
        <v>4545</v>
      </c>
      <c r="P120">
        <f>(B120/SUM($B$2:$B$125)*$B$126)+B120</f>
        <v>0</v>
      </c>
      <c r="Q120" s="6">
        <f>(C120/SUM($C$2:$C$125)*$C$126)+C120</f>
        <v>226707908.09845114</v>
      </c>
      <c r="R120" s="6">
        <f>(D120/SUM($D$2:$D$125)*$D$126)+D120</f>
        <v>81802828.244007289</v>
      </c>
    </row>
    <row r="121" spans="1:18" x14ac:dyDescent="0.25">
      <c r="A121" s="2" t="s">
        <v>133</v>
      </c>
      <c r="B121" s="3"/>
      <c r="C121" s="3">
        <v>143214338</v>
      </c>
      <c r="D121" s="3">
        <v>36050377</v>
      </c>
      <c r="E121" s="3"/>
      <c r="F121" s="3"/>
      <c r="G121" s="3">
        <v>209692386</v>
      </c>
      <c r="H121" s="3">
        <v>47540292</v>
      </c>
      <c r="I121" s="3">
        <v>3265869</v>
      </c>
      <c r="J121" s="3"/>
      <c r="K121" s="3">
        <v>6666</v>
      </c>
      <c r="L121" s="3">
        <v>4545</v>
      </c>
      <c r="M121" s="3">
        <v>7038594</v>
      </c>
      <c r="N121" s="3"/>
      <c r="P121">
        <f>(B121/SUM($B$2:$B$125)*$B$126)+B121</f>
        <v>0</v>
      </c>
      <c r="Q121" s="6">
        <f>(C121/SUM($C$2:$C$125)*$C$126)+C121</f>
        <v>146919868.78286606</v>
      </c>
      <c r="R121" s="6">
        <f>(D121/SUM($D$2:$D$125)*$D$126)+D121</f>
        <v>36101026.685708255</v>
      </c>
    </row>
    <row r="122" spans="1:18" x14ac:dyDescent="0.25">
      <c r="A122" s="2" t="s">
        <v>134</v>
      </c>
      <c r="B122" s="3"/>
      <c r="C122" s="3">
        <v>115310073</v>
      </c>
      <c r="D122" s="3">
        <v>21211765</v>
      </c>
      <c r="E122" s="3"/>
      <c r="F122" s="3">
        <v>20908</v>
      </c>
      <c r="G122" s="3">
        <v>257431375</v>
      </c>
      <c r="H122" s="3">
        <v>40150305</v>
      </c>
      <c r="I122" s="3">
        <v>4994962</v>
      </c>
      <c r="J122" s="3"/>
      <c r="K122" s="3">
        <v>6666</v>
      </c>
      <c r="L122" s="3"/>
      <c r="M122" s="3">
        <v>26806</v>
      </c>
      <c r="N122" s="3"/>
      <c r="P122">
        <f>(B122/SUM($B$2:$B$125)*$B$126)+B122</f>
        <v>0</v>
      </c>
      <c r="Q122" s="6">
        <f>(C122/SUM($C$2:$C$125)*$C$126)+C122</f>
        <v>118293608.24544472</v>
      </c>
      <c r="R122" s="6">
        <f>(D122/SUM($D$2:$D$125)*$D$126)+D122</f>
        <v>21241566.886137486</v>
      </c>
    </row>
    <row r="123" spans="1:18" x14ac:dyDescent="0.25">
      <c r="A123" s="2" t="s">
        <v>135</v>
      </c>
      <c r="B123" s="3"/>
      <c r="C123" s="3">
        <v>81577969</v>
      </c>
      <c r="D123" s="3">
        <v>28805864</v>
      </c>
      <c r="E123" s="3"/>
      <c r="F123" s="3">
        <v>20907</v>
      </c>
      <c r="G123" s="3">
        <v>151839297</v>
      </c>
      <c r="H123" s="3">
        <v>23941738</v>
      </c>
      <c r="I123" s="3">
        <v>9842245</v>
      </c>
      <c r="J123" s="3"/>
      <c r="K123" s="3"/>
      <c r="L123" s="3"/>
      <c r="M123" s="3">
        <v>43632</v>
      </c>
      <c r="N123" s="3"/>
      <c r="P123">
        <f>(B123/SUM($B$2:$B$125)*$B$126)+B123</f>
        <v>0</v>
      </c>
      <c r="Q123" s="6">
        <f>(C123/SUM($C$2:$C$125)*$C$126)+C123</f>
        <v>83688719.079598829</v>
      </c>
      <c r="R123" s="6">
        <f>(D123/SUM($D$2:$D$125)*$D$126)+D123</f>
        <v>28846335.364783641</v>
      </c>
    </row>
    <row r="124" spans="1:18" x14ac:dyDescent="0.25">
      <c r="A124" s="2" t="s">
        <v>136</v>
      </c>
      <c r="B124" s="3"/>
      <c r="C124" s="3">
        <v>204213371</v>
      </c>
      <c r="D124" s="3">
        <v>70513139</v>
      </c>
      <c r="E124" s="3"/>
      <c r="F124" s="3">
        <v>20907</v>
      </c>
      <c r="G124" s="3">
        <v>552059234</v>
      </c>
      <c r="H124" s="3">
        <v>127090328</v>
      </c>
      <c r="I124" s="3">
        <v>2181802</v>
      </c>
      <c r="J124" s="3"/>
      <c r="K124" s="3">
        <v>119996</v>
      </c>
      <c r="L124" s="3"/>
      <c r="M124" s="3">
        <v>452720</v>
      </c>
      <c r="N124" s="3">
        <v>4545</v>
      </c>
      <c r="P124">
        <f>(B124/SUM($B$2:$B$125)*$B$126)+B124</f>
        <v>0</v>
      </c>
      <c r="Q124" s="6">
        <f>(C124/SUM($C$2:$C$125)*$C$126)+C124</f>
        <v>209497192.04111212</v>
      </c>
      <c r="R124" s="6">
        <f>(D124/SUM($D$2:$D$125)*$D$126)+D124</f>
        <v>70612207.820518926</v>
      </c>
    </row>
    <row r="125" spans="1:18" x14ac:dyDescent="0.25">
      <c r="A125" s="2" t="s">
        <v>137</v>
      </c>
      <c r="B125" s="3"/>
      <c r="C125" s="3">
        <v>276161091</v>
      </c>
      <c r="D125" s="3">
        <v>39201297</v>
      </c>
      <c r="E125" s="3"/>
      <c r="F125" s="3"/>
      <c r="G125" s="3">
        <v>813327851</v>
      </c>
      <c r="H125" s="3">
        <v>118057149</v>
      </c>
      <c r="I125" s="3">
        <v>1608169</v>
      </c>
      <c r="J125" s="3"/>
      <c r="K125" s="3">
        <v>266664</v>
      </c>
      <c r="L125" s="3"/>
      <c r="M125" s="3">
        <v>1037266</v>
      </c>
      <c r="N125" s="3"/>
      <c r="P125">
        <f>(B125/SUM($B$2:$B$125)*$B$126)+B125</f>
        <v>0</v>
      </c>
      <c r="Q125" s="6">
        <f>(C125/SUM($C$2:$C$125)*$C$126)+C125</f>
        <v>283306488.85625637</v>
      </c>
      <c r="R125" s="6">
        <f>(D125/SUM($D$2:$D$125)*$D$126)+D125</f>
        <v>39256373.632691137</v>
      </c>
    </row>
    <row r="126" spans="1:18" x14ac:dyDescent="0.25">
      <c r="A126" s="2" t="s">
        <v>138</v>
      </c>
      <c r="B126" s="3">
        <v>17727</v>
      </c>
      <c r="C126" s="3">
        <v>1139527421</v>
      </c>
      <c r="D126" s="3">
        <v>12475815</v>
      </c>
      <c r="E126" s="3">
        <v>53180</v>
      </c>
      <c r="F126" s="3">
        <v>4997084</v>
      </c>
      <c r="G126" s="3">
        <v>9424463673</v>
      </c>
      <c r="H126" s="3">
        <v>104931676</v>
      </c>
      <c r="I126" s="3">
        <v>821355</v>
      </c>
      <c r="J126" s="3">
        <v>1475400</v>
      </c>
      <c r="K126" s="3">
        <v>8606657</v>
      </c>
      <c r="L126" s="3">
        <v>4545</v>
      </c>
      <c r="M126" s="3">
        <v>60672367</v>
      </c>
      <c r="N126" s="3">
        <v>343527001</v>
      </c>
    </row>
    <row r="127" spans="1:18" x14ac:dyDescent="0.25">
      <c r="A127" s="4" t="s">
        <v>139</v>
      </c>
      <c r="B127" s="5">
        <v>35454</v>
      </c>
      <c r="C127" s="5">
        <v>45180900923</v>
      </c>
      <c r="D127" s="5">
        <v>8892251234</v>
      </c>
      <c r="E127" s="5">
        <v>66816</v>
      </c>
      <c r="F127" s="5">
        <v>12328598</v>
      </c>
      <c r="G127" s="5">
        <v>155646331272</v>
      </c>
      <c r="H127" s="5">
        <v>25735180404</v>
      </c>
      <c r="I127" s="5">
        <v>1236078690</v>
      </c>
      <c r="J127" s="5">
        <v>1493581</v>
      </c>
      <c r="K127" s="5">
        <v>762811999</v>
      </c>
      <c r="L127" s="5">
        <v>582695</v>
      </c>
      <c r="M127" s="5">
        <v>418459090</v>
      </c>
      <c r="N127" s="5">
        <v>2609806611</v>
      </c>
      <c r="P127">
        <f>SUM(P2:P126)</f>
        <v>35454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Samsul Arifin</dc:creator>
  <cp:lastModifiedBy>SAMSUL ARIFIN</cp:lastModifiedBy>
  <dcterms:created xsi:type="dcterms:W3CDTF">2015-04-09T04:12:56Z</dcterms:created>
  <dcterms:modified xsi:type="dcterms:W3CDTF">2015-04-15T09:09:23Z</dcterms:modified>
</cp:coreProperties>
</file>