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lew\NFC\16. Data Analysis\"/>
    </mc:Choice>
  </mc:AlternateContent>
  <xr:revisionPtr revIDLastSave="0" documentId="13_ncr:1_{9A903E84-4188-47FD-BDCC-76B7462A54A8}" xr6:coauthVersionLast="47" xr6:coauthVersionMax="47" xr10:uidLastSave="{00000000-0000-0000-0000-000000000000}"/>
  <bookViews>
    <workbookView xWindow="-120" yWindow="-120" windowWidth="24240" windowHeight="13140" activeTab="1" xr2:uid="{3F0441B5-B879-4B70-AE6D-796B261F8917}"/>
  </bookViews>
  <sheets>
    <sheet name="TN-7D" sheetId="1" r:id="rId1"/>
    <sheet name="Raw data" sheetId="2" r:id="rId2"/>
    <sheet name="Raw data (LS)" sheetId="4" r:id="rId3"/>
    <sheet name="Raw data (LS-Raw soy sauce)" sheetId="5" r:id="rId4"/>
  </sheets>
  <definedNames>
    <definedName name="_xlnm._FilterDatabase" localSheetId="1" hidden="1">'Raw data'!$A$3:$AL$79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1" i="2" l="1"/>
  <c r="H60" i="2"/>
  <c r="H56" i="2"/>
  <c r="H54" i="2"/>
  <c r="H53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P34" i="2"/>
  <c r="H34" i="2"/>
  <c r="H33" i="2"/>
  <c r="H32" i="2"/>
  <c r="H31" i="2"/>
  <c r="H30" i="2"/>
  <c r="H29" i="2"/>
  <c r="H28" i="2"/>
  <c r="H27" i="2"/>
  <c r="H26" i="2"/>
  <c r="H25" i="2"/>
  <c r="H24" i="2"/>
  <c r="H23" i="2"/>
  <c r="H6" i="2"/>
  <c r="H4" i="2"/>
  <c r="D5" i="5"/>
  <c r="D6" i="5"/>
  <c r="D7" i="5"/>
  <c r="D8" i="5"/>
  <c r="D9" i="5"/>
  <c r="D10" i="5"/>
  <c r="D11" i="5"/>
  <c r="D12" i="5"/>
  <c r="D13" i="5"/>
  <c r="D14" i="5"/>
  <c r="D15" i="5"/>
  <c r="D16" i="5"/>
  <c r="D4" i="5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watsara</author>
  </authors>
  <commentList>
    <comment ref="A46" authorId="0" shapeId="0" xr:uid="{DE30FB09-9088-4AAB-B567-196A510CEE73}">
      <text>
        <r>
          <rPr>
            <b/>
            <sz val="9"/>
            <color indexed="81"/>
            <rFont val="Tahoma"/>
            <family val="2"/>
          </rPr>
          <t>watsara:</t>
        </r>
        <r>
          <rPr>
            <sz val="9"/>
            <color indexed="81"/>
            <rFont val="Tahoma"/>
            <family val="2"/>
          </rPr>
          <t xml:space="preserve">
ถั่วบีบ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watsara</author>
  </authors>
  <commentList>
    <comment ref="F6" authorId="0" shapeId="0" xr:uid="{8E768903-6C28-4EB0-9A66-51EC7636091D}">
      <text>
        <r>
          <rPr>
            <b/>
            <sz val="9"/>
            <color indexed="81"/>
            <rFont val="Tahoma"/>
            <family val="2"/>
          </rPr>
          <t>watsara:</t>
        </r>
        <r>
          <rPr>
            <sz val="9"/>
            <color indexed="81"/>
            <rFont val="Tahoma"/>
            <family val="2"/>
          </rPr>
          <t xml:space="preserve">
Batch 3.85 T</t>
        </r>
      </text>
    </comment>
    <comment ref="J14" authorId="0" shapeId="0" xr:uid="{0AABA175-651C-4AE2-A315-1BBA719DA1D3}">
      <text>
        <r>
          <rPr>
            <b/>
            <sz val="9"/>
            <color indexed="81"/>
            <rFont val="Tahoma"/>
            <family val="2"/>
          </rPr>
          <t>watsara:</t>
        </r>
        <r>
          <rPr>
            <sz val="9"/>
            <color indexed="81"/>
            <rFont val="Tahoma"/>
            <family val="2"/>
          </rPr>
          <t xml:space="preserve">
less than 4.6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watsara</author>
  </authors>
  <commentList>
    <comment ref="D5" authorId="0" shapeId="0" xr:uid="{DF99F494-6F5D-412D-985B-0F16E8AA7798}">
      <text>
        <r>
          <rPr>
            <b/>
            <sz val="9"/>
            <color indexed="81"/>
            <rFont val="Tahoma"/>
            <family val="2"/>
          </rPr>
          <t>watsara:</t>
        </r>
        <r>
          <rPr>
            <sz val="9"/>
            <color indexed="81"/>
            <rFont val="Tahoma"/>
            <family val="2"/>
          </rPr>
          <t xml:space="preserve">
greater than 5 D</t>
        </r>
      </text>
    </comment>
    <comment ref="G5" authorId="0" shapeId="0" xr:uid="{BCE47972-F89D-4642-AAE9-13EBA89905C1}">
      <text>
        <r>
          <rPr>
            <b/>
            <sz val="9"/>
            <color indexed="81"/>
            <rFont val="Tahoma"/>
            <family val="2"/>
          </rPr>
          <t>watsara:</t>
        </r>
        <r>
          <rPr>
            <sz val="9"/>
            <color indexed="81"/>
            <rFont val="Tahoma"/>
            <family val="2"/>
          </rPr>
          <t xml:space="preserve">
Batch 3.85 T</t>
        </r>
      </text>
    </comment>
    <comment ref="H5" authorId="0" shapeId="0" xr:uid="{7AC93B4C-4827-43B1-8D51-8D710BBF3FBF}">
      <text>
        <r>
          <rPr>
            <b/>
            <sz val="9"/>
            <color indexed="81"/>
            <rFont val="Tahoma"/>
            <family val="2"/>
          </rPr>
          <t>watsara:</t>
        </r>
        <r>
          <rPr>
            <sz val="9"/>
            <color indexed="81"/>
            <rFont val="Tahoma"/>
            <family val="2"/>
          </rPr>
          <t xml:space="preserve">
less than 4.6</t>
        </r>
      </text>
    </comment>
    <comment ref="J5" authorId="0" shapeId="0" xr:uid="{05D9481D-9F4A-47E3-A03C-4F1AC3F53A26}">
      <text>
        <r>
          <rPr>
            <b/>
            <sz val="9"/>
            <color indexed="81"/>
            <rFont val="Tahoma"/>
            <family val="2"/>
          </rPr>
          <t>watsara:</t>
        </r>
        <r>
          <rPr>
            <sz val="9"/>
            <color indexed="81"/>
            <rFont val="Tahoma"/>
            <family val="2"/>
          </rPr>
          <t xml:space="preserve">
less than 1.80</t>
        </r>
      </text>
    </comment>
  </commentList>
</comments>
</file>

<file path=xl/sharedStrings.xml><?xml version="1.0" encoding="utf-8"?>
<sst xmlns="http://schemas.openxmlformats.org/spreadsheetml/2006/main" count="385" uniqueCount="173">
  <si>
    <t>Shikomi date</t>
  </si>
  <si>
    <t>Transfer date</t>
  </si>
  <si>
    <t>Tank No.</t>
  </si>
  <si>
    <t>Type</t>
  </si>
  <si>
    <t>Add S-Yeast</t>
  </si>
  <si>
    <t>pH</t>
  </si>
  <si>
    <t>add S-Y</t>
  </si>
  <si>
    <t>7D</t>
  </si>
  <si>
    <t>1M</t>
  </si>
  <si>
    <t>2M</t>
  </si>
  <si>
    <t>3M</t>
  </si>
  <si>
    <t>4M</t>
  </si>
  <si>
    <t>5M</t>
  </si>
  <si>
    <t>TN</t>
  </si>
  <si>
    <t>ALC</t>
  </si>
  <si>
    <t>Col</t>
  </si>
  <si>
    <t>NaCl</t>
  </si>
  <si>
    <t>E - 4</t>
  </si>
  <si>
    <t>TA</t>
  </si>
  <si>
    <t>Batch No.</t>
  </si>
  <si>
    <t>D - 25</t>
  </si>
  <si>
    <t>KO</t>
  </si>
  <si>
    <t>2540+2541+2543</t>
  </si>
  <si>
    <t>+S-Y (D)</t>
  </si>
  <si>
    <t>E - 16</t>
  </si>
  <si>
    <t>A - 17</t>
  </si>
  <si>
    <t>D - 22</t>
  </si>
  <si>
    <t>TA-R</t>
  </si>
  <si>
    <t>2545+2546+2547</t>
  </si>
  <si>
    <t>E - 8</t>
  </si>
  <si>
    <t>TA-OR FT</t>
  </si>
  <si>
    <t>B - 6</t>
  </si>
  <si>
    <t>D - 13</t>
  </si>
  <si>
    <t>2549+2551</t>
  </si>
  <si>
    <t>A - 11</t>
  </si>
  <si>
    <t>E - 19</t>
  </si>
  <si>
    <t>2553+2554</t>
  </si>
  <si>
    <t>D - 28</t>
  </si>
  <si>
    <t>D - 26</t>
  </si>
  <si>
    <t>2558+2559</t>
  </si>
  <si>
    <t>2555+2556+2557</t>
  </si>
  <si>
    <t>A - 2</t>
  </si>
  <si>
    <t xml:space="preserve">A - 23 </t>
  </si>
  <si>
    <t>2561+2562</t>
  </si>
  <si>
    <t>2563+2564</t>
  </si>
  <si>
    <t xml:space="preserve">D - 27 </t>
  </si>
  <si>
    <t>C - 14</t>
  </si>
  <si>
    <t>2566+2567</t>
  </si>
  <si>
    <t>D - 3</t>
  </si>
  <si>
    <t>2568+2569</t>
  </si>
  <si>
    <t>1D</t>
  </si>
  <si>
    <t>3D</t>
  </si>
  <si>
    <t>5D</t>
  </si>
  <si>
    <t>ก่อนคั้น</t>
  </si>
  <si>
    <t>Stainless1</t>
  </si>
  <si>
    <t>LS</t>
  </si>
  <si>
    <t>Brix</t>
  </si>
  <si>
    <t>Stainless2</t>
  </si>
  <si>
    <t>LS OR FT</t>
  </si>
  <si>
    <t>7..71</t>
  </si>
  <si>
    <t>LS OR</t>
  </si>
  <si>
    <t>Detail</t>
  </si>
  <si>
    <t>Normal = Sediment 6 tank</t>
  </si>
  <si>
    <t>Sediment 5.86T</t>
  </si>
  <si>
    <t>Sediment 3.1T</t>
  </si>
  <si>
    <t>Sediment 5.5T</t>
  </si>
  <si>
    <t>Date</t>
  </si>
  <si>
    <t xml:space="preserve">Moromi end </t>
  </si>
  <si>
    <t>Raw soy sauce</t>
  </si>
  <si>
    <t>dif (D)</t>
  </si>
  <si>
    <t>Sediment 4T</t>
  </si>
  <si>
    <t>Sediment 6T</t>
  </si>
  <si>
    <t>No Sediment</t>
  </si>
  <si>
    <r>
      <t xml:space="preserve">LS </t>
    </r>
    <r>
      <rPr>
        <sz val="10"/>
        <color rgb="FFFF0000"/>
        <rFont val="Tahoma"/>
        <family val="2"/>
        <scheme val="minor"/>
      </rPr>
      <t>OR FT</t>
    </r>
  </si>
  <si>
    <t>B - 15</t>
  </si>
  <si>
    <t>D - 10</t>
  </si>
  <si>
    <t>B - 12</t>
  </si>
  <si>
    <t>2570+2571</t>
  </si>
  <si>
    <t>C - 5</t>
  </si>
  <si>
    <t>2572+2575</t>
  </si>
  <si>
    <t>2573+2574</t>
  </si>
  <si>
    <t>A - 15</t>
  </si>
  <si>
    <t>D - 20</t>
  </si>
  <si>
    <t>2578+2579</t>
  </si>
  <si>
    <t>E - 10</t>
  </si>
  <si>
    <t>2576+2577</t>
  </si>
  <si>
    <t>B - 7</t>
  </si>
  <si>
    <t>2580+2581</t>
  </si>
  <si>
    <t>C - 16</t>
  </si>
  <si>
    <t>2582+2583</t>
  </si>
  <si>
    <t>2584+2585+2586+2587</t>
  </si>
  <si>
    <t>E - 25</t>
  </si>
  <si>
    <t>2588+2589</t>
  </si>
  <si>
    <t>B - 17</t>
  </si>
  <si>
    <t>2590+2591</t>
  </si>
  <si>
    <t>2592+2593</t>
  </si>
  <si>
    <t>C - 8</t>
  </si>
  <si>
    <t>2594+2595</t>
  </si>
  <si>
    <t>2596+2597</t>
  </si>
  <si>
    <t>2598+2599+2600+2601</t>
  </si>
  <si>
    <t>B - 28</t>
  </si>
  <si>
    <t>A</t>
  </si>
  <si>
    <t>2602+2603</t>
  </si>
  <si>
    <t>C - 4</t>
  </si>
  <si>
    <t>2604+2605</t>
  </si>
  <si>
    <t>E - 9</t>
  </si>
  <si>
    <t>2606+2607</t>
  </si>
  <si>
    <t>D - 18</t>
  </si>
  <si>
    <t>2608+2609</t>
  </si>
  <si>
    <t>B - 1</t>
  </si>
  <si>
    <t>2610+2611</t>
  </si>
  <si>
    <t>A - 6</t>
  </si>
  <si>
    <t>2612+2613</t>
  </si>
  <si>
    <t>2614+2615+2616+2617</t>
  </si>
  <si>
    <t>E - 27</t>
  </si>
  <si>
    <t>D - 14</t>
  </si>
  <si>
    <t>2618+2619</t>
  </si>
  <si>
    <t xml:space="preserve">B - 12 </t>
  </si>
  <si>
    <t>2620+2621</t>
  </si>
  <si>
    <t>A - 3</t>
  </si>
  <si>
    <t>2622+2623</t>
  </si>
  <si>
    <t>2624+2625</t>
  </si>
  <si>
    <t>E - 20</t>
  </si>
  <si>
    <t>2626+2627</t>
  </si>
  <si>
    <t>2628+2629</t>
  </si>
  <si>
    <t>B - 21</t>
  </si>
  <si>
    <t>2630+2631+2632+2633</t>
  </si>
  <si>
    <t>E - 24</t>
  </si>
  <si>
    <t>2636+2637+2638+2639</t>
  </si>
  <si>
    <t>C - 7</t>
  </si>
  <si>
    <t>2634+2635</t>
  </si>
  <si>
    <t>2640+2641</t>
  </si>
  <si>
    <t>B - 14</t>
  </si>
  <si>
    <t>2642+2643</t>
  </si>
  <si>
    <t>E - 2</t>
  </si>
  <si>
    <t>2644+2645</t>
  </si>
  <si>
    <t>2646+2647+2648</t>
  </si>
  <si>
    <t>C - 12</t>
  </si>
  <si>
    <t>2649+2650</t>
  </si>
  <si>
    <t>E - 17</t>
  </si>
  <si>
    <t>2651+2652</t>
  </si>
  <si>
    <t>A -</t>
  </si>
  <si>
    <t>2653+2654+2655</t>
  </si>
  <si>
    <t>D - 29</t>
  </si>
  <si>
    <t>2655+2656+2657</t>
  </si>
  <si>
    <t>2658+2659</t>
  </si>
  <si>
    <t>B - 11</t>
  </si>
  <si>
    <t>2660+2662</t>
  </si>
  <si>
    <t>A - 13</t>
  </si>
  <si>
    <t>2661+2662</t>
  </si>
  <si>
    <t>2663+2664</t>
  </si>
  <si>
    <t>E -</t>
  </si>
  <si>
    <t>2664+2665</t>
  </si>
  <si>
    <t>C -</t>
  </si>
  <si>
    <t>2666+2667</t>
  </si>
  <si>
    <t>2667+2668</t>
  </si>
  <si>
    <t>B -</t>
  </si>
  <si>
    <t>2669+2670</t>
  </si>
  <si>
    <t>2670+2671+2672</t>
  </si>
  <si>
    <t>D -</t>
  </si>
  <si>
    <t xml:space="preserve">E - </t>
  </si>
  <si>
    <t>2673+2674</t>
  </si>
  <si>
    <t>2675+2676</t>
  </si>
  <si>
    <t xml:space="preserve">A - </t>
  </si>
  <si>
    <t>2677+2678</t>
  </si>
  <si>
    <t>2679+2680</t>
  </si>
  <si>
    <t>2681+2682</t>
  </si>
  <si>
    <t>2685+2686</t>
  </si>
  <si>
    <t>B - 20</t>
  </si>
  <si>
    <t>TA-OR</t>
  </si>
  <si>
    <t>2687+2688</t>
  </si>
  <si>
    <t>2689+2690</t>
  </si>
  <si>
    <t>2691+2692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</si>
</sst>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"/>
  </numFmts>
  <fonts count="9" x14ac:knownFonts="1">
    <font>
      <sz val="11"/>
      <color theme="1"/>
      <name val="Tahoma"/>
      <scheme val="minor"/>
    </font>
    <font>
      <sz val="10"/>
      <color theme="1"/>
      <name val="Tahoma"/>
      <family val="2"/>
      <scheme val="minor"/>
    </font>
    <font>
      <sz val="8"/>
      <name val="Tahoma"/>
      <family val="2"/>
      <scheme val="minor"/>
    </font>
    <font>
      <b/>
      <sz val="10"/>
      <color theme="1"/>
      <name val="Tahoma"/>
      <family val="2"/>
      <scheme val="minor"/>
    </font>
    <font>
      <i/>
      <sz val="10"/>
      <color theme="1"/>
      <name val="Tahoma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Tahoma"/>
      <family val="2"/>
      <scheme val="minor"/>
    </font>
    <font>
      <sz val="8"/>
      <name val="Tahoma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4" fontId="1" fillId="0" borderId="0" xfId="0" applyNumberFormat="1" applyFont="1"/>
    <xf numFmtId="2" fontId="1" fillId="0" borderId="0" xfId="0" applyNumberFormat="1" applyFont="1" applyAlignment="1">
      <alignment horizontal="center"/>
    </xf>
    <xf numFmtId="187" fontId="1" fillId="0" borderId="0" xfId="0" applyNumberFormat="1" applyFont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14" fontId="1" fillId="0" borderId="2" xfId="0" applyNumberFormat="1" applyFont="1" applyBorder="1"/>
    <xf numFmtId="14" fontId="1" fillId="0" borderId="3" xfId="0" applyNumberFormat="1" applyFont="1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14" fontId="1" fillId="0" borderId="1" xfId="0" applyNumberFormat="1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5" xfId="0" quotePrefix="1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1" fillId="9" borderId="4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4" fontId="1" fillId="0" borderId="4" xfId="0" applyNumberFormat="1" applyFont="1" applyBorder="1"/>
    <xf numFmtId="14" fontId="1" fillId="0" borderId="6" xfId="0" applyNumberFormat="1" applyFont="1" applyBorder="1"/>
    <xf numFmtId="0" fontId="1" fillId="0" borderId="6" xfId="0" applyFont="1" applyBorder="1"/>
    <xf numFmtId="0" fontId="1" fillId="2" borderId="1" xfId="0" applyFont="1" applyFill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10" borderId="0" xfId="0" applyFont="1" applyFill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16</xdr:row>
      <xdr:rowOff>95250</xdr:rowOff>
    </xdr:from>
    <xdr:to>
      <xdr:col>3</xdr:col>
      <xdr:colOff>600075</xdr:colOff>
      <xdr:row>16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13256F5-8EF8-899C-7C49-A58CF19AF77C}"/>
            </a:ext>
          </a:extLst>
        </xdr:cNvPr>
        <xdr:cNvCxnSpPr/>
      </xdr:nvCxnSpPr>
      <xdr:spPr>
        <a:xfrm>
          <a:off x="1933575" y="2686050"/>
          <a:ext cx="32385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10</xdr:row>
      <xdr:rowOff>95250</xdr:rowOff>
    </xdr:from>
    <xdr:to>
      <xdr:col>4</xdr:col>
      <xdr:colOff>600075</xdr:colOff>
      <xdr:row>10</xdr:row>
      <xdr:rowOff>95250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6CA12B1F-E947-4592-90AA-14C733E6AF25}"/>
            </a:ext>
          </a:extLst>
        </xdr:cNvPr>
        <xdr:cNvCxnSpPr/>
      </xdr:nvCxnSpPr>
      <xdr:spPr>
        <a:xfrm>
          <a:off x="1933575" y="2686050"/>
          <a:ext cx="32385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4BD8A-C469-4746-8B9A-0A6C6FF0E26F}">
  <sheetPr>
    <tabColor rgb="FF00B050"/>
  </sheetPr>
  <dimension ref="A1"/>
  <sheetViews>
    <sheetView workbookViewId="0">
      <selection activeCell="B2" sqref="B2"/>
    </sheetView>
  </sheetViews>
  <sheetFormatPr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FE0DA-7F56-4BC2-AA6C-9835093082AA}">
  <sheetPr filterMode="1"/>
  <dimension ref="A2:AL7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3" sqref="D13"/>
    </sheetView>
  </sheetViews>
  <sheetFormatPr defaultRowHeight="12.75" x14ac:dyDescent="0.2"/>
  <cols>
    <col min="1" max="1" width="2.625" style="1" customWidth="1"/>
    <col min="2" max="2" width="10.125" style="1" bestFit="1" customWidth="1"/>
    <col min="3" max="3" width="10.625" style="1" bestFit="1" customWidth="1"/>
    <col min="4" max="4" width="9" style="1"/>
    <col min="5" max="5" width="9" style="2"/>
    <col min="6" max="6" width="13.5" style="2" bestFit="1" customWidth="1"/>
    <col min="7" max="7" width="9" style="1"/>
    <col min="8" max="8" width="9" style="2"/>
    <col min="9" max="38" width="6.125" style="2" customWidth="1"/>
    <col min="39" max="16384" width="9" style="1"/>
  </cols>
  <sheetData>
    <row r="2" spans="2:38" x14ac:dyDescent="0.2">
      <c r="I2" s="41" t="s">
        <v>5</v>
      </c>
      <c r="J2" s="41"/>
      <c r="K2" s="41"/>
      <c r="L2" s="41"/>
      <c r="M2" s="41"/>
      <c r="N2" s="41"/>
      <c r="O2" s="41"/>
      <c r="P2" s="42" t="s">
        <v>13</v>
      </c>
      <c r="Q2" s="42"/>
      <c r="R2" s="42"/>
      <c r="S2" s="42"/>
      <c r="T2" s="42"/>
      <c r="U2" s="42"/>
      <c r="V2" s="43" t="s">
        <v>14</v>
      </c>
      <c r="W2" s="43"/>
      <c r="X2" s="43"/>
      <c r="Y2" s="43"/>
      <c r="Z2" s="43"/>
      <c r="AA2" s="44" t="s">
        <v>15</v>
      </c>
      <c r="AB2" s="44"/>
      <c r="AC2" s="44"/>
      <c r="AD2" s="44"/>
      <c r="AE2" s="44"/>
      <c r="AF2" s="44"/>
      <c r="AG2" s="45" t="s">
        <v>16</v>
      </c>
      <c r="AH2" s="45"/>
      <c r="AI2" s="45"/>
      <c r="AJ2" s="45"/>
      <c r="AK2" s="45"/>
      <c r="AL2" s="45"/>
    </row>
    <row r="3" spans="2:38" x14ac:dyDescent="0.2">
      <c r="B3" s="4" t="s">
        <v>0</v>
      </c>
      <c r="C3" s="4" t="s">
        <v>1</v>
      </c>
      <c r="D3" s="4" t="s">
        <v>2</v>
      </c>
      <c r="E3" s="3" t="s">
        <v>3</v>
      </c>
      <c r="F3" s="3" t="s">
        <v>19</v>
      </c>
      <c r="G3" s="4" t="s">
        <v>4</v>
      </c>
      <c r="H3" s="8" t="s">
        <v>23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7</v>
      </c>
      <c r="Q3" s="3" t="s">
        <v>8</v>
      </c>
      <c r="R3" s="3" t="s">
        <v>9</v>
      </c>
      <c r="S3" s="3" t="s">
        <v>10</v>
      </c>
      <c r="T3" s="3" t="s">
        <v>11</v>
      </c>
      <c r="U3" s="3" t="s">
        <v>12</v>
      </c>
      <c r="V3" s="3" t="s">
        <v>8</v>
      </c>
      <c r="W3" s="3" t="s">
        <v>9</v>
      </c>
      <c r="X3" s="3" t="s">
        <v>10</v>
      </c>
      <c r="Y3" s="3" t="s">
        <v>11</v>
      </c>
      <c r="Z3" s="3" t="s">
        <v>12</v>
      </c>
      <c r="AA3" s="3" t="s">
        <v>7</v>
      </c>
      <c r="AB3" s="3" t="s">
        <v>8</v>
      </c>
      <c r="AC3" s="3" t="s">
        <v>9</v>
      </c>
      <c r="AD3" s="3" t="s">
        <v>10</v>
      </c>
      <c r="AE3" s="3" t="s">
        <v>11</v>
      </c>
      <c r="AF3" s="3" t="s">
        <v>12</v>
      </c>
      <c r="AG3" s="3" t="s">
        <v>7</v>
      </c>
      <c r="AH3" s="3" t="s">
        <v>8</v>
      </c>
      <c r="AI3" s="3" t="s">
        <v>9</v>
      </c>
      <c r="AJ3" s="3" t="s">
        <v>10</v>
      </c>
      <c r="AK3" s="3" t="s">
        <v>11</v>
      </c>
      <c r="AL3" s="3" t="s">
        <v>12</v>
      </c>
    </row>
    <row r="4" spans="2:38" x14ac:dyDescent="0.2">
      <c r="B4" s="5">
        <v>44844</v>
      </c>
      <c r="C4" s="5">
        <v>44856</v>
      </c>
      <c r="D4" s="1" t="s">
        <v>74</v>
      </c>
      <c r="E4" s="2" t="s">
        <v>21</v>
      </c>
      <c r="F4" s="2">
        <v>2531</v>
      </c>
      <c r="G4" s="5">
        <v>44849</v>
      </c>
      <c r="H4" s="2">
        <f t="shared" ref="H4:H51" si="0">+G4-B4</f>
        <v>5</v>
      </c>
      <c r="I4" s="2">
        <v>5.33</v>
      </c>
      <c r="J4" s="2">
        <v>5.29</v>
      </c>
      <c r="K4" s="2">
        <v>4.5599999999999996</v>
      </c>
      <c r="L4" s="2">
        <v>4.58</v>
      </c>
      <c r="M4" s="2">
        <v>4.5599999999999996</v>
      </c>
      <c r="Q4" s="2">
        <v>1.47</v>
      </c>
      <c r="R4" s="2">
        <v>1.59</v>
      </c>
      <c r="S4" s="2">
        <v>1.67</v>
      </c>
      <c r="V4" s="2">
        <v>0.64</v>
      </c>
      <c r="W4" s="2">
        <v>0.88</v>
      </c>
      <c r="X4" s="6">
        <v>2.92</v>
      </c>
      <c r="Y4" s="6"/>
      <c r="AA4" s="2">
        <v>49</v>
      </c>
      <c r="AB4" s="2">
        <v>44</v>
      </c>
      <c r="AC4" s="2">
        <v>45</v>
      </c>
      <c r="AD4" s="2">
        <v>41</v>
      </c>
      <c r="AG4" s="2">
        <v>19.29</v>
      </c>
      <c r="AH4" s="2">
        <v>18.68</v>
      </c>
      <c r="AI4" s="2">
        <v>18.47</v>
      </c>
      <c r="AJ4" s="2">
        <v>18.27</v>
      </c>
      <c r="AL4" s="6"/>
    </row>
    <row r="5" spans="2:38" hidden="1" x14ac:dyDescent="0.2">
      <c r="B5" s="5">
        <v>44862</v>
      </c>
      <c r="C5" s="5">
        <v>44869</v>
      </c>
      <c r="D5" s="1" t="s">
        <v>17</v>
      </c>
      <c r="E5" s="2" t="s">
        <v>18</v>
      </c>
      <c r="F5" s="2">
        <v>2537</v>
      </c>
      <c r="G5" s="5">
        <v>44865</v>
      </c>
      <c r="H5" s="2">
        <f t="shared" si="0"/>
        <v>3</v>
      </c>
      <c r="I5" s="2">
        <v>5.12</v>
      </c>
      <c r="J5" s="2">
        <v>5.1100000000000003</v>
      </c>
      <c r="K5" s="2">
        <v>4.97</v>
      </c>
      <c r="L5" s="2">
        <v>4.96</v>
      </c>
      <c r="M5" s="2">
        <v>4.92</v>
      </c>
      <c r="N5" s="2">
        <v>5.01</v>
      </c>
      <c r="O5" s="2">
        <v>4.95</v>
      </c>
      <c r="P5" s="2">
        <v>1.36</v>
      </c>
      <c r="Q5" s="2">
        <v>1.9</v>
      </c>
      <c r="R5" s="2">
        <v>2.04</v>
      </c>
      <c r="S5" s="2">
        <v>2.09</v>
      </c>
      <c r="T5" s="2">
        <v>2.14</v>
      </c>
      <c r="U5" s="2">
        <v>2.17</v>
      </c>
      <c r="V5" s="2">
        <v>1.96</v>
      </c>
      <c r="W5" s="2">
        <v>1.88</v>
      </c>
      <c r="X5" s="6">
        <v>2</v>
      </c>
      <c r="Y5" s="6">
        <v>2</v>
      </c>
      <c r="Z5" s="2">
        <v>1.88</v>
      </c>
      <c r="AA5" s="2">
        <v>25</v>
      </c>
      <c r="AB5" s="2">
        <v>27</v>
      </c>
      <c r="AC5" s="2">
        <v>23</v>
      </c>
      <c r="AD5" s="2">
        <v>23</v>
      </c>
      <c r="AE5" s="2">
        <v>23</v>
      </c>
      <c r="AF5" s="2">
        <v>15</v>
      </c>
      <c r="AG5" s="2">
        <v>17.649999999999999</v>
      </c>
      <c r="AH5" s="2">
        <v>16.79</v>
      </c>
      <c r="AI5" s="2">
        <v>16.850000000000001</v>
      </c>
      <c r="AJ5" s="2">
        <v>16.75</v>
      </c>
      <c r="AK5" s="2">
        <v>16.95</v>
      </c>
      <c r="AL5" s="6">
        <v>16.600000000000001</v>
      </c>
    </row>
    <row r="6" spans="2:38" x14ac:dyDescent="0.2">
      <c r="B6" s="5">
        <v>44862</v>
      </c>
      <c r="C6" s="5">
        <v>44870</v>
      </c>
      <c r="D6" s="1" t="s">
        <v>75</v>
      </c>
      <c r="E6" s="2" t="s">
        <v>21</v>
      </c>
      <c r="F6" s="2">
        <v>2538</v>
      </c>
      <c r="G6" s="5">
        <v>44865</v>
      </c>
      <c r="H6" s="2">
        <f t="shared" si="0"/>
        <v>3</v>
      </c>
      <c r="I6" s="2">
        <v>5.26</v>
      </c>
      <c r="J6" s="2">
        <v>5.22</v>
      </c>
      <c r="K6" s="2">
        <v>4.92</v>
      </c>
      <c r="L6" s="2">
        <v>4.58</v>
      </c>
      <c r="M6" s="2">
        <v>4.92</v>
      </c>
      <c r="P6" s="2">
        <v>1.24</v>
      </c>
      <c r="Q6" s="2">
        <v>1.65</v>
      </c>
      <c r="R6" s="2">
        <v>1.78</v>
      </c>
      <c r="S6" s="2">
        <v>1.78</v>
      </c>
      <c r="V6" s="2">
        <v>1.54</v>
      </c>
      <c r="W6" s="2">
        <v>1.55</v>
      </c>
      <c r="X6" s="6">
        <v>1.61</v>
      </c>
      <c r="Y6" s="6"/>
      <c r="AA6" s="2">
        <v>41</v>
      </c>
      <c r="AB6" s="2">
        <v>37</v>
      </c>
      <c r="AC6" s="2">
        <v>37</v>
      </c>
      <c r="AD6" s="2">
        <v>37</v>
      </c>
      <c r="AG6" s="2">
        <v>18.559999999999999</v>
      </c>
      <c r="AH6" s="2">
        <v>19.97</v>
      </c>
      <c r="AI6" s="2">
        <v>17.97</v>
      </c>
      <c r="AJ6" s="2">
        <v>17.86</v>
      </c>
      <c r="AL6" s="6"/>
    </row>
    <row r="7" spans="2:38" x14ac:dyDescent="0.2">
      <c r="B7" s="5">
        <v>44872</v>
      </c>
      <c r="C7" s="5">
        <v>44880</v>
      </c>
      <c r="D7" s="1" t="s">
        <v>20</v>
      </c>
      <c r="E7" s="2" t="s">
        <v>21</v>
      </c>
      <c r="F7" s="2" t="s">
        <v>22</v>
      </c>
      <c r="G7" s="5">
        <v>44874</v>
      </c>
      <c r="H7" s="2">
        <f t="shared" si="0"/>
        <v>2</v>
      </c>
      <c r="I7" s="2">
        <v>5.36</v>
      </c>
      <c r="J7" s="2">
        <v>5.3</v>
      </c>
      <c r="K7" s="2">
        <v>5.1100000000000003</v>
      </c>
      <c r="L7" s="2">
        <v>4.9800000000000004</v>
      </c>
      <c r="M7" s="2">
        <v>5.1100000000000003</v>
      </c>
      <c r="Q7" s="2">
        <v>1.68</v>
      </c>
      <c r="R7" s="2">
        <v>1.71</v>
      </c>
      <c r="S7" s="2">
        <v>1.79</v>
      </c>
      <c r="V7" s="2">
        <v>1.53</v>
      </c>
      <c r="W7" s="2">
        <v>1.76</v>
      </c>
      <c r="X7" s="2">
        <v>0.8</v>
      </c>
      <c r="AA7" s="2">
        <v>45</v>
      </c>
      <c r="AB7" s="2">
        <v>37</v>
      </c>
      <c r="AC7" s="2">
        <v>37</v>
      </c>
      <c r="AD7" s="2">
        <v>37</v>
      </c>
      <c r="AG7" s="2">
        <v>19.079999999999998</v>
      </c>
      <c r="AH7" s="2">
        <v>17.97</v>
      </c>
      <c r="AI7" s="2">
        <v>17.66</v>
      </c>
      <c r="AJ7" s="2">
        <v>17.36</v>
      </c>
    </row>
    <row r="8" spans="2:38" x14ac:dyDescent="0.2">
      <c r="B8" s="5">
        <v>44871</v>
      </c>
      <c r="C8" s="5">
        <v>44883</v>
      </c>
      <c r="D8" s="1" t="s">
        <v>24</v>
      </c>
      <c r="E8" s="2" t="s">
        <v>21</v>
      </c>
      <c r="F8" s="2">
        <v>2542</v>
      </c>
      <c r="G8" s="5">
        <v>44874</v>
      </c>
      <c r="H8" s="2">
        <f t="shared" si="0"/>
        <v>3</v>
      </c>
      <c r="I8" s="2">
        <v>5.3</v>
      </c>
      <c r="J8" s="2">
        <v>5.17</v>
      </c>
      <c r="K8" s="2">
        <v>4.9800000000000004</v>
      </c>
      <c r="L8" s="2">
        <v>5</v>
      </c>
      <c r="M8" s="2">
        <v>5.12</v>
      </c>
      <c r="Q8" s="2">
        <v>1.57</v>
      </c>
      <c r="R8" s="2">
        <v>1.67</v>
      </c>
      <c r="S8" s="2">
        <v>1.77</v>
      </c>
      <c r="V8" s="2">
        <v>1.46</v>
      </c>
      <c r="W8" s="2">
        <v>2.02</v>
      </c>
      <c r="X8" s="2">
        <v>1.7</v>
      </c>
      <c r="AA8" s="2">
        <v>41</v>
      </c>
      <c r="AB8" s="2">
        <v>37</v>
      </c>
      <c r="AC8" s="2">
        <v>37</v>
      </c>
      <c r="AD8" s="2">
        <v>35</v>
      </c>
      <c r="AG8" s="2">
        <v>18.57</v>
      </c>
      <c r="AH8" s="2">
        <v>17.97</v>
      </c>
      <c r="AI8" s="2">
        <v>17.66</v>
      </c>
      <c r="AJ8" s="2">
        <v>17.760000000000002</v>
      </c>
    </row>
    <row r="9" spans="2:38" x14ac:dyDescent="0.2">
      <c r="B9" s="5">
        <v>44873</v>
      </c>
      <c r="C9" s="5">
        <v>44889</v>
      </c>
      <c r="D9" s="1" t="s">
        <v>25</v>
      </c>
      <c r="E9" s="2" t="s">
        <v>21</v>
      </c>
      <c r="F9" s="2">
        <v>2544</v>
      </c>
      <c r="G9" s="5">
        <v>44877</v>
      </c>
      <c r="H9" s="2">
        <f t="shared" si="0"/>
        <v>4</v>
      </c>
      <c r="I9" s="2">
        <v>5.24</v>
      </c>
      <c r="J9" s="2">
        <v>5.23</v>
      </c>
      <c r="K9" s="2">
        <v>4.9000000000000004</v>
      </c>
      <c r="L9" s="2">
        <v>5.0999999999999996</v>
      </c>
      <c r="M9" s="2">
        <v>5.05</v>
      </c>
      <c r="Q9" s="2">
        <v>1.54</v>
      </c>
      <c r="R9" s="2">
        <v>1.7</v>
      </c>
      <c r="S9" s="2">
        <v>1.73</v>
      </c>
      <c r="V9" s="2">
        <v>1.35</v>
      </c>
      <c r="W9" s="2">
        <v>1.75</v>
      </c>
      <c r="X9" s="2">
        <v>1.53</v>
      </c>
      <c r="AA9" s="2">
        <v>43</v>
      </c>
      <c r="AB9" s="2">
        <v>41</v>
      </c>
      <c r="AC9" s="2">
        <v>37</v>
      </c>
      <c r="AD9" s="2">
        <v>33</v>
      </c>
      <c r="AG9" s="2">
        <v>18.88</v>
      </c>
      <c r="AH9" s="2">
        <v>17.97</v>
      </c>
      <c r="AI9" s="2">
        <v>17.97</v>
      </c>
      <c r="AJ9" s="2">
        <v>17.559999999999999</v>
      </c>
    </row>
    <row r="10" spans="2:38" hidden="1" x14ac:dyDescent="0.2">
      <c r="B10" s="5">
        <v>44881</v>
      </c>
      <c r="C10" s="5">
        <v>44887</v>
      </c>
      <c r="D10" s="1" t="s">
        <v>26</v>
      </c>
      <c r="E10" s="2" t="s">
        <v>27</v>
      </c>
      <c r="F10" s="9" t="s">
        <v>28</v>
      </c>
      <c r="G10" s="5">
        <v>44881</v>
      </c>
      <c r="H10" s="2">
        <f t="shared" si="0"/>
        <v>0</v>
      </c>
      <c r="I10" s="2">
        <v>5.41</v>
      </c>
      <c r="J10" s="2">
        <v>5.27</v>
      </c>
      <c r="K10" s="2">
        <v>5</v>
      </c>
      <c r="L10" s="2">
        <v>5.15</v>
      </c>
      <c r="M10" s="2">
        <v>5.23</v>
      </c>
      <c r="N10" s="2">
        <v>5.0199999999999996</v>
      </c>
      <c r="O10" s="2">
        <v>5</v>
      </c>
      <c r="Q10" s="2">
        <v>1.48</v>
      </c>
      <c r="R10" s="2">
        <v>1.59</v>
      </c>
      <c r="S10" s="2">
        <v>1.58</v>
      </c>
      <c r="T10" s="2">
        <v>1.67</v>
      </c>
      <c r="U10" s="2">
        <v>1.7</v>
      </c>
      <c r="V10" s="2">
        <v>2.52</v>
      </c>
      <c r="W10" s="2">
        <v>2.48</v>
      </c>
      <c r="X10" s="2">
        <v>1.21</v>
      </c>
      <c r="Y10" s="2">
        <v>2.59</v>
      </c>
      <c r="Z10" s="2">
        <v>2.09</v>
      </c>
      <c r="AA10" s="2">
        <v>49</v>
      </c>
      <c r="AB10" s="2">
        <v>41</v>
      </c>
      <c r="AC10" s="2">
        <v>49</v>
      </c>
      <c r="AD10" s="2">
        <v>41</v>
      </c>
      <c r="AE10" s="2">
        <v>41</v>
      </c>
      <c r="AF10" s="2">
        <v>37</v>
      </c>
      <c r="AG10" s="2">
        <v>17.66</v>
      </c>
      <c r="AH10" s="2">
        <v>17.46</v>
      </c>
      <c r="AI10" s="2">
        <v>17.559999999999999</v>
      </c>
      <c r="AJ10" s="2">
        <v>16.54</v>
      </c>
      <c r="AK10" s="2">
        <v>16.8</v>
      </c>
      <c r="AL10" s="1">
        <v>16.899999999999999</v>
      </c>
    </row>
    <row r="11" spans="2:38" hidden="1" x14ac:dyDescent="0.2">
      <c r="B11" s="5">
        <v>44884</v>
      </c>
      <c r="C11" s="5">
        <v>44894</v>
      </c>
      <c r="D11" s="1" t="s">
        <v>29</v>
      </c>
      <c r="E11" s="2" t="s">
        <v>30</v>
      </c>
      <c r="F11" s="2">
        <v>2548</v>
      </c>
      <c r="G11" s="5">
        <v>44886</v>
      </c>
      <c r="H11" s="2">
        <f t="shared" si="0"/>
        <v>2</v>
      </c>
      <c r="I11" s="2">
        <v>5.29</v>
      </c>
      <c r="J11" s="2">
        <v>4.91</v>
      </c>
      <c r="K11" s="2">
        <v>4.5</v>
      </c>
      <c r="L11" s="2">
        <v>4.47</v>
      </c>
      <c r="Q11" s="2">
        <v>1.26</v>
      </c>
      <c r="R11" s="2">
        <v>1.42</v>
      </c>
      <c r="V11" s="2">
        <v>2.0299999999999998</v>
      </c>
      <c r="W11" s="2">
        <v>2.09</v>
      </c>
      <c r="AA11" s="2">
        <v>41</v>
      </c>
      <c r="AB11" s="2">
        <v>41</v>
      </c>
      <c r="AC11" s="2">
        <v>41</v>
      </c>
      <c r="AG11" s="2">
        <v>17.149999999999999</v>
      </c>
      <c r="AH11" s="2">
        <v>16.54</v>
      </c>
      <c r="AI11" s="2">
        <v>16.440000000000001</v>
      </c>
    </row>
    <row r="12" spans="2:38" hidden="1" x14ac:dyDescent="0.2">
      <c r="B12" s="5">
        <v>44887</v>
      </c>
      <c r="C12" s="5">
        <v>44917</v>
      </c>
      <c r="D12" s="1" t="s">
        <v>31</v>
      </c>
      <c r="E12" s="2" t="s">
        <v>18</v>
      </c>
      <c r="F12" s="2">
        <v>2550</v>
      </c>
      <c r="G12" s="5">
        <v>44889</v>
      </c>
      <c r="H12" s="2">
        <f t="shared" si="0"/>
        <v>2</v>
      </c>
      <c r="I12" s="2">
        <v>5.1100000000000003</v>
      </c>
      <c r="J12" s="2">
        <v>5.27</v>
      </c>
      <c r="K12" s="2">
        <v>4.7</v>
      </c>
      <c r="L12" s="2">
        <v>4.67</v>
      </c>
      <c r="M12" s="2">
        <v>4.7</v>
      </c>
      <c r="N12" s="2">
        <v>4.67</v>
      </c>
      <c r="O12" s="2">
        <v>4.6500000000000004</v>
      </c>
      <c r="Q12" s="2">
        <v>1.89</v>
      </c>
      <c r="R12" s="2">
        <v>1.97</v>
      </c>
      <c r="S12" s="2">
        <v>2.0099999999999998</v>
      </c>
      <c r="T12" s="2">
        <v>2.0499999999999998</v>
      </c>
      <c r="U12" s="2">
        <v>2.11</v>
      </c>
      <c r="V12" s="2">
        <v>0.99</v>
      </c>
      <c r="W12" s="2">
        <v>1.2</v>
      </c>
      <c r="X12" s="2">
        <v>1.22</v>
      </c>
      <c r="Y12" s="2">
        <v>1.19</v>
      </c>
      <c r="Z12" s="2">
        <v>1.04</v>
      </c>
      <c r="AA12" s="2">
        <v>33</v>
      </c>
      <c r="AB12" s="2">
        <v>29</v>
      </c>
      <c r="AC12" s="2">
        <v>29</v>
      </c>
      <c r="AD12" s="2">
        <v>29</v>
      </c>
      <c r="AE12" s="2">
        <v>29</v>
      </c>
      <c r="AF12" s="2">
        <v>27</v>
      </c>
      <c r="AG12" s="2">
        <v>17.46</v>
      </c>
      <c r="AH12" s="2">
        <v>16.54</v>
      </c>
      <c r="AI12" s="2">
        <v>16.440000000000001</v>
      </c>
      <c r="AJ12" s="2">
        <v>16.440000000000001</v>
      </c>
      <c r="AK12" s="2">
        <v>16.190000000000001</v>
      </c>
      <c r="AL12" s="2">
        <v>16.29</v>
      </c>
    </row>
    <row r="13" spans="2:38" x14ac:dyDescent="0.2">
      <c r="B13" s="5">
        <v>44888</v>
      </c>
      <c r="C13" s="5">
        <v>44897</v>
      </c>
      <c r="D13" s="1" t="s">
        <v>32</v>
      </c>
      <c r="E13" s="2" t="s">
        <v>21</v>
      </c>
      <c r="F13" s="2" t="s">
        <v>33</v>
      </c>
      <c r="G13" s="5">
        <v>44889</v>
      </c>
      <c r="H13" s="2">
        <f t="shared" si="0"/>
        <v>1</v>
      </c>
      <c r="I13" s="2">
        <v>5.31</v>
      </c>
      <c r="J13" s="2">
        <v>5.18</v>
      </c>
      <c r="K13" s="2">
        <v>4.7</v>
      </c>
      <c r="L13" s="2">
        <v>4.87</v>
      </c>
      <c r="M13" s="2">
        <v>4.72</v>
      </c>
      <c r="Q13" s="2">
        <v>1.59</v>
      </c>
      <c r="R13" s="2">
        <v>1.7</v>
      </c>
      <c r="V13" s="2">
        <v>1.01</v>
      </c>
      <c r="W13" s="2">
        <v>1.28</v>
      </c>
      <c r="AA13" s="2">
        <v>41</v>
      </c>
      <c r="AB13" s="2">
        <v>41</v>
      </c>
      <c r="AC13" s="2">
        <v>41</v>
      </c>
      <c r="AD13" s="2">
        <v>41</v>
      </c>
      <c r="AG13" s="2">
        <v>18.78</v>
      </c>
      <c r="AH13" s="2">
        <v>17.66</v>
      </c>
      <c r="AI13" s="2">
        <v>17.86</v>
      </c>
      <c r="AJ13" s="2">
        <v>17.559999999999999</v>
      </c>
    </row>
    <row r="14" spans="2:38" x14ac:dyDescent="0.2">
      <c r="B14" s="5">
        <v>44890</v>
      </c>
      <c r="C14" s="5">
        <v>44902</v>
      </c>
      <c r="D14" s="1" t="s">
        <v>34</v>
      </c>
      <c r="E14" s="2" t="s">
        <v>21</v>
      </c>
      <c r="F14" s="2">
        <v>2552</v>
      </c>
      <c r="G14" s="5">
        <v>44895</v>
      </c>
      <c r="H14" s="2">
        <f t="shared" si="0"/>
        <v>5</v>
      </c>
      <c r="I14" s="2">
        <v>5.29</v>
      </c>
      <c r="J14" s="2">
        <v>5.08</v>
      </c>
      <c r="K14" s="2">
        <v>4.63</v>
      </c>
      <c r="L14" s="2">
        <v>4.72</v>
      </c>
      <c r="M14" s="2">
        <v>4.68</v>
      </c>
      <c r="Q14" s="2">
        <v>1.35</v>
      </c>
      <c r="R14" s="2">
        <v>1.49</v>
      </c>
      <c r="V14" s="2">
        <v>0.81</v>
      </c>
      <c r="W14" s="2">
        <v>1.02</v>
      </c>
      <c r="AA14" s="2">
        <v>45</v>
      </c>
      <c r="AB14" s="2">
        <v>41</v>
      </c>
      <c r="AC14" s="2">
        <v>45</v>
      </c>
      <c r="AD14" s="2">
        <v>41</v>
      </c>
      <c r="AG14" s="2">
        <v>19.29</v>
      </c>
      <c r="AH14" s="2">
        <v>17.559999999999999</v>
      </c>
      <c r="AI14" s="2">
        <v>17.86</v>
      </c>
      <c r="AJ14" s="2">
        <v>17.66</v>
      </c>
    </row>
    <row r="15" spans="2:38" x14ac:dyDescent="0.2">
      <c r="B15" s="5">
        <v>44895</v>
      </c>
      <c r="C15" s="5">
        <v>44903</v>
      </c>
      <c r="D15" s="1" t="s">
        <v>35</v>
      </c>
      <c r="E15" s="2" t="s">
        <v>21</v>
      </c>
      <c r="F15" s="2" t="s">
        <v>36</v>
      </c>
      <c r="G15" s="5">
        <v>44895</v>
      </c>
      <c r="H15" s="2">
        <f t="shared" si="0"/>
        <v>0</v>
      </c>
      <c r="I15" s="2">
        <v>5</v>
      </c>
      <c r="J15" s="2">
        <v>5.24</v>
      </c>
      <c r="K15" s="2">
        <v>4.62</v>
      </c>
      <c r="L15" s="2">
        <v>4.63</v>
      </c>
      <c r="M15" s="2">
        <v>4.5999999999999996</v>
      </c>
      <c r="Q15" s="2">
        <v>1.48</v>
      </c>
      <c r="R15" s="2">
        <v>1.57</v>
      </c>
      <c r="S15" s="2">
        <v>1.63</v>
      </c>
      <c r="V15" s="2">
        <v>1.62</v>
      </c>
      <c r="W15" s="2">
        <v>1.78</v>
      </c>
      <c r="X15" s="2">
        <v>1.9</v>
      </c>
      <c r="AA15" s="2">
        <v>41</v>
      </c>
      <c r="AB15" s="2">
        <v>41</v>
      </c>
      <c r="AC15" s="2">
        <v>41</v>
      </c>
      <c r="AD15" s="2">
        <v>37</v>
      </c>
      <c r="AG15" s="2">
        <v>17.97</v>
      </c>
      <c r="AH15" s="2">
        <v>17.149999999999999</v>
      </c>
      <c r="AI15" s="2">
        <v>17.149999999999999</v>
      </c>
      <c r="AJ15" s="2">
        <v>18.05</v>
      </c>
    </row>
    <row r="16" spans="2:38" x14ac:dyDescent="0.2">
      <c r="B16" s="5">
        <v>44903</v>
      </c>
      <c r="C16" s="5">
        <v>44908</v>
      </c>
      <c r="D16" s="1" t="s">
        <v>37</v>
      </c>
      <c r="E16" s="2" t="s">
        <v>21</v>
      </c>
      <c r="F16" s="2" t="s">
        <v>40</v>
      </c>
      <c r="G16" s="5">
        <v>44904</v>
      </c>
      <c r="H16" s="2">
        <f t="shared" si="0"/>
        <v>1</v>
      </c>
      <c r="I16" s="2">
        <v>5.34</v>
      </c>
      <c r="J16" s="2">
        <v>5.14</v>
      </c>
      <c r="K16" s="2">
        <v>4.79</v>
      </c>
      <c r="L16" s="2">
        <v>4.76</v>
      </c>
      <c r="M16" s="2">
        <v>4.7300000000000004</v>
      </c>
      <c r="P16" s="2">
        <v>1.01</v>
      </c>
      <c r="Q16" s="2">
        <v>1.52</v>
      </c>
      <c r="R16" s="2">
        <v>1.61</v>
      </c>
      <c r="S16" s="2">
        <v>1.67</v>
      </c>
      <c r="V16" s="2">
        <v>1.53</v>
      </c>
      <c r="W16" s="2">
        <v>1.76</v>
      </c>
      <c r="X16" s="2">
        <v>1.72</v>
      </c>
      <c r="AA16" s="2">
        <v>45</v>
      </c>
      <c r="AB16" s="2">
        <v>37</v>
      </c>
      <c r="AC16" s="2">
        <v>41</v>
      </c>
      <c r="AD16" s="2">
        <v>37</v>
      </c>
      <c r="AG16" s="2">
        <v>18.37</v>
      </c>
      <c r="AH16" s="2">
        <v>17.97</v>
      </c>
      <c r="AI16" s="2">
        <v>17.600000000000001</v>
      </c>
      <c r="AJ16" s="2">
        <v>17.510000000000002</v>
      </c>
    </row>
    <row r="17" spans="2:38" hidden="1" x14ac:dyDescent="0.2">
      <c r="B17" s="5">
        <v>44907</v>
      </c>
      <c r="C17" s="5">
        <v>44916</v>
      </c>
      <c r="D17" s="1" t="s">
        <v>38</v>
      </c>
      <c r="E17" s="2" t="s">
        <v>27</v>
      </c>
      <c r="F17" s="2" t="s">
        <v>39</v>
      </c>
      <c r="G17" s="5">
        <v>44909</v>
      </c>
      <c r="H17" s="2">
        <f t="shared" si="0"/>
        <v>2</v>
      </c>
      <c r="I17" s="2">
        <v>5.25</v>
      </c>
      <c r="J17" s="2">
        <v>5.08</v>
      </c>
      <c r="K17" s="2">
        <v>4.74</v>
      </c>
      <c r="L17" s="2">
        <v>4.71</v>
      </c>
      <c r="M17" s="2">
        <v>4.76</v>
      </c>
      <c r="N17" s="2">
        <v>4.7</v>
      </c>
      <c r="O17" s="2">
        <v>4.82</v>
      </c>
      <c r="P17" s="2">
        <v>1.1399999999999999</v>
      </c>
      <c r="Q17" s="2">
        <v>1.55</v>
      </c>
      <c r="R17" s="2">
        <v>1.65</v>
      </c>
      <c r="S17" s="2">
        <v>1.7</v>
      </c>
      <c r="T17" s="2">
        <v>1.76</v>
      </c>
      <c r="U17" s="2">
        <v>1.8</v>
      </c>
      <c r="V17" s="2">
        <v>2.33</v>
      </c>
      <c r="W17" s="2">
        <v>2.2000000000000002</v>
      </c>
      <c r="X17" s="2">
        <v>2.3199999999999998</v>
      </c>
      <c r="Y17" s="2">
        <v>2.33</v>
      </c>
      <c r="Z17" s="2">
        <v>2.14</v>
      </c>
      <c r="AA17" s="2">
        <v>41</v>
      </c>
      <c r="AB17" s="2">
        <v>41</v>
      </c>
      <c r="AC17" s="2">
        <v>37</v>
      </c>
      <c r="AD17" s="2">
        <v>41</v>
      </c>
      <c r="AE17" s="2">
        <v>37</v>
      </c>
      <c r="AF17" s="2">
        <v>37</v>
      </c>
      <c r="AG17" s="2">
        <v>16.850000000000001</v>
      </c>
      <c r="AH17" s="2">
        <v>15.94</v>
      </c>
      <c r="AI17" s="2">
        <v>16.239999999999998</v>
      </c>
      <c r="AJ17" s="2">
        <v>15.69</v>
      </c>
      <c r="AK17" s="2">
        <v>15.99</v>
      </c>
      <c r="AL17" s="2">
        <v>15.89</v>
      </c>
    </row>
    <row r="18" spans="2:38" x14ac:dyDescent="0.2">
      <c r="B18" s="5">
        <v>44909</v>
      </c>
      <c r="C18" s="5">
        <v>44912</v>
      </c>
      <c r="D18" s="1" t="s">
        <v>41</v>
      </c>
      <c r="E18" s="2" t="s">
        <v>21</v>
      </c>
      <c r="F18" s="2">
        <v>2560</v>
      </c>
      <c r="G18" s="5">
        <v>44914</v>
      </c>
      <c r="H18" s="2">
        <f t="shared" si="0"/>
        <v>5</v>
      </c>
      <c r="I18" s="2">
        <v>5.1100000000000003</v>
      </c>
      <c r="J18" s="2">
        <v>5.0599999999999996</v>
      </c>
      <c r="K18" s="2">
        <v>4.6900000000000004</v>
      </c>
      <c r="L18" s="2">
        <v>4.68</v>
      </c>
      <c r="M18" s="2">
        <v>4.6500000000000004</v>
      </c>
      <c r="P18" s="2">
        <v>1.23</v>
      </c>
      <c r="Q18" s="2">
        <v>1.48</v>
      </c>
      <c r="R18" s="2">
        <v>1.6</v>
      </c>
      <c r="S18" s="2">
        <v>1.64</v>
      </c>
      <c r="V18" s="2">
        <v>1.45</v>
      </c>
      <c r="W18" s="2">
        <v>1.6</v>
      </c>
      <c r="X18" s="2">
        <v>1.65</v>
      </c>
      <c r="AA18" s="2">
        <v>41</v>
      </c>
      <c r="AB18" s="2">
        <v>41</v>
      </c>
      <c r="AC18" s="2">
        <v>41</v>
      </c>
      <c r="AD18" s="2">
        <v>41</v>
      </c>
      <c r="AG18" s="2">
        <v>18.27</v>
      </c>
      <c r="AH18" s="2">
        <v>17.86</v>
      </c>
      <c r="AI18" s="2">
        <v>17.66</v>
      </c>
      <c r="AJ18" s="2">
        <v>17.41</v>
      </c>
    </row>
    <row r="19" spans="2:38" hidden="1" x14ac:dyDescent="0.2">
      <c r="B19" s="5">
        <v>44913</v>
      </c>
      <c r="C19" s="5">
        <v>44576</v>
      </c>
      <c r="D19" s="1" t="s">
        <v>42</v>
      </c>
      <c r="E19" s="2" t="s">
        <v>18</v>
      </c>
      <c r="F19" s="2" t="s">
        <v>43</v>
      </c>
      <c r="G19" s="5">
        <v>44917</v>
      </c>
      <c r="H19" s="2">
        <f t="shared" si="0"/>
        <v>4</v>
      </c>
      <c r="I19" s="2">
        <v>5.26</v>
      </c>
      <c r="J19" s="2">
        <v>5.07</v>
      </c>
      <c r="K19" s="2">
        <v>4.62</v>
      </c>
      <c r="L19" s="2">
        <v>4.58</v>
      </c>
      <c r="M19" s="2">
        <v>4.66</v>
      </c>
      <c r="N19" s="2">
        <v>4.6100000000000003</v>
      </c>
      <c r="O19" s="2">
        <v>4.58</v>
      </c>
      <c r="P19" s="2">
        <v>1.45</v>
      </c>
      <c r="Q19" s="2">
        <v>1.88</v>
      </c>
      <c r="R19" s="2">
        <v>1.97</v>
      </c>
      <c r="S19" s="2">
        <v>2.04</v>
      </c>
      <c r="T19" s="2">
        <v>2.13</v>
      </c>
      <c r="U19" s="2">
        <v>2.15</v>
      </c>
      <c r="V19" s="2">
        <v>1</v>
      </c>
      <c r="W19" s="2">
        <v>1.17</v>
      </c>
      <c r="X19" s="2">
        <v>1.26</v>
      </c>
      <c r="Y19" s="2">
        <v>1.3</v>
      </c>
      <c r="Z19" s="2">
        <v>1.06</v>
      </c>
      <c r="AA19" s="2">
        <v>37</v>
      </c>
      <c r="AB19" s="2">
        <v>33</v>
      </c>
      <c r="AC19" s="2">
        <v>33</v>
      </c>
      <c r="AD19" s="2">
        <v>33</v>
      </c>
      <c r="AE19" s="2">
        <v>27</v>
      </c>
      <c r="AF19" s="2">
        <v>27</v>
      </c>
      <c r="AG19" s="2">
        <v>17.05</v>
      </c>
      <c r="AH19" s="2">
        <v>16.54</v>
      </c>
      <c r="AI19" s="2">
        <v>15.94</v>
      </c>
      <c r="AJ19" s="2">
        <v>15.99</v>
      </c>
      <c r="AK19" s="2">
        <v>16.29</v>
      </c>
      <c r="AL19" s="2">
        <v>16.39</v>
      </c>
    </row>
    <row r="20" spans="2:38" x14ac:dyDescent="0.2">
      <c r="B20" s="5">
        <v>44917</v>
      </c>
      <c r="C20" s="5">
        <v>44931</v>
      </c>
      <c r="D20" s="1" t="s">
        <v>45</v>
      </c>
      <c r="E20" s="2" t="s">
        <v>21</v>
      </c>
      <c r="F20" s="2" t="s">
        <v>44</v>
      </c>
      <c r="G20" s="5">
        <v>44921</v>
      </c>
      <c r="H20" s="2">
        <f t="shared" si="0"/>
        <v>4</v>
      </c>
      <c r="I20" s="2">
        <v>5.49</v>
      </c>
      <c r="J20" s="2">
        <v>5.47</v>
      </c>
      <c r="K20" s="2">
        <v>4.66</v>
      </c>
      <c r="L20" s="2">
        <v>4.5999999999999996</v>
      </c>
      <c r="M20" s="2">
        <v>4.58</v>
      </c>
      <c r="P20" s="2">
        <v>0.9</v>
      </c>
      <c r="Q20" s="2">
        <v>1.23</v>
      </c>
      <c r="R20" s="2">
        <v>1.34</v>
      </c>
      <c r="S20" s="2">
        <v>1.44</v>
      </c>
      <c r="V20" s="2">
        <v>1.1200000000000001</v>
      </c>
      <c r="W20" s="2">
        <v>1.58</v>
      </c>
      <c r="X20" s="2">
        <v>1.55</v>
      </c>
      <c r="AA20" s="2">
        <v>49</v>
      </c>
      <c r="AB20" s="2">
        <v>45</v>
      </c>
      <c r="AC20" s="2">
        <v>41</v>
      </c>
      <c r="AD20" s="2">
        <v>41</v>
      </c>
      <c r="AG20" s="2">
        <v>19.079999999999998</v>
      </c>
      <c r="AH20" s="2">
        <v>18.27</v>
      </c>
      <c r="AI20" s="2">
        <v>17.760000000000002</v>
      </c>
      <c r="AJ20" s="2">
        <v>17.600000000000001</v>
      </c>
    </row>
    <row r="21" spans="2:38" x14ac:dyDescent="0.2">
      <c r="B21" s="5">
        <v>44932</v>
      </c>
      <c r="C21" s="5">
        <v>44939</v>
      </c>
      <c r="D21" s="1" t="s">
        <v>46</v>
      </c>
      <c r="E21" s="2" t="s">
        <v>21</v>
      </c>
      <c r="F21" s="2" t="s">
        <v>47</v>
      </c>
      <c r="G21" s="5">
        <v>44932</v>
      </c>
      <c r="H21" s="2">
        <f t="shared" si="0"/>
        <v>0</v>
      </c>
      <c r="I21" s="2">
        <v>5.55</v>
      </c>
      <c r="J21" s="2">
        <v>5.19</v>
      </c>
      <c r="K21" s="2">
        <v>5</v>
      </c>
      <c r="L21" s="2">
        <v>4.8600000000000003</v>
      </c>
      <c r="M21" s="2">
        <v>4.8600000000000003</v>
      </c>
      <c r="N21" s="2">
        <v>4.71</v>
      </c>
      <c r="P21" s="2">
        <v>1.06</v>
      </c>
      <c r="Q21" s="2">
        <v>1.45</v>
      </c>
      <c r="R21" s="2">
        <v>1.56</v>
      </c>
      <c r="S21" s="2">
        <v>1.66</v>
      </c>
      <c r="T21" s="2">
        <v>1.7</v>
      </c>
      <c r="V21" s="2">
        <v>1.43</v>
      </c>
      <c r="W21" s="2">
        <v>1.54</v>
      </c>
      <c r="X21" s="2">
        <v>1.49</v>
      </c>
      <c r="Y21" s="2">
        <v>1.42</v>
      </c>
      <c r="AA21" s="2">
        <v>45</v>
      </c>
      <c r="AB21" s="2">
        <v>45</v>
      </c>
      <c r="AC21" s="2">
        <v>41</v>
      </c>
      <c r="AD21" s="2">
        <v>41</v>
      </c>
      <c r="AE21" s="2">
        <v>41</v>
      </c>
      <c r="AG21" s="2">
        <v>18.78</v>
      </c>
      <c r="AH21" s="2">
        <v>18.27</v>
      </c>
      <c r="AI21" s="2">
        <v>17.91</v>
      </c>
      <c r="AJ21" s="2">
        <v>17.91</v>
      </c>
      <c r="AK21" s="2">
        <v>17.809999999999999</v>
      </c>
    </row>
    <row r="22" spans="2:38" x14ac:dyDescent="0.2">
      <c r="B22" s="5">
        <v>44935</v>
      </c>
      <c r="C22" s="5">
        <v>44949</v>
      </c>
      <c r="D22" s="1" t="s">
        <v>48</v>
      </c>
      <c r="E22" s="2" t="s">
        <v>21</v>
      </c>
      <c r="F22" s="2" t="s">
        <v>49</v>
      </c>
      <c r="G22" s="5">
        <v>44935</v>
      </c>
      <c r="H22" s="2">
        <f t="shared" si="0"/>
        <v>0</v>
      </c>
      <c r="I22" s="2">
        <v>5.51</v>
      </c>
      <c r="J22" s="2">
        <v>5.32</v>
      </c>
      <c r="K22" s="2">
        <v>5.05</v>
      </c>
      <c r="L22" s="2">
        <v>4.91</v>
      </c>
      <c r="M22" s="2">
        <v>4.8499999999999996</v>
      </c>
      <c r="N22" s="2">
        <v>4.8</v>
      </c>
      <c r="O22" s="2">
        <v>4.75</v>
      </c>
      <c r="P22" s="2">
        <v>0.85</v>
      </c>
      <c r="Q22" s="2">
        <v>1.29</v>
      </c>
      <c r="R22" s="2">
        <v>1.43</v>
      </c>
      <c r="S22" s="2">
        <v>1.56</v>
      </c>
      <c r="T22" s="2">
        <v>1.53</v>
      </c>
      <c r="U22" s="2">
        <v>1.61</v>
      </c>
      <c r="V22" s="2">
        <v>1.35</v>
      </c>
      <c r="W22" s="2">
        <v>1.2</v>
      </c>
      <c r="X22" s="2">
        <v>1.54</v>
      </c>
      <c r="Y22" s="2">
        <v>1.33</v>
      </c>
      <c r="Z22" s="2">
        <v>1.45</v>
      </c>
      <c r="AA22" s="2">
        <v>49</v>
      </c>
      <c r="AB22" s="2">
        <v>45</v>
      </c>
      <c r="AC22" s="2">
        <v>41</v>
      </c>
      <c r="AD22" s="2">
        <v>41</v>
      </c>
      <c r="AE22" s="2">
        <v>41</v>
      </c>
      <c r="AF22" s="2">
        <v>41</v>
      </c>
      <c r="AG22" s="2">
        <v>18.18</v>
      </c>
      <c r="AH22" s="2">
        <v>18.68</v>
      </c>
      <c r="AI22" s="2">
        <v>18.420000000000002</v>
      </c>
      <c r="AJ22" s="2">
        <v>18.11</v>
      </c>
      <c r="AK22" s="2">
        <v>18.010000000000002</v>
      </c>
      <c r="AL22" s="2">
        <v>18.32</v>
      </c>
    </row>
    <row r="23" spans="2:38" x14ac:dyDescent="0.2">
      <c r="B23" s="5">
        <v>44940</v>
      </c>
      <c r="C23" s="5">
        <v>44949</v>
      </c>
      <c r="D23" s="1" t="s">
        <v>76</v>
      </c>
      <c r="E23" s="2" t="s">
        <v>21</v>
      </c>
      <c r="F23" s="2" t="s">
        <v>77</v>
      </c>
      <c r="G23" s="5">
        <v>44938</v>
      </c>
      <c r="H23" s="2">
        <f t="shared" si="0"/>
        <v>-2</v>
      </c>
      <c r="I23" s="2">
        <v>5.52</v>
      </c>
      <c r="J23" s="2">
        <v>4.54</v>
      </c>
      <c r="K23" s="2">
        <v>4.92</v>
      </c>
      <c r="L23" s="2">
        <v>4.88</v>
      </c>
      <c r="M23" s="2">
        <v>4.83</v>
      </c>
      <c r="N23" s="2">
        <v>4.84</v>
      </c>
      <c r="P23" s="2">
        <v>0.98</v>
      </c>
      <c r="Q23" s="2">
        <v>1.41</v>
      </c>
      <c r="R23" s="2">
        <v>1.54</v>
      </c>
      <c r="S23" s="2">
        <v>1.61</v>
      </c>
      <c r="T23" s="2">
        <v>1.67</v>
      </c>
      <c r="V23" s="2">
        <v>1.37</v>
      </c>
      <c r="W23" s="2">
        <v>1.58</v>
      </c>
      <c r="X23" s="2">
        <v>1.64</v>
      </c>
      <c r="Y23" s="2">
        <v>1.68</v>
      </c>
      <c r="AA23" s="2">
        <v>45</v>
      </c>
      <c r="AB23" s="2">
        <v>41</v>
      </c>
      <c r="AC23" s="2">
        <v>41</v>
      </c>
      <c r="AD23" s="2">
        <v>37</v>
      </c>
      <c r="AE23" s="2">
        <v>41</v>
      </c>
      <c r="AG23" s="2">
        <v>19.18</v>
      </c>
      <c r="AH23" s="2">
        <v>18.68</v>
      </c>
      <c r="AI23" s="2">
        <v>18.420000000000002</v>
      </c>
      <c r="AJ23" s="2">
        <v>18.22</v>
      </c>
      <c r="AK23" s="2">
        <v>18.11</v>
      </c>
    </row>
    <row r="24" spans="2:38" x14ac:dyDescent="0.2">
      <c r="B24" s="5">
        <v>44946</v>
      </c>
      <c r="C24" s="5">
        <v>44953</v>
      </c>
      <c r="D24" s="1" t="s">
        <v>78</v>
      </c>
      <c r="E24" s="2" t="s">
        <v>21</v>
      </c>
      <c r="F24" s="2" t="s">
        <v>79</v>
      </c>
      <c r="G24" s="5">
        <v>44942</v>
      </c>
      <c r="H24" s="2">
        <f t="shared" si="0"/>
        <v>-4</v>
      </c>
      <c r="I24" s="2">
        <v>5.53</v>
      </c>
      <c r="J24" s="2">
        <v>5.25</v>
      </c>
      <c r="K24" s="2">
        <v>5.23</v>
      </c>
      <c r="L24" s="2">
        <v>5.42</v>
      </c>
      <c r="M24" s="2">
        <v>5.47</v>
      </c>
      <c r="N24" s="2">
        <v>5.13</v>
      </c>
      <c r="P24" s="2">
        <v>1.06</v>
      </c>
      <c r="Q24" s="2">
        <v>1.44</v>
      </c>
      <c r="R24" s="2">
        <v>1.57</v>
      </c>
      <c r="S24" s="2">
        <v>1.65</v>
      </c>
      <c r="T24" s="2">
        <v>1.71</v>
      </c>
      <c r="V24" s="2">
        <v>1.81</v>
      </c>
      <c r="W24" s="2">
        <v>1.82</v>
      </c>
      <c r="X24" s="2">
        <v>1.65</v>
      </c>
      <c r="Y24" s="2">
        <v>1.67</v>
      </c>
      <c r="AA24" s="2">
        <v>41</v>
      </c>
      <c r="AB24" s="2">
        <v>45</v>
      </c>
      <c r="AC24" s="2">
        <v>41</v>
      </c>
      <c r="AD24" s="2">
        <v>37</v>
      </c>
      <c r="AE24" s="2">
        <v>33</v>
      </c>
      <c r="AG24" s="2">
        <v>18.78</v>
      </c>
      <c r="AH24" s="2">
        <v>18.57</v>
      </c>
      <c r="AI24" s="2">
        <v>18.420000000000002</v>
      </c>
      <c r="AJ24" s="2">
        <v>18.809999999999999</v>
      </c>
      <c r="AK24" s="2">
        <v>18.010000000000002</v>
      </c>
    </row>
    <row r="25" spans="2:38" hidden="1" x14ac:dyDescent="0.2">
      <c r="B25" s="5">
        <v>44944</v>
      </c>
      <c r="C25" s="5">
        <v>44951</v>
      </c>
      <c r="D25" s="1" t="s">
        <v>81</v>
      </c>
      <c r="E25" s="2" t="s">
        <v>27</v>
      </c>
      <c r="F25" s="2" t="s">
        <v>80</v>
      </c>
      <c r="G25" s="5">
        <v>44945</v>
      </c>
      <c r="H25" s="2">
        <f t="shared" si="0"/>
        <v>1</v>
      </c>
      <c r="I25" s="2">
        <v>5.44</v>
      </c>
      <c r="J25" s="2">
        <v>5.14</v>
      </c>
      <c r="K25" s="2">
        <v>4.78</v>
      </c>
      <c r="L25" s="2">
        <v>4.6500000000000004</v>
      </c>
      <c r="M25" s="2">
        <v>4.6900000000000004</v>
      </c>
      <c r="N25" s="2">
        <v>4.5999999999999996</v>
      </c>
      <c r="O25" s="2">
        <v>4.7300000000000004</v>
      </c>
      <c r="P25" s="2">
        <v>0.94</v>
      </c>
      <c r="Q25" s="2">
        <v>1.33</v>
      </c>
      <c r="R25" s="2">
        <v>1.46</v>
      </c>
      <c r="S25" s="2">
        <v>1.55</v>
      </c>
      <c r="T25" s="2">
        <v>1.49</v>
      </c>
      <c r="U25" s="2">
        <v>1.63</v>
      </c>
      <c r="V25" s="2">
        <v>2.0299999999999998</v>
      </c>
      <c r="W25" s="2">
        <v>2.06</v>
      </c>
      <c r="X25" s="2">
        <v>2.1</v>
      </c>
      <c r="Y25" s="2">
        <v>1.99</v>
      </c>
      <c r="Z25" s="2">
        <v>1.94</v>
      </c>
      <c r="AA25" s="2">
        <v>41</v>
      </c>
      <c r="AB25" s="2">
        <v>15</v>
      </c>
      <c r="AC25" s="2">
        <v>41</v>
      </c>
      <c r="AD25" s="2">
        <v>41</v>
      </c>
      <c r="AE25" s="2">
        <v>41</v>
      </c>
      <c r="AF25" s="2">
        <v>41</v>
      </c>
      <c r="AG25" s="2">
        <v>17.760000000000002</v>
      </c>
      <c r="AH25" s="2">
        <v>17.149999999999999</v>
      </c>
      <c r="AI25" s="2">
        <v>17.100000000000001</v>
      </c>
      <c r="AJ25" s="2">
        <v>17.2</v>
      </c>
      <c r="AK25" s="2">
        <v>17</v>
      </c>
      <c r="AL25" s="2">
        <v>17.170000000000002</v>
      </c>
    </row>
    <row r="26" spans="2:38" x14ac:dyDescent="0.2">
      <c r="B26" s="5">
        <v>44952</v>
      </c>
      <c r="C26" s="5">
        <v>44959</v>
      </c>
      <c r="D26" s="1" t="s">
        <v>82</v>
      </c>
      <c r="E26" s="2" t="s">
        <v>21</v>
      </c>
      <c r="F26" s="2" t="s">
        <v>83</v>
      </c>
      <c r="G26" s="5">
        <v>44952</v>
      </c>
      <c r="H26" s="2">
        <f t="shared" si="0"/>
        <v>0</v>
      </c>
      <c r="I26" s="2">
        <v>4.58</v>
      </c>
      <c r="J26" s="2">
        <v>5.31</v>
      </c>
      <c r="K26" s="2">
        <v>5.26</v>
      </c>
      <c r="L26" s="2">
        <v>5.24</v>
      </c>
      <c r="M26" s="2">
        <v>5.22</v>
      </c>
      <c r="N26" s="2">
        <v>5.2</v>
      </c>
      <c r="O26" s="2">
        <v>5.18</v>
      </c>
      <c r="P26" s="2">
        <v>0.87</v>
      </c>
      <c r="Q26" s="2">
        <v>1.39</v>
      </c>
      <c r="R26" s="2">
        <v>1.56</v>
      </c>
      <c r="S26" s="2">
        <v>1.64</v>
      </c>
      <c r="T26" s="2">
        <v>1.75</v>
      </c>
      <c r="U26" s="2">
        <v>1.76</v>
      </c>
      <c r="V26" s="2">
        <v>1.8</v>
      </c>
      <c r="W26" s="2">
        <v>1.75</v>
      </c>
      <c r="X26" s="2">
        <v>1.86</v>
      </c>
      <c r="Y26" s="2">
        <v>1.81</v>
      </c>
      <c r="Z26" s="2">
        <v>1.71</v>
      </c>
      <c r="AA26" s="2">
        <v>49</v>
      </c>
      <c r="AB26" s="2">
        <v>45</v>
      </c>
      <c r="AC26" s="2">
        <v>41</v>
      </c>
      <c r="AD26" s="2">
        <v>41</v>
      </c>
      <c r="AE26" s="2">
        <v>41</v>
      </c>
      <c r="AF26" s="2">
        <v>37</v>
      </c>
      <c r="AG26" s="2">
        <v>19.39</v>
      </c>
      <c r="AH26" s="2">
        <v>18.78</v>
      </c>
      <c r="AI26" s="2">
        <v>18.82</v>
      </c>
      <c r="AJ26" s="2">
        <v>18.32</v>
      </c>
      <c r="AK26" s="2">
        <v>18.28</v>
      </c>
      <c r="AL26" s="2">
        <v>18.28</v>
      </c>
    </row>
    <row r="27" spans="2:38" x14ac:dyDescent="0.2">
      <c r="B27" s="5">
        <v>44949</v>
      </c>
      <c r="C27" s="5">
        <v>44958</v>
      </c>
      <c r="D27" s="1" t="s">
        <v>84</v>
      </c>
      <c r="E27" s="2" t="s">
        <v>21</v>
      </c>
      <c r="F27" s="2" t="s">
        <v>85</v>
      </c>
      <c r="G27" s="5">
        <v>44949</v>
      </c>
      <c r="H27" s="2">
        <f t="shared" si="0"/>
        <v>0</v>
      </c>
      <c r="I27" s="2">
        <v>5.6</v>
      </c>
      <c r="J27" s="2">
        <v>5.15</v>
      </c>
      <c r="K27" s="2">
        <v>5.13</v>
      </c>
      <c r="L27" s="2">
        <v>4.8899999999999997</v>
      </c>
      <c r="M27" s="2">
        <v>5.16</v>
      </c>
      <c r="N27" s="2">
        <v>5.07</v>
      </c>
      <c r="O27" s="2">
        <v>5.08</v>
      </c>
      <c r="P27" s="2">
        <v>1.0900000000000001</v>
      </c>
      <c r="Q27" s="2">
        <v>1.5</v>
      </c>
      <c r="R27" s="2">
        <v>1.68</v>
      </c>
      <c r="S27" s="2">
        <v>1.76</v>
      </c>
      <c r="T27" s="2">
        <v>1.77</v>
      </c>
      <c r="U27" s="2">
        <v>1.83</v>
      </c>
      <c r="V27" s="2">
        <v>1.92</v>
      </c>
      <c r="W27" s="2">
        <v>2.02</v>
      </c>
      <c r="X27" s="2">
        <v>1.78</v>
      </c>
      <c r="Y27" s="2">
        <v>1.86</v>
      </c>
      <c r="Z27" s="2">
        <v>1.69</v>
      </c>
      <c r="AA27" s="2">
        <v>45</v>
      </c>
      <c r="AB27" s="2">
        <v>41</v>
      </c>
      <c r="AC27" s="2">
        <v>41</v>
      </c>
      <c r="AD27" s="2">
        <v>37</v>
      </c>
      <c r="AE27" s="2">
        <v>37</v>
      </c>
      <c r="AF27" s="2">
        <v>33</v>
      </c>
      <c r="AG27" s="2">
        <v>18.88</v>
      </c>
      <c r="AH27" s="2">
        <v>18.170000000000002</v>
      </c>
      <c r="AI27" s="2">
        <v>18.11</v>
      </c>
      <c r="AJ27" s="2">
        <v>18.22</v>
      </c>
      <c r="AK27" s="2">
        <v>17.57</v>
      </c>
      <c r="AL27" s="2">
        <v>18.79</v>
      </c>
    </row>
    <row r="28" spans="2:38" x14ac:dyDescent="0.2">
      <c r="B28" s="5">
        <v>44956</v>
      </c>
      <c r="C28" s="5">
        <v>44965</v>
      </c>
      <c r="D28" s="1" t="s">
        <v>86</v>
      </c>
      <c r="E28" s="2" t="s">
        <v>21</v>
      </c>
      <c r="F28" s="2" t="s">
        <v>87</v>
      </c>
      <c r="G28" s="5">
        <v>44956</v>
      </c>
      <c r="H28" s="2">
        <f t="shared" si="0"/>
        <v>0</v>
      </c>
      <c r="I28" s="2">
        <v>5.52</v>
      </c>
      <c r="J28" s="2">
        <v>5.31</v>
      </c>
      <c r="K28" s="2">
        <v>5.17</v>
      </c>
      <c r="L28" s="2">
        <v>5.0199999999999996</v>
      </c>
      <c r="M28" s="2">
        <v>4.87</v>
      </c>
      <c r="N28" s="2">
        <v>4.97</v>
      </c>
      <c r="O28" s="2">
        <v>4.93</v>
      </c>
      <c r="P28" s="2">
        <v>0.65</v>
      </c>
      <c r="Q28" s="2">
        <v>1.23</v>
      </c>
      <c r="R28" s="2">
        <v>1.35</v>
      </c>
      <c r="S28" s="2">
        <v>1.53</v>
      </c>
      <c r="T28" s="2">
        <v>1.53</v>
      </c>
      <c r="U28" s="2">
        <v>1.62</v>
      </c>
      <c r="V28" s="2">
        <v>1.7</v>
      </c>
      <c r="W28" s="2">
        <v>1.96</v>
      </c>
      <c r="X28" s="2">
        <v>1.53</v>
      </c>
      <c r="Y28" s="2">
        <v>1.79</v>
      </c>
      <c r="Z28" s="2">
        <v>1.84</v>
      </c>
      <c r="AA28" s="2">
        <v>53</v>
      </c>
      <c r="AB28" s="2">
        <v>45</v>
      </c>
      <c r="AC28" s="2">
        <v>41</v>
      </c>
      <c r="AD28" s="2">
        <v>41</v>
      </c>
      <c r="AE28" s="2">
        <v>37</v>
      </c>
      <c r="AF28" s="2">
        <v>33</v>
      </c>
      <c r="AG28" s="2">
        <v>20.100000000000001</v>
      </c>
      <c r="AH28" s="2">
        <v>18.82</v>
      </c>
      <c r="AI28" s="2">
        <v>18.32</v>
      </c>
      <c r="AJ28" s="2">
        <v>18.52</v>
      </c>
      <c r="AK28" s="2">
        <v>17.98</v>
      </c>
      <c r="AL28" s="2">
        <v>18.18</v>
      </c>
    </row>
    <row r="29" spans="2:38" x14ac:dyDescent="0.2">
      <c r="B29" s="5">
        <v>44960</v>
      </c>
      <c r="C29" s="5">
        <v>44967</v>
      </c>
      <c r="D29" s="1" t="s">
        <v>88</v>
      </c>
      <c r="E29" s="2" t="s">
        <v>21</v>
      </c>
      <c r="F29" s="2" t="s">
        <v>89</v>
      </c>
      <c r="G29" s="5">
        <v>44959</v>
      </c>
      <c r="H29" s="2">
        <f t="shared" si="0"/>
        <v>-1</v>
      </c>
      <c r="I29" s="2">
        <v>5.49</v>
      </c>
      <c r="J29" s="2">
        <v>5.37</v>
      </c>
      <c r="K29" s="2">
        <v>5.14</v>
      </c>
      <c r="L29" s="2">
        <v>5.14</v>
      </c>
      <c r="M29" s="2">
        <v>5.08</v>
      </c>
      <c r="N29" s="2">
        <v>4.99</v>
      </c>
      <c r="O29" s="2">
        <v>4.97</v>
      </c>
      <c r="P29" s="2">
        <v>0.79</v>
      </c>
      <c r="Q29" s="2">
        <v>1.2</v>
      </c>
      <c r="R29" s="2">
        <v>1.4</v>
      </c>
      <c r="S29" s="2">
        <v>1.46</v>
      </c>
      <c r="T29" s="2">
        <v>1.52</v>
      </c>
      <c r="U29" s="2">
        <v>1.59</v>
      </c>
      <c r="V29" s="2">
        <v>1.69</v>
      </c>
      <c r="W29" s="2">
        <v>1.89</v>
      </c>
      <c r="X29" s="2">
        <v>1.76</v>
      </c>
      <c r="Y29" s="2">
        <v>1.69</v>
      </c>
      <c r="Z29" s="2">
        <v>1.72</v>
      </c>
      <c r="AA29" s="2">
        <v>53</v>
      </c>
      <c r="AB29" s="2">
        <v>45</v>
      </c>
      <c r="AC29" s="2">
        <v>49</v>
      </c>
      <c r="AD29" s="2">
        <v>41</v>
      </c>
      <c r="AE29" s="2">
        <v>41</v>
      </c>
      <c r="AF29" s="2">
        <v>37</v>
      </c>
      <c r="AG29" s="2">
        <v>19.690000000000001</v>
      </c>
      <c r="AH29" s="2">
        <v>19.23</v>
      </c>
      <c r="AI29" s="2">
        <v>16.8</v>
      </c>
      <c r="AJ29" s="2">
        <v>18.52</v>
      </c>
      <c r="AK29" s="2">
        <v>18.79</v>
      </c>
      <c r="AL29" s="2">
        <v>18.48</v>
      </c>
    </row>
    <row r="30" spans="2:38" x14ac:dyDescent="0.2">
      <c r="B30" s="5">
        <v>44966</v>
      </c>
      <c r="C30" s="5">
        <v>44973</v>
      </c>
      <c r="D30" s="1" t="s">
        <v>91</v>
      </c>
      <c r="E30" s="2" t="s">
        <v>21</v>
      </c>
      <c r="F30" s="2" t="s">
        <v>90</v>
      </c>
      <c r="G30" s="5">
        <v>44966</v>
      </c>
      <c r="H30" s="2">
        <f t="shared" si="0"/>
        <v>0</v>
      </c>
      <c r="I30" s="2">
        <v>5.54</v>
      </c>
      <c r="J30" s="2">
        <v>5.43</v>
      </c>
      <c r="K30" s="2">
        <v>5.09</v>
      </c>
      <c r="L30" s="2">
        <v>4.9800000000000004</v>
      </c>
      <c r="M30" s="2">
        <v>4.88</v>
      </c>
      <c r="N30" s="2">
        <v>5.36</v>
      </c>
      <c r="O30" s="2">
        <v>4.9000000000000004</v>
      </c>
      <c r="P30" s="2">
        <v>0.8</v>
      </c>
      <c r="Q30" s="2">
        <v>1.24</v>
      </c>
      <c r="R30" s="2">
        <v>1.44</v>
      </c>
      <c r="S30" s="2">
        <v>1.54</v>
      </c>
      <c r="T30" s="2">
        <v>1.61</v>
      </c>
      <c r="U30" s="2">
        <v>1.6</v>
      </c>
      <c r="V30" s="2">
        <v>1.43</v>
      </c>
      <c r="W30" s="2">
        <v>1.77</v>
      </c>
      <c r="X30" s="2">
        <v>1.73</v>
      </c>
      <c r="Y30" s="2">
        <v>1.68</v>
      </c>
      <c r="AA30" s="2">
        <v>53</v>
      </c>
      <c r="AB30" s="2">
        <v>45</v>
      </c>
      <c r="AC30" s="2">
        <v>41</v>
      </c>
      <c r="AD30" s="2">
        <v>41</v>
      </c>
      <c r="AE30" s="2">
        <v>37</v>
      </c>
      <c r="AF30" s="2">
        <v>37</v>
      </c>
      <c r="AG30" s="2">
        <v>19.489999999999998</v>
      </c>
      <c r="AH30" s="2">
        <v>19.13</v>
      </c>
      <c r="AI30" s="2">
        <v>18.420000000000002</v>
      </c>
      <c r="AJ30" s="2">
        <v>18.62</v>
      </c>
      <c r="AK30" s="2">
        <v>18.38</v>
      </c>
      <c r="AL30" s="2">
        <v>18.79</v>
      </c>
    </row>
    <row r="31" spans="2:38" x14ac:dyDescent="0.2">
      <c r="B31" s="5">
        <v>44969</v>
      </c>
      <c r="C31" s="5">
        <v>44978</v>
      </c>
      <c r="D31" s="1" t="s">
        <v>32</v>
      </c>
      <c r="E31" s="2" t="s">
        <v>21</v>
      </c>
      <c r="F31" s="2" t="s">
        <v>92</v>
      </c>
      <c r="G31" s="5">
        <v>44970</v>
      </c>
      <c r="H31" s="2">
        <f t="shared" si="0"/>
        <v>1</v>
      </c>
      <c r="I31" s="2">
        <v>5.56</v>
      </c>
      <c r="J31" s="2">
        <v>5.3</v>
      </c>
      <c r="K31" s="2">
        <v>4.7</v>
      </c>
      <c r="L31" s="2">
        <v>4.87</v>
      </c>
      <c r="M31" s="2">
        <v>4.8899999999999997</v>
      </c>
      <c r="N31" s="2">
        <v>4.82</v>
      </c>
      <c r="O31" s="2">
        <v>4.76</v>
      </c>
      <c r="P31" s="2">
        <v>0.7</v>
      </c>
      <c r="Q31" s="2">
        <v>0.95</v>
      </c>
      <c r="R31" s="2">
        <v>1.33</v>
      </c>
      <c r="S31" s="2">
        <v>1.4</v>
      </c>
      <c r="T31" s="2">
        <v>1.84</v>
      </c>
      <c r="U31" s="2">
        <v>1.51</v>
      </c>
      <c r="V31" s="2">
        <v>1.28</v>
      </c>
      <c r="W31" s="2">
        <v>1.67</v>
      </c>
      <c r="X31" s="2">
        <v>1.56</v>
      </c>
      <c r="Y31" s="2">
        <v>2.0699999999999998</v>
      </c>
      <c r="Z31" s="2">
        <v>1.44</v>
      </c>
      <c r="AA31" s="2">
        <v>49</v>
      </c>
      <c r="AB31" s="2">
        <v>49</v>
      </c>
      <c r="AC31" s="2">
        <v>45</v>
      </c>
      <c r="AD31" s="2">
        <v>41</v>
      </c>
      <c r="AE31" s="2">
        <v>37</v>
      </c>
      <c r="AF31" s="2">
        <v>37</v>
      </c>
      <c r="AG31" s="2">
        <v>19.89</v>
      </c>
      <c r="AH31" s="2">
        <v>19.690000000000001</v>
      </c>
      <c r="AI31" s="2">
        <v>18.82</v>
      </c>
      <c r="AJ31" s="2">
        <v>18.82</v>
      </c>
      <c r="AK31" s="2">
        <v>18.690000000000001</v>
      </c>
      <c r="AL31" s="2">
        <v>18.68</v>
      </c>
    </row>
    <row r="32" spans="2:38" x14ac:dyDescent="0.2">
      <c r="B32" s="5">
        <v>44972</v>
      </c>
      <c r="C32" s="5">
        <v>44979</v>
      </c>
      <c r="D32" s="1" t="s">
        <v>93</v>
      </c>
      <c r="E32" s="2" t="s">
        <v>21</v>
      </c>
      <c r="F32" s="2" t="s">
        <v>94</v>
      </c>
      <c r="G32" s="5">
        <v>44972</v>
      </c>
      <c r="H32" s="2">
        <f t="shared" si="0"/>
        <v>0</v>
      </c>
      <c r="I32" s="2">
        <v>5.48</v>
      </c>
      <c r="J32" s="2">
        <v>5.28</v>
      </c>
      <c r="K32" s="2">
        <v>4.8899999999999997</v>
      </c>
      <c r="L32" s="2">
        <v>4.8499999999999996</v>
      </c>
      <c r="M32" s="2">
        <v>4.8499999999999996</v>
      </c>
      <c r="N32" s="2">
        <v>4.8099999999999996</v>
      </c>
      <c r="O32" s="2">
        <v>4.7699999999999996</v>
      </c>
      <c r="P32" s="2">
        <v>0.76</v>
      </c>
      <c r="Q32" s="2">
        <v>1.1599999999999999</v>
      </c>
      <c r="R32" s="2">
        <v>1.38</v>
      </c>
      <c r="S32" s="2">
        <v>1.4</v>
      </c>
      <c r="T32" s="2">
        <v>1.5</v>
      </c>
      <c r="U32" s="2">
        <v>1.5</v>
      </c>
      <c r="V32" s="2">
        <v>1.31</v>
      </c>
      <c r="W32" s="2">
        <v>1.54</v>
      </c>
      <c r="X32" s="2">
        <v>1.37</v>
      </c>
      <c r="Y32" s="2">
        <v>1.46</v>
      </c>
      <c r="Z32" s="2">
        <v>1.48</v>
      </c>
      <c r="AA32" s="2">
        <v>49</v>
      </c>
      <c r="AB32" s="2">
        <v>45</v>
      </c>
      <c r="AC32" s="2">
        <v>41</v>
      </c>
      <c r="AD32" s="2">
        <v>41</v>
      </c>
      <c r="AE32" s="2">
        <v>37</v>
      </c>
      <c r="AF32" s="2">
        <v>37</v>
      </c>
      <c r="AG32" s="2">
        <v>19.79</v>
      </c>
      <c r="AH32" s="2">
        <v>19.03</v>
      </c>
      <c r="AI32" s="2">
        <v>19.13</v>
      </c>
      <c r="AJ32" s="2">
        <v>18.72</v>
      </c>
      <c r="AK32" s="2">
        <v>18.79</v>
      </c>
      <c r="AL32" s="2">
        <v>18.57</v>
      </c>
    </row>
    <row r="33" spans="1:38" x14ac:dyDescent="0.2">
      <c r="B33" s="5">
        <v>44975</v>
      </c>
      <c r="C33" s="5">
        <v>44985</v>
      </c>
      <c r="D33" s="1" t="s">
        <v>34</v>
      </c>
      <c r="E33" s="2" t="s">
        <v>21</v>
      </c>
      <c r="F33" s="2" t="s">
        <v>95</v>
      </c>
      <c r="G33" s="5">
        <v>44975</v>
      </c>
      <c r="H33" s="2">
        <f t="shared" si="0"/>
        <v>0</v>
      </c>
      <c r="I33" s="2">
        <v>5.53</v>
      </c>
      <c r="J33" s="2">
        <v>4.4000000000000004</v>
      </c>
      <c r="K33" s="2">
        <v>4.7699999999999996</v>
      </c>
      <c r="L33" s="2">
        <v>5.1100000000000003</v>
      </c>
      <c r="M33" s="2">
        <v>5.13</v>
      </c>
      <c r="N33" s="2">
        <v>5.09</v>
      </c>
      <c r="O33" s="2">
        <v>5.0599999999999996</v>
      </c>
      <c r="P33" s="2">
        <v>0.82</v>
      </c>
      <c r="Q33" s="2">
        <v>1.25</v>
      </c>
      <c r="R33" s="2">
        <v>1.46</v>
      </c>
      <c r="S33" s="2">
        <v>1.59</v>
      </c>
      <c r="T33" s="2">
        <v>1.63</v>
      </c>
      <c r="U33" s="2">
        <v>1.65</v>
      </c>
      <c r="V33" s="2">
        <v>1.81</v>
      </c>
      <c r="W33" s="2">
        <v>2.02</v>
      </c>
      <c r="X33" s="2">
        <v>1.87</v>
      </c>
      <c r="Y33" s="2">
        <v>1.82</v>
      </c>
      <c r="Z33" s="2">
        <v>1.85</v>
      </c>
      <c r="AA33" s="2">
        <v>29</v>
      </c>
      <c r="AB33" s="2">
        <v>41</v>
      </c>
      <c r="AC33" s="2">
        <v>41</v>
      </c>
      <c r="AD33" s="2">
        <v>41</v>
      </c>
      <c r="AE33" s="2">
        <v>37</v>
      </c>
      <c r="AF33" s="2">
        <v>33</v>
      </c>
      <c r="AG33" s="2">
        <v>19.489999999999998</v>
      </c>
      <c r="AH33" s="2">
        <v>18.82</v>
      </c>
      <c r="AI33" s="2">
        <v>18.920000000000002</v>
      </c>
      <c r="AJ33" s="2">
        <v>18.829999999999998</v>
      </c>
      <c r="AK33" s="2">
        <v>18.78</v>
      </c>
      <c r="AL33" s="2">
        <v>18.68</v>
      </c>
    </row>
    <row r="34" spans="1:38" x14ac:dyDescent="0.2">
      <c r="B34" s="5">
        <v>44979</v>
      </c>
      <c r="C34" s="5">
        <v>44988</v>
      </c>
      <c r="D34" s="1" t="s">
        <v>96</v>
      </c>
      <c r="E34" s="2" t="s">
        <v>21</v>
      </c>
      <c r="F34" s="2" t="s">
        <v>97</v>
      </c>
      <c r="G34" s="5">
        <v>44979</v>
      </c>
      <c r="H34" s="2">
        <f t="shared" si="0"/>
        <v>0</v>
      </c>
      <c r="I34" s="2">
        <v>5.61</v>
      </c>
      <c r="J34" s="2">
        <v>5.42</v>
      </c>
      <c r="K34" s="2">
        <v>4.7</v>
      </c>
      <c r="L34" s="2">
        <v>5.01</v>
      </c>
      <c r="M34" s="2">
        <v>4.97</v>
      </c>
      <c r="N34" s="2">
        <v>4.92</v>
      </c>
      <c r="O34" s="2">
        <v>4.9400000000000004</v>
      </c>
      <c r="P34" s="6">
        <f>+(0.66+0.91)/2</f>
        <v>0.78500000000000003</v>
      </c>
      <c r="Q34" s="2">
        <v>1.18</v>
      </c>
      <c r="R34" s="2">
        <v>1.32</v>
      </c>
      <c r="S34" s="2">
        <v>1.46</v>
      </c>
      <c r="T34" s="2">
        <v>1.55</v>
      </c>
      <c r="U34" s="2">
        <v>1.57</v>
      </c>
      <c r="V34" s="2">
        <v>1.49</v>
      </c>
      <c r="W34" s="2">
        <v>1.48</v>
      </c>
      <c r="X34" s="2">
        <v>1.65</v>
      </c>
      <c r="Y34" s="2">
        <v>1.59</v>
      </c>
      <c r="Z34" s="2">
        <v>1.58</v>
      </c>
      <c r="AA34" s="2">
        <v>49</v>
      </c>
      <c r="AB34" s="2">
        <v>45</v>
      </c>
      <c r="AC34" s="2">
        <v>41</v>
      </c>
      <c r="AD34" s="2">
        <v>41</v>
      </c>
      <c r="AE34" s="2">
        <v>37</v>
      </c>
      <c r="AF34" s="2">
        <v>33</v>
      </c>
      <c r="AG34" s="2">
        <v>20.04</v>
      </c>
      <c r="AH34" s="2">
        <v>19.329999999999998</v>
      </c>
      <c r="AI34" s="2">
        <v>19.13</v>
      </c>
      <c r="AJ34" s="2">
        <v>18.28</v>
      </c>
      <c r="AK34" s="2">
        <v>18.78</v>
      </c>
      <c r="AL34" s="2">
        <v>18.78</v>
      </c>
    </row>
    <row r="35" spans="1:38" x14ac:dyDescent="0.2">
      <c r="B35" s="5">
        <v>44982</v>
      </c>
      <c r="C35" s="5">
        <v>44995</v>
      </c>
      <c r="D35" s="1" t="s">
        <v>35</v>
      </c>
      <c r="E35" s="2" t="s">
        <v>21</v>
      </c>
      <c r="F35" s="2" t="s">
        <v>98</v>
      </c>
      <c r="G35" s="5">
        <v>44982</v>
      </c>
      <c r="H35" s="2">
        <f t="shared" si="0"/>
        <v>0</v>
      </c>
      <c r="I35" s="2">
        <v>5.54</v>
      </c>
      <c r="J35" s="2">
        <v>5.19</v>
      </c>
      <c r="K35" s="2">
        <v>5.13</v>
      </c>
      <c r="L35" s="2">
        <v>5.15</v>
      </c>
      <c r="M35" s="2">
        <v>5.05</v>
      </c>
      <c r="N35" s="2">
        <v>5.04</v>
      </c>
      <c r="O35" s="2">
        <v>5.01</v>
      </c>
      <c r="P35" s="2">
        <v>0.91</v>
      </c>
      <c r="Q35" s="2">
        <v>1.4</v>
      </c>
      <c r="R35" s="2">
        <v>1.49</v>
      </c>
      <c r="S35" s="2">
        <v>1.66</v>
      </c>
      <c r="T35" s="2">
        <v>1.69</v>
      </c>
      <c r="U35" s="2">
        <v>1.68</v>
      </c>
      <c r="V35" s="2">
        <v>1.61</v>
      </c>
      <c r="W35" s="2">
        <v>1.85</v>
      </c>
      <c r="X35" s="2">
        <v>1.81</v>
      </c>
      <c r="Y35" s="2">
        <v>1.46</v>
      </c>
      <c r="Z35" s="2">
        <v>1.9</v>
      </c>
      <c r="AA35" s="2">
        <v>41</v>
      </c>
      <c r="AB35" s="2">
        <v>41</v>
      </c>
      <c r="AC35" s="2">
        <v>41</v>
      </c>
      <c r="AD35" s="2">
        <v>37</v>
      </c>
      <c r="AE35" s="2">
        <v>33</v>
      </c>
      <c r="AF35" s="2">
        <v>29</v>
      </c>
      <c r="AG35" s="2">
        <v>19.13</v>
      </c>
      <c r="AH35" s="2">
        <v>19.43</v>
      </c>
      <c r="AI35" s="2">
        <v>19.13</v>
      </c>
      <c r="AJ35" s="2">
        <v>18.989999999999998</v>
      </c>
      <c r="AK35" s="2">
        <v>19.29</v>
      </c>
      <c r="AL35" s="2">
        <v>18.57</v>
      </c>
    </row>
    <row r="36" spans="1:38" x14ac:dyDescent="0.2">
      <c r="B36" s="5">
        <v>44988</v>
      </c>
      <c r="C36" s="5">
        <v>45005</v>
      </c>
      <c r="D36" s="1" t="s">
        <v>100</v>
      </c>
      <c r="E36" s="2" t="s">
        <v>21</v>
      </c>
      <c r="F36" s="2" t="s">
        <v>99</v>
      </c>
      <c r="G36" s="5">
        <v>44989</v>
      </c>
      <c r="H36" s="2">
        <f t="shared" si="0"/>
        <v>1</v>
      </c>
      <c r="I36" s="2">
        <v>5.44</v>
      </c>
      <c r="J36" s="2">
        <v>5.21</v>
      </c>
      <c r="K36" s="2">
        <v>5.15</v>
      </c>
      <c r="L36" s="2">
        <v>5.1100000000000003</v>
      </c>
      <c r="M36" s="2">
        <v>5.12</v>
      </c>
      <c r="N36" s="2">
        <v>5.07</v>
      </c>
      <c r="O36" s="2">
        <v>5.01</v>
      </c>
      <c r="P36" s="2">
        <v>0.89</v>
      </c>
      <c r="Q36" s="2">
        <v>1.41</v>
      </c>
      <c r="R36" s="2">
        <v>1.59</v>
      </c>
      <c r="S36" s="2">
        <v>1.6</v>
      </c>
      <c r="T36" s="2">
        <v>1.68</v>
      </c>
      <c r="U36" s="2">
        <v>1.74</v>
      </c>
      <c r="V36" s="2">
        <v>1.82</v>
      </c>
      <c r="W36" s="2">
        <v>1.73</v>
      </c>
      <c r="X36" s="2">
        <v>1.89</v>
      </c>
      <c r="Y36" s="2">
        <v>1.74</v>
      </c>
      <c r="Z36" s="2">
        <v>1.77</v>
      </c>
      <c r="AA36" s="2">
        <v>49</v>
      </c>
      <c r="AB36" s="2">
        <v>41</v>
      </c>
      <c r="AC36" s="2">
        <v>41</v>
      </c>
      <c r="AD36" s="2">
        <v>33</v>
      </c>
      <c r="AE36" s="2">
        <v>27</v>
      </c>
      <c r="AF36" s="2">
        <v>27</v>
      </c>
      <c r="AG36" s="2">
        <v>19.43</v>
      </c>
      <c r="AH36" s="2">
        <v>18.920000000000002</v>
      </c>
      <c r="AI36" s="2">
        <v>18.72</v>
      </c>
      <c r="AJ36" s="2">
        <v>18.690000000000001</v>
      </c>
      <c r="AK36" s="2">
        <v>18.98</v>
      </c>
      <c r="AL36" s="2">
        <v>18.78</v>
      </c>
    </row>
    <row r="37" spans="1:38" x14ac:dyDescent="0.2">
      <c r="B37" s="5">
        <v>44995</v>
      </c>
      <c r="C37" s="5">
        <v>45013</v>
      </c>
      <c r="D37" s="1" t="s">
        <v>101</v>
      </c>
      <c r="E37" s="2" t="s">
        <v>21</v>
      </c>
      <c r="F37" s="2" t="s">
        <v>102</v>
      </c>
      <c r="G37" s="5">
        <v>44995</v>
      </c>
      <c r="H37" s="2">
        <f t="shared" si="0"/>
        <v>0</v>
      </c>
      <c r="I37" s="2">
        <v>5.47</v>
      </c>
      <c r="J37" s="2">
        <v>5.05</v>
      </c>
      <c r="K37" s="2">
        <v>4.74</v>
      </c>
      <c r="L37" s="2">
        <v>4.75</v>
      </c>
      <c r="M37" s="2">
        <v>4.74</v>
      </c>
      <c r="P37" s="2">
        <v>1.32</v>
      </c>
      <c r="Q37" s="2">
        <v>1.63</v>
      </c>
      <c r="R37" s="2">
        <v>1.74</v>
      </c>
      <c r="S37" s="2">
        <v>1.74</v>
      </c>
      <c r="V37" s="2">
        <v>0.75</v>
      </c>
      <c r="W37" s="2">
        <v>0.88</v>
      </c>
      <c r="X37" s="2">
        <v>0.85</v>
      </c>
      <c r="AA37" s="2">
        <v>45</v>
      </c>
      <c r="AB37" s="2">
        <v>39</v>
      </c>
      <c r="AC37" s="2">
        <v>41</v>
      </c>
      <c r="AD37" s="2">
        <v>37</v>
      </c>
      <c r="AG37" s="2">
        <v>19.03</v>
      </c>
      <c r="AH37" s="2">
        <v>18.32</v>
      </c>
      <c r="AI37" s="2">
        <v>18.32</v>
      </c>
      <c r="AJ37" s="2">
        <v>18.32</v>
      </c>
    </row>
    <row r="38" spans="1:38" x14ac:dyDescent="0.2">
      <c r="B38" s="5">
        <v>44999</v>
      </c>
      <c r="C38" s="5">
        <v>45022</v>
      </c>
      <c r="D38" s="1" t="s">
        <v>103</v>
      </c>
      <c r="E38" s="2" t="s">
        <v>21</v>
      </c>
      <c r="F38" s="2" t="s">
        <v>104</v>
      </c>
      <c r="G38" s="5">
        <v>44998</v>
      </c>
      <c r="H38" s="2">
        <f t="shared" si="0"/>
        <v>-1</v>
      </c>
      <c r="I38" s="2">
        <v>5.56</v>
      </c>
      <c r="J38" s="2">
        <v>5.14</v>
      </c>
      <c r="K38" s="2">
        <v>5.04</v>
      </c>
      <c r="L38" s="2">
        <v>5.09</v>
      </c>
      <c r="M38" s="2">
        <v>5.0199999999999996</v>
      </c>
      <c r="N38" s="2">
        <v>5.03</v>
      </c>
      <c r="P38" s="2">
        <v>1.26</v>
      </c>
      <c r="Q38" s="2">
        <v>1.66</v>
      </c>
      <c r="R38" s="2">
        <v>1.75</v>
      </c>
      <c r="S38" s="2">
        <v>1.8</v>
      </c>
      <c r="T38" s="2">
        <v>1.6</v>
      </c>
      <c r="V38" s="2">
        <v>1.65</v>
      </c>
      <c r="W38" s="2">
        <v>1.59</v>
      </c>
      <c r="X38" s="2">
        <v>1.51</v>
      </c>
      <c r="Y38" s="2">
        <v>1.85</v>
      </c>
      <c r="AA38" s="2">
        <v>45</v>
      </c>
      <c r="AB38" s="2">
        <v>41</v>
      </c>
      <c r="AC38" s="2">
        <v>37</v>
      </c>
      <c r="AD38" s="2">
        <v>29</v>
      </c>
      <c r="AE38" s="2">
        <v>23</v>
      </c>
      <c r="AG38" s="2">
        <v>19.329999999999998</v>
      </c>
      <c r="AH38" s="2">
        <v>18.62</v>
      </c>
      <c r="AI38" s="2">
        <v>18.32</v>
      </c>
      <c r="AJ38" s="2">
        <v>18.079999999999998</v>
      </c>
      <c r="AK38" s="2">
        <v>18.37</v>
      </c>
    </row>
    <row r="39" spans="1:38" x14ac:dyDescent="0.2">
      <c r="B39" s="5">
        <v>45003</v>
      </c>
      <c r="C39" s="5">
        <v>45036</v>
      </c>
      <c r="D39" s="1" t="s">
        <v>105</v>
      </c>
      <c r="E39" s="2" t="s">
        <v>21</v>
      </c>
      <c r="F39" s="2" t="s">
        <v>106</v>
      </c>
      <c r="G39" s="5">
        <v>45001</v>
      </c>
      <c r="H39" s="2">
        <f t="shared" si="0"/>
        <v>-2</v>
      </c>
      <c r="I39" s="2">
        <v>5.6</v>
      </c>
      <c r="J39" s="2">
        <v>5.2</v>
      </c>
      <c r="K39" s="2">
        <v>5.1100000000000003</v>
      </c>
      <c r="L39" s="2">
        <v>5.13</v>
      </c>
      <c r="M39" s="2">
        <v>5.07</v>
      </c>
      <c r="N39" s="2">
        <v>4.88</v>
      </c>
      <c r="O39" s="2">
        <v>4.9400000000000004</v>
      </c>
      <c r="P39" s="2">
        <v>1.25</v>
      </c>
      <c r="Q39" s="2">
        <v>1.65</v>
      </c>
      <c r="R39" s="2">
        <v>1.75</v>
      </c>
      <c r="S39" s="2">
        <v>1.8</v>
      </c>
      <c r="T39" s="2">
        <v>1.81</v>
      </c>
      <c r="U39" s="2">
        <v>1.83</v>
      </c>
      <c r="V39" s="2">
        <v>1.72</v>
      </c>
      <c r="W39" s="2">
        <v>1.63</v>
      </c>
      <c r="X39" s="2">
        <v>1.6</v>
      </c>
      <c r="Y39" s="2">
        <v>1.64</v>
      </c>
      <c r="Z39" s="2">
        <v>2.66</v>
      </c>
      <c r="AA39" s="2">
        <v>41</v>
      </c>
      <c r="AB39" s="2">
        <v>41</v>
      </c>
      <c r="AC39" s="2">
        <v>33</v>
      </c>
      <c r="AD39" s="2">
        <v>29</v>
      </c>
      <c r="AE39" s="2">
        <v>27</v>
      </c>
      <c r="AF39" s="2">
        <v>23</v>
      </c>
      <c r="AG39" s="2">
        <v>19.43</v>
      </c>
      <c r="AH39" s="2">
        <v>19.03</v>
      </c>
      <c r="AI39" s="2">
        <v>18.72</v>
      </c>
      <c r="AJ39" s="2">
        <v>18.68</v>
      </c>
      <c r="AK39" s="2">
        <v>18.57</v>
      </c>
      <c r="AL39" s="2">
        <v>18.57</v>
      </c>
    </row>
    <row r="40" spans="1:38" x14ac:dyDescent="0.2">
      <c r="B40" s="5">
        <v>45006</v>
      </c>
      <c r="C40" s="5">
        <v>45040</v>
      </c>
      <c r="D40" s="1" t="s">
        <v>107</v>
      </c>
      <c r="E40" s="2" t="s">
        <v>21</v>
      </c>
      <c r="F40" s="2" t="s">
        <v>108</v>
      </c>
      <c r="G40" s="5">
        <v>45005</v>
      </c>
      <c r="H40" s="2">
        <f t="shared" si="0"/>
        <v>-1</v>
      </c>
      <c r="I40" s="2">
        <v>5.57</v>
      </c>
      <c r="J40" s="2">
        <v>5.14</v>
      </c>
      <c r="K40" s="2">
        <v>4.95</v>
      </c>
      <c r="L40" s="2">
        <v>4.9800000000000004</v>
      </c>
      <c r="M40" s="2">
        <v>4.88</v>
      </c>
      <c r="N40" s="2">
        <v>4.8600000000000003</v>
      </c>
      <c r="O40" s="2">
        <v>4.83</v>
      </c>
      <c r="P40" s="2">
        <v>0.99</v>
      </c>
      <c r="Q40" s="2">
        <v>1.42</v>
      </c>
      <c r="R40" s="2">
        <v>1.54</v>
      </c>
      <c r="S40" s="2">
        <v>1.62</v>
      </c>
      <c r="T40" s="2">
        <v>1.6</v>
      </c>
      <c r="U40" s="2">
        <v>1.67</v>
      </c>
      <c r="V40" s="2">
        <v>1.39</v>
      </c>
      <c r="W40" s="2">
        <v>1.36</v>
      </c>
      <c r="X40" s="2">
        <v>1.51</v>
      </c>
      <c r="Y40" s="2">
        <v>1.47</v>
      </c>
      <c r="Z40" s="2">
        <v>1.35</v>
      </c>
      <c r="AA40" s="2">
        <v>45</v>
      </c>
      <c r="AB40" s="2">
        <v>33</v>
      </c>
      <c r="AC40" s="2">
        <v>41</v>
      </c>
      <c r="AD40" s="2">
        <v>33</v>
      </c>
      <c r="AE40" s="2">
        <v>29</v>
      </c>
      <c r="AF40" s="2">
        <v>23</v>
      </c>
      <c r="AG40" s="2">
        <v>19.84</v>
      </c>
      <c r="AH40" s="2">
        <v>19.13</v>
      </c>
      <c r="AI40" s="2">
        <v>18.82</v>
      </c>
      <c r="AJ40" s="2">
        <v>18.78</v>
      </c>
      <c r="AK40" s="2">
        <v>18.68</v>
      </c>
      <c r="AL40" s="2">
        <v>18.78</v>
      </c>
    </row>
    <row r="41" spans="1:38" x14ac:dyDescent="0.2">
      <c r="B41" s="5">
        <v>45009</v>
      </c>
      <c r="C41" s="5">
        <v>45049</v>
      </c>
      <c r="D41" s="1" t="s">
        <v>109</v>
      </c>
      <c r="E41" s="2" t="s">
        <v>21</v>
      </c>
      <c r="F41" s="2" t="s">
        <v>110</v>
      </c>
      <c r="G41" s="5">
        <v>45008</v>
      </c>
      <c r="H41" s="2">
        <f t="shared" si="0"/>
        <v>-1</v>
      </c>
      <c r="I41" s="2">
        <v>5.6</v>
      </c>
      <c r="J41" s="2">
        <v>5.23</v>
      </c>
      <c r="K41" s="2">
        <v>5.14</v>
      </c>
      <c r="L41" s="2">
        <v>5.03</v>
      </c>
      <c r="M41" s="2">
        <v>4.99</v>
      </c>
      <c r="N41" s="2">
        <v>4.9000000000000004</v>
      </c>
      <c r="O41" s="2">
        <v>4.91</v>
      </c>
      <c r="Q41" s="2">
        <v>1.38</v>
      </c>
      <c r="R41" s="2">
        <v>1.59</v>
      </c>
      <c r="S41" s="2">
        <v>1.68</v>
      </c>
      <c r="T41" s="2">
        <v>1.65</v>
      </c>
      <c r="U41" s="2">
        <v>1.73</v>
      </c>
      <c r="V41" s="2">
        <v>1.58</v>
      </c>
      <c r="W41" s="2">
        <v>1.48</v>
      </c>
      <c r="X41" s="2">
        <v>1.39</v>
      </c>
      <c r="Y41" s="2">
        <v>1.5</v>
      </c>
      <c r="Z41" s="2">
        <v>1.35</v>
      </c>
      <c r="AA41" s="2">
        <v>47</v>
      </c>
      <c r="AB41" s="2">
        <v>41</v>
      </c>
      <c r="AC41" s="2">
        <v>41</v>
      </c>
      <c r="AD41" s="2">
        <v>33</v>
      </c>
      <c r="AE41" s="2">
        <v>27</v>
      </c>
      <c r="AF41" s="2">
        <v>27</v>
      </c>
      <c r="AG41" s="2">
        <v>19.940000000000001</v>
      </c>
      <c r="AH41" s="2">
        <v>19.53</v>
      </c>
      <c r="AI41" s="2">
        <v>18.79</v>
      </c>
      <c r="AJ41" s="2">
        <v>18.57</v>
      </c>
      <c r="AK41" s="2">
        <v>18.68</v>
      </c>
      <c r="AL41" s="2">
        <v>18.88</v>
      </c>
    </row>
    <row r="42" spans="1:38" x14ac:dyDescent="0.2">
      <c r="B42" s="5">
        <v>45022</v>
      </c>
      <c r="C42" s="5">
        <v>45055</v>
      </c>
      <c r="D42" s="1" t="s">
        <v>111</v>
      </c>
      <c r="E42" s="2" t="s">
        <v>21</v>
      </c>
      <c r="F42" s="2" t="s">
        <v>112</v>
      </c>
      <c r="G42" s="5">
        <v>45024</v>
      </c>
      <c r="H42" s="2">
        <f t="shared" si="0"/>
        <v>2</v>
      </c>
      <c r="I42" s="2">
        <v>5.43</v>
      </c>
      <c r="J42" s="2">
        <v>5.1100000000000003</v>
      </c>
      <c r="K42" s="2">
        <v>4.6900000000000004</v>
      </c>
      <c r="L42" s="2">
        <v>4.5999999999999996</v>
      </c>
      <c r="M42" s="2">
        <v>4.58</v>
      </c>
      <c r="N42" s="2">
        <v>4.6500000000000004</v>
      </c>
      <c r="O42" s="2">
        <v>4.57</v>
      </c>
      <c r="P42" s="2">
        <v>0.94</v>
      </c>
      <c r="Q42" s="2">
        <v>1.29</v>
      </c>
      <c r="R42" s="2">
        <v>1.35</v>
      </c>
      <c r="S42" s="2">
        <v>1.44</v>
      </c>
      <c r="T42" s="2">
        <v>1.54</v>
      </c>
      <c r="U42" s="2">
        <v>1.51</v>
      </c>
      <c r="V42" s="2">
        <v>0.74</v>
      </c>
      <c r="W42" s="2">
        <v>0.88</v>
      </c>
      <c r="X42" s="2">
        <v>0.79</v>
      </c>
      <c r="Y42" s="2">
        <v>0.97</v>
      </c>
      <c r="Z42" s="2">
        <v>0.71</v>
      </c>
      <c r="AA42" s="2">
        <v>53</v>
      </c>
      <c r="AB42" s="2">
        <v>49</v>
      </c>
      <c r="AC42" s="2">
        <v>41</v>
      </c>
      <c r="AD42" s="2">
        <v>33</v>
      </c>
      <c r="AE42" s="2">
        <v>29</v>
      </c>
      <c r="AF42" s="2">
        <v>23</v>
      </c>
      <c r="AG42" s="2">
        <v>20.440000000000001</v>
      </c>
      <c r="AH42" s="2">
        <v>19.23</v>
      </c>
      <c r="AI42" s="2">
        <v>19.25</v>
      </c>
      <c r="AJ42" s="2">
        <v>19.29</v>
      </c>
      <c r="AK42" s="2">
        <v>19.489999999999998</v>
      </c>
      <c r="AL42" s="2">
        <v>19.39</v>
      </c>
    </row>
    <row r="43" spans="1:38" x14ac:dyDescent="0.2">
      <c r="B43" s="5">
        <v>45039</v>
      </c>
      <c r="C43" s="5">
        <v>45063</v>
      </c>
      <c r="D43" s="1" t="s">
        <v>114</v>
      </c>
      <c r="E43" s="2" t="s">
        <v>21</v>
      </c>
      <c r="F43" s="2" t="s">
        <v>113</v>
      </c>
      <c r="G43" s="5">
        <v>45038</v>
      </c>
      <c r="H43" s="2">
        <f t="shared" si="0"/>
        <v>-1</v>
      </c>
      <c r="I43" s="2">
        <v>5.53</v>
      </c>
      <c r="K43" s="2">
        <v>4.93</v>
      </c>
      <c r="L43" s="2">
        <v>4.93</v>
      </c>
      <c r="M43" s="2">
        <v>4.96</v>
      </c>
      <c r="N43" s="2">
        <v>4.8499999999999996</v>
      </c>
      <c r="O43" s="2">
        <v>4.8600000000000003</v>
      </c>
      <c r="P43" s="2">
        <v>1.03</v>
      </c>
      <c r="Q43" s="2">
        <v>1.51</v>
      </c>
      <c r="R43" s="2">
        <v>1.6</v>
      </c>
      <c r="S43" s="2">
        <v>1.65</v>
      </c>
      <c r="T43" s="2">
        <v>1.7</v>
      </c>
      <c r="U43" s="2">
        <v>1.73</v>
      </c>
      <c r="V43" s="2">
        <v>1.38</v>
      </c>
      <c r="W43" s="2">
        <v>1.48</v>
      </c>
      <c r="X43" s="2">
        <v>1.7</v>
      </c>
      <c r="Y43" s="2">
        <v>1.65</v>
      </c>
      <c r="Z43" s="2">
        <v>1.61</v>
      </c>
      <c r="AA43" s="2">
        <v>19</v>
      </c>
      <c r="AB43" s="2">
        <v>41</v>
      </c>
      <c r="AC43" s="2">
        <v>33</v>
      </c>
      <c r="AD43" s="2">
        <v>29</v>
      </c>
      <c r="AE43" s="2">
        <v>27</v>
      </c>
      <c r="AF43" s="2">
        <v>23</v>
      </c>
      <c r="AG43" s="2">
        <v>19.940000000000001</v>
      </c>
      <c r="AH43" s="2">
        <v>19.190000000000001</v>
      </c>
      <c r="AI43" s="2">
        <v>19.489999999999998</v>
      </c>
      <c r="AJ43" s="2">
        <v>19.25</v>
      </c>
      <c r="AK43" s="2">
        <v>19.39</v>
      </c>
      <c r="AL43" s="2">
        <v>19.48</v>
      </c>
    </row>
    <row r="44" spans="1:38" hidden="1" x14ac:dyDescent="0.2">
      <c r="B44" s="5">
        <v>45046</v>
      </c>
      <c r="C44" s="5">
        <v>45069</v>
      </c>
      <c r="D44" s="1" t="s">
        <v>115</v>
      </c>
      <c r="E44" s="2" t="s">
        <v>30</v>
      </c>
      <c r="F44" s="2" t="s">
        <v>116</v>
      </c>
      <c r="G44" s="5">
        <v>45043</v>
      </c>
      <c r="H44" s="2">
        <f t="shared" si="0"/>
        <v>-3</v>
      </c>
      <c r="I44" s="2">
        <v>4.66</v>
      </c>
      <c r="J44" s="2">
        <v>5.22</v>
      </c>
      <c r="K44" s="2">
        <v>5.12</v>
      </c>
      <c r="L44" s="2">
        <v>5</v>
      </c>
      <c r="M44" s="2">
        <v>5.01</v>
      </c>
      <c r="P44" s="2">
        <v>1.03</v>
      </c>
      <c r="Q44" s="2">
        <v>1.5</v>
      </c>
      <c r="R44" s="2">
        <v>1.6</v>
      </c>
      <c r="S44" s="2">
        <v>1.47</v>
      </c>
      <c r="V44" s="2">
        <v>2.1800000000000002</v>
      </c>
      <c r="W44" s="2">
        <v>2.09</v>
      </c>
      <c r="X44" s="2">
        <v>1.98</v>
      </c>
      <c r="AA44" s="2">
        <v>49</v>
      </c>
      <c r="AB44" s="2">
        <v>41</v>
      </c>
      <c r="AC44" s="2">
        <v>41</v>
      </c>
      <c r="AD44" s="2">
        <v>41</v>
      </c>
      <c r="AG44" s="2">
        <v>18.11</v>
      </c>
      <c r="AH44" s="2">
        <v>17.88</v>
      </c>
      <c r="AI44" s="2">
        <v>18.170000000000002</v>
      </c>
      <c r="AJ44" s="2">
        <v>17.97</v>
      </c>
    </row>
    <row r="45" spans="1:38" hidden="1" x14ac:dyDescent="0.2">
      <c r="B45" s="5">
        <v>45051</v>
      </c>
      <c r="C45" s="5">
        <v>45073</v>
      </c>
      <c r="D45" s="1" t="s">
        <v>117</v>
      </c>
      <c r="E45" s="2" t="s">
        <v>30</v>
      </c>
      <c r="F45" s="2" t="s">
        <v>118</v>
      </c>
      <c r="G45" s="5">
        <v>45051</v>
      </c>
      <c r="H45" s="2">
        <f t="shared" si="0"/>
        <v>0</v>
      </c>
      <c r="I45" s="2">
        <v>5.55</v>
      </c>
      <c r="J45" s="2">
        <v>5.34</v>
      </c>
      <c r="K45" s="2">
        <v>5.0199999999999996</v>
      </c>
      <c r="L45" s="2">
        <v>4.96</v>
      </c>
      <c r="M45" s="2">
        <v>5</v>
      </c>
      <c r="P45" s="2">
        <v>1.05</v>
      </c>
      <c r="Q45" s="2">
        <v>1.55</v>
      </c>
      <c r="R45" s="2">
        <v>1.69</v>
      </c>
      <c r="S45" s="2">
        <v>1.74</v>
      </c>
      <c r="V45" s="2">
        <v>2.06</v>
      </c>
      <c r="W45" s="2">
        <v>2.13</v>
      </c>
      <c r="X45" s="2">
        <v>1.93</v>
      </c>
      <c r="AA45" s="2">
        <v>49</v>
      </c>
      <c r="AB45" s="2">
        <v>41</v>
      </c>
      <c r="AC45" s="2">
        <v>37</v>
      </c>
      <c r="AD45" s="2">
        <v>33</v>
      </c>
      <c r="AG45" s="2">
        <v>17.91</v>
      </c>
      <c r="AH45" s="2">
        <v>17.57</v>
      </c>
      <c r="AI45" s="2">
        <v>17.260000000000002</v>
      </c>
      <c r="AJ45" s="2">
        <v>17.36</v>
      </c>
    </row>
    <row r="46" spans="1:38" x14ac:dyDescent="0.2">
      <c r="A46" s="40"/>
      <c r="B46" s="5">
        <v>45057</v>
      </c>
      <c r="D46" s="1" t="s">
        <v>119</v>
      </c>
      <c r="E46" s="2" t="s">
        <v>21</v>
      </c>
      <c r="F46" s="2" t="s">
        <v>120</v>
      </c>
      <c r="G46" s="5">
        <v>45056</v>
      </c>
      <c r="H46" s="2">
        <f t="shared" si="0"/>
        <v>-1</v>
      </c>
      <c r="I46" s="2">
        <v>5.39</v>
      </c>
      <c r="J46" s="2">
        <v>5.25</v>
      </c>
      <c r="K46" s="2">
        <v>4.97</v>
      </c>
      <c r="L46" s="2">
        <v>4.93</v>
      </c>
      <c r="M46" s="2">
        <v>4.8899999999999997</v>
      </c>
      <c r="N46" s="2">
        <v>4.88</v>
      </c>
      <c r="O46" s="2">
        <v>4.8499999999999996</v>
      </c>
      <c r="P46" s="2">
        <v>1.28</v>
      </c>
      <c r="Q46" s="2">
        <v>1.7</v>
      </c>
      <c r="R46" s="2">
        <v>1.78</v>
      </c>
      <c r="S46" s="2">
        <v>1.74</v>
      </c>
      <c r="T46" s="2">
        <v>1.83</v>
      </c>
      <c r="U46" s="2">
        <v>1.87</v>
      </c>
      <c r="V46" s="2">
        <v>1.38</v>
      </c>
      <c r="W46" s="2">
        <v>1.56</v>
      </c>
      <c r="X46" s="2">
        <v>1.43</v>
      </c>
      <c r="Y46" s="2">
        <v>1.48</v>
      </c>
      <c r="Z46" s="2">
        <v>0.19</v>
      </c>
      <c r="AA46" s="2">
        <v>41</v>
      </c>
      <c r="AB46" s="2">
        <v>37</v>
      </c>
      <c r="AC46" s="2">
        <v>33</v>
      </c>
      <c r="AD46" s="2">
        <v>29</v>
      </c>
      <c r="AE46" s="2">
        <v>25</v>
      </c>
      <c r="AF46" s="2">
        <v>19</v>
      </c>
      <c r="AG46" s="2">
        <v>19.23</v>
      </c>
      <c r="AH46" s="2">
        <v>18.690000000000001</v>
      </c>
      <c r="AI46" s="2">
        <v>18.78</v>
      </c>
      <c r="AJ46" s="2">
        <v>18.47</v>
      </c>
      <c r="AK46" s="2">
        <v>17.66</v>
      </c>
      <c r="AL46" s="2">
        <v>18.47</v>
      </c>
    </row>
    <row r="47" spans="1:38" x14ac:dyDescent="0.2">
      <c r="A47" s="40"/>
      <c r="B47" s="5">
        <v>45064</v>
      </c>
      <c r="D47" s="1" t="s">
        <v>78</v>
      </c>
      <c r="E47" s="2" t="s">
        <v>21</v>
      </c>
      <c r="F47" s="2" t="s">
        <v>121</v>
      </c>
      <c r="G47" s="5">
        <v>45059</v>
      </c>
      <c r="H47" s="2">
        <f t="shared" si="0"/>
        <v>-5</v>
      </c>
      <c r="I47" s="2">
        <v>5.43</v>
      </c>
      <c r="J47" s="2">
        <v>5.08</v>
      </c>
      <c r="K47" s="2">
        <v>4.9800000000000004</v>
      </c>
      <c r="L47" s="2">
        <v>4.8899999999999997</v>
      </c>
      <c r="M47" s="2">
        <v>4.8</v>
      </c>
      <c r="N47" s="2">
        <v>4.78</v>
      </c>
      <c r="P47" s="2">
        <v>1.46</v>
      </c>
      <c r="Q47" s="2">
        <v>1.74</v>
      </c>
      <c r="R47" s="2">
        <v>1.76</v>
      </c>
      <c r="S47" s="2">
        <v>1.83</v>
      </c>
      <c r="T47" s="2">
        <v>1.78</v>
      </c>
      <c r="V47" s="2">
        <v>1.27</v>
      </c>
      <c r="W47" s="2">
        <v>1.27</v>
      </c>
      <c r="X47" s="2">
        <v>2.66</v>
      </c>
      <c r="Y47" s="2">
        <v>1.27</v>
      </c>
      <c r="AA47" s="2">
        <v>41</v>
      </c>
      <c r="AB47" s="2">
        <v>37</v>
      </c>
      <c r="AC47" s="2">
        <v>31</v>
      </c>
      <c r="AD47" s="2">
        <v>27</v>
      </c>
      <c r="AE47" s="2">
        <v>25</v>
      </c>
      <c r="AG47" s="2">
        <v>18.89</v>
      </c>
      <c r="AH47" s="2">
        <v>18.989999999999998</v>
      </c>
      <c r="AI47" s="2">
        <v>18.78</v>
      </c>
      <c r="AJ47" s="2">
        <v>18.47</v>
      </c>
      <c r="AK47" s="2">
        <v>17.25</v>
      </c>
    </row>
    <row r="48" spans="1:38" x14ac:dyDescent="0.2">
      <c r="B48" s="5">
        <v>45068</v>
      </c>
      <c r="D48" s="1" t="s">
        <v>122</v>
      </c>
      <c r="E48" s="2" t="s">
        <v>21</v>
      </c>
      <c r="F48" s="2" t="s">
        <v>123</v>
      </c>
      <c r="G48" s="5">
        <v>45066</v>
      </c>
      <c r="H48" s="2">
        <f t="shared" si="0"/>
        <v>-2</v>
      </c>
      <c r="I48" s="2">
        <v>5.46</v>
      </c>
      <c r="J48" s="2">
        <v>5.13</v>
      </c>
      <c r="K48" s="2">
        <v>4.9800000000000004</v>
      </c>
      <c r="L48" s="2">
        <v>5.0199999999999996</v>
      </c>
      <c r="M48" s="2">
        <v>4.99</v>
      </c>
      <c r="N48" s="2">
        <v>4.9400000000000004</v>
      </c>
      <c r="P48" s="2">
        <v>1.22</v>
      </c>
      <c r="Q48" s="2">
        <v>1.67</v>
      </c>
      <c r="R48" s="2">
        <v>1.75</v>
      </c>
      <c r="S48" s="2">
        <v>1.84</v>
      </c>
      <c r="T48" s="2">
        <v>1.79</v>
      </c>
      <c r="V48" s="2">
        <v>1.48</v>
      </c>
      <c r="W48" s="2">
        <v>1.33</v>
      </c>
      <c r="X48" s="2">
        <v>1.81</v>
      </c>
      <c r="Y48" s="2">
        <v>1.36</v>
      </c>
      <c r="Z48" s="2">
        <v>1.63</v>
      </c>
      <c r="AA48" s="2">
        <v>41</v>
      </c>
      <c r="AB48" s="2">
        <v>37</v>
      </c>
      <c r="AC48" s="2">
        <v>29</v>
      </c>
      <c r="AD48" s="2">
        <v>27</v>
      </c>
      <c r="AE48" s="2">
        <v>27</v>
      </c>
      <c r="AG48" s="2">
        <v>19.489999999999998</v>
      </c>
      <c r="AH48" s="2">
        <v>19.079999999999998</v>
      </c>
      <c r="AI48" s="2">
        <v>19.18</v>
      </c>
      <c r="AJ48" s="2">
        <v>18.78</v>
      </c>
      <c r="AK48" s="2">
        <v>18.88</v>
      </c>
    </row>
    <row r="49" spans="2:37" hidden="1" x14ac:dyDescent="0.2">
      <c r="B49" s="5">
        <v>45075</v>
      </c>
      <c r="D49" s="1" t="s">
        <v>75</v>
      </c>
      <c r="E49" s="2" t="s">
        <v>18</v>
      </c>
      <c r="F49" s="2" t="s">
        <v>124</v>
      </c>
      <c r="G49" s="5">
        <v>45072</v>
      </c>
      <c r="H49" s="2">
        <f t="shared" si="0"/>
        <v>-3</v>
      </c>
      <c r="I49" s="2">
        <v>5.51</v>
      </c>
      <c r="J49" s="2">
        <v>5.2</v>
      </c>
      <c r="K49" s="2">
        <v>4.7699999999999996</v>
      </c>
      <c r="L49" s="2">
        <v>4.78</v>
      </c>
      <c r="M49" s="2">
        <v>4.72</v>
      </c>
      <c r="P49" s="2">
        <v>1.18</v>
      </c>
      <c r="Q49" s="2">
        <v>1.72</v>
      </c>
      <c r="S49" s="2">
        <v>1.83</v>
      </c>
      <c r="V49" s="2">
        <v>1.17</v>
      </c>
      <c r="X49" s="2">
        <v>1.18</v>
      </c>
      <c r="AA49" s="2">
        <v>45</v>
      </c>
      <c r="AB49" s="2">
        <v>29</v>
      </c>
      <c r="AC49" s="2">
        <v>27</v>
      </c>
      <c r="AD49" s="2">
        <v>23</v>
      </c>
      <c r="AG49" s="2">
        <v>19.190000000000001</v>
      </c>
      <c r="AH49" s="2">
        <v>18.75</v>
      </c>
      <c r="AI49" s="2">
        <v>18.57</v>
      </c>
      <c r="AJ49" s="2">
        <v>18.27</v>
      </c>
    </row>
    <row r="50" spans="2:37" x14ac:dyDescent="0.2">
      <c r="B50" s="5">
        <v>45085</v>
      </c>
      <c r="D50" s="1" t="s">
        <v>125</v>
      </c>
      <c r="E50" s="2" t="s">
        <v>21</v>
      </c>
      <c r="F50" s="2" t="s">
        <v>126</v>
      </c>
      <c r="G50" s="5">
        <v>45084</v>
      </c>
      <c r="H50" s="2">
        <f t="shared" si="0"/>
        <v>-1</v>
      </c>
      <c r="I50" s="2">
        <v>5.53</v>
      </c>
      <c r="J50" s="2">
        <v>5.74</v>
      </c>
      <c r="K50" s="2">
        <v>4.8600000000000003</v>
      </c>
      <c r="L50" s="2">
        <v>5.0599999999999996</v>
      </c>
      <c r="M50" s="2">
        <v>4.9800000000000004</v>
      </c>
      <c r="N50" s="2">
        <v>4.95</v>
      </c>
      <c r="P50" s="2">
        <v>1.02</v>
      </c>
      <c r="Q50" s="2">
        <v>1.6</v>
      </c>
      <c r="R50" s="2">
        <v>1.82</v>
      </c>
      <c r="S50" s="2">
        <v>1.62</v>
      </c>
      <c r="T50" s="2">
        <v>1.64</v>
      </c>
      <c r="V50" s="2">
        <v>1.05</v>
      </c>
      <c r="W50" s="2">
        <v>1.67</v>
      </c>
      <c r="X50" s="2">
        <v>1.88</v>
      </c>
      <c r="Y50" s="2">
        <v>1.8</v>
      </c>
      <c r="AA50" s="2">
        <v>49</v>
      </c>
      <c r="AB50" s="2">
        <v>37</v>
      </c>
      <c r="AC50" s="2">
        <v>23</v>
      </c>
      <c r="AD50" s="2">
        <v>33</v>
      </c>
      <c r="AE50" s="2">
        <v>29</v>
      </c>
      <c r="AG50" s="2">
        <v>19.59</v>
      </c>
      <c r="AH50" s="2">
        <v>18.47</v>
      </c>
      <c r="AI50" s="2">
        <v>18.57</v>
      </c>
      <c r="AJ50" s="2">
        <v>19.079999999999998</v>
      </c>
      <c r="AK50" s="2">
        <v>18.989999999999998</v>
      </c>
    </row>
    <row r="51" spans="2:37" x14ac:dyDescent="0.2">
      <c r="B51" s="5">
        <v>45100</v>
      </c>
      <c r="D51" s="1" t="s">
        <v>127</v>
      </c>
      <c r="E51" s="2" t="s">
        <v>21</v>
      </c>
      <c r="F51" s="2" t="s">
        <v>128</v>
      </c>
      <c r="G51" s="5">
        <v>45096</v>
      </c>
      <c r="H51" s="2">
        <f t="shared" si="0"/>
        <v>-4</v>
      </c>
      <c r="I51" s="2">
        <v>5.41</v>
      </c>
      <c r="J51" s="2">
        <v>4.9800000000000004</v>
      </c>
      <c r="K51" s="2">
        <v>4.82</v>
      </c>
      <c r="L51" s="2">
        <v>4.68</v>
      </c>
      <c r="M51" s="2">
        <v>4.71</v>
      </c>
      <c r="N51" s="2">
        <v>4.6500000000000004</v>
      </c>
      <c r="P51" s="2">
        <v>1.33</v>
      </c>
      <c r="Q51" s="2">
        <v>1.67</v>
      </c>
      <c r="R51" s="2">
        <v>1.75</v>
      </c>
      <c r="S51" s="2">
        <v>1.78</v>
      </c>
      <c r="V51" s="2">
        <v>0.64</v>
      </c>
      <c r="W51" s="2">
        <v>0.76</v>
      </c>
      <c r="X51" s="2">
        <v>0.62</v>
      </c>
      <c r="Y51" s="2">
        <v>0.81</v>
      </c>
      <c r="AA51" s="2">
        <v>37</v>
      </c>
      <c r="AB51" s="2">
        <v>37</v>
      </c>
      <c r="AC51" s="2">
        <v>33</v>
      </c>
      <c r="AD51" s="2">
        <v>23</v>
      </c>
      <c r="AE51" s="2">
        <v>27</v>
      </c>
      <c r="AG51" s="2">
        <v>19.29</v>
      </c>
      <c r="AH51" s="2">
        <v>18.37</v>
      </c>
      <c r="AI51" s="2">
        <v>18.37</v>
      </c>
      <c r="AJ51" s="2">
        <v>18.27</v>
      </c>
      <c r="AK51" s="2">
        <v>18.37</v>
      </c>
    </row>
    <row r="52" spans="2:37" x14ac:dyDescent="0.2">
      <c r="B52" s="5"/>
      <c r="C52" s="5">
        <v>45096</v>
      </c>
      <c r="D52" s="1" t="s">
        <v>129</v>
      </c>
      <c r="E52" s="2" t="s">
        <v>21</v>
      </c>
      <c r="F52" s="2" t="s">
        <v>130</v>
      </c>
      <c r="G52" s="5">
        <v>45087</v>
      </c>
      <c r="I52" s="2">
        <v>5.5</v>
      </c>
      <c r="J52" s="2">
        <v>5.22</v>
      </c>
      <c r="K52" s="2">
        <v>4.82</v>
      </c>
      <c r="L52" s="2">
        <v>4.92</v>
      </c>
      <c r="M52" s="2">
        <v>4.96</v>
      </c>
      <c r="N52" s="2">
        <v>4.95</v>
      </c>
      <c r="P52" s="2">
        <v>1.01</v>
      </c>
      <c r="R52" s="2">
        <v>1.6</v>
      </c>
      <c r="S52" s="2">
        <v>1.6</v>
      </c>
      <c r="T52" s="2">
        <v>1.68</v>
      </c>
      <c r="W52" s="2">
        <v>1.93</v>
      </c>
      <c r="X52" s="2">
        <v>2</v>
      </c>
      <c r="Y52" s="2">
        <v>1.92</v>
      </c>
      <c r="AA52" s="2">
        <v>29</v>
      </c>
      <c r="AB52" s="2">
        <v>41</v>
      </c>
      <c r="AC52" s="2">
        <v>37</v>
      </c>
      <c r="AD52" s="2">
        <v>29</v>
      </c>
      <c r="AE52" s="2">
        <v>29</v>
      </c>
      <c r="AG52" s="2">
        <v>18.98</v>
      </c>
      <c r="AH52" s="2">
        <v>18.88</v>
      </c>
      <c r="AI52" s="2">
        <v>18.47</v>
      </c>
      <c r="AJ52" s="2">
        <v>18.68</v>
      </c>
    </row>
    <row r="53" spans="2:37" x14ac:dyDescent="0.2">
      <c r="B53" s="5">
        <v>45105</v>
      </c>
      <c r="C53" s="5">
        <v>45119</v>
      </c>
      <c r="D53" s="1" t="s">
        <v>88</v>
      </c>
      <c r="E53" s="2" t="s">
        <v>21</v>
      </c>
      <c r="F53" s="2" t="s">
        <v>131</v>
      </c>
      <c r="G53" s="5">
        <v>45103</v>
      </c>
      <c r="H53" s="2">
        <f t="shared" ref="H53:H61" si="1">+G53-B53</f>
        <v>-2</v>
      </c>
      <c r="I53" s="2">
        <v>5.46</v>
      </c>
      <c r="J53" s="2">
        <v>4.96</v>
      </c>
      <c r="K53" s="2">
        <v>4.8899999999999997</v>
      </c>
      <c r="L53" s="2">
        <v>4.91</v>
      </c>
      <c r="M53" s="2">
        <v>4.78</v>
      </c>
      <c r="P53" s="2">
        <v>1.37</v>
      </c>
      <c r="Q53" s="2">
        <v>1.77</v>
      </c>
      <c r="R53" s="2">
        <v>1.83</v>
      </c>
      <c r="S53" s="2">
        <v>1.83</v>
      </c>
      <c r="V53" s="2">
        <v>0.62</v>
      </c>
      <c r="W53" s="2">
        <v>0.61</v>
      </c>
      <c r="X53" s="2">
        <v>0.62</v>
      </c>
      <c r="AA53" s="2">
        <v>41</v>
      </c>
      <c r="AB53" s="2">
        <v>37</v>
      </c>
      <c r="AC53" s="2">
        <v>37</v>
      </c>
      <c r="AD53" s="2">
        <v>39</v>
      </c>
      <c r="AG53" s="2">
        <v>17.36</v>
      </c>
      <c r="AH53" s="2">
        <v>16.850000000000001</v>
      </c>
      <c r="AI53" s="2">
        <v>16.95</v>
      </c>
      <c r="AJ53" s="2">
        <v>16.239999999999998</v>
      </c>
    </row>
    <row r="54" spans="2:37" x14ac:dyDescent="0.2">
      <c r="B54" s="5">
        <v>45109</v>
      </c>
      <c r="C54" s="5">
        <v>45127</v>
      </c>
      <c r="D54" s="1" t="s">
        <v>132</v>
      </c>
      <c r="E54" s="2" t="s">
        <v>21</v>
      </c>
      <c r="F54" s="2" t="s">
        <v>133</v>
      </c>
      <c r="G54" s="5">
        <v>45107</v>
      </c>
      <c r="H54" s="2">
        <f t="shared" si="1"/>
        <v>-2</v>
      </c>
      <c r="I54" s="2">
        <v>5.48</v>
      </c>
      <c r="J54" s="2">
        <v>5</v>
      </c>
      <c r="K54" s="2">
        <v>5.01</v>
      </c>
      <c r="L54" s="2">
        <v>5</v>
      </c>
      <c r="M54" s="2">
        <v>4.9800000000000004</v>
      </c>
      <c r="P54" s="2">
        <v>1.1000000000000001</v>
      </c>
      <c r="Q54" s="2">
        <v>1.47</v>
      </c>
      <c r="R54" s="2">
        <v>1.55</v>
      </c>
      <c r="S54" s="2">
        <v>1.59</v>
      </c>
      <c r="V54" s="2">
        <v>1.98</v>
      </c>
      <c r="W54" s="2">
        <v>1.54</v>
      </c>
      <c r="X54" s="2">
        <v>1.64</v>
      </c>
      <c r="AA54" s="2">
        <v>45</v>
      </c>
      <c r="AB54" s="2">
        <v>41</v>
      </c>
      <c r="AC54" s="2">
        <v>37</v>
      </c>
      <c r="AD54" s="2">
        <v>37</v>
      </c>
      <c r="AG54" s="2">
        <v>18.47</v>
      </c>
      <c r="AH54" s="2">
        <v>17.97</v>
      </c>
      <c r="AI54" s="2">
        <v>17.66</v>
      </c>
      <c r="AJ54" s="2">
        <v>17.760000000000002</v>
      </c>
    </row>
    <row r="55" spans="2:37" hidden="1" x14ac:dyDescent="0.2">
      <c r="D55" s="1" t="s">
        <v>134</v>
      </c>
      <c r="E55" s="2" t="s">
        <v>27</v>
      </c>
      <c r="F55" s="2" t="s">
        <v>135</v>
      </c>
      <c r="G55" s="5">
        <v>45112</v>
      </c>
      <c r="I55" s="2">
        <v>5.53</v>
      </c>
      <c r="J55" s="2">
        <v>5.2</v>
      </c>
      <c r="K55" s="2">
        <v>5.15</v>
      </c>
      <c r="L55" s="2">
        <v>5.07</v>
      </c>
      <c r="M55" s="2">
        <v>5.0199999999999996</v>
      </c>
      <c r="P55" s="2">
        <v>0.95</v>
      </c>
      <c r="Q55" s="2">
        <v>1.34</v>
      </c>
      <c r="R55" s="2">
        <v>1.45</v>
      </c>
      <c r="V55" s="2">
        <v>2.06</v>
      </c>
      <c r="W55" s="2">
        <v>2.1</v>
      </c>
      <c r="AA55" s="2">
        <v>45</v>
      </c>
      <c r="AB55" s="2">
        <v>41</v>
      </c>
      <c r="AC55" s="2">
        <v>41</v>
      </c>
      <c r="AD55" s="2">
        <v>37</v>
      </c>
      <c r="AG55" s="2">
        <v>19.079999999999998</v>
      </c>
      <c r="AH55" s="2">
        <v>18.170000000000002</v>
      </c>
      <c r="AI55" s="2">
        <v>18.170000000000002</v>
      </c>
      <c r="AJ55" s="2">
        <v>18.07</v>
      </c>
    </row>
    <row r="56" spans="2:37" x14ac:dyDescent="0.2">
      <c r="B56" s="5">
        <v>45118</v>
      </c>
      <c r="C56" s="5">
        <v>45133</v>
      </c>
      <c r="D56" s="1" t="s">
        <v>42</v>
      </c>
      <c r="E56" s="2" t="s">
        <v>21</v>
      </c>
      <c r="F56" s="2" t="s">
        <v>136</v>
      </c>
      <c r="G56" s="5">
        <v>45117</v>
      </c>
      <c r="H56" s="2">
        <f t="shared" si="1"/>
        <v>-1</v>
      </c>
      <c r="I56" s="2">
        <v>5.4</v>
      </c>
      <c r="J56" s="2">
        <v>5.25</v>
      </c>
      <c r="K56" s="2">
        <v>4.9800000000000004</v>
      </c>
      <c r="L56" s="2">
        <v>4.95</v>
      </c>
      <c r="M56" s="2">
        <v>4.93</v>
      </c>
      <c r="P56" s="2">
        <v>0.95</v>
      </c>
      <c r="Q56" s="2">
        <v>1.4</v>
      </c>
      <c r="R56" s="2">
        <v>1.81</v>
      </c>
      <c r="S56" s="2">
        <v>1.55</v>
      </c>
      <c r="V56" s="2">
        <v>1.72</v>
      </c>
      <c r="W56" s="2">
        <v>1.8</v>
      </c>
      <c r="X56" s="2">
        <v>1.9</v>
      </c>
      <c r="AA56" s="2">
        <v>53</v>
      </c>
      <c r="AB56" s="2">
        <v>41</v>
      </c>
      <c r="AC56" s="2">
        <v>39</v>
      </c>
      <c r="AD56" s="2">
        <v>33</v>
      </c>
      <c r="AG56" s="2">
        <v>19.59</v>
      </c>
      <c r="AH56" s="2">
        <v>18.68</v>
      </c>
      <c r="AI56" s="2">
        <v>18.27</v>
      </c>
      <c r="AJ56" s="2">
        <v>18.57</v>
      </c>
    </row>
    <row r="57" spans="2:37" x14ac:dyDescent="0.2">
      <c r="D57" s="1" t="s">
        <v>137</v>
      </c>
      <c r="E57" s="2" t="s">
        <v>21</v>
      </c>
      <c r="F57" s="2" t="s">
        <v>138</v>
      </c>
      <c r="G57" s="5">
        <v>45124</v>
      </c>
      <c r="I57" s="2">
        <v>5.32</v>
      </c>
      <c r="J57" s="2">
        <v>5.01</v>
      </c>
      <c r="K57" s="2">
        <v>4.59</v>
      </c>
      <c r="L57" s="2">
        <v>4.5599999999999996</v>
      </c>
      <c r="P57" s="2">
        <v>1.3</v>
      </c>
      <c r="Q57" s="2">
        <v>1.71</v>
      </c>
      <c r="R57" s="2">
        <v>1.77</v>
      </c>
      <c r="V57" s="2">
        <v>0.25</v>
      </c>
      <c r="W57" s="2">
        <v>0.57999999999999996</v>
      </c>
      <c r="AA57" s="2">
        <v>45</v>
      </c>
      <c r="AB57" s="2">
        <v>41</v>
      </c>
      <c r="AC57" s="2">
        <v>41</v>
      </c>
      <c r="AG57" s="2">
        <v>17.66</v>
      </c>
      <c r="AH57" s="2">
        <v>16.75</v>
      </c>
      <c r="AI57" s="2">
        <v>16.95</v>
      </c>
    </row>
    <row r="58" spans="2:37" hidden="1" x14ac:dyDescent="0.2">
      <c r="D58" s="1" t="s">
        <v>139</v>
      </c>
      <c r="F58" s="2" t="s">
        <v>140</v>
      </c>
      <c r="G58" s="5">
        <v>45127</v>
      </c>
      <c r="I58" s="2">
        <v>5.45</v>
      </c>
      <c r="J58" s="2">
        <v>5.08</v>
      </c>
      <c r="K58" s="2">
        <v>4.83</v>
      </c>
      <c r="L58" s="2">
        <v>4.79</v>
      </c>
      <c r="M58" s="2">
        <v>4.76</v>
      </c>
      <c r="P58" s="2">
        <v>1.22</v>
      </c>
      <c r="Q58" s="2">
        <v>1.51</v>
      </c>
      <c r="R58" s="2">
        <v>1.62</v>
      </c>
      <c r="S58" s="2">
        <v>1.73</v>
      </c>
      <c r="V58" s="2">
        <v>1.62</v>
      </c>
      <c r="W58" s="2">
        <v>1.51</v>
      </c>
      <c r="X58" s="2">
        <v>1.66</v>
      </c>
      <c r="AA58" s="2">
        <v>45</v>
      </c>
      <c r="AB58" s="2">
        <v>41</v>
      </c>
      <c r="AC58" s="2">
        <v>33</v>
      </c>
      <c r="AD58" s="2">
        <v>33</v>
      </c>
      <c r="AG58" s="2">
        <v>18.47</v>
      </c>
      <c r="AH58" s="2">
        <v>18.27</v>
      </c>
      <c r="AI58" s="2">
        <v>18.27</v>
      </c>
      <c r="AJ58" s="2">
        <v>17.86</v>
      </c>
    </row>
    <row r="59" spans="2:37" x14ac:dyDescent="0.2">
      <c r="D59" s="1" t="s">
        <v>141</v>
      </c>
      <c r="E59" s="2" t="s">
        <v>21</v>
      </c>
      <c r="F59" s="2" t="s">
        <v>142</v>
      </c>
      <c r="G59" s="5">
        <v>45134</v>
      </c>
      <c r="I59" s="2">
        <v>5.5</v>
      </c>
      <c r="J59" s="2">
        <v>5.2</v>
      </c>
      <c r="P59" s="2">
        <v>1.3</v>
      </c>
      <c r="AA59" s="2">
        <v>45</v>
      </c>
      <c r="AG59" s="2">
        <v>18.47</v>
      </c>
    </row>
    <row r="60" spans="2:37" x14ac:dyDescent="0.2">
      <c r="B60" s="5">
        <v>45142</v>
      </c>
      <c r="C60" s="5">
        <v>45162</v>
      </c>
      <c r="D60" s="1" t="s">
        <v>143</v>
      </c>
      <c r="E60" s="2" t="s">
        <v>21</v>
      </c>
      <c r="F60" s="2" t="s">
        <v>144</v>
      </c>
      <c r="G60" s="5">
        <v>45143</v>
      </c>
      <c r="H60" s="2">
        <f t="shared" si="1"/>
        <v>1</v>
      </c>
      <c r="I60" s="2">
        <v>5.42</v>
      </c>
      <c r="J60" s="2">
        <v>5.05</v>
      </c>
      <c r="K60" s="2">
        <v>4.6900000000000004</v>
      </c>
      <c r="L60" s="2">
        <v>4.67</v>
      </c>
      <c r="Q60" s="2">
        <v>1.31</v>
      </c>
      <c r="R60" s="2">
        <v>1.41</v>
      </c>
      <c r="V60" s="2">
        <v>1.54</v>
      </c>
      <c r="W60" s="2">
        <v>1.57</v>
      </c>
      <c r="AA60" s="2">
        <v>49</v>
      </c>
      <c r="AB60" s="2">
        <v>41</v>
      </c>
      <c r="AC60" s="2">
        <v>41</v>
      </c>
      <c r="AG60" s="2">
        <v>19.79</v>
      </c>
      <c r="AH60" s="2">
        <v>19.079999999999998</v>
      </c>
      <c r="AI60" s="2">
        <v>18.68</v>
      </c>
    </row>
    <row r="61" spans="2:37" hidden="1" x14ac:dyDescent="0.2">
      <c r="B61" s="5">
        <v>45148</v>
      </c>
      <c r="C61" s="5">
        <v>45169</v>
      </c>
      <c r="D61" s="1" t="s">
        <v>96</v>
      </c>
      <c r="E61" s="2" t="s">
        <v>27</v>
      </c>
      <c r="F61" s="2" t="s">
        <v>145</v>
      </c>
      <c r="G61" s="5">
        <v>45155</v>
      </c>
      <c r="H61" s="2">
        <f t="shared" si="1"/>
        <v>7</v>
      </c>
      <c r="I61" s="2">
        <v>5.2</v>
      </c>
      <c r="J61" s="2">
        <v>5.23</v>
      </c>
      <c r="K61" s="2">
        <v>4.5</v>
      </c>
      <c r="L61" s="2">
        <v>4.66</v>
      </c>
      <c r="P61" s="2">
        <v>0.89</v>
      </c>
      <c r="Q61" s="2">
        <v>1.2</v>
      </c>
      <c r="R61" s="2">
        <v>1.34</v>
      </c>
      <c r="V61" s="2">
        <v>1.0900000000000001</v>
      </c>
      <c r="W61" s="2">
        <v>1.54</v>
      </c>
      <c r="AA61" s="2">
        <v>45</v>
      </c>
      <c r="AB61" s="2">
        <v>43</v>
      </c>
      <c r="AC61" s="2">
        <v>41</v>
      </c>
      <c r="AG61" s="2">
        <v>18.57</v>
      </c>
      <c r="AH61" s="2">
        <v>17.149999999999999</v>
      </c>
      <c r="AI61" s="2">
        <v>17.86</v>
      </c>
    </row>
    <row r="62" spans="2:37" hidden="1" x14ac:dyDescent="0.2">
      <c r="D62" s="1" t="s">
        <v>146</v>
      </c>
      <c r="E62" s="2" t="s">
        <v>30</v>
      </c>
      <c r="F62" s="2" t="s">
        <v>147</v>
      </c>
      <c r="G62" s="5">
        <v>45159</v>
      </c>
      <c r="I62" s="2">
        <v>5.35</v>
      </c>
      <c r="J62" s="2">
        <v>5.16</v>
      </c>
      <c r="K62" s="2">
        <v>5.01</v>
      </c>
      <c r="L62" s="2">
        <v>5.0199999999999996</v>
      </c>
      <c r="P62" s="2">
        <v>0.86</v>
      </c>
      <c r="Q62" s="2">
        <v>1.17</v>
      </c>
      <c r="R62" s="2">
        <v>1.24</v>
      </c>
      <c r="V62" s="2">
        <v>1.56</v>
      </c>
      <c r="W62" s="2">
        <v>1.9</v>
      </c>
      <c r="AA62" s="2">
        <v>49</v>
      </c>
      <c r="AB62" s="2">
        <v>41</v>
      </c>
      <c r="AC62" s="2">
        <v>45</v>
      </c>
      <c r="AG62" s="2">
        <v>18.170000000000002</v>
      </c>
      <c r="AH62" s="2">
        <v>17.66</v>
      </c>
      <c r="AI62" s="2">
        <v>17.760000000000002</v>
      </c>
    </row>
    <row r="63" spans="2:37" hidden="1" x14ac:dyDescent="0.2">
      <c r="D63" s="1" t="s">
        <v>148</v>
      </c>
      <c r="E63" s="2" t="s">
        <v>30</v>
      </c>
      <c r="F63" s="2" t="s">
        <v>149</v>
      </c>
      <c r="G63" s="5">
        <v>45162</v>
      </c>
      <c r="I63" s="2">
        <v>5.35</v>
      </c>
      <c r="J63" s="2">
        <v>5.13</v>
      </c>
      <c r="K63" s="2">
        <v>4.79</v>
      </c>
      <c r="L63" s="2">
        <v>4.7699999999999996</v>
      </c>
      <c r="P63" s="2">
        <v>0.97</v>
      </c>
      <c r="Q63" s="2">
        <v>1.4</v>
      </c>
      <c r="R63" s="2">
        <v>1.51</v>
      </c>
      <c r="V63" s="2">
        <v>1.96</v>
      </c>
      <c r="W63" s="2">
        <v>2.0099999999999998</v>
      </c>
      <c r="AA63" s="2">
        <v>49</v>
      </c>
      <c r="AB63" s="2">
        <v>41</v>
      </c>
      <c r="AC63" s="2">
        <v>41</v>
      </c>
      <c r="AG63" s="2">
        <v>17.149999999999999</v>
      </c>
      <c r="AH63" s="2">
        <v>16.75</v>
      </c>
      <c r="AI63" s="2">
        <v>16.440000000000001</v>
      </c>
    </row>
    <row r="64" spans="2:37" x14ac:dyDescent="0.2">
      <c r="D64" s="1" t="s">
        <v>38</v>
      </c>
      <c r="E64" s="2" t="s">
        <v>21</v>
      </c>
      <c r="F64" s="2" t="s">
        <v>150</v>
      </c>
      <c r="G64" s="5">
        <v>45167</v>
      </c>
      <c r="I64" s="2">
        <v>5.39</v>
      </c>
      <c r="J64" s="2">
        <v>4.8600000000000003</v>
      </c>
      <c r="K64" s="2">
        <v>4.79</v>
      </c>
      <c r="P64" s="2">
        <v>1.02</v>
      </c>
      <c r="Q64" s="2">
        <v>1.4</v>
      </c>
      <c r="V64" s="2">
        <v>1.69</v>
      </c>
      <c r="AA64" s="2">
        <v>45</v>
      </c>
      <c r="AB64" s="2">
        <v>41</v>
      </c>
      <c r="AG64" s="2">
        <v>19.18</v>
      </c>
      <c r="AH64" s="2">
        <v>18.68</v>
      </c>
    </row>
    <row r="65" spans="4:34" x14ac:dyDescent="0.2">
      <c r="D65" s="1" t="s">
        <v>151</v>
      </c>
      <c r="E65" s="2" t="s">
        <v>21</v>
      </c>
      <c r="F65" s="2" t="s">
        <v>152</v>
      </c>
      <c r="G65" s="5">
        <v>45169</v>
      </c>
      <c r="I65" s="2">
        <v>5.43</v>
      </c>
      <c r="J65" s="2">
        <v>5.22</v>
      </c>
      <c r="P65" s="2">
        <v>0.96</v>
      </c>
      <c r="AA65" s="2">
        <v>49</v>
      </c>
      <c r="AG65" s="2">
        <v>19.18</v>
      </c>
    </row>
    <row r="66" spans="4:34" x14ac:dyDescent="0.2">
      <c r="D66" s="1" t="s">
        <v>153</v>
      </c>
      <c r="E66" s="2" t="s">
        <v>21</v>
      </c>
      <c r="F66" s="2" t="s">
        <v>154</v>
      </c>
      <c r="G66" s="5">
        <v>45173</v>
      </c>
      <c r="I66" s="2">
        <v>5.36</v>
      </c>
      <c r="J66" s="2">
        <v>5.17</v>
      </c>
      <c r="P66" s="2">
        <v>1.1299999999999999</v>
      </c>
      <c r="AA66" s="2">
        <v>43</v>
      </c>
      <c r="AG66" s="2">
        <v>17.86</v>
      </c>
    </row>
    <row r="67" spans="4:34" x14ac:dyDescent="0.2">
      <c r="D67" s="1" t="s">
        <v>141</v>
      </c>
      <c r="E67" s="2" t="s">
        <v>21</v>
      </c>
      <c r="F67" s="2" t="s">
        <v>155</v>
      </c>
      <c r="G67" s="5">
        <v>45176</v>
      </c>
      <c r="I67" s="2">
        <v>5.41</v>
      </c>
      <c r="J67" s="2">
        <v>5.0599999999999996</v>
      </c>
      <c r="K67" s="2">
        <v>5.22</v>
      </c>
      <c r="P67" s="2">
        <v>0.89</v>
      </c>
      <c r="AA67" s="2">
        <v>47</v>
      </c>
      <c r="AB67" s="2">
        <v>45</v>
      </c>
      <c r="AG67" s="2">
        <v>19.28</v>
      </c>
      <c r="AH67" s="2">
        <v>17.559999999999999</v>
      </c>
    </row>
    <row r="68" spans="4:34" x14ac:dyDescent="0.2">
      <c r="D68" s="1" t="s">
        <v>156</v>
      </c>
      <c r="E68" s="2" t="s">
        <v>21</v>
      </c>
      <c r="F68" s="2" t="s">
        <v>157</v>
      </c>
      <c r="G68" s="5">
        <v>45180</v>
      </c>
      <c r="I68" s="2">
        <v>5.42</v>
      </c>
      <c r="J68" s="2">
        <v>5.22</v>
      </c>
      <c r="P68" s="2">
        <v>1.54</v>
      </c>
      <c r="AA68" s="2">
        <v>41</v>
      </c>
      <c r="AG68" s="2">
        <v>16.440000000000001</v>
      </c>
    </row>
    <row r="69" spans="4:34" hidden="1" x14ac:dyDescent="0.2">
      <c r="D69" s="1" t="s">
        <v>159</v>
      </c>
      <c r="F69" s="2" t="s">
        <v>158</v>
      </c>
      <c r="G69" s="5">
        <v>45183</v>
      </c>
      <c r="I69" s="2">
        <v>5.59</v>
      </c>
      <c r="J69" s="2">
        <v>5.21</v>
      </c>
      <c r="P69" s="2">
        <v>1.44</v>
      </c>
      <c r="AA69" s="2">
        <v>41</v>
      </c>
      <c r="AG69" s="2">
        <v>17.36</v>
      </c>
    </row>
    <row r="70" spans="4:34" hidden="1" x14ac:dyDescent="0.2">
      <c r="D70" s="1" t="s">
        <v>160</v>
      </c>
      <c r="F70" s="2" t="s">
        <v>161</v>
      </c>
      <c r="G70" s="5">
        <v>45187</v>
      </c>
      <c r="I70" s="2">
        <v>5.45</v>
      </c>
      <c r="J70" s="2">
        <v>5.27</v>
      </c>
      <c r="P70" s="2">
        <v>1.51</v>
      </c>
      <c r="AA70" s="2">
        <v>43</v>
      </c>
      <c r="AG70" s="2">
        <v>18.27</v>
      </c>
    </row>
    <row r="71" spans="4:34" x14ac:dyDescent="0.2">
      <c r="D71" s="1" t="s">
        <v>153</v>
      </c>
      <c r="E71" s="2" t="s">
        <v>21</v>
      </c>
      <c r="F71" s="2" t="s">
        <v>162</v>
      </c>
      <c r="G71" s="5">
        <v>45190</v>
      </c>
      <c r="I71" s="2">
        <v>5.55</v>
      </c>
      <c r="J71" s="2">
        <v>5.26</v>
      </c>
      <c r="P71" s="2">
        <v>1.54</v>
      </c>
      <c r="AA71" s="2">
        <v>41</v>
      </c>
      <c r="AG71" s="2">
        <v>17.05</v>
      </c>
    </row>
    <row r="72" spans="4:34" hidden="1" x14ac:dyDescent="0.2">
      <c r="D72" s="1" t="s">
        <v>163</v>
      </c>
      <c r="E72" s="2" t="s">
        <v>18</v>
      </c>
      <c r="F72" s="2" t="s">
        <v>164</v>
      </c>
      <c r="G72" s="5">
        <v>45194</v>
      </c>
      <c r="I72" s="2">
        <v>5.58</v>
      </c>
      <c r="J72" s="2">
        <v>5.22</v>
      </c>
      <c r="P72" s="2">
        <v>1.48</v>
      </c>
      <c r="AA72" s="2">
        <v>45</v>
      </c>
      <c r="AG72" s="2">
        <v>17.559999999999999</v>
      </c>
    </row>
    <row r="73" spans="4:34" x14ac:dyDescent="0.2">
      <c r="D73" s="1" t="s">
        <v>156</v>
      </c>
      <c r="E73" s="2" t="s">
        <v>21</v>
      </c>
      <c r="F73" s="2" t="s">
        <v>165</v>
      </c>
      <c r="G73" s="5">
        <v>45197</v>
      </c>
      <c r="I73" s="2">
        <v>5.56</v>
      </c>
      <c r="J73" s="2">
        <v>5</v>
      </c>
      <c r="P73" s="2">
        <v>1.49</v>
      </c>
      <c r="AA73" s="2">
        <v>45</v>
      </c>
      <c r="AG73" s="2">
        <v>17.149999999999999</v>
      </c>
    </row>
    <row r="74" spans="4:34" x14ac:dyDescent="0.2">
      <c r="D74" s="1" t="s">
        <v>159</v>
      </c>
      <c r="E74" s="2" t="s">
        <v>21</v>
      </c>
      <c r="F74" s="2" t="s">
        <v>166</v>
      </c>
      <c r="G74" s="5">
        <v>45201</v>
      </c>
      <c r="I74" s="2">
        <v>5.39</v>
      </c>
      <c r="J74" s="2">
        <v>4.96</v>
      </c>
      <c r="P74" s="2">
        <v>1.38</v>
      </c>
      <c r="AA74" s="2">
        <v>45</v>
      </c>
      <c r="AG74" s="2">
        <v>17.66</v>
      </c>
    </row>
    <row r="75" spans="4:34" hidden="1" x14ac:dyDescent="0.2">
      <c r="D75" s="1" t="s">
        <v>156</v>
      </c>
      <c r="E75" s="2" t="s">
        <v>30</v>
      </c>
      <c r="F75" s="2">
        <v>2683</v>
      </c>
      <c r="G75" s="5">
        <v>45204</v>
      </c>
      <c r="I75" s="2">
        <v>5.36</v>
      </c>
      <c r="J75" s="2">
        <v>5.16</v>
      </c>
      <c r="P75" s="2">
        <v>1.1499999999999999</v>
      </c>
      <c r="AA75" s="2">
        <v>45</v>
      </c>
      <c r="AG75" s="2">
        <v>17.260000000000002</v>
      </c>
    </row>
    <row r="76" spans="4:34" hidden="1" x14ac:dyDescent="0.2">
      <c r="D76" s="1" t="s">
        <v>153</v>
      </c>
      <c r="E76" s="2" t="s">
        <v>30</v>
      </c>
      <c r="F76" s="2" t="s">
        <v>167</v>
      </c>
      <c r="G76" s="5">
        <v>45208</v>
      </c>
      <c r="I76" s="2">
        <v>5.29</v>
      </c>
      <c r="J76" s="2">
        <v>5.32</v>
      </c>
      <c r="P76" s="2">
        <v>1.28</v>
      </c>
      <c r="AA76" s="2">
        <v>45</v>
      </c>
      <c r="AG76" s="2">
        <v>16.54</v>
      </c>
    </row>
    <row r="77" spans="4:34" hidden="1" x14ac:dyDescent="0.2">
      <c r="D77" s="1" t="s">
        <v>168</v>
      </c>
      <c r="E77" s="2" t="s">
        <v>169</v>
      </c>
      <c r="F77" s="2" t="s">
        <v>170</v>
      </c>
      <c r="G77" s="5">
        <v>45211</v>
      </c>
      <c r="I77" s="2">
        <v>5.47</v>
      </c>
      <c r="J77" s="2">
        <v>5.23</v>
      </c>
      <c r="P77" s="2">
        <v>1.29</v>
      </c>
      <c r="AA77" s="2">
        <v>45</v>
      </c>
      <c r="AG77" s="2">
        <v>17.760000000000002</v>
      </c>
    </row>
    <row r="78" spans="4:34" hidden="1" x14ac:dyDescent="0.2">
      <c r="D78" s="1" t="s">
        <v>156</v>
      </c>
      <c r="E78" s="2" t="s">
        <v>27</v>
      </c>
      <c r="F78" s="2" t="s">
        <v>171</v>
      </c>
      <c r="G78" s="5">
        <v>45217</v>
      </c>
      <c r="I78" s="2">
        <v>5.36</v>
      </c>
      <c r="J78" s="2">
        <v>5.2</v>
      </c>
      <c r="P78" s="2">
        <v>1.4</v>
      </c>
      <c r="AA78" s="2">
        <v>45</v>
      </c>
      <c r="AG78" s="2">
        <v>17.559999999999999</v>
      </c>
    </row>
    <row r="79" spans="4:34" x14ac:dyDescent="0.2">
      <c r="D79" s="1" t="s">
        <v>141</v>
      </c>
      <c r="E79" s="2" t="s">
        <v>21</v>
      </c>
      <c r="F79" s="2" t="s">
        <v>172</v>
      </c>
      <c r="G79" s="5">
        <v>45220</v>
      </c>
      <c r="I79" s="2">
        <v>5.5</v>
      </c>
    </row>
  </sheetData>
  <autoFilter ref="A3:AL79" xr:uid="{C19FE0DA-7F56-4BC2-AA6C-9835093082AA}">
    <filterColumn colId="4">
      <filters>
        <filter val="KO"/>
      </filters>
    </filterColumn>
  </autoFilter>
  <mergeCells count="5">
    <mergeCell ref="I2:O2"/>
    <mergeCell ref="P2:U2"/>
    <mergeCell ref="V2:Z2"/>
    <mergeCell ref="AA2:AF2"/>
    <mergeCell ref="AG2:AL2"/>
  </mergeCells>
  <phoneticPr fontId="8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74236-45D2-470F-A3CE-3930998325AD}">
  <dimension ref="B2:AF30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23" sqref="J23"/>
    </sheetView>
  </sheetViews>
  <sheetFormatPr defaultRowHeight="12.75" x14ac:dyDescent="0.2"/>
  <cols>
    <col min="1" max="1" width="2.625" style="1" customWidth="1"/>
    <col min="2" max="2" width="10.125" style="1" bestFit="1" customWidth="1"/>
    <col min="3" max="3" width="9" style="1"/>
    <col min="4" max="4" width="9" style="2"/>
    <col min="5" max="5" width="13.5" style="2" bestFit="1" customWidth="1"/>
    <col min="6" max="6" width="13.5" style="2" customWidth="1"/>
    <col min="7" max="32" width="6.125" style="2" customWidth="1"/>
    <col min="33" max="16384" width="9" style="1"/>
  </cols>
  <sheetData>
    <row r="2" spans="2:32" x14ac:dyDescent="0.2">
      <c r="F2" s="28" t="s">
        <v>62</v>
      </c>
      <c r="G2" s="46" t="s">
        <v>5</v>
      </c>
      <c r="H2" s="46"/>
      <c r="I2" s="46"/>
      <c r="J2" s="46"/>
      <c r="K2" s="46"/>
      <c r="L2" s="47" t="s">
        <v>13</v>
      </c>
      <c r="M2" s="47"/>
      <c r="N2" s="47"/>
      <c r="O2" s="47"/>
      <c r="P2" s="47"/>
      <c r="Q2" s="48" t="s">
        <v>15</v>
      </c>
      <c r="R2" s="48"/>
      <c r="S2" s="48"/>
      <c r="T2" s="48"/>
      <c r="U2" s="48"/>
      <c r="V2" s="49" t="s">
        <v>16</v>
      </c>
      <c r="W2" s="49"/>
      <c r="X2" s="49"/>
      <c r="Y2" s="49"/>
      <c r="Z2" s="49"/>
      <c r="AA2" s="27" t="s">
        <v>14</v>
      </c>
      <c r="AB2" s="50" t="s">
        <v>56</v>
      </c>
      <c r="AC2" s="50"/>
      <c r="AD2" s="50"/>
      <c r="AE2" s="50"/>
      <c r="AF2" s="50"/>
    </row>
    <row r="3" spans="2:32" x14ac:dyDescent="0.2">
      <c r="B3" s="10" t="s">
        <v>0</v>
      </c>
      <c r="C3" s="10" t="s">
        <v>2</v>
      </c>
      <c r="D3" s="11" t="s">
        <v>3</v>
      </c>
      <c r="E3" s="11" t="s">
        <v>19</v>
      </c>
      <c r="F3" s="11" t="s">
        <v>61</v>
      </c>
      <c r="G3" s="11" t="s">
        <v>50</v>
      </c>
      <c r="H3" s="11" t="s">
        <v>51</v>
      </c>
      <c r="I3" s="11" t="s">
        <v>52</v>
      </c>
      <c r="J3" s="11" t="s">
        <v>7</v>
      </c>
      <c r="K3" s="11" t="s">
        <v>53</v>
      </c>
      <c r="L3" s="11" t="s">
        <v>50</v>
      </c>
      <c r="M3" s="11" t="s">
        <v>51</v>
      </c>
      <c r="N3" s="11" t="s">
        <v>52</v>
      </c>
      <c r="O3" s="11" t="s">
        <v>7</v>
      </c>
      <c r="P3" s="11" t="s">
        <v>53</v>
      </c>
      <c r="Q3" s="11" t="s">
        <v>50</v>
      </c>
      <c r="R3" s="11" t="s">
        <v>51</v>
      </c>
      <c r="S3" s="11" t="s">
        <v>52</v>
      </c>
      <c r="T3" s="11" t="s">
        <v>7</v>
      </c>
      <c r="U3" s="11" t="s">
        <v>53</v>
      </c>
      <c r="V3" s="11" t="s">
        <v>50</v>
      </c>
      <c r="W3" s="11" t="s">
        <v>51</v>
      </c>
      <c r="X3" s="11" t="s">
        <v>52</v>
      </c>
      <c r="Y3" s="11" t="s">
        <v>7</v>
      </c>
      <c r="Z3" s="11" t="s">
        <v>53</v>
      </c>
      <c r="AA3" s="11" t="s">
        <v>53</v>
      </c>
      <c r="AB3" s="11" t="s">
        <v>50</v>
      </c>
      <c r="AC3" s="11" t="s">
        <v>51</v>
      </c>
      <c r="AD3" s="11" t="s">
        <v>52</v>
      </c>
      <c r="AE3" s="11" t="s">
        <v>7</v>
      </c>
      <c r="AF3" s="11" t="s">
        <v>53</v>
      </c>
    </row>
    <row r="4" spans="2:32" x14ac:dyDescent="0.2">
      <c r="B4" s="12">
        <v>44937</v>
      </c>
      <c r="C4" s="10" t="s">
        <v>54</v>
      </c>
      <c r="D4" s="11" t="s">
        <v>55</v>
      </c>
      <c r="E4" s="20">
        <v>216</v>
      </c>
      <c r="F4" s="20" t="s">
        <v>63</v>
      </c>
      <c r="G4" s="20">
        <v>5.19</v>
      </c>
      <c r="H4" s="21">
        <v>5.18</v>
      </c>
      <c r="I4" s="21">
        <v>5.22</v>
      </c>
      <c r="J4" s="21">
        <v>5.16</v>
      </c>
      <c r="K4" s="22">
        <v>5.0999999999999996</v>
      </c>
      <c r="L4" s="20">
        <v>1.0900000000000001</v>
      </c>
      <c r="M4" s="21">
        <v>1.29</v>
      </c>
      <c r="N4" s="21">
        <v>1.64</v>
      </c>
      <c r="O4" s="21">
        <v>1.91</v>
      </c>
      <c r="P4" s="22">
        <v>1.99</v>
      </c>
      <c r="Q4" s="20">
        <v>23</v>
      </c>
      <c r="R4" s="21">
        <v>27</v>
      </c>
      <c r="S4" s="21">
        <v>23</v>
      </c>
      <c r="T4" s="21">
        <v>19</v>
      </c>
      <c r="U4" s="22">
        <v>19</v>
      </c>
      <c r="V4" s="20">
        <v>11.06</v>
      </c>
      <c r="W4" s="21">
        <v>9.24</v>
      </c>
      <c r="X4" s="21">
        <v>10.76</v>
      </c>
      <c r="Y4" s="21">
        <v>10.45</v>
      </c>
      <c r="Z4" s="22">
        <v>10.45</v>
      </c>
      <c r="AA4" s="11">
        <v>0.28000000000000003</v>
      </c>
      <c r="AB4" s="21">
        <v>28.8</v>
      </c>
      <c r="AC4" s="21">
        <v>28</v>
      </c>
      <c r="AD4" s="21">
        <v>33.9</v>
      </c>
      <c r="AE4" s="21">
        <v>35.5</v>
      </c>
      <c r="AF4" s="22">
        <v>36.200000000000003</v>
      </c>
    </row>
    <row r="5" spans="2:32" x14ac:dyDescent="0.2">
      <c r="B5" s="13"/>
      <c r="C5" s="14" t="s">
        <v>57</v>
      </c>
      <c r="D5" s="15"/>
      <c r="E5" s="23"/>
      <c r="F5" s="23"/>
      <c r="G5" s="23">
        <v>5.19</v>
      </c>
      <c r="H5" s="24">
        <v>5.13</v>
      </c>
      <c r="I5" s="24">
        <v>5.16</v>
      </c>
      <c r="J5" s="24">
        <v>4.88</v>
      </c>
      <c r="K5" s="25">
        <v>4.8099999999999996</v>
      </c>
      <c r="L5" s="23">
        <v>1.1000000000000001</v>
      </c>
      <c r="M5" s="24">
        <v>1.77</v>
      </c>
      <c r="N5" s="24">
        <v>1.96</v>
      </c>
      <c r="O5" s="24">
        <v>2.1800000000000002</v>
      </c>
      <c r="P5" s="25">
        <v>2.2400000000000002</v>
      </c>
      <c r="Q5" s="23">
        <v>23</v>
      </c>
      <c r="R5" s="24">
        <v>23</v>
      </c>
      <c r="S5" s="24">
        <v>23</v>
      </c>
      <c r="T5" s="24">
        <v>19</v>
      </c>
      <c r="U5" s="25">
        <v>19</v>
      </c>
      <c r="V5" s="23">
        <v>9.0299999999999994</v>
      </c>
      <c r="W5" s="24">
        <v>8.73</v>
      </c>
      <c r="X5" s="24">
        <v>8.83</v>
      </c>
      <c r="Y5" s="24">
        <v>8.73</v>
      </c>
      <c r="Z5" s="25">
        <v>8.6300000000000008</v>
      </c>
      <c r="AA5" s="15">
        <v>0.15</v>
      </c>
      <c r="AB5" s="24">
        <v>28.3</v>
      </c>
      <c r="AC5" s="24">
        <v>32.6</v>
      </c>
      <c r="AD5" s="24">
        <v>34</v>
      </c>
      <c r="AE5" s="24">
        <v>35.5</v>
      </c>
      <c r="AF5" s="25">
        <v>33.5</v>
      </c>
    </row>
    <row r="6" spans="2:32" x14ac:dyDescent="0.2">
      <c r="B6" s="16">
        <v>45020</v>
      </c>
      <c r="C6" s="4"/>
      <c r="D6" s="11" t="s">
        <v>58</v>
      </c>
      <c r="E6" s="20">
        <v>217</v>
      </c>
      <c r="F6" s="20" t="s">
        <v>64</v>
      </c>
      <c r="G6" s="20">
        <v>5.22</v>
      </c>
      <c r="H6" s="21">
        <v>5.24</v>
      </c>
      <c r="I6" s="21">
        <v>5.14</v>
      </c>
      <c r="J6" s="21">
        <v>5.18</v>
      </c>
      <c r="K6" s="22">
        <v>5.18</v>
      </c>
      <c r="L6" s="20">
        <v>0.84</v>
      </c>
      <c r="M6" s="21">
        <v>1.1100000000000001</v>
      </c>
      <c r="N6" s="21">
        <v>1.31</v>
      </c>
      <c r="O6" s="21">
        <v>1.35</v>
      </c>
      <c r="P6" s="22">
        <v>1.35</v>
      </c>
      <c r="Q6" s="20">
        <v>33</v>
      </c>
      <c r="R6" s="21">
        <v>29</v>
      </c>
      <c r="S6" s="21">
        <v>33</v>
      </c>
      <c r="T6" s="21">
        <v>29</v>
      </c>
      <c r="U6" s="22">
        <v>29</v>
      </c>
      <c r="V6" s="20">
        <v>11.03</v>
      </c>
      <c r="W6" s="21">
        <v>10.73</v>
      </c>
      <c r="X6" s="21">
        <v>10.63</v>
      </c>
      <c r="Y6" s="21">
        <v>10.42</v>
      </c>
      <c r="Z6" s="22">
        <v>10.42</v>
      </c>
      <c r="AA6" s="11">
        <v>0.21</v>
      </c>
      <c r="AB6" s="21">
        <v>27.1</v>
      </c>
      <c r="AC6" s="21">
        <v>31.2</v>
      </c>
      <c r="AD6" s="21">
        <v>32</v>
      </c>
      <c r="AE6" s="21">
        <v>32.700000000000003</v>
      </c>
      <c r="AF6" s="22">
        <v>32.700000000000003</v>
      </c>
    </row>
    <row r="7" spans="2:32" x14ac:dyDescent="0.2">
      <c r="B7" s="12">
        <v>45042</v>
      </c>
      <c r="C7" s="17" t="s">
        <v>54</v>
      </c>
      <c r="D7" s="11" t="s">
        <v>58</v>
      </c>
      <c r="E7" s="20">
        <v>218</v>
      </c>
      <c r="F7" s="20" t="s">
        <v>65</v>
      </c>
      <c r="G7" s="20">
        <v>5.25</v>
      </c>
      <c r="H7" s="21">
        <v>5.16</v>
      </c>
      <c r="I7" s="21">
        <v>5.22</v>
      </c>
      <c r="J7" s="21"/>
      <c r="K7" s="22"/>
      <c r="L7" s="20">
        <v>1.1299999999999999</v>
      </c>
      <c r="M7" s="21">
        <v>1.61</v>
      </c>
      <c r="N7" s="21">
        <v>2.16</v>
      </c>
      <c r="O7" s="21"/>
      <c r="P7" s="22"/>
      <c r="Q7" s="20">
        <v>27</v>
      </c>
      <c r="R7" s="21">
        <v>27</v>
      </c>
      <c r="S7" s="21">
        <v>27</v>
      </c>
      <c r="T7" s="21"/>
      <c r="U7" s="22"/>
      <c r="V7" s="20">
        <v>10.42</v>
      </c>
      <c r="W7" s="21">
        <v>9.7200000000000006</v>
      </c>
      <c r="X7" s="21">
        <v>9.31</v>
      </c>
      <c r="Y7" s="21"/>
      <c r="Z7" s="22"/>
      <c r="AA7" s="11">
        <v>0.14000000000000001</v>
      </c>
      <c r="AB7" s="21"/>
      <c r="AC7" s="21">
        <v>33.9</v>
      </c>
      <c r="AD7" s="21">
        <v>37.6</v>
      </c>
      <c r="AE7" s="21"/>
      <c r="AF7" s="22"/>
    </row>
    <row r="8" spans="2:32" x14ac:dyDescent="0.2">
      <c r="B8" s="13"/>
      <c r="C8" s="18" t="s">
        <v>57</v>
      </c>
      <c r="D8" s="15"/>
      <c r="E8" s="26"/>
      <c r="F8" s="26"/>
      <c r="G8" s="23">
        <v>5.28</v>
      </c>
      <c r="H8" s="24">
        <v>5.16</v>
      </c>
      <c r="I8" s="24">
        <v>5.22</v>
      </c>
      <c r="J8" s="24"/>
      <c r="K8" s="25"/>
      <c r="L8" s="23">
        <v>1.22</v>
      </c>
      <c r="M8" s="24">
        <v>1.91</v>
      </c>
      <c r="N8" s="24">
        <v>1.8</v>
      </c>
      <c r="O8" s="24"/>
      <c r="P8" s="25"/>
      <c r="Q8" s="23">
        <v>29</v>
      </c>
      <c r="R8" s="24">
        <v>27</v>
      </c>
      <c r="S8" s="24">
        <v>27</v>
      </c>
      <c r="T8" s="24"/>
      <c r="U8" s="25"/>
      <c r="V8" s="23">
        <v>10.25</v>
      </c>
      <c r="W8" s="24">
        <v>9.7200000000000006</v>
      </c>
      <c r="X8" s="24">
        <v>9.7200000000000006</v>
      </c>
      <c r="Y8" s="24"/>
      <c r="Z8" s="25"/>
      <c r="AA8" s="15">
        <v>0.22</v>
      </c>
      <c r="AB8" s="24"/>
      <c r="AC8" s="24">
        <v>35.799999999999997</v>
      </c>
      <c r="AD8" s="24">
        <v>35.200000000000003</v>
      </c>
      <c r="AE8" s="24"/>
      <c r="AF8" s="25"/>
    </row>
    <row r="9" spans="2:32" x14ac:dyDescent="0.2">
      <c r="B9" s="12">
        <v>45054</v>
      </c>
      <c r="C9" s="17" t="s">
        <v>54</v>
      </c>
      <c r="D9" s="11" t="s">
        <v>58</v>
      </c>
      <c r="E9" s="20">
        <v>219</v>
      </c>
      <c r="F9" s="20" t="s">
        <v>70</v>
      </c>
      <c r="G9" s="20">
        <v>5.21</v>
      </c>
      <c r="H9" s="21">
        <v>5.24</v>
      </c>
      <c r="I9" s="21">
        <v>5.24</v>
      </c>
      <c r="J9" s="21">
        <v>5.25</v>
      </c>
      <c r="K9" s="22"/>
      <c r="L9" s="20">
        <v>0.81</v>
      </c>
      <c r="M9" s="21">
        <v>1.18</v>
      </c>
      <c r="N9" s="21">
        <v>1.33</v>
      </c>
      <c r="O9" s="21">
        <v>1.39</v>
      </c>
      <c r="P9" s="22"/>
      <c r="Q9" s="20">
        <v>27</v>
      </c>
      <c r="R9" s="21">
        <v>27</v>
      </c>
      <c r="S9" s="21">
        <v>27</v>
      </c>
      <c r="T9" s="21">
        <v>27</v>
      </c>
      <c r="U9" s="22"/>
      <c r="V9" s="20">
        <v>10.32</v>
      </c>
      <c r="W9" s="21">
        <v>10.02</v>
      </c>
      <c r="X9" s="21">
        <v>9.92</v>
      </c>
      <c r="Y9" s="21">
        <v>9.82</v>
      </c>
      <c r="Z9" s="22"/>
      <c r="AA9" s="11">
        <v>0.15</v>
      </c>
      <c r="AB9" s="21">
        <v>24.8</v>
      </c>
      <c r="AC9" s="21">
        <v>30.4</v>
      </c>
      <c r="AD9" s="21">
        <v>32</v>
      </c>
      <c r="AE9" s="21">
        <v>31.6</v>
      </c>
      <c r="AF9" s="22"/>
    </row>
    <row r="10" spans="2:32" x14ac:dyDescent="0.2">
      <c r="B10" s="13"/>
      <c r="C10" s="18" t="s">
        <v>57</v>
      </c>
      <c r="D10" s="15"/>
      <c r="E10" s="23"/>
      <c r="F10" s="23"/>
      <c r="G10" s="23">
        <v>5.2</v>
      </c>
      <c r="H10" s="24">
        <v>5.24</v>
      </c>
      <c r="I10" s="24">
        <v>5.17</v>
      </c>
      <c r="J10" s="24">
        <v>4.8</v>
      </c>
      <c r="K10" s="25"/>
      <c r="L10" s="23">
        <v>1.04</v>
      </c>
      <c r="M10" s="24">
        <v>1.82</v>
      </c>
      <c r="N10" s="24">
        <v>2.12</v>
      </c>
      <c r="O10" s="24">
        <v>2.2200000000000002</v>
      </c>
      <c r="P10" s="25"/>
      <c r="Q10" s="23">
        <v>23</v>
      </c>
      <c r="R10" s="24">
        <v>23</v>
      </c>
      <c r="S10" s="24">
        <v>23</v>
      </c>
      <c r="T10" s="24">
        <v>23</v>
      </c>
      <c r="U10" s="25"/>
      <c r="V10" s="23">
        <v>10.63</v>
      </c>
      <c r="W10" s="24">
        <v>10.02</v>
      </c>
      <c r="X10" s="24">
        <v>10.02</v>
      </c>
      <c r="Y10" s="24">
        <v>9.7200000000000006</v>
      </c>
      <c r="Z10" s="25"/>
      <c r="AA10" s="15">
        <v>0.15</v>
      </c>
      <c r="AB10" s="24">
        <v>28.3</v>
      </c>
      <c r="AC10" s="24">
        <v>25.4</v>
      </c>
      <c r="AD10" s="24">
        <v>37.4</v>
      </c>
      <c r="AE10" s="24">
        <v>37.799999999999997</v>
      </c>
      <c r="AF10" s="25"/>
    </row>
    <row r="11" spans="2:32" x14ac:dyDescent="0.2">
      <c r="B11" s="12">
        <v>45071</v>
      </c>
      <c r="C11" s="17" t="s">
        <v>54</v>
      </c>
      <c r="D11" s="11" t="s">
        <v>55</v>
      </c>
      <c r="E11" s="20">
        <v>220</v>
      </c>
      <c r="F11" s="20" t="s">
        <v>71</v>
      </c>
      <c r="G11" s="20">
        <v>5.22</v>
      </c>
      <c r="H11" s="21">
        <v>5.17</v>
      </c>
      <c r="I11" s="21">
        <v>4.87</v>
      </c>
      <c r="J11" s="21">
        <v>4.87</v>
      </c>
      <c r="K11" s="22"/>
      <c r="L11" s="20">
        <v>1.23</v>
      </c>
      <c r="M11" s="21">
        <v>1.83</v>
      </c>
      <c r="N11" s="21">
        <v>2.06</v>
      </c>
      <c r="O11" s="21">
        <v>2.06</v>
      </c>
      <c r="P11" s="22"/>
      <c r="Q11" s="20">
        <v>23</v>
      </c>
      <c r="R11" s="21">
        <v>23</v>
      </c>
      <c r="S11" s="21">
        <v>19</v>
      </c>
      <c r="T11" s="21">
        <v>19</v>
      </c>
      <c r="U11" s="22"/>
      <c r="V11" s="20">
        <v>10.050000000000001</v>
      </c>
      <c r="W11" s="21">
        <v>10.199999999999999</v>
      </c>
      <c r="X11" s="21">
        <v>10.199999999999999</v>
      </c>
      <c r="Y11" s="21">
        <v>10.199999999999999</v>
      </c>
      <c r="Z11" s="22"/>
      <c r="AA11" s="11"/>
      <c r="AB11" s="21">
        <v>29.2</v>
      </c>
      <c r="AC11" s="21">
        <v>34.200000000000003</v>
      </c>
      <c r="AD11" s="21">
        <v>37</v>
      </c>
      <c r="AE11" s="21">
        <v>37</v>
      </c>
      <c r="AF11" s="22"/>
    </row>
    <row r="12" spans="2:32" x14ac:dyDescent="0.2">
      <c r="B12" s="13"/>
      <c r="C12" s="18" t="s">
        <v>57</v>
      </c>
      <c r="D12" s="15"/>
      <c r="E12" s="23"/>
      <c r="F12" s="23"/>
      <c r="G12" s="23">
        <v>5.32</v>
      </c>
      <c r="H12" s="24">
        <v>5.24</v>
      </c>
      <c r="I12" s="24">
        <v>4.8099999999999996</v>
      </c>
      <c r="J12" s="24">
        <v>4.8099999999999996</v>
      </c>
      <c r="K12" s="25"/>
      <c r="L12" s="23">
        <v>1.23</v>
      </c>
      <c r="M12" s="24">
        <v>1.77</v>
      </c>
      <c r="N12" s="24">
        <v>2.09</v>
      </c>
      <c r="O12" s="24">
        <v>2.09</v>
      </c>
      <c r="P12" s="25"/>
      <c r="Q12" s="23">
        <v>27</v>
      </c>
      <c r="R12" s="24">
        <v>27</v>
      </c>
      <c r="S12" s="24">
        <v>27</v>
      </c>
      <c r="T12" s="24">
        <v>27</v>
      </c>
      <c r="U12" s="25"/>
      <c r="V12" s="23">
        <v>10.61</v>
      </c>
      <c r="W12" s="24">
        <v>9.9</v>
      </c>
      <c r="X12" s="24">
        <v>10</v>
      </c>
      <c r="Y12" s="24">
        <v>10</v>
      </c>
      <c r="Z12" s="25"/>
      <c r="AA12" s="15"/>
      <c r="AB12" s="24">
        <v>30.4</v>
      </c>
      <c r="AC12" s="24">
        <v>34.799999999999997</v>
      </c>
      <c r="AD12" s="24">
        <v>36.799999999999997</v>
      </c>
      <c r="AE12" s="24">
        <v>36.799999999999997</v>
      </c>
      <c r="AF12" s="25"/>
    </row>
    <row r="13" spans="2:32" x14ac:dyDescent="0.2">
      <c r="B13" s="12">
        <v>45099</v>
      </c>
      <c r="C13" s="17" t="s">
        <v>54</v>
      </c>
      <c r="D13" s="11" t="s">
        <v>55</v>
      </c>
      <c r="E13" s="20">
        <v>221</v>
      </c>
      <c r="F13" s="20" t="s">
        <v>70</v>
      </c>
      <c r="G13" s="20">
        <v>5.45</v>
      </c>
      <c r="H13" s="21">
        <v>5.34</v>
      </c>
      <c r="I13" s="21">
        <v>4.8499999999999996</v>
      </c>
      <c r="J13" s="21">
        <v>4.83</v>
      </c>
      <c r="K13" s="22"/>
      <c r="L13" s="20">
        <v>1.03</v>
      </c>
      <c r="M13" s="21">
        <v>1.44</v>
      </c>
      <c r="N13" s="21">
        <v>1.98</v>
      </c>
      <c r="O13" s="21">
        <v>2.1</v>
      </c>
      <c r="P13" s="22"/>
      <c r="Q13" s="20">
        <v>23</v>
      </c>
      <c r="R13" s="21">
        <v>23</v>
      </c>
      <c r="S13" s="21">
        <v>23</v>
      </c>
      <c r="T13" s="21">
        <v>23</v>
      </c>
      <c r="U13" s="22"/>
      <c r="V13" s="20">
        <v>9.74</v>
      </c>
      <c r="W13" s="21">
        <v>9.44</v>
      </c>
      <c r="X13" s="21">
        <v>9.24</v>
      </c>
      <c r="Y13" s="21">
        <v>9.24</v>
      </c>
      <c r="Z13" s="22"/>
      <c r="AA13" s="11"/>
      <c r="AB13" s="21">
        <v>27.3</v>
      </c>
      <c r="AC13" s="21">
        <v>30.6</v>
      </c>
      <c r="AD13" s="21">
        <v>33.4</v>
      </c>
      <c r="AE13" s="21">
        <v>34.700000000000003</v>
      </c>
      <c r="AF13" s="22"/>
    </row>
    <row r="14" spans="2:32" x14ac:dyDescent="0.2">
      <c r="B14" s="13"/>
      <c r="C14" s="18" t="s">
        <v>57</v>
      </c>
      <c r="D14" s="15"/>
      <c r="E14" s="23"/>
      <c r="F14" s="23"/>
      <c r="G14" s="23">
        <v>5.46</v>
      </c>
      <c r="H14" s="24">
        <v>5.27</v>
      </c>
      <c r="I14" s="24">
        <v>4.57</v>
      </c>
      <c r="J14" s="24">
        <v>4.54</v>
      </c>
      <c r="K14" s="25"/>
      <c r="L14" s="23">
        <v>0.97</v>
      </c>
      <c r="M14" s="24">
        <v>1.34</v>
      </c>
      <c r="N14" s="24">
        <v>1.84</v>
      </c>
      <c r="O14" s="24">
        <v>1.87</v>
      </c>
      <c r="P14" s="25"/>
      <c r="Q14" s="23">
        <v>23</v>
      </c>
      <c r="R14" s="24">
        <v>23</v>
      </c>
      <c r="S14" s="24">
        <v>29</v>
      </c>
      <c r="T14" s="24">
        <v>29</v>
      </c>
      <c r="U14" s="25"/>
      <c r="V14" s="23">
        <v>8.32</v>
      </c>
      <c r="W14" s="24">
        <v>8.18</v>
      </c>
      <c r="X14" s="24">
        <v>7.82</v>
      </c>
      <c r="Y14" s="24">
        <v>7.61</v>
      </c>
      <c r="Z14" s="25"/>
      <c r="AA14" s="15"/>
      <c r="AB14" s="24">
        <v>25.1</v>
      </c>
      <c r="AC14" s="24">
        <v>28.4</v>
      </c>
      <c r="AD14" s="24">
        <v>31.9</v>
      </c>
      <c r="AE14" s="24">
        <v>31.9</v>
      </c>
      <c r="AF14" s="25"/>
    </row>
    <row r="15" spans="2:32" x14ac:dyDescent="0.2">
      <c r="B15" s="12">
        <v>45110</v>
      </c>
      <c r="C15" s="17" t="s">
        <v>54</v>
      </c>
      <c r="D15" s="11" t="s">
        <v>58</v>
      </c>
      <c r="E15" s="20">
        <v>222</v>
      </c>
      <c r="F15" s="20" t="s">
        <v>70</v>
      </c>
      <c r="G15" s="20">
        <v>5.04</v>
      </c>
      <c r="H15" s="21">
        <v>4.58</v>
      </c>
      <c r="I15" s="21">
        <v>4.32</v>
      </c>
      <c r="J15" s="21">
        <v>4.41</v>
      </c>
      <c r="K15" s="22"/>
      <c r="L15" s="20">
        <v>1.1200000000000001</v>
      </c>
      <c r="M15" s="21">
        <v>1.52</v>
      </c>
      <c r="N15" s="21">
        <v>1.64</v>
      </c>
      <c r="O15" s="21">
        <v>1.68</v>
      </c>
      <c r="P15" s="22"/>
      <c r="Q15" s="20">
        <v>33</v>
      </c>
      <c r="R15" s="21">
        <v>29</v>
      </c>
      <c r="S15" s="21">
        <v>29</v>
      </c>
      <c r="T15" s="21">
        <v>29</v>
      </c>
      <c r="U15" s="22"/>
      <c r="V15" s="20">
        <v>9.85</v>
      </c>
      <c r="W15" s="21">
        <v>9.5399999999999991</v>
      </c>
      <c r="X15" s="21">
        <v>9.34</v>
      </c>
      <c r="Y15" s="21">
        <v>9.24</v>
      </c>
      <c r="Z15" s="22"/>
      <c r="AA15" s="11">
        <v>0.04</v>
      </c>
      <c r="AB15" s="21">
        <v>27.2</v>
      </c>
      <c r="AC15" s="21">
        <v>32.5</v>
      </c>
      <c r="AD15" s="21">
        <v>33.799999999999997</v>
      </c>
      <c r="AE15" s="21">
        <v>34</v>
      </c>
      <c r="AF15" s="22"/>
    </row>
    <row r="16" spans="2:32" x14ac:dyDescent="0.2">
      <c r="B16" s="13"/>
      <c r="C16" s="18" t="s">
        <v>57</v>
      </c>
      <c r="D16" s="15"/>
      <c r="E16" s="23"/>
      <c r="F16" s="23"/>
      <c r="G16" s="23">
        <v>5.01</v>
      </c>
      <c r="H16" s="24">
        <v>4.9000000000000004</v>
      </c>
      <c r="I16" s="24">
        <v>4.59</v>
      </c>
      <c r="J16" s="24">
        <v>4.6100000000000003</v>
      </c>
      <c r="K16" s="25"/>
      <c r="L16" s="23">
        <v>1.06</v>
      </c>
      <c r="M16" s="24">
        <v>1.62</v>
      </c>
      <c r="N16" s="24">
        <v>1.89</v>
      </c>
      <c r="O16" s="24">
        <v>1.96</v>
      </c>
      <c r="P16" s="25"/>
      <c r="Q16" s="23">
        <v>33</v>
      </c>
      <c r="R16" s="24">
        <v>29</v>
      </c>
      <c r="S16" s="24">
        <v>29</v>
      </c>
      <c r="T16" s="24">
        <v>29</v>
      </c>
      <c r="U16" s="25"/>
      <c r="V16" s="23">
        <v>10.050000000000001</v>
      </c>
      <c r="W16" s="24">
        <v>9.64</v>
      </c>
      <c r="X16" s="24">
        <v>9.34</v>
      </c>
      <c r="Y16" s="24">
        <v>9.44</v>
      </c>
      <c r="Z16" s="25"/>
      <c r="AA16" s="15">
        <v>0.17</v>
      </c>
      <c r="AB16" s="24">
        <v>28.6</v>
      </c>
      <c r="AC16" s="24">
        <v>33.1</v>
      </c>
      <c r="AD16" s="24">
        <v>35.299999999999997</v>
      </c>
      <c r="AE16" s="24">
        <v>35.4</v>
      </c>
      <c r="AF16" s="25"/>
    </row>
    <row r="17" spans="2:32" x14ac:dyDescent="0.2">
      <c r="B17" s="12">
        <v>45128</v>
      </c>
      <c r="C17" s="17" t="s">
        <v>54</v>
      </c>
      <c r="D17" s="31" t="s">
        <v>58</v>
      </c>
      <c r="E17" s="29">
        <v>223</v>
      </c>
      <c r="F17" s="29" t="s">
        <v>72</v>
      </c>
      <c r="G17" s="20">
        <v>5.54</v>
      </c>
      <c r="H17" s="21">
        <v>4.04</v>
      </c>
      <c r="I17" s="21">
        <v>4.22</v>
      </c>
      <c r="J17" s="21">
        <v>4.2</v>
      </c>
      <c r="K17" s="22"/>
      <c r="L17" s="20">
        <v>0.43</v>
      </c>
      <c r="M17" s="21">
        <v>1.03</v>
      </c>
      <c r="N17" s="21">
        <v>1.17</v>
      </c>
      <c r="O17" s="21">
        <v>1.28</v>
      </c>
      <c r="P17" s="22"/>
      <c r="Q17" s="20">
        <v>53</v>
      </c>
      <c r="R17" s="21">
        <v>49</v>
      </c>
      <c r="S17" s="21">
        <v>45</v>
      </c>
      <c r="T17" s="21">
        <v>45</v>
      </c>
      <c r="U17" s="22"/>
      <c r="V17" s="20">
        <v>11.06</v>
      </c>
      <c r="W17" s="21">
        <v>10.45</v>
      </c>
      <c r="X17" s="21">
        <v>10.15</v>
      </c>
      <c r="Y17" s="21">
        <v>10.15</v>
      </c>
      <c r="Z17" s="22"/>
      <c r="AA17" s="11">
        <v>7.0000000000000007E-2</v>
      </c>
      <c r="AB17" s="21">
        <v>21</v>
      </c>
      <c r="AC17" s="21">
        <v>25.9</v>
      </c>
      <c r="AD17" s="21">
        <v>27.5</v>
      </c>
      <c r="AE17" s="21">
        <v>27.7</v>
      </c>
      <c r="AF17" s="22"/>
    </row>
    <row r="18" spans="2:32" x14ac:dyDescent="0.2">
      <c r="B18" s="13"/>
      <c r="C18" s="18" t="s">
        <v>57</v>
      </c>
      <c r="D18" s="32"/>
      <c r="E18" s="30"/>
      <c r="F18" s="30"/>
      <c r="G18" s="23">
        <v>5.6</v>
      </c>
      <c r="H18" s="24">
        <v>5.03</v>
      </c>
      <c r="I18" s="24">
        <v>4.21</v>
      </c>
      <c r="J18" s="24">
        <v>4.17</v>
      </c>
      <c r="K18" s="25"/>
      <c r="L18" s="23">
        <v>0.65</v>
      </c>
      <c r="M18" s="24">
        <v>1.33</v>
      </c>
      <c r="N18" s="24">
        <v>1.63</v>
      </c>
      <c r="O18" s="24">
        <v>1.68</v>
      </c>
      <c r="P18" s="25"/>
      <c r="Q18" s="23">
        <v>49</v>
      </c>
      <c r="R18" s="24">
        <v>45</v>
      </c>
      <c r="S18" s="24">
        <v>45</v>
      </c>
      <c r="T18" s="24">
        <v>45</v>
      </c>
      <c r="U18" s="25"/>
      <c r="V18" s="23">
        <v>10.45</v>
      </c>
      <c r="W18" s="24">
        <v>9.9499999999999993</v>
      </c>
      <c r="X18" s="24">
        <v>9.85</v>
      </c>
      <c r="Y18" s="24">
        <v>9.74</v>
      </c>
      <c r="Z18" s="25"/>
      <c r="AA18" s="15">
        <v>0.13</v>
      </c>
      <c r="AB18" s="24">
        <v>22.6</v>
      </c>
      <c r="AC18" s="24">
        <v>28.6</v>
      </c>
      <c r="AD18" s="24">
        <v>27.6</v>
      </c>
      <c r="AE18" s="24">
        <v>30.1</v>
      </c>
      <c r="AF18" s="25"/>
    </row>
    <row r="19" spans="2:32" x14ac:dyDescent="0.2">
      <c r="B19" s="12">
        <v>45155</v>
      </c>
      <c r="C19" s="17" t="s">
        <v>54</v>
      </c>
      <c r="D19" s="11" t="s">
        <v>58</v>
      </c>
      <c r="E19" s="20">
        <v>224</v>
      </c>
      <c r="F19" s="20" t="s">
        <v>70</v>
      </c>
      <c r="G19" s="20">
        <v>5.03</v>
      </c>
      <c r="H19" s="21">
        <v>5.01</v>
      </c>
      <c r="I19" s="21">
        <v>4.16</v>
      </c>
      <c r="J19" s="21">
        <v>4.26</v>
      </c>
      <c r="K19" s="22"/>
      <c r="L19" s="20">
        <v>0.84</v>
      </c>
      <c r="M19" s="21">
        <v>0.96</v>
      </c>
      <c r="N19" s="21">
        <v>1.22</v>
      </c>
      <c r="O19" s="21">
        <v>1.3</v>
      </c>
      <c r="P19" s="22"/>
      <c r="Q19" s="20">
        <v>33</v>
      </c>
      <c r="R19" s="21">
        <v>37</v>
      </c>
      <c r="S19" s="21">
        <v>37</v>
      </c>
      <c r="T19" s="21">
        <v>37</v>
      </c>
      <c r="U19" s="22"/>
      <c r="V19" s="20">
        <v>10.25</v>
      </c>
      <c r="W19" s="21">
        <v>10.15</v>
      </c>
      <c r="X19" s="21">
        <v>9.85</v>
      </c>
      <c r="Y19" s="21">
        <v>9.9499999999999993</v>
      </c>
      <c r="Z19" s="22"/>
      <c r="AA19" s="11">
        <v>0.34</v>
      </c>
      <c r="AB19" s="21">
        <v>27.2</v>
      </c>
      <c r="AC19" s="21">
        <v>28.2</v>
      </c>
      <c r="AD19" s="21">
        <v>30.2</v>
      </c>
      <c r="AE19" s="21">
        <v>30.8</v>
      </c>
      <c r="AF19" s="22"/>
    </row>
    <row r="20" spans="2:32" x14ac:dyDescent="0.2">
      <c r="B20" s="13"/>
      <c r="C20" s="18" t="s">
        <v>57</v>
      </c>
      <c r="D20" s="15"/>
      <c r="E20" s="23"/>
      <c r="F20" s="23"/>
      <c r="G20" s="23">
        <v>5.07</v>
      </c>
      <c r="H20" s="24">
        <v>5.0599999999999996</v>
      </c>
      <c r="I20" s="24">
        <v>4.74</v>
      </c>
      <c r="J20" s="24">
        <v>4.34</v>
      </c>
      <c r="K20" s="25"/>
      <c r="L20" s="23">
        <v>1.03</v>
      </c>
      <c r="M20" s="24">
        <v>1.34</v>
      </c>
      <c r="N20" s="24">
        <v>1.73</v>
      </c>
      <c r="O20" s="24">
        <v>1.92</v>
      </c>
      <c r="P20" s="25"/>
      <c r="Q20" s="23">
        <v>27</v>
      </c>
      <c r="R20" s="24">
        <v>29</v>
      </c>
      <c r="S20" s="24">
        <v>29</v>
      </c>
      <c r="T20" s="24">
        <v>29</v>
      </c>
      <c r="U20" s="25"/>
      <c r="V20" s="23">
        <v>9.5399999999999991</v>
      </c>
      <c r="W20" s="24">
        <v>9.44</v>
      </c>
      <c r="X20" s="24">
        <v>9.14</v>
      </c>
      <c r="Y20" s="24">
        <v>9.0299999999999994</v>
      </c>
      <c r="Z20" s="25"/>
      <c r="AA20" s="15">
        <v>0.23</v>
      </c>
      <c r="AB20" s="24">
        <v>27.9</v>
      </c>
      <c r="AC20" s="24">
        <v>31</v>
      </c>
      <c r="AD20" s="24">
        <v>32.5</v>
      </c>
      <c r="AE20" s="24">
        <v>33.799999999999997</v>
      </c>
      <c r="AF20" s="25"/>
    </row>
    <row r="21" spans="2:32" x14ac:dyDescent="0.2">
      <c r="B21" s="12">
        <v>45165</v>
      </c>
      <c r="C21" s="17" t="s">
        <v>54</v>
      </c>
      <c r="D21" s="11" t="s">
        <v>55</v>
      </c>
      <c r="E21" s="20">
        <v>225</v>
      </c>
      <c r="F21" s="20" t="s">
        <v>70</v>
      </c>
      <c r="G21" s="20">
        <v>5.22</v>
      </c>
      <c r="H21" s="21">
        <v>4.34</v>
      </c>
      <c r="I21" s="21">
        <v>4.21</v>
      </c>
      <c r="J21" s="21">
        <v>4.25</v>
      </c>
      <c r="K21" s="22"/>
      <c r="L21" s="20">
        <v>0.87</v>
      </c>
      <c r="M21" s="21">
        <v>1.49</v>
      </c>
      <c r="N21" s="21">
        <v>1.56</v>
      </c>
      <c r="O21" s="21">
        <v>1.7</v>
      </c>
      <c r="P21" s="22"/>
      <c r="Q21" s="20">
        <v>23</v>
      </c>
      <c r="R21" s="21">
        <v>27</v>
      </c>
      <c r="S21" s="21">
        <v>29</v>
      </c>
      <c r="T21" s="21">
        <v>29</v>
      </c>
      <c r="U21" s="22"/>
      <c r="V21" s="20">
        <v>9.0299999999999994</v>
      </c>
      <c r="W21" s="21">
        <v>8.5299999999999994</v>
      </c>
      <c r="X21" s="21">
        <v>8.42</v>
      </c>
      <c r="Y21" s="21">
        <v>8.2200000000000006</v>
      </c>
      <c r="Z21" s="22"/>
      <c r="AA21" s="11">
        <v>0.27</v>
      </c>
      <c r="AB21" s="21">
        <v>23.9</v>
      </c>
      <c r="AC21" s="21">
        <v>29.6</v>
      </c>
      <c r="AD21" s="21">
        <v>34</v>
      </c>
      <c r="AE21" s="21">
        <v>30.2</v>
      </c>
      <c r="AF21" s="22"/>
    </row>
    <row r="22" spans="2:32" x14ac:dyDescent="0.2">
      <c r="B22" s="14"/>
      <c r="C22" s="18" t="s">
        <v>57</v>
      </c>
      <c r="D22" s="15"/>
      <c r="E22" s="23"/>
      <c r="F22" s="23"/>
      <c r="G22" s="23">
        <v>5.29</v>
      </c>
      <c r="H22" s="24">
        <v>4.8899999999999997</v>
      </c>
      <c r="I22" s="24">
        <v>4.3</v>
      </c>
      <c r="J22" s="24">
        <v>4.28</v>
      </c>
      <c r="K22" s="25"/>
      <c r="L22" s="23">
        <v>1.04</v>
      </c>
      <c r="M22" s="24">
        <v>1.74</v>
      </c>
      <c r="N22" s="24">
        <v>2.02</v>
      </c>
      <c r="O22" s="24">
        <v>2.09</v>
      </c>
      <c r="P22" s="25"/>
      <c r="Q22" s="23">
        <v>29</v>
      </c>
      <c r="R22" s="24">
        <v>27</v>
      </c>
      <c r="S22" s="24">
        <v>27</v>
      </c>
      <c r="T22" s="24">
        <v>27</v>
      </c>
      <c r="U22" s="25"/>
      <c r="V22" s="23">
        <v>9.85</v>
      </c>
      <c r="W22" s="24">
        <v>8.93</v>
      </c>
      <c r="X22" s="24">
        <v>8.93</v>
      </c>
      <c r="Y22" s="24">
        <v>8.93</v>
      </c>
      <c r="Z22" s="25"/>
      <c r="AA22" s="15">
        <v>0.42</v>
      </c>
      <c r="AB22" s="24">
        <v>36.200000000000003</v>
      </c>
      <c r="AC22" s="24">
        <v>31.7</v>
      </c>
      <c r="AD22" s="24">
        <v>29.8</v>
      </c>
      <c r="AE22" s="24">
        <v>34.6</v>
      </c>
      <c r="AF22" s="25"/>
    </row>
    <row r="23" spans="2:32" x14ac:dyDescent="0.2">
      <c r="B23" s="12">
        <v>45177</v>
      </c>
      <c r="C23" s="17" t="s">
        <v>54</v>
      </c>
      <c r="D23" s="11" t="s">
        <v>73</v>
      </c>
      <c r="E23" s="20">
        <v>226</v>
      </c>
      <c r="F23" s="20" t="s">
        <v>70</v>
      </c>
      <c r="G23" s="20">
        <v>5.29</v>
      </c>
      <c r="H23" s="21">
        <v>4.2699999999999996</v>
      </c>
      <c r="I23" s="21">
        <v>4.62</v>
      </c>
      <c r="J23" s="21">
        <v>4.04</v>
      </c>
      <c r="K23" s="22">
        <v>4.05</v>
      </c>
      <c r="L23" s="20">
        <v>0.99</v>
      </c>
      <c r="M23" s="21">
        <v>1.4</v>
      </c>
      <c r="N23" s="21">
        <v>1.52</v>
      </c>
      <c r="O23" s="21">
        <v>1.7</v>
      </c>
      <c r="P23" s="22">
        <v>1.81</v>
      </c>
      <c r="Q23" s="20">
        <v>29</v>
      </c>
      <c r="R23" s="21">
        <v>29</v>
      </c>
      <c r="S23" s="21">
        <v>31</v>
      </c>
      <c r="T23" s="21">
        <v>31</v>
      </c>
      <c r="U23" s="22">
        <v>31</v>
      </c>
      <c r="V23" s="20">
        <v>9.33</v>
      </c>
      <c r="W23" s="21" t="s">
        <v>59</v>
      </c>
      <c r="X23" s="21">
        <v>7.17</v>
      </c>
      <c r="Y23" s="21">
        <v>7.3</v>
      </c>
      <c r="Z23" s="22">
        <v>7.51</v>
      </c>
      <c r="AA23" s="11">
        <v>0.18</v>
      </c>
      <c r="AB23" s="21">
        <v>29.9</v>
      </c>
      <c r="AC23" s="21">
        <v>31.7</v>
      </c>
      <c r="AD23" s="21">
        <v>32.299999999999997</v>
      </c>
      <c r="AE23" s="21">
        <v>32.5</v>
      </c>
      <c r="AF23" s="22"/>
    </row>
    <row r="24" spans="2:32" x14ac:dyDescent="0.2">
      <c r="B24" s="14"/>
      <c r="C24" s="18" t="s">
        <v>57</v>
      </c>
      <c r="D24" s="15"/>
      <c r="E24" s="23"/>
      <c r="F24" s="23"/>
      <c r="G24" s="23">
        <v>5.12</v>
      </c>
      <c r="H24" s="24">
        <v>5</v>
      </c>
      <c r="I24" s="24">
        <v>4.2300000000000004</v>
      </c>
      <c r="J24" s="24">
        <v>4.25</v>
      </c>
      <c r="K24" s="25">
        <v>4.2300000000000004</v>
      </c>
      <c r="L24" s="23">
        <v>0.98</v>
      </c>
      <c r="M24" s="24">
        <v>1.44</v>
      </c>
      <c r="N24" s="24">
        <v>1.68</v>
      </c>
      <c r="O24" s="24">
        <v>1.92</v>
      </c>
      <c r="P24" s="25">
        <v>1.98</v>
      </c>
      <c r="Q24" s="23">
        <v>31</v>
      </c>
      <c r="R24" s="24">
        <v>31</v>
      </c>
      <c r="S24" s="24">
        <v>31</v>
      </c>
      <c r="T24" s="24">
        <v>31</v>
      </c>
      <c r="U24" s="25">
        <v>31</v>
      </c>
      <c r="V24" s="23">
        <v>8.52</v>
      </c>
      <c r="W24" s="24">
        <v>8.75</v>
      </c>
      <c r="X24" s="24">
        <v>9.1300000000000008</v>
      </c>
      <c r="Y24" s="24">
        <v>8.93</v>
      </c>
      <c r="Z24" s="25">
        <v>9.1300000000000008</v>
      </c>
      <c r="AA24" s="15">
        <v>0.24</v>
      </c>
      <c r="AB24" s="24">
        <v>37.799999999999997</v>
      </c>
      <c r="AC24" s="24">
        <v>29.9</v>
      </c>
      <c r="AD24" s="24">
        <v>32.200000000000003</v>
      </c>
      <c r="AE24" s="24">
        <v>33</v>
      </c>
      <c r="AF24" s="25"/>
    </row>
    <row r="25" spans="2:32" x14ac:dyDescent="0.2">
      <c r="B25" s="12">
        <v>45203</v>
      </c>
      <c r="C25" s="17" t="s">
        <v>54</v>
      </c>
      <c r="D25" s="31" t="s">
        <v>60</v>
      </c>
      <c r="E25" s="29">
        <v>227</v>
      </c>
      <c r="F25" s="29" t="s">
        <v>72</v>
      </c>
      <c r="G25" s="20">
        <v>5.54</v>
      </c>
      <c r="H25" s="21">
        <v>4.12</v>
      </c>
      <c r="I25" s="21">
        <v>4.09</v>
      </c>
      <c r="J25" s="21">
        <v>4.09</v>
      </c>
      <c r="K25" s="22"/>
      <c r="L25" s="20">
        <v>0.34</v>
      </c>
      <c r="M25" s="21">
        <v>0.69</v>
      </c>
      <c r="N25" s="21">
        <v>0.7</v>
      </c>
      <c r="O25" s="21">
        <v>0.84</v>
      </c>
      <c r="P25" s="22"/>
      <c r="Q25" s="20">
        <v>53</v>
      </c>
      <c r="R25" s="21">
        <v>53</v>
      </c>
      <c r="S25" s="21">
        <v>53</v>
      </c>
      <c r="T25" s="21">
        <v>49</v>
      </c>
      <c r="U25" s="22"/>
      <c r="V25" s="20">
        <v>8.6300000000000008</v>
      </c>
      <c r="W25" s="21">
        <v>8.1199999999999992</v>
      </c>
      <c r="X25" s="21">
        <v>8.32</v>
      </c>
      <c r="Y25" s="21">
        <v>8.2200000000000006</v>
      </c>
      <c r="Z25" s="22"/>
      <c r="AA25" s="11">
        <v>0.18</v>
      </c>
      <c r="AB25" s="21">
        <v>19.100000000000001</v>
      </c>
      <c r="AC25" s="21">
        <v>22.3</v>
      </c>
      <c r="AD25" s="21">
        <v>23.7</v>
      </c>
      <c r="AE25" s="21">
        <v>24.8</v>
      </c>
      <c r="AF25" s="22"/>
    </row>
    <row r="26" spans="2:32" x14ac:dyDescent="0.2">
      <c r="B26" s="14"/>
      <c r="C26" s="18" t="s">
        <v>57</v>
      </c>
      <c r="D26" s="32"/>
      <c r="E26" s="30"/>
      <c r="F26" s="30"/>
      <c r="G26" s="23">
        <v>5.37</v>
      </c>
      <c r="H26" s="24">
        <v>4.17</v>
      </c>
      <c r="I26" s="24">
        <v>4.0999999999999996</v>
      </c>
      <c r="J26" s="24">
        <v>4.1100000000000003</v>
      </c>
      <c r="K26" s="25"/>
      <c r="L26" s="23">
        <v>0.39</v>
      </c>
      <c r="M26" s="24">
        <v>1.1000000000000001</v>
      </c>
      <c r="N26" s="24">
        <v>1.2</v>
      </c>
      <c r="O26" s="24">
        <v>1.37</v>
      </c>
      <c r="P26" s="25"/>
      <c r="Q26" s="23">
        <v>53</v>
      </c>
      <c r="R26" s="24">
        <v>49</v>
      </c>
      <c r="S26" s="24">
        <v>45</v>
      </c>
      <c r="T26" s="24">
        <v>45</v>
      </c>
      <c r="U26" s="25"/>
      <c r="V26" s="23">
        <v>8.93</v>
      </c>
      <c r="W26" s="24">
        <v>8.2200000000000006</v>
      </c>
      <c r="X26" s="24">
        <v>8.2200000000000006</v>
      </c>
      <c r="Y26" s="24">
        <v>8.1199999999999992</v>
      </c>
      <c r="Z26" s="25"/>
      <c r="AA26" s="15">
        <v>0.13</v>
      </c>
      <c r="AB26" s="24">
        <v>18.3</v>
      </c>
      <c r="AC26" s="24">
        <v>25</v>
      </c>
      <c r="AD26" s="24">
        <v>25.9</v>
      </c>
      <c r="AE26" s="24">
        <v>27</v>
      </c>
      <c r="AF26" s="25"/>
    </row>
    <row r="27" spans="2:32" x14ac:dyDescent="0.2">
      <c r="B27" s="12">
        <v>45216</v>
      </c>
      <c r="C27" s="17" t="s">
        <v>54</v>
      </c>
      <c r="D27" s="11" t="s">
        <v>55</v>
      </c>
      <c r="E27" s="20">
        <v>228</v>
      </c>
      <c r="F27" s="33" t="s">
        <v>71</v>
      </c>
      <c r="G27" s="20">
        <v>5.05</v>
      </c>
      <c r="H27" s="21">
        <v>5.08</v>
      </c>
      <c r="I27" s="21">
        <v>5.08</v>
      </c>
      <c r="J27" s="21">
        <v>5.01</v>
      </c>
      <c r="K27" s="22"/>
      <c r="L27" s="20">
        <v>1.23</v>
      </c>
      <c r="M27" s="21">
        <v>1.83</v>
      </c>
      <c r="N27" s="21">
        <v>1.96</v>
      </c>
      <c r="O27" s="21">
        <v>2.35</v>
      </c>
      <c r="P27" s="22"/>
      <c r="Q27" s="20">
        <v>27</v>
      </c>
      <c r="R27" s="21">
        <v>23</v>
      </c>
      <c r="S27" s="21">
        <v>23</v>
      </c>
      <c r="T27" s="21">
        <v>19</v>
      </c>
      <c r="U27" s="22"/>
      <c r="V27" s="20">
        <v>10.96</v>
      </c>
      <c r="W27" s="21">
        <v>10.76</v>
      </c>
      <c r="X27" s="21">
        <v>10.66</v>
      </c>
      <c r="Y27" s="21">
        <v>10.45</v>
      </c>
      <c r="Z27" s="22"/>
      <c r="AA27" s="11">
        <v>0.32</v>
      </c>
      <c r="AB27" s="21">
        <v>29.2</v>
      </c>
      <c r="AC27" s="21">
        <v>35.5</v>
      </c>
      <c r="AD27" s="21">
        <v>36.700000000000003</v>
      </c>
      <c r="AE27" s="21">
        <v>38.5</v>
      </c>
      <c r="AF27" s="22"/>
    </row>
    <row r="28" spans="2:32" x14ac:dyDescent="0.2">
      <c r="B28" s="14"/>
      <c r="C28" s="18" t="s">
        <v>57</v>
      </c>
      <c r="D28" s="15"/>
      <c r="E28" s="23"/>
      <c r="F28" s="23"/>
      <c r="G28" s="23">
        <v>4.7699999999999996</v>
      </c>
      <c r="H28" s="24">
        <v>5.04</v>
      </c>
      <c r="I28" s="24">
        <v>4.9000000000000004</v>
      </c>
      <c r="J28" s="24">
        <v>4.79</v>
      </c>
      <c r="K28" s="25"/>
      <c r="L28" s="23">
        <v>1.28</v>
      </c>
      <c r="M28" s="24">
        <v>1.92</v>
      </c>
      <c r="N28" s="24">
        <v>2.1</v>
      </c>
      <c r="O28" s="24">
        <v>2.2999999999999998</v>
      </c>
      <c r="P28" s="25"/>
      <c r="Q28" s="23">
        <v>29</v>
      </c>
      <c r="R28" s="24">
        <v>27</v>
      </c>
      <c r="S28" s="24">
        <v>27</v>
      </c>
      <c r="T28" s="24">
        <v>23</v>
      </c>
      <c r="U28" s="25"/>
      <c r="V28" s="23">
        <v>9.5399999999999991</v>
      </c>
      <c r="W28" s="24">
        <v>8.32</v>
      </c>
      <c r="X28" s="24">
        <v>8.32</v>
      </c>
      <c r="Y28" s="24">
        <v>8.42</v>
      </c>
      <c r="Z28" s="25"/>
      <c r="AA28" s="15">
        <v>0.17</v>
      </c>
      <c r="AB28" s="24">
        <v>29.1</v>
      </c>
      <c r="AC28" s="24">
        <v>34.4</v>
      </c>
      <c r="AD28" s="24">
        <v>35.6</v>
      </c>
      <c r="AE28" s="24">
        <v>37</v>
      </c>
      <c r="AF28" s="25"/>
    </row>
    <row r="30" spans="2:32" x14ac:dyDescent="0.2">
      <c r="L30" s="7"/>
    </row>
  </sheetData>
  <mergeCells count="5">
    <mergeCell ref="G2:K2"/>
    <mergeCell ref="L2:P2"/>
    <mergeCell ref="Q2:U2"/>
    <mergeCell ref="V2:Z2"/>
    <mergeCell ref="AB2:AF2"/>
  </mergeCells>
  <phoneticPr fontId="2" type="noConversion"/>
  <conditionalFormatting sqref="G4:K164">
    <cfRule type="cellIs" dxfId="4" priority="1" operator="lessThan">
      <formula>4.6</formula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0C2F7-8030-4ED3-8D26-4DA8AFC07569}">
  <dimension ref="B2:L18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22" sqref="G22"/>
    </sheetView>
  </sheetViews>
  <sheetFormatPr defaultRowHeight="12.75" x14ac:dyDescent="0.2"/>
  <cols>
    <col min="1" max="1" width="2.625" style="1" customWidth="1"/>
    <col min="2" max="2" width="9.375" style="1" customWidth="1"/>
    <col min="3" max="3" width="11.5" style="1" bestFit="1" customWidth="1"/>
    <col min="4" max="4" width="11.5" style="1" customWidth="1"/>
    <col min="5" max="5" width="9" style="2"/>
    <col min="6" max="6" width="10.125" style="2" customWidth="1"/>
    <col min="7" max="7" width="13.5" style="2" customWidth="1"/>
    <col min="8" max="12" width="6.125" style="2" customWidth="1"/>
    <col min="13" max="16384" width="9" style="1"/>
  </cols>
  <sheetData>
    <row r="2" spans="2:12" x14ac:dyDescent="0.2">
      <c r="B2" s="51" t="s">
        <v>66</v>
      </c>
      <c r="C2" s="51"/>
      <c r="D2" s="2"/>
      <c r="G2" s="28" t="s">
        <v>62</v>
      </c>
      <c r="H2" s="7"/>
    </row>
    <row r="3" spans="2:12" x14ac:dyDescent="0.2">
      <c r="B3" s="10" t="s">
        <v>67</v>
      </c>
      <c r="C3" s="10" t="s">
        <v>68</v>
      </c>
      <c r="D3" s="8" t="s">
        <v>69</v>
      </c>
      <c r="E3" s="11" t="s">
        <v>3</v>
      </c>
      <c r="F3" s="11" t="s">
        <v>19</v>
      </c>
      <c r="G3" s="11" t="s">
        <v>61</v>
      </c>
      <c r="H3" s="34" t="s">
        <v>5</v>
      </c>
      <c r="I3" s="34" t="s">
        <v>16</v>
      </c>
      <c r="J3" s="34" t="s">
        <v>13</v>
      </c>
      <c r="K3" s="34" t="s">
        <v>15</v>
      </c>
      <c r="L3" s="34" t="s">
        <v>14</v>
      </c>
    </row>
    <row r="4" spans="2:12" x14ac:dyDescent="0.2">
      <c r="B4" s="12">
        <v>44945</v>
      </c>
      <c r="C4" s="35">
        <v>44949</v>
      </c>
      <c r="D4" s="3">
        <f>+C4-B4</f>
        <v>4</v>
      </c>
      <c r="E4" s="11" t="s">
        <v>55</v>
      </c>
      <c r="F4" s="20">
        <v>216</v>
      </c>
      <c r="G4" s="20" t="s">
        <v>63</v>
      </c>
      <c r="H4" s="11">
        <v>4.93</v>
      </c>
      <c r="I4" s="39">
        <v>9.7899999999999991</v>
      </c>
      <c r="J4" s="39">
        <v>2.0699999999999998</v>
      </c>
      <c r="K4" s="39">
        <v>23</v>
      </c>
      <c r="L4" s="39">
        <v>0.4</v>
      </c>
    </row>
    <row r="5" spans="2:12" x14ac:dyDescent="0.2">
      <c r="B5" s="16">
        <v>45026</v>
      </c>
      <c r="C5" s="35">
        <v>45034</v>
      </c>
      <c r="D5" s="3">
        <f t="shared" ref="D5:D16" si="0">+C5-B5</f>
        <v>8</v>
      </c>
      <c r="E5" s="11" t="s">
        <v>58</v>
      </c>
      <c r="F5" s="20">
        <v>217</v>
      </c>
      <c r="G5" s="20" t="s">
        <v>64</v>
      </c>
      <c r="H5" s="11">
        <v>4.3600000000000003</v>
      </c>
      <c r="I5" s="39">
        <v>11.03</v>
      </c>
      <c r="J5" s="39">
        <v>1.37</v>
      </c>
      <c r="K5" s="39">
        <v>37</v>
      </c>
      <c r="L5" s="39">
        <v>0.56999999999999995</v>
      </c>
    </row>
    <row r="6" spans="2:12" x14ac:dyDescent="0.2">
      <c r="B6" s="35">
        <v>45049</v>
      </c>
      <c r="C6" s="35">
        <v>45052</v>
      </c>
      <c r="D6" s="3">
        <f t="shared" si="0"/>
        <v>3</v>
      </c>
      <c r="E6" s="11" t="s">
        <v>58</v>
      </c>
      <c r="F6" s="20">
        <v>218</v>
      </c>
      <c r="G6" s="20" t="s">
        <v>65</v>
      </c>
      <c r="H6" s="11">
        <v>5.05</v>
      </c>
      <c r="I6" s="39">
        <v>10.220000000000001</v>
      </c>
      <c r="J6" s="39">
        <v>1.96</v>
      </c>
      <c r="K6" s="39">
        <v>27</v>
      </c>
      <c r="L6" s="39">
        <v>0.2</v>
      </c>
    </row>
    <row r="7" spans="2:12" x14ac:dyDescent="0.2">
      <c r="B7" s="35">
        <v>45061</v>
      </c>
      <c r="C7" s="35">
        <v>45063</v>
      </c>
      <c r="D7" s="3">
        <f t="shared" si="0"/>
        <v>2</v>
      </c>
      <c r="E7" s="11" t="s">
        <v>58</v>
      </c>
      <c r="F7" s="20">
        <v>219</v>
      </c>
      <c r="G7" s="20" t="s">
        <v>70</v>
      </c>
      <c r="H7" s="11">
        <v>4.92</v>
      </c>
      <c r="I7" s="39">
        <v>10.119999999999999</v>
      </c>
      <c r="J7" s="39">
        <v>1.85</v>
      </c>
      <c r="K7" s="39">
        <v>29</v>
      </c>
      <c r="L7" s="39">
        <v>0.5</v>
      </c>
    </row>
    <row r="8" spans="2:12" x14ac:dyDescent="0.2">
      <c r="B8" s="35">
        <v>45077</v>
      </c>
      <c r="C8" s="35">
        <v>45082</v>
      </c>
      <c r="D8" s="3">
        <f t="shared" si="0"/>
        <v>5</v>
      </c>
      <c r="E8" s="11" t="s">
        <v>55</v>
      </c>
      <c r="F8" s="20">
        <v>220</v>
      </c>
      <c r="G8" s="20" t="s">
        <v>71</v>
      </c>
      <c r="H8" s="11">
        <v>4.9400000000000004</v>
      </c>
      <c r="I8" s="39">
        <v>10.3</v>
      </c>
      <c r="J8" s="39">
        <v>2.06</v>
      </c>
      <c r="K8" s="39">
        <v>27</v>
      </c>
      <c r="L8" s="39">
        <v>0.43</v>
      </c>
    </row>
    <row r="9" spans="2:12" x14ac:dyDescent="0.2">
      <c r="B9" s="35">
        <v>45106</v>
      </c>
      <c r="C9" s="35">
        <v>45110</v>
      </c>
      <c r="D9" s="3">
        <f t="shared" si="0"/>
        <v>4</v>
      </c>
      <c r="E9" s="11" t="s">
        <v>55</v>
      </c>
      <c r="F9" s="20">
        <v>221</v>
      </c>
      <c r="G9" s="20" t="s">
        <v>70</v>
      </c>
      <c r="H9" s="11">
        <v>4.6900000000000004</v>
      </c>
      <c r="I9" s="39">
        <v>8.73</v>
      </c>
      <c r="J9" s="39">
        <v>1.89</v>
      </c>
      <c r="K9" s="39">
        <v>29</v>
      </c>
      <c r="L9" s="39">
        <v>0.23</v>
      </c>
    </row>
    <row r="10" spans="2:12" x14ac:dyDescent="0.2">
      <c r="B10" s="35">
        <v>45117</v>
      </c>
      <c r="C10" s="35">
        <v>45119</v>
      </c>
      <c r="D10" s="3">
        <f t="shared" si="0"/>
        <v>2</v>
      </c>
      <c r="E10" s="11" t="s">
        <v>58</v>
      </c>
      <c r="F10" s="20">
        <v>222</v>
      </c>
      <c r="G10" s="20" t="s">
        <v>70</v>
      </c>
      <c r="H10" s="11">
        <v>4.4800000000000004</v>
      </c>
      <c r="I10" s="39">
        <v>9.84</v>
      </c>
      <c r="J10" s="39">
        <v>1.83</v>
      </c>
      <c r="K10" s="39">
        <v>33</v>
      </c>
      <c r="L10" s="39">
        <v>0.42</v>
      </c>
    </row>
    <row r="11" spans="2:12" x14ac:dyDescent="0.2">
      <c r="B11" s="35">
        <v>45136</v>
      </c>
      <c r="C11" s="35">
        <v>45141</v>
      </c>
      <c r="D11" s="3">
        <f t="shared" si="0"/>
        <v>5</v>
      </c>
      <c r="E11" s="31" t="s">
        <v>58</v>
      </c>
      <c r="F11" s="29">
        <v>223</v>
      </c>
      <c r="G11" s="29" t="s">
        <v>72</v>
      </c>
      <c r="H11" s="11">
        <v>4.22</v>
      </c>
      <c r="I11" s="39">
        <v>10.1</v>
      </c>
      <c r="J11" s="39">
        <v>1.55</v>
      </c>
      <c r="K11" s="39">
        <v>41</v>
      </c>
      <c r="L11" s="39">
        <v>0.2</v>
      </c>
    </row>
    <row r="12" spans="2:12" x14ac:dyDescent="0.2">
      <c r="B12" s="35">
        <v>45162</v>
      </c>
      <c r="C12" s="35">
        <v>45166</v>
      </c>
      <c r="D12" s="3">
        <f t="shared" si="0"/>
        <v>4</v>
      </c>
      <c r="E12" s="11" t="s">
        <v>58</v>
      </c>
      <c r="F12" s="20">
        <v>224</v>
      </c>
      <c r="G12" s="20" t="s">
        <v>70</v>
      </c>
      <c r="H12" s="11">
        <v>4.25</v>
      </c>
      <c r="I12" s="39">
        <v>9.85</v>
      </c>
      <c r="J12" s="39">
        <v>1.62</v>
      </c>
      <c r="K12" s="39">
        <v>33</v>
      </c>
      <c r="L12" s="39">
        <v>0.26</v>
      </c>
    </row>
    <row r="13" spans="2:12" x14ac:dyDescent="0.2">
      <c r="B13" s="35">
        <v>45173</v>
      </c>
      <c r="C13" s="35">
        <v>45175</v>
      </c>
      <c r="D13" s="3">
        <f t="shared" si="0"/>
        <v>2</v>
      </c>
      <c r="E13" s="11" t="s">
        <v>55</v>
      </c>
      <c r="F13" s="20">
        <v>225</v>
      </c>
      <c r="G13" s="20" t="s">
        <v>70</v>
      </c>
      <c r="H13" s="11">
        <v>4.25</v>
      </c>
      <c r="I13" s="39">
        <v>9.0299999999999994</v>
      </c>
      <c r="J13" s="39">
        <v>1.93</v>
      </c>
      <c r="K13" s="39">
        <v>27</v>
      </c>
      <c r="L13" s="39">
        <v>0.12</v>
      </c>
    </row>
    <row r="14" spans="2:12" x14ac:dyDescent="0.2">
      <c r="B14" s="35">
        <v>45187</v>
      </c>
      <c r="C14" s="35">
        <v>45190</v>
      </c>
      <c r="D14" s="3">
        <f t="shared" si="0"/>
        <v>3</v>
      </c>
      <c r="E14" s="11" t="s">
        <v>73</v>
      </c>
      <c r="F14" s="20">
        <v>226</v>
      </c>
      <c r="G14" s="20" t="s">
        <v>70</v>
      </c>
      <c r="H14" s="11">
        <v>4.12</v>
      </c>
      <c r="I14" s="39">
        <v>8.3699999999999992</v>
      </c>
      <c r="J14" s="39">
        <v>1.8</v>
      </c>
      <c r="K14" s="39">
        <v>29</v>
      </c>
      <c r="L14" s="39">
        <v>0.24</v>
      </c>
    </row>
    <row r="15" spans="2:12" x14ac:dyDescent="0.2">
      <c r="B15" s="35">
        <v>45210</v>
      </c>
      <c r="C15" s="35">
        <v>45215</v>
      </c>
      <c r="D15" s="3">
        <f t="shared" si="0"/>
        <v>5</v>
      </c>
      <c r="E15" s="31" t="s">
        <v>60</v>
      </c>
      <c r="F15" s="29">
        <v>227</v>
      </c>
      <c r="G15" s="29" t="s">
        <v>72</v>
      </c>
      <c r="H15" s="11">
        <v>4.1399999999999997</v>
      </c>
      <c r="I15" s="39">
        <v>8.5299999999999994</v>
      </c>
      <c r="J15" s="39">
        <v>1.1100000000000001</v>
      </c>
      <c r="K15" s="39">
        <v>45</v>
      </c>
      <c r="L15" s="39">
        <v>0.17</v>
      </c>
    </row>
    <row r="16" spans="2:12" x14ac:dyDescent="0.2">
      <c r="B16" s="36">
        <v>45224</v>
      </c>
      <c r="C16" s="37"/>
      <c r="D16" s="3">
        <f t="shared" si="0"/>
        <v>-45224</v>
      </c>
      <c r="E16" s="3" t="s">
        <v>55</v>
      </c>
      <c r="F16" s="19">
        <v>228</v>
      </c>
      <c r="G16" s="38" t="s">
        <v>71</v>
      </c>
      <c r="H16" s="3"/>
      <c r="I16" s="3"/>
      <c r="J16" s="3"/>
      <c r="K16" s="3"/>
      <c r="L16" s="3"/>
    </row>
    <row r="18" spans="8:8" x14ac:dyDescent="0.2">
      <c r="H18" s="7"/>
    </row>
  </sheetData>
  <mergeCells count="1">
    <mergeCell ref="B2:C2"/>
  </mergeCells>
  <conditionalFormatting sqref="D4:D16">
    <cfRule type="cellIs" dxfId="3" priority="1" operator="greaterThan">
      <formula>5</formula>
    </cfRule>
  </conditionalFormatting>
  <conditionalFormatting sqref="H4:H16">
    <cfRule type="cellIs" dxfId="2" priority="3" operator="lessThan">
      <formula>4.6</formula>
    </cfRule>
    <cfRule type="cellIs" dxfId="1" priority="4" operator="lessThan">
      <formula>4.65</formula>
    </cfRule>
  </conditionalFormatting>
  <conditionalFormatting sqref="J4:J16">
    <cfRule type="cellIs" dxfId="0" priority="2" operator="lessThan">
      <formula>1.8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TN-7D</vt:lpstr>
      <vt:lpstr>Raw data</vt:lpstr>
      <vt:lpstr>Raw data (LS)</vt:lpstr>
      <vt:lpstr>Raw data (LS-Raw soy sauce)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watsara</dc:creator>
  <cp:lastModifiedBy>watsara</cp:lastModifiedBy>
  <dcterms:created xsi:type="dcterms:W3CDTF">2023-10-25T02:37:28Z</dcterms:created>
  <dcterms:modified xsi:type="dcterms:W3CDTF">2023-10-26T04:07:00Z</dcterms:modified>
</cp:coreProperties>
</file>