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DG\Dilution_gaging_calculated\13\"/>
    </mc:Choice>
  </mc:AlternateContent>
  <xr:revisionPtr revIDLastSave="0" documentId="13_ncr:1_{444EAB8F-83B9-4ADA-A966-E2C13C1635B8}" xr6:coauthVersionLast="47" xr6:coauthVersionMax="47" xr10:uidLastSave="{00000000-0000-0000-0000-000000000000}"/>
  <bookViews>
    <workbookView xWindow="30390" yWindow="2145" windowWidth="21600" windowHeight="11385" xr2:uid="{00000000-000D-0000-FFFF-FFFF00000000}"/>
  </bookViews>
  <sheets>
    <sheet name="13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" i="2"/>
  <c r="E2" i="2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l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<sst xmlns="http://schemas.openxmlformats.org/spreadsheetml/2006/main" count="65" uniqueCount="48">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</sst>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'13'!$E$1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</c:numCache>
            </c:numRef>
          </c:xVal>
          <c:yVal>
            <c:numRef>
              <c:f>'13'!$E$2:$E$463</c:f>
              <c:numCache>
                <c:formatCode>0.00</c:formatCode>
                <c:ptCount val="462"/>
                <c:pt idx="0">
                  <c:v>-0.1083750000000174</c:v>
                </c:pt>
                <c:pt idx="1">
                  <c:v>-0.1083750000000174</c:v>
                </c:pt>
                <c:pt idx="2">
                  <c:v>-0.1083750000000174</c:v>
                </c:pt>
                <c:pt idx="3">
                  <c:v>-0.1083750000000174</c:v>
                </c:pt>
                <c:pt idx="4">
                  <c:v>-0.1083750000000174</c:v>
                </c:pt>
                <c:pt idx="5">
                  <c:v>9.5624999999985513E-2</c:v>
                </c:pt>
                <c:pt idx="6">
                  <c:v>-0.1083750000000174</c:v>
                </c:pt>
                <c:pt idx="7">
                  <c:v>9.5624999999985513E-2</c:v>
                </c:pt>
                <c:pt idx="8">
                  <c:v>9.5624999999985513E-2</c:v>
                </c:pt>
                <c:pt idx="9">
                  <c:v>-0.1083750000000174</c:v>
                </c:pt>
                <c:pt idx="10">
                  <c:v>9.5624999999985513E-2</c:v>
                </c:pt>
                <c:pt idx="11">
                  <c:v>9.5624999999985513E-2</c:v>
                </c:pt>
                <c:pt idx="12">
                  <c:v>9.5624999999985513E-2</c:v>
                </c:pt>
                <c:pt idx="13">
                  <c:v>9.5624999999985513E-2</c:v>
                </c:pt>
                <c:pt idx="14">
                  <c:v>-0.1083750000000174</c:v>
                </c:pt>
                <c:pt idx="15">
                  <c:v>9.5624999999985513E-2</c:v>
                </c:pt>
                <c:pt idx="16">
                  <c:v>-0.1083750000000174</c:v>
                </c:pt>
                <c:pt idx="17">
                  <c:v>9.5624999999985513E-2</c:v>
                </c:pt>
                <c:pt idx="18">
                  <c:v>-0.1083750000000174</c:v>
                </c:pt>
                <c:pt idx="19">
                  <c:v>-0.1083750000000174</c:v>
                </c:pt>
                <c:pt idx="20">
                  <c:v>9.5624999999985513E-2</c:v>
                </c:pt>
                <c:pt idx="21">
                  <c:v>9.5624999999985513E-2</c:v>
                </c:pt>
                <c:pt idx="22">
                  <c:v>-0.1083750000000174</c:v>
                </c:pt>
                <c:pt idx="23">
                  <c:v>-0.1083750000000174</c:v>
                </c:pt>
                <c:pt idx="24">
                  <c:v>9.5624999999985513E-2</c:v>
                </c:pt>
                <c:pt idx="25">
                  <c:v>-0.1083750000000174</c:v>
                </c:pt>
                <c:pt idx="26">
                  <c:v>9.5624999999985513E-2</c:v>
                </c:pt>
                <c:pt idx="27">
                  <c:v>9.5624999999985513E-2</c:v>
                </c:pt>
                <c:pt idx="28">
                  <c:v>9.5624999999985513E-2</c:v>
                </c:pt>
                <c:pt idx="29">
                  <c:v>9.5624999999985513E-2</c:v>
                </c:pt>
                <c:pt idx="30">
                  <c:v>9.5624999999985513E-2</c:v>
                </c:pt>
                <c:pt idx="31">
                  <c:v>-0.1083750000000174</c:v>
                </c:pt>
                <c:pt idx="32">
                  <c:v>9.5624999999985513E-2</c:v>
                </c:pt>
                <c:pt idx="33">
                  <c:v>0.45262499999997974</c:v>
                </c:pt>
                <c:pt idx="34">
                  <c:v>1.013624999999984</c:v>
                </c:pt>
                <c:pt idx="35">
                  <c:v>2.1866249999999825</c:v>
                </c:pt>
                <c:pt idx="36">
                  <c:v>3.8696249999999814</c:v>
                </c:pt>
                <c:pt idx="37">
                  <c:v>5.1956249999999855</c:v>
                </c:pt>
                <c:pt idx="38">
                  <c:v>9.0206249999999848</c:v>
                </c:pt>
                <c:pt idx="39">
                  <c:v>11.468624999999976</c:v>
                </c:pt>
                <c:pt idx="40">
                  <c:v>14.528624999999977</c:v>
                </c:pt>
                <c:pt idx="41">
                  <c:v>18.302624999999981</c:v>
                </c:pt>
                <c:pt idx="42">
                  <c:v>22.127624999999981</c:v>
                </c:pt>
                <c:pt idx="43">
                  <c:v>23.810624999999987</c:v>
                </c:pt>
                <c:pt idx="44">
                  <c:v>25.901624999999981</c:v>
                </c:pt>
                <c:pt idx="45">
                  <c:v>28.349624999999989</c:v>
                </c:pt>
                <c:pt idx="46">
                  <c:v>29.675624999999986</c:v>
                </c:pt>
                <c:pt idx="47">
                  <c:v>30.440624999999986</c:v>
                </c:pt>
                <c:pt idx="48">
                  <c:v>30.644624999999991</c:v>
                </c:pt>
                <c:pt idx="49">
                  <c:v>30.083624999999977</c:v>
                </c:pt>
                <c:pt idx="50">
                  <c:v>29.675624999999986</c:v>
                </c:pt>
                <c:pt idx="51">
                  <c:v>28.961624999999984</c:v>
                </c:pt>
                <c:pt idx="52">
                  <c:v>28.196624999999983</c:v>
                </c:pt>
                <c:pt idx="53">
                  <c:v>26.870624999999986</c:v>
                </c:pt>
                <c:pt idx="54">
                  <c:v>26.258624999999977</c:v>
                </c:pt>
                <c:pt idx="55">
                  <c:v>24.93262499999998</c:v>
                </c:pt>
                <c:pt idx="56">
                  <c:v>23.606624999999983</c:v>
                </c:pt>
                <c:pt idx="57">
                  <c:v>22.484624999999991</c:v>
                </c:pt>
                <c:pt idx="58">
                  <c:v>21.515624999999986</c:v>
                </c:pt>
                <c:pt idx="59">
                  <c:v>20.393624999999979</c:v>
                </c:pt>
                <c:pt idx="60">
                  <c:v>19.271624999999982</c:v>
                </c:pt>
                <c:pt idx="61">
                  <c:v>18.302624999999981</c:v>
                </c:pt>
                <c:pt idx="62">
                  <c:v>17.180624999999985</c:v>
                </c:pt>
                <c:pt idx="63">
                  <c:v>16.619624999999989</c:v>
                </c:pt>
                <c:pt idx="64">
                  <c:v>15.446624999999983</c:v>
                </c:pt>
                <c:pt idx="65">
                  <c:v>14.681624999999983</c:v>
                </c:pt>
                <c:pt idx="66">
                  <c:v>13.763624999999976</c:v>
                </c:pt>
                <c:pt idx="67">
                  <c:v>13.20262499999998</c:v>
                </c:pt>
                <c:pt idx="68">
                  <c:v>12.437624999999979</c:v>
                </c:pt>
                <c:pt idx="69">
                  <c:v>12.029624999999989</c:v>
                </c:pt>
                <c:pt idx="70">
                  <c:v>11.468624999999976</c:v>
                </c:pt>
                <c:pt idx="71">
                  <c:v>11.111624999999982</c:v>
                </c:pt>
                <c:pt idx="72">
                  <c:v>11.264624999999988</c:v>
                </c:pt>
                <c:pt idx="73">
                  <c:v>10.550624999999986</c:v>
                </c:pt>
                <c:pt idx="74">
                  <c:v>9.9386249999999769</c:v>
                </c:pt>
                <c:pt idx="75">
                  <c:v>9.581624999999983</c:v>
                </c:pt>
                <c:pt idx="76">
                  <c:v>8.8166249999999824</c:v>
                </c:pt>
                <c:pt idx="77">
                  <c:v>8.255624999999986</c:v>
                </c:pt>
                <c:pt idx="78">
                  <c:v>7.8476249999999794</c:v>
                </c:pt>
                <c:pt idx="79">
                  <c:v>7.6946249999999887</c:v>
                </c:pt>
                <c:pt idx="80">
                  <c:v>7.4906249999999854</c:v>
                </c:pt>
                <c:pt idx="81">
                  <c:v>6.929624999999981</c:v>
                </c:pt>
                <c:pt idx="82">
                  <c:v>6.5216249999999825</c:v>
                </c:pt>
                <c:pt idx="83">
                  <c:v>6.3686249999999838</c:v>
                </c:pt>
                <c:pt idx="84">
                  <c:v>5.9606249999999852</c:v>
                </c:pt>
                <c:pt idx="85">
                  <c:v>5.7566249999999828</c:v>
                </c:pt>
                <c:pt idx="86">
                  <c:v>5.6036249999999841</c:v>
                </c:pt>
                <c:pt idx="87">
                  <c:v>5.1956249999999855</c:v>
                </c:pt>
                <c:pt idx="88">
                  <c:v>5.0426249999999797</c:v>
                </c:pt>
                <c:pt idx="89">
                  <c:v>4.8386249999999844</c:v>
                </c:pt>
                <c:pt idx="90">
                  <c:v>4.6346249999999811</c:v>
                </c:pt>
                <c:pt idx="91">
                  <c:v>4.4306249999999858</c:v>
                </c:pt>
                <c:pt idx="92">
                  <c:v>4.27762499999998</c:v>
                </c:pt>
                <c:pt idx="93">
                  <c:v>4.0736249999999838</c:v>
                </c:pt>
                <c:pt idx="94">
                  <c:v>4.0736249999999838</c:v>
                </c:pt>
                <c:pt idx="95">
                  <c:v>3.8696249999999814</c:v>
                </c:pt>
                <c:pt idx="96">
                  <c:v>3.7166249999999827</c:v>
                </c:pt>
                <c:pt idx="97">
                  <c:v>3.7166249999999827</c:v>
                </c:pt>
                <c:pt idx="98">
                  <c:v>3.5126249999999799</c:v>
                </c:pt>
                <c:pt idx="99">
                  <c:v>3.1046249999999813</c:v>
                </c:pt>
                <c:pt idx="100">
                  <c:v>3.1046249999999813</c:v>
                </c:pt>
                <c:pt idx="101">
                  <c:v>3.1046249999999813</c:v>
                </c:pt>
                <c:pt idx="102">
                  <c:v>3.1046249999999813</c:v>
                </c:pt>
                <c:pt idx="103">
                  <c:v>2.9516249999999826</c:v>
                </c:pt>
                <c:pt idx="104">
                  <c:v>2.7476249999999798</c:v>
                </c:pt>
                <c:pt idx="105">
                  <c:v>2.7476249999999798</c:v>
                </c:pt>
                <c:pt idx="106">
                  <c:v>2.3396249999999812</c:v>
                </c:pt>
                <c:pt idx="107">
                  <c:v>2.543624999999984</c:v>
                </c:pt>
                <c:pt idx="108">
                  <c:v>2.3396249999999812</c:v>
                </c:pt>
                <c:pt idx="109">
                  <c:v>2.3396249999999812</c:v>
                </c:pt>
                <c:pt idx="110">
                  <c:v>2.1866249999999825</c:v>
                </c:pt>
                <c:pt idx="111">
                  <c:v>1.9826249999999797</c:v>
                </c:pt>
                <c:pt idx="112">
                  <c:v>1.9826249999999797</c:v>
                </c:pt>
                <c:pt idx="113">
                  <c:v>1.7786249999999841</c:v>
                </c:pt>
                <c:pt idx="114">
                  <c:v>1.7786249999999841</c:v>
                </c:pt>
                <c:pt idx="115">
                  <c:v>1.7786249999999841</c:v>
                </c:pt>
                <c:pt idx="116">
                  <c:v>1.7786249999999841</c:v>
                </c:pt>
                <c:pt idx="117">
                  <c:v>1.7786249999999841</c:v>
                </c:pt>
                <c:pt idx="118">
                  <c:v>1.6256249999999854</c:v>
                </c:pt>
                <c:pt idx="119">
                  <c:v>1.7786249999999841</c:v>
                </c:pt>
                <c:pt idx="120">
                  <c:v>1.6256249999999854</c:v>
                </c:pt>
                <c:pt idx="121">
                  <c:v>1.6256249999999854</c:v>
                </c:pt>
                <c:pt idx="122">
                  <c:v>1.4216249999999826</c:v>
                </c:pt>
                <c:pt idx="123">
                  <c:v>1.4216249999999826</c:v>
                </c:pt>
                <c:pt idx="124">
                  <c:v>1.4216249999999826</c:v>
                </c:pt>
                <c:pt idx="125">
                  <c:v>1.4216249999999826</c:v>
                </c:pt>
                <c:pt idx="126">
                  <c:v>1.2176249999999798</c:v>
                </c:pt>
                <c:pt idx="127">
                  <c:v>1.2176249999999798</c:v>
                </c:pt>
                <c:pt idx="128">
                  <c:v>1.013624999999984</c:v>
                </c:pt>
                <c:pt idx="129">
                  <c:v>1.2176249999999798</c:v>
                </c:pt>
                <c:pt idx="130">
                  <c:v>0.86062499999998554</c:v>
                </c:pt>
                <c:pt idx="131">
                  <c:v>1.013624999999984</c:v>
                </c:pt>
                <c:pt idx="132">
                  <c:v>0.86062499999998554</c:v>
                </c:pt>
                <c:pt idx="133">
                  <c:v>1.013624999999984</c:v>
                </c:pt>
                <c:pt idx="134">
                  <c:v>0.86062499999998554</c:v>
                </c:pt>
                <c:pt idx="135">
                  <c:v>0.86062499999998554</c:v>
                </c:pt>
                <c:pt idx="136">
                  <c:v>0.86062499999998554</c:v>
                </c:pt>
                <c:pt idx="137">
                  <c:v>0.86062499999998554</c:v>
                </c:pt>
                <c:pt idx="138">
                  <c:v>0.65662499999998258</c:v>
                </c:pt>
                <c:pt idx="139">
                  <c:v>0.65662499999998258</c:v>
                </c:pt>
                <c:pt idx="140">
                  <c:v>0.86062499999998554</c:v>
                </c:pt>
                <c:pt idx="141">
                  <c:v>0.65662499999998258</c:v>
                </c:pt>
                <c:pt idx="142">
                  <c:v>0.86062499999998554</c:v>
                </c:pt>
                <c:pt idx="143">
                  <c:v>0.65662499999998258</c:v>
                </c:pt>
                <c:pt idx="144">
                  <c:v>0.65662499999998258</c:v>
                </c:pt>
                <c:pt idx="145">
                  <c:v>0.65662499999998258</c:v>
                </c:pt>
                <c:pt idx="146">
                  <c:v>0.65662499999998258</c:v>
                </c:pt>
                <c:pt idx="147">
                  <c:v>0.65662499999998258</c:v>
                </c:pt>
                <c:pt idx="148">
                  <c:v>0.65662499999998258</c:v>
                </c:pt>
                <c:pt idx="149">
                  <c:v>0.45262499999997974</c:v>
                </c:pt>
                <c:pt idx="150">
                  <c:v>0.65662499999998258</c:v>
                </c:pt>
                <c:pt idx="151">
                  <c:v>0.45262499999997974</c:v>
                </c:pt>
                <c:pt idx="152">
                  <c:v>0.45262499999997974</c:v>
                </c:pt>
                <c:pt idx="153">
                  <c:v>0.45262499999997974</c:v>
                </c:pt>
                <c:pt idx="154">
                  <c:v>0.45262499999997974</c:v>
                </c:pt>
                <c:pt idx="155">
                  <c:v>0.45262499999997974</c:v>
                </c:pt>
                <c:pt idx="156">
                  <c:v>0.29962499999998116</c:v>
                </c:pt>
                <c:pt idx="157">
                  <c:v>0.45262499999997974</c:v>
                </c:pt>
                <c:pt idx="158">
                  <c:v>0.45262499999997974</c:v>
                </c:pt>
                <c:pt idx="159">
                  <c:v>0.45262499999997974</c:v>
                </c:pt>
                <c:pt idx="160">
                  <c:v>0.45262499999997974</c:v>
                </c:pt>
                <c:pt idx="161">
                  <c:v>0.45262499999997974</c:v>
                </c:pt>
                <c:pt idx="162">
                  <c:v>0.45262499999997974</c:v>
                </c:pt>
                <c:pt idx="163">
                  <c:v>0.45262499999997974</c:v>
                </c:pt>
                <c:pt idx="164">
                  <c:v>0.24862499999998405</c:v>
                </c:pt>
                <c:pt idx="165">
                  <c:v>0.24862499999998405</c:v>
                </c:pt>
                <c:pt idx="166">
                  <c:v>0.29962499999998116</c:v>
                </c:pt>
                <c:pt idx="167">
                  <c:v>0.24862499999998405</c:v>
                </c:pt>
                <c:pt idx="168">
                  <c:v>0.45262499999997974</c:v>
                </c:pt>
                <c:pt idx="169">
                  <c:v>0.29962499999998116</c:v>
                </c:pt>
                <c:pt idx="170">
                  <c:v>0.45262499999997974</c:v>
                </c:pt>
                <c:pt idx="171">
                  <c:v>0.24862499999998405</c:v>
                </c:pt>
                <c:pt idx="172">
                  <c:v>0.24862499999998405</c:v>
                </c:pt>
                <c:pt idx="173">
                  <c:v>0.24862499999998405</c:v>
                </c:pt>
                <c:pt idx="174">
                  <c:v>0.29962499999998116</c:v>
                </c:pt>
                <c:pt idx="175">
                  <c:v>0.29962499999998116</c:v>
                </c:pt>
                <c:pt idx="176">
                  <c:v>0.24862499999998405</c:v>
                </c:pt>
                <c:pt idx="177">
                  <c:v>0.29962499999998116</c:v>
                </c:pt>
                <c:pt idx="178">
                  <c:v>0.29962499999998116</c:v>
                </c:pt>
                <c:pt idx="179">
                  <c:v>0.29962499999998116</c:v>
                </c:pt>
                <c:pt idx="180">
                  <c:v>0.24862499999998405</c:v>
                </c:pt>
                <c:pt idx="181">
                  <c:v>0.29962499999998116</c:v>
                </c:pt>
                <c:pt idx="182">
                  <c:v>0.29962499999998116</c:v>
                </c:pt>
                <c:pt idx="183">
                  <c:v>9.5624999999985513E-2</c:v>
                </c:pt>
                <c:pt idx="184">
                  <c:v>0.24862499999998405</c:v>
                </c:pt>
                <c:pt idx="185">
                  <c:v>0.29962499999998116</c:v>
                </c:pt>
                <c:pt idx="186">
                  <c:v>9.5624999999985513E-2</c:v>
                </c:pt>
                <c:pt idx="187">
                  <c:v>0.29962499999998116</c:v>
                </c:pt>
                <c:pt idx="188">
                  <c:v>0.29962499999998116</c:v>
                </c:pt>
                <c:pt idx="189">
                  <c:v>0.29962499999998116</c:v>
                </c:pt>
                <c:pt idx="190">
                  <c:v>0.29962499999998116</c:v>
                </c:pt>
                <c:pt idx="191">
                  <c:v>9.5624999999985513E-2</c:v>
                </c:pt>
                <c:pt idx="192">
                  <c:v>0.29962499999998116</c:v>
                </c:pt>
                <c:pt idx="193">
                  <c:v>0.29962499999998116</c:v>
                </c:pt>
                <c:pt idx="194">
                  <c:v>0.29962499999998116</c:v>
                </c:pt>
                <c:pt idx="195">
                  <c:v>9.5624999999985513E-2</c:v>
                </c:pt>
                <c:pt idx="196">
                  <c:v>9.5624999999985513E-2</c:v>
                </c:pt>
                <c:pt idx="197">
                  <c:v>9.5624999999985513E-2</c:v>
                </c:pt>
                <c:pt idx="198">
                  <c:v>0.29962499999998116</c:v>
                </c:pt>
                <c:pt idx="199">
                  <c:v>9.5624999999985513E-2</c:v>
                </c:pt>
                <c:pt idx="200">
                  <c:v>9.5624999999985513E-2</c:v>
                </c:pt>
                <c:pt idx="201">
                  <c:v>9.5624999999985513E-2</c:v>
                </c:pt>
                <c:pt idx="202">
                  <c:v>9.5624999999985513E-2</c:v>
                </c:pt>
                <c:pt idx="203">
                  <c:v>9.5624999999985513E-2</c:v>
                </c:pt>
                <c:pt idx="204">
                  <c:v>9.5624999999985513E-2</c:v>
                </c:pt>
                <c:pt idx="205">
                  <c:v>9.5624999999985513E-2</c:v>
                </c:pt>
                <c:pt idx="206">
                  <c:v>9.5624999999985513E-2</c:v>
                </c:pt>
                <c:pt idx="207">
                  <c:v>9.5624999999985513E-2</c:v>
                </c:pt>
                <c:pt idx="208">
                  <c:v>9.5624999999985513E-2</c:v>
                </c:pt>
                <c:pt idx="209">
                  <c:v>9.5624999999985513E-2</c:v>
                </c:pt>
                <c:pt idx="210">
                  <c:v>9.5624999999985513E-2</c:v>
                </c:pt>
                <c:pt idx="211">
                  <c:v>9.5624999999985513E-2</c:v>
                </c:pt>
                <c:pt idx="212">
                  <c:v>9.5624999999985513E-2</c:v>
                </c:pt>
                <c:pt idx="213">
                  <c:v>9.5624999999985513E-2</c:v>
                </c:pt>
                <c:pt idx="214">
                  <c:v>9.5624999999985513E-2</c:v>
                </c:pt>
                <c:pt idx="215">
                  <c:v>9.5624999999985513E-2</c:v>
                </c:pt>
                <c:pt idx="216">
                  <c:v>-0.1083750000000174</c:v>
                </c:pt>
                <c:pt idx="217">
                  <c:v>9.5624999999985513E-2</c:v>
                </c:pt>
                <c:pt idx="218">
                  <c:v>-0.1083750000000174</c:v>
                </c:pt>
                <c:pt idx="219">
                  <c:v>9.5624999999985513E-2</c:v>
                </c:pt>
                <c:pt idx="220">
                  <c:v>9.5624999999985513E-2</c:v>
                </c:pt>
                <c:pt idx="221">
                  <c:v>9.5624999999985513E-2</c:v>
                </c:pt>
                <c:pt idx="222">
                  <c:v>9.5624999999985513E-2</c:v>
                </c:pt>
                <c:pt idx="223">
                  <c:v>9.5624999999985513E-2</c:v>
                </c:pt>
                <c:pt idx="224">
                  <c:v>9.5624999999985513E-2</c:v>
                </c:pt>
                <c:pt idx="225">
                  <c:v>9.5624999999985513E-2</c:v>
                </c:pt>
                <c:pt idx="226">
                  <c:v>9.5624999999985513E-2</c:v>
                </c:pt>
                <c:pt idx="227">
                  <c:v>9.5624999999985513E-2</c:v>
                </c:pt>
                <c:pt idx="228">
                  <c:v>9.5624999999985513E-2</c:v>
                </c:pt>
                <c:pt idx="229">
                  <c:v>-0.1083750000000174</c:v>
                </c:pt>
                <c:pt idx="230">
                  <c:v>9.5624999999985513E-2</c:v>
                </c:pt>
                <c:pt idx="231">
                  <c:v>9.5624999999985513E-2</c:v>
                </c:pt>
                <c:pt idx="232">
                  <c:v>9.5624999999985513E-2</c:v>
                </c:pt>
                <c:pt idx="233">
                  <c:v>9.5624999999985513E-2</c:v>
                </c:pt>
                <c:pt idx="234">
                  <c:v>9.5624999999985513E-2</c:v>
                </c:pt>
                <c:pt idx="235">
                  <c:v>-0.1083750000000174</c:v>
                </c:pt>
                <c:pt idx="236">
                  <c:v>-0.1083750000000174</c:v>
                </c:pt>
                <c:pt idx="237">
                  <c:v>9.5624999999985513E-2</c:v>
                </c:pt>
                <c:pt idx="238">
                  <c:v>9.5624999999985513E-2</c:v>
                </c:pt>
                <c:pt idx="239">
                  <c:v>9.5624999999985513E-2</c:v>
                </c:pt>
                <c:pt idx="240">
                  <c:v>9.5624999999985513E-2</c:v>
                </c:pt>
                <c:pt idx="241">
                  <c:v>-0.1083750000000174</c:v>
                </c:pt>
                <c:pt idx="242">
                  <c:v>-0.1083750000000174</c:v>
                </c:pt>
                <c:pt idx="243">
                  <c:v>9.5624999999985513E-2</c:v>
                </c:pt>
                <c:pt idx="244">
                  <c:v>9.5624999999985513E-2</c:v>
                </c:pt>
                <c:pt idx="245">
                  <c:v>-0.1083750000000174</c:v>
                </c:pt>
                <c:pt idx="246">
                  <c:v>9.5624999999985513E-2</c:v>
                </c:pt>
                <c:pt idx="247">
                  <c:v>-0.1083750000000174</c:v>
                </c:pt>
                <c:pt idx="248">
                  <c:v>-0.1083750000000174</c:v>
                </c:pt>
                <c:pt idx="249">
                  <c:v>9.5624999999985513E-2</c:v>
                </c:pt>
                <c:pt idx="250">
                  <c:v>9.5624999999985513E-2</c:v>
                </c:pt>
                <c:pt idx="251">
                  <c:v>-0.1083750000000174</c:v>
                </c:pt>
                <c:pt idx="252">
                  <c:v>-0.1083750000000174</c:v>
                </c:pt>
                <c:pt idx="253">
                  <c:v>-0.1083750000000174</c:v>
                </c:pt>
                <c:pt idx="254">
                  <c:v>9.5624999999985513E-2</c:v>
                </c:pt>
                <c:pt idx="255">
                  <c:v>9.5624999999985513E-2</c:v>
                </c:pt>
                <c:pt idx="256">
                  <c:v>9.5624999999985513E-2</c:v>
                </c:pt>
                <c:pt idx="257">
                  <c:v>9.5624999999985513E-2</c:v>
                </c:pt>
                <c:pt idx="258">
                  <c:v>9.5624999999985513E-2</c:v>
                </c:pt>
                <c:pt idx="259">
                  <c:v>9.5624999999985513E-2</c:v>
                </c:pt>
                <c:pt idx="260">
                  <c:v>-0.1083750000000174</c:v>
                </c:pt>
                <c:pt idx="261">
                  <c:v>9.5624999999985513E-2</c:v>
                </c:pt>
                <c:pt idx="262">
                  <c:v>-0.1083750000000174</c:v>
                </c:pt>
                <c:pt idx="263">
                  <c:v>9.5624999999985513E-2</c:v>
                </c:pt>
                <c:pt idx="264">
                  <c:v>9.5624999999985513E-2</c:v>
                </c:pt>
                <c:pt idx="265">
                  <c:v>9.5624999999985513E-2</c:v>
                </c:pt>
                <c:pt idx="266">
                  <c:v>9.5624999999985513E-2</c:v>
                </c:pt>
                <c:pt idx="267">
                  <c:v>-0.1083750000000174</c:v>
                </c:pt>
                <c:pt idx="268">
                  <c:v>-0.1083750000000174</c:v>
                </c:pt>
                <c:pt idx="269">
                  <c:v>-0.1083750000000174</c:v>
                </c:pt>
                <c:pt idx="270">
                  <c:v>9.5624999999985513E-2</c:v>
                </c:pt>
                <c:pt idx="271">
                  <c:v>9.5624999999985513E-2</c:v>
                </c:pt>
                <c:pt idx="272">
                  <c:v>9.5624999999985513E-2</c:v>
                </c:pt>
                <c:pt idx="273">
                  <c:v>9.5624999999985513E-2</c:v>
                </c:pt>
                <c:pt idx="274">
                  <c:v>9.5624999999985513E-2</c:v>
                </c:pt>
                <c:pt idx="275">
                  <c:v>9.5624999999985513E-2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ufl.edu\ifas\Hydrology\Forest%20Hydrology%20FNR4343\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K12" sqref="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44999.411851851852</v>
      </c>
      <c r="C2">
        <v>114</v>
      </c>
      <c r="D2" s="8">
        <f>C2-AVERAGE($C$2:$C$33)</f>
        <v>-0.21250000000003411</v>
      </c>
      <c r="E2" s="8">
        <f>D2*0.51</f>
        <v>-0.1083750000000174</v>
      </c>
      <c r="F2" s="8">
        <f t="shared" ref="F2:F65" si="0">E2*A2</f>
        <v>0</v>
      </c>
      <c r="G2" s="8">
        <f>E2*5</f>
        <v>-0.54187500000008704</v>
      </c>
      <c r="H2" s="6">
        <f t="shared" ref="H2:H65" si="1">A2</f>
        <v>0</v>
      </c>
    </row>
    <row r="3" spans="1:12" x14ac:dyDescent="0.25">
      <c r="A3" s="6">
        <v>5</v>
      </c>
      <c r="B3" s="5">
        <v>44999.411909722221</v>
      </c>
      <c r="C3">
        <v>114</v>
      </c>
      <c r="D3" s="8">
        <f t="shared" ref="D3:D66" si="2">C3-AVERAGE($C$2:$C$33)</f>
        <v>-0.21250000000003411</v>
      </c>
      <c r="E3" s="8">
        <f t="shared" ref="E3:E66" si="3">D3*0.51</f>
        <v>-0.1083750000000174</v>
      </c>
      <c r="F3" s="8">
        <f t="shared" si="0"/>
        <v>-0.54187500000008704</v>
      </c>
      <c r="G3" s="8">
        <f>G2+E3*5</f>
        <v>-1.0837500000001741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44999.41196759259</v>
      </c>
      <c r="C4">
        <v>114</v>
      </c>
      <c r="D4" s="8">
        <f t="shared" si="2"/>
        <v>-0.21250000000003411</v>
      </c>
      <c r="E4" s="8">
        <f t="shared" si="3"/>
        <v>-0.1083750000000174</v>
      </c>
      <c r="F4" s="8">
        <f t="shared" si="0"/>
        <v>-1.0837500000001741</v>
      </c>
      <c r="G4" s="8">
        <f>G3+E4*5</f>
        <v>-1.625625000000261</v>
      </c>
      <c r="H4" s="6">
        <f t="shared" si="1"/>
        <v>10</v>
      </c>
      <c r="J4" s="9" t="s">
        <v>22</v>
      </c>
      <c r="K4" s="17">
        <v>150</v>
      </c>
      <c r="L4" s="9" t="s">
        <v>23</v>
      </c>
    </row>
    <row r="5" spans="1:12" x14ac:dyDescent="0.25">
      <c r="A5" s="6">
        <v>15</v>
      </c>
      <c r="B5" s="5">
        <v>44999.41202546296</v>
      </c>
      <c r="C5">
        <v>114</v>
      </c>
      <c r="D5" s="8">
        <f t="shared" si="2"/>
        <v>-0.21250000000003411</v>
      </c>
      <c r="E5" s="8">
        <f t="shared" si="3"/>
        <v>-0.1083750000000174</v>
      </c>
      <c r="F5" s="8">
        <f t="shared" si="0"/>
        <v>-1.625625000000261</v>
      </c>
      <c r="G5" s="8">
        <f>G4+E5*5</f>
        <v>-2.1675000000003481</v>
      </c>
      <c r="H5" s="6">
        <f t="shared" si="1"/>
        <v>15</v>
      </c>
      <c r="J5" s="13" t="s">
        <v>15</v>
      </c>
      <c r="K5" s="17">
        <v>34</v>
      </c>
      <c r="L5" s="14" t="s">
        <v>16</v>
      </c>
    </row>
    <row r="6" spans="1:12" ht="15.75" x14ac:dyDescent="0.3">
      <c r="A6" s="6">
        <v>20</v>
      </c>
      <c r="B6" s="5">
        <v>44999.412083333336</v>
      </c>
      <c r="C6">
        <v>114</v>
      </c>
      <c r="D6" s="8">
        <f t="shared" si="2"/>
        <v>-0.21250000000003411</v>
      </c>
      <c r="E6" s="8">
        <f t="shared" si="3"/>
        <v>-0.1083750000000174</v>
      </c>
      <c r="F6" s="8">
        <f t="shared" si="0"/>
        <v>-2.1675000000003481</v>
      </c>
      <c r="G6" s="8">
        <f>G5+E6*5</f>
        <v>-2.7093750000004353</v>
      </c>
      <c r="H6" s="6">
        <f t="shared" si="1"/>
        <v>20</v>
      </c>
      <c r="J6" s="12" t="s">
        <v>14</v>
      </c>
      <c r="K6" s="19">
        <f>VLOOKUP(MAX(G:G)/2,$G:$H,2,TRUE)</f>
        <v>280</v>
      </c>
      <c r="L6" s="9" t="s">
        <v>13</v>
      </c>
    </row>
    <row r="7" spans="1:12" x14ac:dyDescent="0.25">
      <c r="A7" s="6">
        <v>25</v>
      </c>
      <c r="B7" s="5">
        <v>44999.412141203706</v>
      </c>
      <c r="C7">
        <v>114.4</v>
      </c>
      <c r="D7" s="8">
        <f t="shared" si="2"/>
        <v>0.18749999999997158</v>
      </c>
      <c r="E7" s="8">
        <f t="shared" si="3"/>
        <v>9.5624999999985513E-2</v>
      </c>
      <c r="F7" s="8">
        <f t="shared" si="0"/>
        <v>2.3906249999996376</v>
      </c>
      <c r="G7" s="8">
        <f>G6+E7*5</f>
        <v>-2.2312500000005078</v>
      </c>
      <c r="H7" s="6">
        <f t="shared" si="1"/>
        <v>25</v>
      </c>
      <c r="J7" s="9" t="s">
        <v>8</v>
      </c>
      <c r="K7" s="18">
        <f>SUM(E2:E331)*(A3-A2)</f>
        <v>4912.4474999999966</v>
      </c>
      <c r="L7" s="10" t="s">
        <v>9</v>
      </c>
    </row>
    <row r="8" spans="1:12" x14ac:dyDescent="0.25">
      <c r="A8" s="6">
        <v>30</v>
      </c>
      <c r="B8" s="5">
        <v>44999.412199074075</v>
      </c>
      <c r="C8">
        <v>114</v>
      </c>
      <c r="D8" s="8">
        <f t="shared" si="2"/>
        <v>-0.21250000000003411</v>
      </c>
      <c r="E8" s="8">
        <f t="shared" si="3"/>
        <v>-0.1083750000000174</v>
      </c>
      <c r="F8" s="8">
        <f t="shared" si="0"/>
        <v>-3.251250000000522</v>
      </c>
      <c r="G8" s="8">
        <f t="shared" ref="G8:G71" si="4">G7+E8*5</f>
        <v>-2.7731250000005949</v>
      </c>
      <c r="H8" s="6">
        <f t="shared" si="1"/>
        <v>30</v>
      </c>
      <c r="J8" s="9" t="s">
        <v>10</v>
      </c>
      <c r="K8" s="18">
        <f>SUM(F2:F331)*(A3-A2)</f>
        <v>1607877.3187499838</v>
      </c>
      <c r="L8" s="10" t="s">
        <v>11</v>
      </c>
    </row>
    <row r="9" spans="1:12" x14ac:dyDescent="0.25">
      <c r="A9" s="6">
        <v>35</v>
      </c>
      <c r="B9" s="5">
        <v>44999.412256944444</v>
      </c>
      <c r="C9">
        <v>114.4</v>
      </c>
      <c r="D9" s="8">
        <f t="shared" si="2"/>
        <v>0.18749999999997158</v>
      </c>
      <c r="E9" s="8">
        <f t="shared" si="3"/>
        <v>9.5624999999985513E-2</v>
      </c>
      <c r="F9" s="8">
        <f t="shared" si="0"/>
        <v>3.3468749999994931</v>
      </c>
      <c r="G9" s="8">
        <f t="shared" si="4"/>
        <v>-2.2950000000006674</v>
      </c>
      <c r="H9" s="6">
        <f t="shared" si="1"/>
        <v>35</v>
      </c>
      <c r="J9" s="11" t="s">
        <v>12</v>
      </c>
      <c r="K9" s="18">
        <f>K8/K7</f>
        <v>327.30676892729844</v>
      </c>
      <c r="L9" s="9" t="s">
        <v>13</v>
      </c>
    </row>
    <row r="10" spans="1:12" x14ac:dyDescent="0.25">
      <c r="A10" s="6">
        <v>40</v>
      </c>
      <c r="B10" s="5">
        <v>44999.412314814814</v>
      </c>
      <c r="C10">
        <v>114.4</v>
      </c>
      <c r="D10" s="8">
        <f t="shared" si="2"/>
        <v>0.18749999999997158</v>
      </c>
      <c r="E10" s="8">
        <f t="shared" si="3"/>
        <v>9.5624999999985513E-2</v>
      </c>
      <c r="F10" s="8">
        <f t="shared" si="0"/>
        <v>3.8249999999994206</v>
      </c>
      <c r="G10" s="8">
        <f t="shared" si="4"/>
        <v>-1.8168750000007399</v>
      </c>
      <c r="H10" s="6">
        <f t="shared" si="1"/>
        <v>40</v>
      </c>
      <c r="J10" s="13" t="s">
        <v>17</v>
      </c>
      <c r="K10" s="15">
        <f>K5/K9</f>
        <v>0.10387808388879394</v>
      </c>
      <c r="L10" s="14" t="s">
        <v>18</v>
      </c>
    </row>
    <row r="11" spans="1:12" x14ac:dyDescent="0.25">
      <c r="A11" s="6">
        <v>45</v>
      </c>
      <c r="B11" s="5">
        <v>44999.412372685183</v>
      </c>
      <c r="C11">
        <v>114</v>
      </c>
      <c r="D11" s="8">
        <f t="shared" si="2"/>
        <v>-0.21250000000003411</v>
      </c>
      <c r="E11" s="8">
        <f t="shared" si="3"/>
        <v>-0.1083750000000174</v>
      </c>
      <c r="F11" s="8">
        <f t="shared" si="0"/>
        <v>-4.8768750000007834</v>
      </c>
      <c r="G11" s="8">
        <f t="shared" si="4"/>
        <v>-2.358750000000827</v>
      </c>
      <c r="H11" s="6">
        <f t="shared" si="1"/>
        <v>45</v>
      </c>
      <c r="J11" s="13" t="s">
        <v>19</v>
      </c>
      <c r="K11" s="15">
        <f>K5/K6</f>
        <v>0.12142857142857143</v>
      </c>
      <c r="L11" s="14" t="s">
        <v>18</v>
      </c>
    </row>
    <row r="12" spans="1:12" x14ac:dyDescent="0.25">
      <c r="A12" s="6">
        <v>50</v>
      </c>
      <c r="B12" s="5">
        <v>44999.412430555552</v>
      </c>
      <c r="C12">
        <v>114.4</v>
      </c>
      <c r="D12" s="8">
        <f t="shared" si="2"/>
        <v>0.18749999999997158</v>
      </c>
      <c r="E12" s="8">
        <f t="shared" si="3"/>
        <v>9.5624999999985513E-2</v>
      </c>
      <c r="F12" s="8">
        <f t="shared" si="0"/>
        <v>4.7812499999992752</v>
      </c>
      <c r="G12" s="8">
        <f t="shared" si="4"/>
        <v>-1.8806250000008995</v>
      </c>
      <c r="H12" s="6">
        <f t="shared" si="1"/>
        <v>50</v>
      </c>
      <c r="J12" s="9" t="s">
        <v>20</v>
      </c>
      <c r="K12" s="16">
        <f>K4*1000/K7</f>
        <v>30.534677469835575</v>
      </c>
      <c r="L12" s="9" t="s">
        <v>21</v>
      </c>
    </row>
    <row r="13" spans="1:12" x14ac:dyDescent="0.25">
      <c r="A13" s="6">
        <v>55</v>
      </c>
      <c r="B13" s="5">
        <v>44999.412488425929</v>
      </c>
      <c r="C13">
        <v>114.4</v>
      </c>
      <c r="D13" s="8">
        <f t="shared" si="2"/>
        <v>0.18749999999997158</v>
      </c>
      <c r="E13" s="8">
        <f t="shared" si="3"/>
        <v>9.5624999999985513E-2</v>
      </c>
      <c r="F13" s="8">
        <f t="shared" si="0"/>
        <v>5.2593749999992037</v>
      </c>
      <c r="G13" s="8">
        <f t="shared" si="4"/>
        <v>-1.402500000000972</v>
      </c>
      <c r="H13" s="6">
        <f t="shared" si="1"/>
        <v>55</v>
      </c>
    </row>
    <row r="14" spans="1:12" x14ac:dyDescent="0.25">
      <c r="A14" s="6">
        <v>60</v>
      </c>
      <c r="B14" s="5">
        <v>44999.412546296298</v>
      </c>
      <c r="C14">
        <v>114.4</v>
      </c>
      <c r="D14" s="8">
        <f t="shared" si="2"/>
        <v>0.18749999999997158</v>
      </c>
      <c r="E14" s="8">
        <f t="shared" si="3"/>
        <v>9.5624999999985513E-2</v>
      </c>
      <c r="F14" s="8">
        <f t="shared" si="0"/>
        <v>5.7374999999991312</v>
      </c>
      <c r="G14" s="8">
        <f t="shared" si="4"/>
        <v>-0.92437500000104444</v>
      </c>
      <c r="H14" s="6">
        <f t="shared" si="1"/>
        <v>60</v>
      </c>
    </row>
    <row r="15" spans="1:12" x14ac:dyDescent="0.25">
      <c r="A15" s="6">
        <v>65</v>
      </c>
      <c r="B15" s="5">
        <v>44999.412604166668</v>
      </c>
      <c r="C15">
        <v>114.4</v>
      </c>
      <c r="D15" s="8">
        <f t="shared" si="2"/>
        <v>0.18749999999997158</v>
      </c>
      <c r="E15" s="8">
        <f t="shared" si="3"/>
        <v>9.5624999999985513E-2</v>
      </c>
      <c r="F15" s="8">
        <f t="shared" si="0"/>
        <v>6.2156249999990587</v>
      </c>
      <c r="G15" s="8">
        <f t="shared" si="4"/>
        <v>-0.44625000000111686</v>
      </c>
      <c r="H15" s="6">
        <f t="shared" si="1"/>
        <v>65</v>
      </c>
    </row>
    <row r="16" spans="1:12" x14ac:dyDescent="0.25">
      <c r="A16" s="6">
        <v>70</v>
      </c>
      <c r="B16" s="5">
        <v>44999.412662037037</v>
      </c>
      <c r="C16">
        <v>114</v>
      </c>
      <c r="D16" s="8">
        <f t="shared" si="2"/>
        <v>-0.21250000000003411</v>
      </c>
      <c r="E16" s="8">
        <f t="shared" si="3"/>
        <v>-0.1083750000000174</v>
      </c>
      <c r="F16" s="8">
        <f t="shared" si="0"/>
        <v>-7.5862500000012183</v>
      </c>
      <c r="G16" s="8">
        <f t="shared" si="4"/>
        <v>-0.98812500000120385</v>
      </c>
      <c r="H16" s="6">
        <f t="shared" si="1"/>
        <v>70</v>
      </c>
    </row>
    <row r="17" spans="1:16" x14ac:dyDescent="0.25">
      <c r="A17" s="6">
        <v>75</v>
      </c>
      <c r="B17" s="5">
        <v>44999.412719907406</v>
      </c>
      <c r="C17">
        <v>114.4</v>
      </c>
      <c r="D17" s="8">
        <f t="shared" si="2"/>
        <v>0.18749999999997158</v>
      </c>
      <c r="E17" s="8">
        <f t="shared" si="3"/>
        <v>9.5624999999985513E-2</v>
      </c>
      <c r="F17" s="8">
        <f t="shared" si="0"/>
        <v>7.1718749999989138</v>
      </c>
      <c r="G17" s="8">
        <f t="shared" si="4"/>
        <v>-0.51000000000127632</v>
      </c>
      <c r="H17" s="6">
        <f t="shared" si="1"/>
        <v>75</v>
      </c>
    </row>
    <row r="18" spans="1:16" x14ac:dyDescent="0.25">
      <c r="A18" s="6">
        <v>80</v>
      </c>
      <c r="B18" s="5">
        <v>44999.412777777776</v>
      </c>
      <c r="C18">
        <v>114</v>
      </c>
      <c r="D18" s="8">
        <f t="shared" si="2"/>
        <v>-0.21250000000003411</v>
      </c>
      <c r="E18" s="8">
        <f t="shared" si="3"/>
        <v>-0.1083750000000174</v>
      </c>
      <c r="F18" s="8">
        <f t="shared" si="0"/>
        <v>-8.6700000000013926</v>
      </c>
      <c r="G18" s="8">
        <f t="shared" si="4"/>
        <v>-1.0518750000013632</v>
      </c>
      <c r="H18" s="6">
        <f t="shared" si="1"/>
        <v>80</v>
      </c>
    </row>
    <row r="19" spans="1:16" x14ac:dyDescent="0.25">
      <c r="A19" s="6">
        <v>85</v>
      </c>
      <c r="B19" s="5">
        <v>44999.412835648145</v>
      </c>
      <c r="C19">
        <v>114.4</v>
      </c>
      <c r="D19" s="8">
        <f t="shared" si="2"/>
        <v>0.18749999999997158</v>
      </c>
      <c r="E19" s="8">
        <f t="shared" si="3"/>
        <v>9.5624999999985513E-2</v>
      </c>
      <c r="F19" s="8">
        <f t="shared" si="0"/>
        <v>8.1281249999987679</v>
      </c>
      <c r="G19" s="8">
        <f t="shared" si="4"/>
        <v>-0.57375000000143572</v>
      </c>
      <c r="H19" s="6">
        <f t="shared" si="1"/>
        <v>85</v>
      </c>
    </row>
    <row r="20" spans="1:16" x14ac:dyDescent="0.25">
      <c r="A20" s="6">
        <v>90</v>
      </c>
      <c r="B20" s="5">
        <v>44999.412893518522</v>
      </c>
      <c r="C20">
        <v>114</v>
      </c>
      <c r="D20" s="8">
        <f t="shared" si="2"/>
        <v>-0.21250000000003411</v>
      </c>
      <c r="E20" s="8">
        <f t="shared" si="3"/>
        <v>-0.1083750000000174</v>
      </c>
      <c r="F20" s="8">
        <f t="shared" si="0"/>
        <v>-9.7537500000015669</v>
      </c>
      <c r="G20" s="8">
        <f t="shared" si="4"/>
        <v>-1.1156250000015229</v>
      </c>
      <c r="H20" s="6">
        <f t="shared" si="1"/>
        <v>90</v>
      </c>
    </row>
    <row r="21" spans="1:16" x14ac:dyDescent="0.25">
      <c r="A21" s="6">
        <v>95</v>
      </c>
      <c r="B21" s="5">
        <v>44999.412951388891</v>
      </c>
      <c r="C21">
        <v>114</v>
      </c>
      <c r="D21" s="8">
        <f t="shared" si="2"/>
        <v>-0.21250000000003411</v>
      </c>
      <c r="E21" s="8">
        <f t="shared" si="3"/>
        <v>-0.1083750000000174</v>
      </c>
      <c r="F21" s="8">
        <f t="shared" si="0"/>
        <v>-10.295625000001653</v>
      </c>
      <c r="G21" s="8">
        <f t="shared" si="4"/>
        <v>-1.65750000000161</v>
      </c>
      <c r="H21" s="6">
        <f t="shared" si="1"/>
        <v>95</v>
      </c>
    </row>
    <row r="22" spans="1:16" x14ac:dyDescent="0.25">
      <c r="A22" s="6">
        <v>100</v>
      </c>
      <c r="B22" s="5">
        <v>44999.41300925926</v>
      </c>
      <c r="C22">
        <v>114.4</v>
      </c>
      <c r="D22" s="8">
        <f t="shared" si="2"/>
        <v>0.18749999999997158</v>
      </c>
      <c r="E22" s="8">
        <f t="shared" si="3"/>
        <v>9.5624999999985513E-2</v>
      </c>
      <c r="F22" s="8">
        <f t="shared" si="0"/>
        <v>9.5624999999985505</v>
      </c>
      <c r="G22" s="8">
        <f t="shared" si="4"/>
        <v>-1.1793750000016825</v>
      </c>
      <c r="H22" s="6">
        <f t="shared" si="1"/>
        <v>100</v>
      </c>
    </row>
    <row r="23" spans="1:16" x14ac:dyDescent="0.25">
      <c r="A23" s="6">
        <v>105</v>
      </c>
      <c r="B23" s="5">
        <v>44999.41306712963</v>
      </c>
      <c r="C23">
        <v>114.4</v>
      </c>
      <c r="D23" s="8">
        <f t="shared" si="2"/>
        <v>0.18749999999997158</v>
      </c>
      <c r="E23" s="8">
        <f t="shared" si="3"/>
        <v>9.5624999999985513E-2</v>
      </c>
      <c r="F23" s="8">
        <f t="shared" si="0"/>
        <v>10.040624999998478</v>
      </c>
      <c r="G23" s="8">
        <f t="shared" si="4"/>
        <v>-0.70125000000175497</v>
      </c>
      <c r="H23" s="6">
        <f t="shared" si="1"/>
        <v>105</v>
      </c>
    </row>
    <row r="24" spans="1:16" x14ac:dyDescent="0.25">
      <c r="A24" s="6">
        <v>110</v>
      </c>
      <c r="B24" s="5">
        <v>44999.413124999999</v>
      </c>
      <c r="C24">
        <v>114</v>
      </c>
      <c r="D24" s="8">
        <f t="shared" si="2"/>
        <v>-0.21250000000003411</v>
      </c>
      <c r="E24" s="8">
        <f t="shared" si="3"/>
        <v>-0.1083750000000174</v>
      </c>
      <c r="F24" s="8">
        <f t="shared" si="0"/>
        <v>-11.921250000001914</v>
      </c>
      <c r="G24" s="8">
        <f t="shared" si="4"/>
        <v>-1.2431250000018421</v>
      </c>
      <c r="H24" s="6">
        <f t="shared" si="1"/>
        <v>110</v>
      </c>
    </row>
    <row r="25" spans="1:16" x14ac:dyDescent="0.25">
      <c r="A25" s="6">
        <v>115</v>
      </c>
      <c r="B25" s="5">
        <v>44999.413182870368</v>
      </c>
      <c r="C25">
        <v>114</v>
      </c>
      <c r="D25" s="8">
        <f t="shared" si="2"/>
        <v>-0.21250000000003411</v>
      </c>
      <c r="E25" s="8">
        <f t="shared" si="3"/>
        <v>-0.1083750000000174</v>
      </c>
      <c r="F25" s="8">
        <f t="shared" si="0"/>
        <v>-12.463125000002002</v>
      </c>
      <c r="G25" s="8">
        <f t="shared" si="4"/>
        <v>-1.7850000000019293</v>
      </c>
      <c r="H25" s="6">
        <f t="shared" si="1"/>
        <v>115</v>
      </c>
    </row>
    <row r="26" spans="1:16" x14ac:dyDescent="0.25">
      <c r="A26" s="6">
        <v>120</v>
      </c>
      <c r="B26" s="5">
        <v>44999.413240740738</v>
      </c>
      <c r="C26">
        <v>114.4</v>
      </c>
      <c r="D26" s="8">
        <f t="shared" si="2"/>
        <v>0.18749999999997158</v>
      </c>
      <c r="E26" s="8">
        <f t="shared" si="3"/>
        <v>9.5624999999985513E-2</v>
      </c>
      <c r="F26" s="8">
        <f t="shared" si="0"/>
        <v>11.474999999998262</v>
      </c>
      <c r="G26" s="8">
        <f t="shared" si="4"/>
        <v>-1.3068750000020017</v>
      </c>
      <c r="H26" s="6">
        <f t="shared" si="1"/>
        <v>120</v>
      </c>
    </row>
    <row r="27" spans="1:16" x14ac:dyDescent="0.25">
      <c r="A27" s="6">
        <v>125</v>
      </c>
      <c r="B27" s="5">
        <v>44999.413298611114</v>
      </c>
      <c r="C27">
        <v>114</v>
      </c>
      <c r="D27" s="8">
        <f t="shared" si="2"/>
        <v>-0.21250000000003411</v>
      </c>
      <c r="E27" s="8">
        <f t="shared" si="3"/>
        <v>-0.1083750000000174</v>
      </c>
      <c r="F27" s="8">
        <f t="shared" si="0"/>
        <v>-13.546875000002176</v>
      </c>
      <c r="G27" s="8">
        <f t="shared" si="4"/>
        <v>-1.8487500000020889</v>
      </c>
      <c r="H27" s="6">
        <f t="shared" si="1"/>
        <v>125</v>
      </c>
    </row>
    <row r="28" spans="1:16" x14ac:dyDescent="0.25">
      <c r="A28" s="6">
        <v>130</v>
      </c>
      <c r="B28" s="5">
        <v>44999.413356481484</v>
      </c>
      <c r="C28">
        <v>114.4</v>
      </c>
      <c r="D28" s="8">
        <f t="shared" si="2"/>
        <v>0.18749999999997158</v>
      </c>
      <c r="E28" s="8">
        <f t="shared" si="3"/>
        <v>9.5624999999985513E-2</v>
      </c>
      <c r="F28" s="8">
        <f t="shared" si="0"/>
        <v>12.431249999998117</v>
      </c>
      <c r="G28" s="8">
        <f t="shared" si="4"/>
        <v>-1.3706250000021614</v>
      </c>
      <c r="H28" s="6">
        <f t="shared" si="1"/>
        <v>130</v>
      </c>
    </row>
    <row r="29" spans="1:16" x14ac:dyDescent="0.25">
      <c r="A29" s="6">
        <v>135</v>
      </c>
      <c r="B29" s="5">
        <v>44999.413414351853</v>
      </c>
      <c r="C29">
        <v>114.4</v>
      </c>
      <c r="D29" s="8">
        <f t="shared" si="2"/>
        <v>0.18749999999997158</v>
      </c>
      <c r="E29" s="8">
        <f t="shared" si="3"/>
        <v>9.5624999999985513E-2</v>
      </c>
      <c r="F29" s="8">
        <f t="shared" si="0"/>
        <v>12.909374999998045</v>
      </c>
      <c r="G29" s="8">
        <f t="shared" si="4"/>
        <v>-0.89250000000223384</v>
      </c>
      <c r="H29" s="6">
        <f t="shared" si="1"/>
        <v>135</v>
      </c>
    </row>
    <row r="30" spans="1:16" x14ac:dyDescent="0.25">
      <c r="A30" s="6">
        <v>140</v>
      </c>
      <c r="B30" s="5">
        <v>44999.413472222222</v>
      </c>
      <c r="C30">
        <v>114.4</v>
      </c>
      <c r="D30" s="8">
        <f t="shared" si="2"/>
        <v>0.18749999999997158</v>
      </c>
      <c r="E30" s="8">
        <f t="shared" si="3"/>
        <v>9.5624999999985513E-2</v>
      </c>
      <c r="F30" s="8">
        <f t="shared" si="0"/>
        <v>13.387499999997972</v>
      </c>
      <c r="G30" s="8">
        <f t="shared" si="4"/>
        <v>-0.41437500000230626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44999.413530092592</v>
      </c>
      <c r="C31">
        <v>114.4</v>
      </c>
      <c r="D31" s="8">
        <f t="shared" si="2"/>
        <v>0.18749999999997158</v>
      </c>
      <c r="E31" s="8">
        <f t="shared" si="3"/>
        <v>9.5624999999985513E-2</v>
      </c>
      <c r="F31" s="8">
        <f t="shared" si="0"/>
        <v>13.8656249999979</v>
      </c>
      <c r="G31" s="8">
        <f t="shared" si="4"/>
        <v>6.3749999997621321E-2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44999.413587962961</v>
      </c>
      <c r="C32">
        <v>114.4</v>
      </c>
      <c r="D32" s="8">
        <f t="shared" si="2"/>
        <v>0.18749999999997158</v>
      </c>
      <c r="E32" s="8">
        <f t="shared" si="3"/>
        <v>9.5624999999985513E-2</v>
      </c>
      <c r="F32" s="8">
        <f t="shared" si="0"/>
        <v>14.343749999997828</v>
      </c>
      <c r="G32" s="8">
        <f t="shared" si="4"/>
        <v>0.54187499999754896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44999.413645833331</v>
      </c>
      <c r="C33">
        <v>114</v>
      </c>
      <c r="D33" s="8">
        <f t="shared" si="2"/>
        <v>-0.21250000000003411</v>
      </c>
      <c r="E33" s="8">
        <f t="shared" si="3"/>
        <v>-0.1083750000000174</v>
      </c>
      <c r="F33" s="8">
        <f t="shared" si="0"/>
        <v>-16.798125000002699</v>
      </c>
      <c r="G33" s="8">
        <f t="shared" si="4"/>
        <v>-2.5380808565955704E-12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44999.413703703707</v>
      </c>
      <c r="C34">
        <v>114.4</v>
      </c>
      <c r="D34" s="8">
        <f t="shared" si="2"/>
        <v>0.18749999999997158</v>
      </c>
      <c r="E34" s="8">
        <f t="shared" si="3"/>
        <v>9.5624999999985513E-2</v>
      </c>
      <c r="F34" s="8">
        <f t="shared" si="0"/>
        <v>15.299999999997683</v>
      </c>
      <c r="G34" s="8">
        <f t="shared" si="4"/>
        <v>0.4781249999973895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44999.413761574076</v>
      </c>
      <c r="C35">
        <v>115.1</v>
      </c>
      <c r="D35" s="8">
        <f t="shared" si="2"/>
        <v>0.88749999999996021</v>
      </c>
      <c r="E35" s="8">
        <f t="shared" si="3"/>
        <v>0.45262499999997974</v>
      </c>
      <c r="F35" s="8">
        <f t="shared" si="0"/>
        <v>74.68312499999665</v>
      </c>
      <c r="G35" s="8">
        <f t="shared" si="4"/>
        <v>2.7412499999972884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44999.413819444446</v>
      </c>
      <c r="C36">
        <v>116.2</v>
      </c>
      <c r="D36" s="8">
        <f t="shared" si="2"/>
        <v>1.9874999999999687</v>
      </c>
      <c r="E36" s="8">
        <f t="shared" si="3"/>
        <v>1.013624999999984</v>
      </c>
      <c r="F36" s="8">
        <f t="shared" si="0"/>
        <v>172.31624999999727</v>
      </c>
      <c r="G36" s="8">
        <f t="shared" si="4"/>
        <v>7.8093749999972086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44999.413877314815</v>
      </c>
      <c r="C37">
        <v>118.5</v>
      </c>
      <c r="D37" s="8">
        <f t="shared" si="2"/>
        <v>4.2874999999999659</v>
      </c>
      <c r="E37" s="8">
        <f t="shared" si="3"/>
        <v>2.1866249999999825</v>
      </c>
      <c r="F37" s="8">
        <f t="shared" si="0"/>
        <v>382.65937499999694</v>
      </c>
      <c r="G37" s="8">
        <f t="shared" si="4"/>
        <v>18.742499999997122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44999.413935185185</v>
      </c>
      <c r="C38">
        <v>121.8</v>
      </c>
      <c r="D38" s="8">
        <f t="shared" si="2"/>
        <v>7.5874999999999631</v>
      </c>
      <c r="E38" s="8">
        <f t="shared" si="3"/>
        <v>3.8696249999999814</v>
      </c>
      <c r="F38" s="8">
        <f t="shared" si="0"/>
        <v>696.53249999999662</v>
      </c>
      <c r="G38" s="8">
        <f t="shared" si="4"/>
        <v>38.090624999997033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44999.413993055554</v>
      </c>
      <c r="C39">
        <v>124.4</v>
      </c>
      <c r="D39" s="8">
        <f t="shared" si="2"/>
        <v>10.187499999999972</v>
      </c>
      <c r="E39" s="8">
        <f t="shared" si="3"/>
        <v>5.1956249999999855</v>
      </c>
      <c r="F39" s="8">
        <f t="shared" si="0"/>
        <v>961.19062499999734</v>
      </c>
      <c r="G39" s="8">
        <f t="shared" si="4"/>
        <v>64.068749999996953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44999.414050925923</v>
      </c>
      <c r="C40">
        <v>131.9</v>
      </c>
      <c r="D40" s="8">
        <f t="shared" si="2"/>
        <v>17.687499999999972</v>
      </c>
      <c r="E40" s="8">
        <f t="shared" si="3"/>
        <v>9.0206249999999848</v>
      </c>
      <c r="F40" s="8">
        <f t="shared" si="0"/>
        <v>1713.9187499999971</v>
      </c>
      <c r="G40" s="8">
        <f t="shared" si="4"/>
        <v>109.17187499999687</v>
      </c>
      <c r="H40" s="6">
        <f t="shared" si="1"/>
        <v>190</v>
      </c>
    </row>
    <row r="41" spans="1:26" x14ac:dyDescent="0.25">
      <c r="A41" s="6">
        <v>195</v>
      </c>
      <c r="B41" s="5">
        <v>44999.4141087963</v>
      </c>
      <c r="C41">
        <v>136.69999999999999</v>
      </c>
      <c r="D41" s="8">
        <f t="shared" si="2"/>
        <v>22.487499999999955</v>
      </c>
      <c r="E41" s="8">
        <f t="shared" si="3"/>
        <v>11.468624999999976</v>
      </c>
      <c r="F41" s="8">
        <f t="shared" si="0"/>
        <v>2236.3818749999955</v>
      </c>
      <c r="G41" s="8">
        <f t="shared" si="4"/>
        <v>166.51499999999675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44999.414166666669</v>
      </c>
      <c r="C42">
        <v>142.69999999999999</v>
      </c>
      <c r="D42" s="8">
        <f t="shared" si="2"/>
        <v>28.487499999999955</v>
      </c>
      <c r="E42" s="8">
        <f t="shared" si="3"/>
        <v>14.528624999999977</v>
      </c>
      <c r="F42" s="8">
        <f t="shared" si="0"/>
        <v>2905.7249999999954</v>
      </c>
      <c r="G42" s="8">
        <f t="shared" si="4"/>
        <v>239.15812499999663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44999.414224537039</v>
      </c>
      <c r="C43">
        <v>150.1</v>
      </c>
      <c r="D43" s="8">
        <f t="shared" si="2"/>
        <v>35.88749999999996</v>
      </c>
      <c r="E43" s="8">
        <f t="shared" si="3"/>
        <v>18.302624999999981</v>
      </c>
      <c r="F43" s="8">
        <f t="shared" si="0"/>
        <v>3752.0381249999959</v>
      </c>
      <c r="G43" s="8">
        <f t="shared" si="4"/>
        <v>330.67124999999652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44999.414282407408</v>
      </c>
      <c r="C44">
        <v>157.6</v>
      </c>
      <c r="D44" s="8">
        <f t="shared" si="2"/>
        <v>43.38749999999996</v>
      </c>
      <c r="E44" s="8">
        <f t="shared" si="3"/>
        <v>22.127624999999981</v>
      </c>
      <c r="F44" s="8">
        <f t="shared" si="0"/>
        <v>4646.8012499999959</v>
      </c>
      <c r="G44" s="8">
        <f t="shared" si="4"/>
        <v>441.30937499999641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44999.414340277777</v>
      </c>
      <c r="C45">
        <v>160.9</v>
      </c>
      <c r="D45" s="8">
        <f t="shared" si="2"/>
        <v>46.687499999999972</v>
      </c>
      <c r="E45" s="8">
        <f t="shared" si="3"/>
        <v>23.810624999999987</v>
      </c>
      <c r="F45" s="8">
        <f t="shared" si="0"/>
        <v>5119.2843749999975</v>
      </c>
      <c r="G45" s="8">
        <f t="shared" si="4"/>
        <v>560.36249999999632</v>
      </c>
      <c r="H45" s="6">
        <f t="shared" si="1"/>
        <v>215</v>
      </c>
    </row>
    <row r="46" spans="1:26" x14ac:dyDescent="0.25">
      <c r="A46" s="6">
        <v>220</v>
      </c>
      <c r="B46" s="5">
        <v>44999.414398148147</v>
      </c>
      <c r="C46">
        <v>165</v>
      </c>
      <c r="D46" s="8">
        <f t="shared" si="2"/>
        <v>50.787499999999966</v>
      </c>
      <c r="E46" s="8">
        <f t="shared" si="3"/>
        <v>25.901624999999981</v>
      </c>
      <c r="F46" s="8">
        <f t="shared" si="0"/>
        <v>5698.3574999999955</v>
      </c>
      <c r="G46" s="8">
        <f t="shared" si="4"/>
        <v>689.87062499999615</v>
      </c>
      <c r="H46" s="6">
        <f t="shared" si="1"/>
        <v>220</v>
      </c>
    </row>
    <row r="47" spans="1:26" x14ac:dyDescent="0.25">
      <c r="A47" s="6">
        <v>225</v>
      </c>
      <c r="B47" s="5">
        <v>44999.414456018516</v>
      </c>
      <c r="C47">
        <v>169.8</v>
      </c>
      <c r="D47" s="8">
        <f t="shared" si="2"/>
        <v>55.587499999999977</v>
      </c>
      <c r="E47" s="8">
        <f t="shared" si="3"/>
        <v>28.349624999999989</v>
      </c>
      <c r="F47" s="8">
        <f t="shared" si="0"/>
        <v>6378.6656249999978</v>
      </c>
      <c r="G47" s="8">
        <f t="shared" si="4"/>
        <v>831.61874999999611</v>
      </c>
      <c r="H47" s="6">
        <f t="shared" si="1"/>
        <v>225</v>
      </c>
    </row>
    <row r="48" spans="1:26" x14ac:dyDescent="0.25">
      <c r="A48" s="6">
        <v>230</v>
      </c>
      <c r="B48" s="5">
        <v>44999.414513888885</v>
      </c>
      <c r="C48">
        <v>172.4</v>
      </c>
      <c r="D48" s="8">
        <f t="shared" si="2"/>
        <v>58.187499999999972</v>
      </c>
      <c r="E48" s="8">
        <f t="shared" si="3"/>
        <v>29.675624999999986</v>
      </c>
      <c r="F48" s="8">
        <f t="shared" si="0"/>
        <v>6825.3937499999965</v>
      </c>
      <c r="G48" s="8">
        <f t="shared" si="4"/>
        <v>979.99687499999607</v>
      </c>
      <c r="H48" s="6">
        <f t="shared" si="1"/>
        <v>230</v>
      </c>
    </row>
    <row r="49" spans="1:8" x14ac:dyDescent="0.25">
      <c r="A49" s="6">
        <v>235</v>
      </c>
      <c r="B49" s="5">
        <v>44999.414571759262</v>
      </c>
      <c r="C49">
        <v>173.9</v>
      </c>
      <c r="D49" s="8">
        <f t="shared" si="2"/>
        <v>59.687499999999972</v>
      </c>
      <c r="E49" s="8">
        <f t="shared" si="3"/>
        <v>30.440624999999986</v>
      </c>
      <c r="F49" s="8">
        <f t="shared" si="0"/>
        <v>7153.5468749999973</v>
      </c>
      <c r="G49" s="8">
        <f t="shared" si="4"/>
        <v>1132.199999999996</v>
      </c>
      <c r="H49" s="6">
        <f t="shared" si="1"/>
        <v>235</v>
      </c>
    </row>
    <row r="50" spans="1:8" x14ac:dyDescent="0.25">
      <c r="A50" s="6">
        <v>240</v>
      </c>
      <c r="B50" s="5">
        <v>44999.414629629631</v>
      </c>
      <c r="C50">
        <v>174.3</v>
      </c>
      <c r="D50" s="8">
        <f t="shared" si="2"/>
        <v>60.087499999999977</v>
      </c>
      <c r="E50" s="8">
        <f t="shared" si="3"/>
        <v>30.644624999999991</v>
      </c>
      <c r="F50" s="8">
        <f t="shared" si="0"/>
        <v>7354.7099999999973</v>
      </c>
      <c r="G50" s="8">
        <f t="shared" si="4"/>
        <v>1285.4231249999959</v>
      </c>
      <c r="H50" s="6">
        <f t="shared" si="1"/>
        <v>240</v>
      </c>
    </row>
    <row r="51" spans="1:8" x14ac:dyDescent="0.25">
      <c r="A51" s="6">
        <v>245</v>
      </c>
      <c r="B51" s="5">
        <v>44999.414687500001</v>
      </c>
      <c r="C51">
        <v>173.2</v>
      </c>
      <c r="D51" s="8">
        <f t="shared" si="2"/>
        <v>58.987499999999955</v>
      </c>
      <c r="E51" s="8">
        <f t="shared" si="3"/>
        <v>30.083624999999977</v>
      </c>
      <c r="F51" s="8">
        <f t="shared" si="0"/>
        <v>7370.4881249999944</v>
      </c>
      <c r="G51" s="8">
        <f t="shared" si="4"/>
        <v>1435.8412499999959</v>
      </c>
      <c r="H51" s="6">
        <f t="shared" si="1"/>
        <v>245</v>
      </c>
    </row>
    <row r="52" spans="1:8" x14ac:dyDescent="0.25">
      <c r="A52" s="6">
        <v>250</v>
      </c>
      <c r="B52" s="5">
        <v>44999.41474537037</v>
      </c>
      <c r="C52">
        <v>172.4</v>
      </c>
      <c r="D52" s="8">
        <f t="shared" si="2"/>
        <v>58.187499999999972</v>
      </c>
      <c r="E52" s="8">
        <f t="shared" si="3"/>
        <v>29.675624999999986</v>
      </c>
      <c r="F52" s="8">
        <f t="shared" si="0"/>
        <v>7418.9062499999964</v>
      </c>
      <c r="G52" s="8">
        <f t="shared" si="4"/>
        <v>1584.2193749999958</v>
      </c>
      <c r="H52" s="6">
        <f t="shared" si="1"/>
        <v>250</v>
      </c>
    </row>
    <row r="53" spans="1:8" x14ac:dyDescent="0.25">
      <c r="A53" s="6">
        <v>255</v>
      </c>
      <c r="B53" s="5">
        <v>44999.414803240739</v>
      </c>
      <c r="C53">
        <v>171</v>
      </c>
      <c r="D53" s="8">
        <f t="shared" si="2"/>
        <v>56.787499999999966</v>
      </c>
      <c r="E53" s="8">
        <f t="shared" si="3"/>
        <v>28.961624999999984</v>
      </c>
      <c r="F53" s="8">
        <f t="shared" si="0"/>
        <v>7385.2143749999959</v>
      </c>
      <c r="G53" s="8">
        <f t="shared" si="4"/>
        <v>1729.0274999999956</v>
      </c>
      <c r="H53" s="6">
        <f t="shared" si="1"/>
        <v>255</v>
      </c>
    </row>
    <row r="54" spans="1:8" x14ac:dyDescent="0.25">
      <c r="A54" s="6">
        <v>260</v>
      </c>
      <c r="B54" s="5">
        <v>44999.414861111109</v>
      </c>
      <c r="C54">
        <v>169.5</v>
      </c>
      <c r="D54" s="8">
        <f t="shared" si="2"/>
        <v>55.287499999999966</v>
      </c>
      <c r="E54" s="8">
        <f t="shared" si="3"/>
        <v>28.196624999999983</v>
      </c>
      <c r="F54" s="8">
        <f t="shared" si="0"/>
        <v>7331.1224999999959</v>
      </c>
      <c r="G54" s="8">
        <f t="shared" si="4"/>
        <v>1870.0106249999956</v>
      </c>
      <c r="H54" s="6">
        <f t="shared" si="1"/>
        <v>260</v>
      </c>
    </row>
    <row r="55" spans="1:8" x14ac:dyDescent="0.25">
      <c r="A55" s="6">
        <v>265</v>
      </c>
      <c r="B55" s="5">
        <v>44999.414918981478</v>
      </c>
      <c r="C55">
        <v>166.9</v>
      </c>
      <c r="D55" s="8">
        <f t="shared" si="2"/>
        <v>52.687499999999972</v>
      </c>
      <c r="E55" s="8">
        <f t="shared" si="3"/>
        <v>26.870624999999986</v>
      </c>
      <c r="F55" s="8">
        <f t="shared" si="0"/>
        <v>7120.7156249999962</v>
      </c>
      <c r="G55" s="8">
        <f t="shared" si="4"/>
        <v>2004.3637499999954</v>
      </c>
      <c r="H55" s="6">
        <f t="shared" si="1"/>
        <v>265</v>
      </c>
    </row>
    <row r="56" spans="1:8" x14ac:dyDescent="0.25">
      <c r="A56" s="6">
        <v>270</v>
      </c>
      <c r="B56" s="5">
        <v>44999.414976851855</v>
      </c>
      <c r="C56">
        <v>165.7</v>
      </c>
      <c r="D56" s="8">
        <f t="shared" si="2"/>
        <v>51.487499999999955</v>
      </c>
      <c r="E56" s="8">
        <f t="shared" si="3"/>
        <v>26.258624999999977</v>
      </c>
      <c r="F56" s="8">
        <f t="shared" si="0"/>
        <v>7089.8287499999942</v>
      </c>
      <c r="G56" s="8">
        <f t="shared" si="4"/>
        <v>2135.6568749999951</v>
      </c>
      <c r="H56" s="6">
        <f t="shared" si="1"/>
        <v>270</v>
      </c>
    </row>
    <row r="57" spans="1:8" x14ac:dyDescent="0.25">
      <c r="A57" s="6">
        <v>275</v>
      </c>
      <c r="B57" s="5">
        <v>44999.415034722224</v>
      </c>
      <c r="C57">
        <v>163.1</v>
      </c>
      <c r="D57" s="8">
        <f t="shared" si="2"/>
        <v>48.88749999999996</v>
      </c>
      <c r="E57" s="8">
        <f t="shared" si="3"/>
        <v>24.93262499999998</v>
      </c>
      <c r="F57" s="8">
        <f t="shared" si="0"/>
        <v>6856.4718749999947</v>
      </c>
      <c r="G57" s="8">
        <f t="shared" si="4"/>
        <v>2260.3199999999952</v>
      </c>
      <c r="H57" s="6">
        <f t="shared" si="1"/>
        <v>275</v>
      </c>
    </row>
    <row r="58" spans="1:8" x14ac:dyDescent="0.25">
      <c r="A58" s="6">
        <v>280</v>
      </c>
      <c r="B58" s="5">
        <v>44999.415092592593</v>
      </c>
      <c r="C58">
        <v>160.5</v>
      </c>
      <c r="D58" s="8">
        <f t="shared" si="2"/>
        <v>46.287499999999966</v>
      </c>
      <c r="E58" s="8">
        <f t="shared" si="3"/>
        <v>23.606624999999983</v>
      </c>
      <c r="F58" s="8">
        <f t="shared" si="0"/>
        <v>6609.854999999995</v>
      </c>
      <c r="G58" s="8">
        <f t="shared" si="4"/>
        <v>2378.3531249999951</v>
      </c>
      <c r="H58" s="6">
        <f t="shared" si="1"/>
        <v>280</v>
      </c>
    </row>
    <row r="59" spans="1:8" x14ac:dyDescent="0.25">
      <c r="A59" s="6">
        <v>285</v>
      </c>
      <c r="B59" s="5">
        <v>44999.415150462963</v>
      </c>
      <c r="C59">
        <v>158.30000000000001</v>
      </c>
      <c r="D59" s="8">
        <f t="shared" si="2"/>
        <v>44.087499999999977</v>
      </c>
      <c r="E59" s="8">
        <f t="shared" si="3"/>
        <v>22.484624999999991</v>
      </c>
      <c r="F59" s="8">
        <f t="shared" si="0"/>
        <v>6408.1181249999972</v>
      </c>
      <c r="G59" s="8">
        <f t="shared" si="4"/>
        <v>2490.7762499999949</v>
      </c>
      <c r="H59" s="6">
        <f t="shared" si="1"/>
        <v>285</v>
      </c>
    </row>
    <row r="60" spans="1:8" x14ac:dyDescent="0.25">
      <c r="A60" s="6">
        <v>290</v>
      </c>
      <c r="B60" s="5">
        <v>44999.415208333332</v>
      </c>
      <c r="C60">
        <v>156.4</v>
      </c>
      <c r="D60" s="8">
        <f t="shared" si="2"/>
        <v>42.187499999999972</v>
      </c>
      <c r="E60" s="8">
        <f t="shared" si="3"/>
        <v>21.515624999999986</v>
      </c>
      <c r="F60" s="8">
        <f t="shared" si="0"/>
        <v>6239.5312499999955</v>
      </c>
      <c r="G60" s="8">
        <f t="shared" si="4"/>
        <v>2598.3543749999949</v>
      </c>
      <c r="H60" s="6">
        <f t="shared" si="1"/>
        <v>290</v>
      </c>
    </row>
    <row r="61" spans="1:8" x14ac:dyDescent="0.25">
      <c r="A61" s="6">
        <v>295</v>
      </c>
      <c r="B61" s="5">
        <v>44999.415266203701</v>
      </c>
      <c r="C61">
        <v>154.19999999999999</v>
      </c>
      <c r="D61" s="8">
        <f t="shared" si="2"/>
        <v>39.987499999999955</v>
      </c>
      <c r="E61" s="8">
        <f t="shared" si="3"/>
        <v>20.393624999999979</v>
      </c>
      <c r="F61" s="8">
        <f t="shared" si="0"/>
        <v>6016.1193749999939</v>
      </c>
      <c r="G61" s="8">
        <f t="shared" si="4"/>
        <v>2700.3224999999948</v>
      </c>
      <c r="H61" s="6">
        <f t="shared" si="1"/>
        <v>295</v>
      </c>
    </row>
    <row r="62" spans="1:8" x14ac:dyDescent="0.25">
      <c r="A62" s="6">
        <v>300</v>
      </c>
      <c r="B62" s="5">
        <v>44999.415324074071</v>
      </c>
      <c r="C62">
        <v>152</v>
      </c>
      <c r="D62" s="8">
        <f t="shared" si="2"/>
        <v>37.787499999999966</v>
      </c>
      <c r="E62" s="8">
        <f t="shared" si="3"/>
        <v>19.271624999999982</v>
      </c>
      <c r="F62" s="8">
        <f t="shared" si="0"/>
        <v>5781.4874999999947</v>
      </c>
      <c r="G62" s="8">
        <f t="shared" si="4"/>
        <v>2796.6806249999945</v>
      </c>
      <c r="H62" s="6">
        <f t="shared" si="1"/>
        <v>300</v>
      </c>
    </row>
    <row r="63" spans="1:8" x14ac:dyDescent="0.25">
      <c r="A63" s="6">
        <v>305</v>
      </c>
      <c r="B63" s="5">
        <v>44999.415381944447</v>
      </c>
      <c r="C63">
        <v>150.1</v>
      </c>
      <c r="D63" s="8">
        <f t="shared" si="2"/>
        <v>35.88749999999996</v>
      </c>
      <c r="E63" s="8">
        <f t="shared" si="3"/>
        <v>18.302624999999981</v>
      </c>
      <c r="F63" s="8">
        <f t="shared" si="0"/>
        <v>5582.3006249999944</v>
      </c>
      <c r="G63" s="8">
        <f t="shared" si="4"/>
        <v>2888.1937499999945</v>
      </c>
      <c r="H63" s="6">
        <f t="shared" si="1"/>
        <v>305</v>
      </c>
    </row>
    <row r="64" spans="1:8" x14ac:dyDescent="0.25">
      <c r="A64" s="6">
        <v>310</v>
      </c>
      <c r="B64" s="5">
        <v>44999.415439814817</v>
      </c>
      <c r="C64">
        <v>147.9</v>
      </c>
      <c r="D64" s="8">
        <f t="shared" si="2"/>
        <v>33.687499999999972</v>
      </c>
      <c r="E64" s="8">
        <f t="shared" si="3"/>
        <v>17.180624999999985</v>
      </c>
      <c r="F64" s="8">
        <f t="shared" si="0"/>
        <v>5325.9937499999951</v>
      </c>
      <c r="G64" s="8">
        <f t="shared" si="4"/>
        <v>2974.0968749999943</v>
      </c>
      <c r="H64" s="6">
        <f t="shared" si="1"/>
        <v>310</v>
      </c>
    </row>
    <row r="65" spans="1:8" x14ac:dyDescent="0.25">
      <c r="A65" s="6">
        <v>315</v>
      </c>
      <c r="B65" s="5">
        <v>44999.415497685186</v>
      </c>
      <c r="C65">
        <v>146.80000000000001</v>
      </c>
      <c r="D65" s="8">
        <f t="shared" si="2"/>
        <v>32.587499999999977</v>
      </c>
      <c r="E65" s="8">
        <f t="shared" si="3"/>
        <v>16.619624999999989</v>
      </c>
      <c r="F65" s="8">
        <f t="shared" si="0"/>
        <v>5235.1818749999966</v>
      </c>
      <c r="G65" s="8">
        <f t="shared" si="4"/>
        <v>3057.1949999999943</v>
      </c>
      <c r="H65" s="6">
        <f t="shared" si="1"/>
        <v>315</v>
      </c>
    </row>
    <row r="66" spans="1:8" x14ac:dyDescent="0.25">
      <c r="A66" s="6">
        <v>320</v>
      </c>
      <c r="B66" s="5">
        <v>44999.415555555555</v>
      </c>
      <c r="C66">
        <v>144.5</v>
      </c>
      <c r="D66" s="8">
        <f t="shared" si="2"/>
        <v>30.287499999999966</v>
      </c>
      <c r="E66" s="8">
        <f t="shared" si="3"/>
        <v>15.446624999999983</v>
      </c>
      <c r="F66" s="8">
        <f t="shared" ref="F66:F129" si="5">E66*A66</f>
        <v>4942.9199999999946</v>
      </c>
      <c r="G66" s="8">
        <f t="shared" si="4"/>
        <v>3134.428124999994</v>
      </c>
      <c r="H66" s="6">
        <f t="shared" ref="H66:H129" si="6">A66</f>
        <v>320</v>
      </c>
    </row>
    <row r="67" spans="1:8" x14ac:dyDescent="0.25">
      <c r="A67" s="6">
        <v>325</v>
      </c>
      <c r="B67" s="5">
        <v>44999.415613425925</v>
      </c>
      <c r="C67">
        <v>143</v>
      </c>
      <c r="D67" s="8">
        <f t="shared" ref="D67:D130" si="7">C67-AVERAGE($C$2:$C$33)</f>
        <v>28.787499999999966</v>
      </c>
      <c r="E67" s="8">
        <f t="shared" ref="E67:E130" si="8">D67*0.51</f>
        <v>14.681624999999983</v>
      </c>
      <c r="F67" s="8">
        <f t="shared" si="5"/>
        <v>4771.5281249999944</v>
      </c>
      <c r="G67" s="8">
        <f t="shared" si="4"/>
        <v>3207.8362499999939</v>
      </c>
      <c r="H67" s="6">
        <f t="shared" si="6"/>
        <v>325</v>
      </c>
    </row>
    <row r="68" spans="1:8" x14ac:dyDescent="0.25">
      <c r="A68" s="6">
        <v>330</v>
      </c>
      <c r="B68" s="5">
        <v>44999.415671296294</v>
      </c>
      <c r="C68">
        <v>141.19999999999999</v>
      </c>
      <c r="D68" s="8">
        <f t="shared" si="7"/>
        <v>26.987499999999955</v>
      </c>
      <c r="E68" s="8">
        <f t="shared" si="8"/>
        <v>13.763624999999976</v>
      </c>
      <c r="F68" s="8">
        <f t="shared" si="5"/>
        <v>4541.996249999992</v>
      </c>
      <c r="G68" s="8">
        <f t="shared" si="4"/>
        <v>3276.6543749999937</v>
      </c>
      <c r="H68" s="6">
        <f t="shared" si="6"/>
        <v>330</v>
      </c>
    </row>
    <row r="69" spans="1:8" x14ac:dyDescent="0.25">
      <c r="A69" s="6">
        <v>335</v>
      </c>
      <c r="B69" s="5">
        <v>44999.415729166663</v>
      </c>
      <c r="C69">
        <v>140.1</v>
      </c>
      <c r="D69" s="8">
        <f t="shared" si="7"/>
        <v>25.88749999999996</v>
      </c>
      <c r="E69" s="8">
        <f t="shared" si="8"/>
        <v>13.20262499999998</v>
      </c>
      <c r="F69" s="8">
        <f t="shared" si="5"/>
        <v>4422.8793749999932</v>
      </c>
      <c r="G69" s="8">
        <f t="shared" si="4"/>
        <v>3342.6674999999937</v>
      </c>
      <c r="H69" s="6">
        <f t="shared" si="6"/>
        <v>335</v>
      </c>
    </row>
    <row r="70" spans="1:8" x14ac:dyDescent="0.25">
      <c r="A70" s="6">
        <v>340</v>
      </c>
      <c r="B70" s="5">
        <v>44999.41578703704</v>
      </c>
      <c r="C70">
        <v>138.6</v>
      </c>
      <c r="D70" s="8">
        <f t="shared" si="7"/>
        <v>24.38749999999996</v>
      </c>
      <c r="E70" s="8">
        <f t="shared" si="8"/>
        <v>12.437624999999979</v>
      </c>
      <c r="F70" s="8">
        <f t="shared" si="5"/>
        <v>4228.7924999999932</v>
      </c>
      <c r="G70" s="8">
        <f t="shared" si="4"/>
        <v>3404.8556249999938</v>
      </c>
      <c r="H70" s="6">
        <f t="shared" si="6"/>
        <v>340</v>
      </c>
    </row>
    <row r="71" spans="1:8" x14ac:dyDescent="0.25">
      <c r="A71" s="6">
        <v>345</v>
      </c>
      <c r="B71" s="5">
        <v>44999.415844907409</v>
      </c>
      <c r="C71">
        <v>137.80000000000001</v>
      </c>
      <c r="D71" s="8">
        <f t="shared" si="7"/>
        <v>23.587499999999977</v>
      </c>
      <c r="E71" s="8">
        <f t="shared" si="8"/>
        <v>12.029624999999989</v>
      </c>
      <c r="F71" s="8">
        <f t="shared" si="5"/>
        <v>4150.2206249999963</v>
      </c>
      <c r="G71" s="8">
        <f t="shared" si="4"/>
        <v>3465.0037499999939</v>
      </c>
      <c r="H71" s="6">
        <f t="shared" si="6"/>
        <v>345</v>
      </c>
    </row>
    <row r="72" spans="1:8" x14ac:dyDescent="0.25">
      <c r="A72" s="6">
        <v>350</v>
      </c>
      <c r="B72" s="5">
        <v>44999.415902777779</v>
      </c>
      <c r="C72">
        <v>136.69999999999999</v>
      </c>
      <c r="D72" s="8">
        <f t="shared" si="7"/>
        <v>22.487499999999955</v>
      </c>
      <c r="E72" s="8">
        <f t="shared" si="8"/>
        <v>11.468624999999976</v>
      </c>
      <c r="F72" s="8">
        <f t="shared" si="5"/>
        <v>4014.0187499999915</v>
      </c>
      <c r="G72" s="8">
        <f t="shared" ref="G72:G135" si="9">G71+E72*5</f>
        <v>3522.3468749999938</v>
      </c>
      <c r="H72" s="6">
        <f t="shared" si="6"/>
        <v>350</v>
      </c>
    </row>
    <row r="73" spans="1:8" x14ac:dyDescent="0.25">
      <c r="A73" s="6">
        <v>355</v>
      </c>
      <c r="B73" s="5">
        <v>44999.415960648148</v>
      </c>
      <c r="C73">
        <v>136</v>
      </c>
      <c r="D73" s="8">
        <f t="shared" si="7"/>
        <v>21.787499999999966</v>
      </c>
      <c r="E73" s="8">
        <f t="shared" si="8"/>
        <v>11.111624999999982</v>
      </c>
      <c r="F73" s="8">
        <f t="shared" si="5"/>
        <v>3944.6268749999936</v>
      </c>
      <c r="G73" s="8">
        <f t="shared" si="9"/>
        <v>3577.9049999999938</v>
      </c>
      <c r="H73" s="6">
        <f t="shared" si="6"/>
        <v>355</v>
      </c>
    </row>
    <row r="74" spans="1:8" x14ac:dyDescent="0.25">
      <c r="A74" s="6">
        <v>360</v>
      </c>
      <c r="B74" s="5">
        <v>44999.416018518517</v>
      </c>
      <c r="C74">
        <v>136.30000000000001</v>
      </c>
      <c r="D74" s="8">
        <f t="shared" si="7"/>
        <v>22.087499999999977</v>
      </c>
      <c r="E74" s="8">
        <f t="shared" si="8"/>
        <v>11.264624999999988</v>
      </c>
      <c r="F74" s="8">
        <f t="shared" si="5"/>
        <v>4055.2649999999958</v>
      </c>
      <c r="G74" s="8">
        <f t="shared" si="9"/>
        <v>3634.2281249999937</v>
      </c>
      <c r="H74" s="6">
        <f t="shared" si="6"/>
        <v>360</v>
      </c>
    </row>
    <row r="75" spans="1:8" x14ac:dyDescent="0.25">
      <c r="A75" s="6">
        <v>365</v>
      </c>
      <c r="B75" s="5">
        <v>44999.416076388887</v>
      </c>
      <c r="C75">
        <v>134.9</v>
      </c>
      <c r="D75" s="8">
        <f t="shared" si="7"/>
        <v>20.687499999999972</v>
      </c>
      <c r="E75" s="8">
        <f t="shared" si="8"/>
        <v>10.550624999999986</v>
      </c>
      <c r="F75" s="8">
        <f t="shared" si="5"/>
        <v>3850.9781249999951</v>
      </c>
      <c r="G75" s="8">
        <f t="shared" si="9"/>
        <v>3686.9812499999935</v>
      </c>
      <c r="H75" s="6">
        <f t="shared" si="6"/>
        <v>365</v>
      </c>
    </row>
    <row r="76" spans="1:8" x14ac:dyDescent="0.25">
      <c r="A76" s="6">
        <v>370</v>
      </c>
      <c r="B76" s="5">
        <v>44999.416134259256</v>
      </c>
      <c r="C76">
        <v>133.69999999999999</v>
      </c>
      <c r="D76" s="8">
        <f t="shared" si="7"/>
        <v>19.487499999999955</v>
      </c>
      <c r="E76" s="8">
        <f t="shared" si="8"/>
        <v>9.9386249999999769</v>
      </c>
      <c r="F76" s="8">
        <f t="shared" si="5"/>
        <v>3677.2912499999916</v>
      </c>
      <c r="G76" s="8">
        <f t="shared" si="9"/>
        <v>3736.6743749999932</v>
      </c>
      <c r="H76" s="6">
        <f t="shared" si="6"/>
        <v>370</v>
      </c>
    </row>
    <row r="77" spans="1:8" x14ac:dyDescent="0.25">
      <c r="A77" s="6">
        <v>375</v>
      </c>
      <c r="B77" s="5">
        <v>44999.416192129633</v>
      </c>
      <c r="C77">
        <v>133</v>
      </c>
      <c r="D77" s="8">
        <f t="shared" si="7"/>
        <v>18.787499999999966</v>
      </c>
      <c r="E77" s="8">
        <f t="shared" si="8"/>
        <v>9.581624999999983</v>
      </c>
      <c r="F77" s="8">
        <f t="shared" si="5"/>
        <v>3593.1093749999936</v>
      </c>
      <c r="G77" s="8">
        <f t="shared" si="9"/>
        <v>3784.5824999999932</v>
      </c>
      <c r="H77" s="6">
        <f t="shared" si="6"/>
        <v>375</v>
      </c>
    </row>
    <row r="78" spans="1:8" x14ac:dyDescent="0.25">
      <c r="A78" s="6">
        <v>380</v>
      </c>
      <c r="B78" s="5">
        <v>44999.416250000002</v>
      </c>
      <c r="C78">
        <v>131.5</v>
      </c>
      <c r="D78" s="8">
        <f t="shared" si="7"/>
        <v>17.287499999999966</v>
      </c>
      <c r="E78" s="8">
        <f t="shared" si="8"/>
        <v>8.8166249999999824</v>
      </c>
      <c r="F78" s="8">
        <f t="shared" si="5"/>
        <v>3350.3174999999933</v>
      </c>
      <c r="G78" s="8">
        <f t="shared" si="9"/>
        <v>3828.6656249999933</v>
      </c>
      <c r="H78" s="6">
        <f t="shared" si="6"/>
        <v>380</v>
      </c>
    </row>
    <row r="79" spans="1:8" x14ac:dyDescent="0.25">
      <c r="A79" s="6">
        <v>385</v>
      </c>
      <c r="B79" s="5">
        <v>44999.416307870371</v>
      </c>
      <c r="C79">
        <v>130.4</v>
      </c>
      <c r="D79" s="8">
        <f t="shared" si="7"/>
        <v>16.187499999999972</v>
      </c>
      <c r="E79" s="8">
        <f t="shared" si="8"/>
        <v>8.255624999999986</v>
      </c>
      <c r="F79" s="8">
        <f t="shared" si="5"/>
        <v>3178.4156249999946</v>
      </c>
      <c r="G79" s="8">
        <f t="shared" si="9"/>
        <v>3869.9437499999931</v>
      </c>
      <c r="H79" s="6">
        <f t="shared" si="6"/>
        <v>385</v>
      </c>
    </row>
    <row r="80" spans="1:8" x14ac:dyDescent="0.25">
      <c r="A80" s="6">
        <v>390</v>
      </c>
      <c r="B80" s="5">
        <v>44999.416365740741</v>
      </c>
      <c r="C80">
        <v>129.6</v>
      </c>
      <c r="D80" s="8">
        <f t="shared" si="7"/>
        <v>15.38749999999996</v>
      </c>
      <c r="E80" s="8">
        <f t="shared" si="8"/>
        <v>7.8476249999999794</v>
      </c>
      <c r="F80" s="8">
        <f t="shared" si="5"/>
        <v>3060.5737499999918</v>
      </c>
      <c r="G80" s="8">
        <f t="shared" si="9"/>
        <v>3909.1818749999929</v>
      </c>
      <c r="H80" s="6">
        <f t="shared" si="6"/>
        <v>390</v>
      </c>
    </row>
    <row r="81" spans="1:8" x14ac:dyDescent="0.25">
      <c r="A81" s="6">
        <v>395</v>
      </c>
      <c r="B81" s="5">
        <v>44999.41642361111</v>
      </c>
      <c r="C81">
        <v>129.30000000000001</v>
      </c>
      <c r="D81" s="8">
        <f t="shared" si="7"/>
        <v>15.087499999999977</v>
      </c>
      <c r="E81" s="8">
        <f t="shared" si="8"/>
        <v>7.6946249999999887</v>
      </c>
      <c r="F81" s="8">
        <f t="shared" si="5"/>
        <v>3039.3768749999954</v>
      </c>
      <c r="G81" s="8">
        <f t="shared" si="9"/>
        <v>3947.6549999999929</v>
      </c>
      <c r="H81" s="6">
        <f t="shared" si="6"/>
        <v>395</v>
      </c>
    </row>
    <row r="82" spans="1:8" x14ac:dyDescent="0.25">
      <c r="A82" s="6">
        <v>400</v>
      </c>
      <c r="B82" s="5">
        <v>44999.416481481479</v>
      </c>
      <c r="C82">
        <v>128.9</v>
      </c>
      <c r="D82" s="8">
        <f t="shared" si="7"/>
        <v>14.687499999999972</v>
      </c>
      <c r="E82" s="8">
        <f t="shared" si="8"/>
        <v>7.4906249999999854</v>
      </c>
      <c r="F82" s="8">
        <f t="shared" si="5"/>
        <v>2996.2499999999941</v>
      </c>
      <c r="G82" s="8">
        <f t="shared" si="9"/>
        <v>3985.1081249999929</v>
      </c>
      <c r="H82" s="6">
        <f t="shared" si="6"/>
        <v>400</v>
      </c>
    </row>
    <row r="83" spans="1:8" x14ac:dyDescent="0.25">
      <c r="A83" s="6">
        <v>405</v>
      </c>
      <c r="B83" s="5">
        <v>44999.416539351849</v>
      </c>
      <c r="C83">
        <v>127.8</v>
      </c>
      <c r="D83" s="8">
        <f t="shared" si="7"/>
        <v>13.587499999999963</v>
      </c>
      <c r="E83" s="8">
        <f t="shared" si="8"/>
        <v>6.929624999999981</v>
      </c>
      <c r="F83" s="8">
        <f t="shared" si="5"/>
        <v>2806.4981249999923</v>
      </c>
      <c r="G83" s="8">
        <f t="shared" si="9"/>
        <v>4019.7562499999926</v>
      </c>
      <c r="H83" s="6">
        <f t="shared" si="6"/>
        <v>405</v>
      </c>
    </row>
    <row r="84" spans="1:8" x14ac:dyDescent="0.25">
      <c r="A84" s="6">
        <v>410</v>
      </c>
      <c r="B84" s="5">
        <v>44999.416597222225</v>
      </c>
      <c r="C84">
        <v>127</v>
      </c>
      <c r="D84" s="8">
        <f t="shared" si="7"/>
        <v>12.787499999999966</v>
      </c>
      <c r="E84" s="8">
        <f t="shared" si="8"/>
        <v>6.5216249999999825</v>
      </c>
      <c r="F84" s="8">
        <f t="shared" si="5"/>
        <v>2673.8662499999928</v>
      </c>
      <c r="G84" s="8">
        <f t="shared" si="9"/>
        <v>4052.3643749999924</v>
      </c>
      <c r="H84" s="6">
        <f t="shared" si="6"/>
        <v>410</v>
      </c>
    </row>
    <row r="85" spans="1:8" x14ac:dyDescent="0.25">
      <c r="A85" s="6">
        <v>415</v>
      </c>
      <c r="B85" s="5">
        <v>44999.416655092595</v>
      </c>
      <c r="C85">
        <v>126.7</v>
      </c>
      <c r="D85" s="8">
        <f t="shared" si="7"/>
        <v>12.487499999999969</v>
      </c>
      <c r="E85" s="8">
        <f t="shared" si="8"/>
        <v>6.3686249999999838</v>
      </c>
      <c r="F85" s="8">
        <f t="shared" si="5"/>
        <v>2642.9793749999931</v>
      </c>
      <c r="G85" s="8">
        <f t="shared" si="9"/>
        <v>4084.2074999999923</v>
      </c>
      <c r="H85" s="6">
        <f t="shared" si="6"/>
        <v>415</v>
      </c>
    </row>
    <row r="86" spans="1:8" x14ac:dyDescent="0.25">
      <c r="A86" s="6">
        <v>420</v>
      </c>
      <c r="B86" s="5">
        <v>44999.416712962964</v>
      </c>
      <c r="C86">
        <v>125.9</v>
      </c>
      <c r="D86" s="8">
        <f t="shared" si="7"/>
        <v>11.687499999999972</v>
      </c>
      <c r="E86" s="8">
        <f t="shared" si="8"/>
        <v>5.9606249999999852</v>
      </c>
      <c r="F86" s="8">
        <f t="shared" si="5"/>
        <v>2503.4624999999937</v>
      </c>
      <c r="G86" s="8">
        <f t="shared" si="9"/>
        <v>4114.0106249999926</v>
      </c>
      <c r="H86" s="6">
        <f t="shared" si="6"/>
        <v>420</v>
      </c>
    </row>
    <row r="87" spans="1:8" x14ac:dyDescent="0.25">
      <c r="A87" s="6">
        <v>425</v>
      </c>
      <c r="B87" s="5">
        <v>44999.416770833333</v>
      </c>
      <c r="C87">
        <v>125.5</v>
      </c>
      <c r="D87" s="8">
        <f t="shared" si="7"/>
        <v>11.287499999999966</v>
      </c>
      <c r="E87" s="8">
        <f t="shared" si="8"/>
        <v>5.7566249999999828</v>
      </c>
      <c r="F87" s="8">
        <f t="shared" si="5"/>
        <v>2446.5656249999929</v>
      </c>
      <c r="G87" s="8">
        <f t="shared" si="9"/>
        <v>4142.7937499999925</v>
      </c>
      <c r="H87" s="6">
        <f t="shared" si="6"/>
        <v>425</v>
      </c>
    </row>
    <row r="88" spans="1:8" x14ac:dyDescent="0.25">
      <c r="A88" s="6">
        <v>430</v>
      </c>
      <c r="B88" s="5">
        <v>44999.416828703703</v>
      </c>
      <c r="C88">
        <v>125.2</v>
      </c>
      <c r="D88" s="8">
        <f t="shared" si="7"/>
        <v>10.987499999999969</v>
      </c>
      <c r="E88" s="8">
        <f t="shared" si="8"/>
        <v>5.6036249999999841</v>
      </c>
      <c r="F88" s="8">
        <f t="shared" si="5"/>
        <v>2409.5587499999933</v>
      </c>
      <c r="G88" s="8">
        <f t="shared" si="9"/>
        <v>4170.8118749999921</v>
      </c>
      <c r="H88" s="6">
        <f t="shared" si="6"/>
        <v>430</v>
      </c>
    </row>
    <row r="89" spans="1:8" x14ac:dyDescent="0.25">
      <c r="A89" s="6">
        <v>435</v>
      </c>
      <c r="B89" s="5">
        <v>44999.416886574072</v>
      </c>
      <c r="C89">
        <v>124.4</v>
      </c>
      <c r="D89" s="8">
        <f t="shared" si="7"/>
        <v>10.187499999999972</v>
      </c>
      <c r="E89" s="8">
        <f t="shared" si="8"/>
        <v>5.1956249999999855</v>
      </c>
      <c r="F89" s="8">
        <f t="shared" si="5"/>
        <v>2260.0968749999938</v>
      </c>
      <c r="G89" s="8">
        <f t="shared" si="9"/>
        <v>4196.7899999999918</v>
      </c>
      <c r="H89" s="6">
        <f t="shared" si="6"/>
        <v>435</v>
      </c>
    </row>
    <row r="90" spans="1:8" x14ac:dyDescent="0.25">
      <c r="A90" s="6">
        <v>440</v>
      </c>
      <c r="B90" s="5">
        <v>44999.416944444441</v>
      </c>
      <c r="C90">
        <v>124.1</v>
      </c>
      <c r="D90" s="8">
        <f t="shared" si="7"/>
        <v>9.8874999999999602</v>
      </c>
      <c r="E90" s="8">
        <f t="shared" si="8"/>
        <v>5.0426249999999797</v>
      </c>
      <c r="F90" s="8">
        <f t="shared" si="5"/>
        <v>2218.754999999991</v>
      </c>
      <c r="G90" s="8">
        <f t="shared" si="9"/>
        <v>4222.003124999992</v>
      </c>
      <c r="H90" s="6">
        <f t="shared" si="6"/>
        <v>440</v>
      </c>
    </row>
    <row r="91" spans="1:8" x14ac:dyDescent="0.25">
      <c r="A91" s="6">
        <v>445</v>
      </c>
      <c r="B91" s="5">
        <v>44999.417002314818</v>
      </c>
      <c r="C91">
        <v>123.7</v>
      </c>
      <c r="D91" s="8">
        <f t="shared" si="7"/>
        <v>9.4874999999999687</v>
      </c>
      <c r="E91" s="8">
        <f t="shared" si="8"/>
        <v>4.8386249999999844</v>
      </c>
      <c r="F91" s="8">
        <f t="shared" si="5"/>
        <v>2153.1881249999929</v>
      </c>
      <c r="G91" s="8">
        <f t="shared" si="9"/>
        <v>4246.1962499999918</v>
      </c>
      <c r="H91" s="6">
        <f t="shared" si="6"/>
        <v>445</v>
      </c>
    </row>
    <row r="92" spans="1:8" x14ac:dyDescent="0.25">
      <c r="A92" s="6">
        <v>450</v>
      </c>
      <c r="B92" s="5">
        <v>44999.417060185187</v>
      </c>
      <c r="C92">
        <v>123.3</v>
      </c>
      <c r="D92" s="8">
        <f t="shared" si="7"/>
        <v>9.0874999999999631</v>
      </c>
      <c r="E92" s="8">
        <f t="shared" si="8"/>
        <v>4.6346249999999811</v>
      </c>
      <c r="F92" s="8">
        <f t="shared" si="5"/>
        <v>2085.5812499999915</v>
      </c>
      <c r="G92" s="8">
        <f t="shared" si="9"/>
        <v>4269.369374999992</v>
      </c>
      <c r="H92" s="6">
        <f t="shared" si="6"/>
        <v>450</v>
      </c>
    </row>
    <row r="93" spans="1:8" x14ac:dyDescent="0.25">
      <c r="A93" s="6">
        <v>455</v>
      </c>
      <c r="B93" s="5">
        <v>44999.417118055557</v>
      </c>
      <c r="C93">
        <v>122.9</v>
      </c>
      <c r="D93" s="8">
        <f t="shared" si="7"/>
        <v>8.6874999999999716</v>
      </c>
      <c r="E93" s="8">
        <f t="shared" si="8"/>
        <v>4.4306249999999858</v>
      </c>
      <c r="F93" s="8">
        <f t="shared" si="5"/>
        <v>2015.9343749999935</v>
      </c>
      <c r="G93" s="8">
        <f t="shared" si="9"/>
        <v>4291.5224999999919</v>
      </c>
      <c r="H93" s="6">
        <f t="shared" si="6"/>
        <v>455</v>
      </c>
    </row>
    <row r="94" spans="1:8" x14ac:dyDescent="0.25">
      <c r="A94" s="6">
        <v>460</v>
      </c>
      <c r="B94" s="5">
        <v>44999.417175925926</v>
      </c>
      <c r="C94">
        <v>122.6</v>
      </c>
      <c r="D94" s="8">
        <f t="shared" si="7"/>
        <v>8.3874999999999602</v>
      </c>
      <c r="E94" s="8">
        <f t="shared" si="8"/>
        <v>4.27762499999998</v>
      </c>
      <c r="F94" s="8">
        <f t="shared" si="5"/>
        <v>1967.7074999999909</v>
      </c>
      <c r="G94" s="8">
        <f t="shared" si="9"/>
        <v>4312.9106249999913</v>
      </c>
      <c r="H94" s="6">
        <f t="shared" si="6"/>
        <v>460</v>
      </c>
    </row>
    <row r="95" spans="1:8" x14ac:dyDescent="0.25">
      <c r="A95" s="6">
        <v>465</v>
      </c>
      <c r="B95" s="5">
        <v>44999.417233796295</v>
      </c>
      <c r="C95">
        <v>122.2</v>
      </c>
      <c r="D95" s="8">
        <f t="shared" si="7"/>
        <v>7.9874999999999687</v>
      </c>
      <c r="E95" s="8">
        <f t="shared" si="8"/>
        <v>4.0736249999999838</v>
      </c>
      <c r="F95" s="8">
        <f t="shared" si="5"/>
        <v>1894.2356249999925</v>
      </c>
      <c r="G95" s="8">
        <f t="shared" si="9"/>
        <v>4333.2787499999913</v>
      </c>
      <c r="H95" s="6">
        <f t="shared" si="6"/>
        <v>465</v>
      </c>
    </row>
    <row r="96" spans="1:8" x14ac:dyDescent="0.25">
      <c r="A96" s="6">
        <v>470</v>
      </c>
      <c r="B96" s="5">
        <v>44999.417291666665</v>
      </c>
      <c r="C96">
        <v>122.2</v>
      </c>
      <c r="D96" s="8">
        <f t="shared" si="7"/>
        <v>7.9874999999999687</v>
      </c>
      <c r="E96" s="8">
        <f t="shared" si="8"/>
        <v>4.0736249999999838</v>
      </c>
      <c r="F96" s="8">
        <f t="shared" si="5"/>
        <v>1914.6037499999925</v>
      </c>
      <c r="G96" s="8">
        <f t="shared" si="9"/>
        <v>4353.6468749999913</v>
      </c>
      <c r="H96" s="6">
        <f t="shared" si="6"/>
        <v>470</v>
      </c>
    </row>
    <row r="97" spans="1:8" x14ac:dyDescent="0.25">
      <c r="A97" s="6">
        <v>475</v>
      </c>
      <c r="B97" s="5">
        <v>44999.417349537034</v>
      </c>
      <c r="C97">
        <v>121.8</v>
      </c>
      <c r="D97" s="8">
        <f t="shared" si="7"/>
        <v>7.5874999999999631</v>
      </c>
      <c r="E97" s="8">
        <f t="shared" si="8"/>
        <v>3.8696249999999814</v>
      </c>
      <c r="F97" s="8">
        <f t="shared" si="5"/>
        <v>1838.0718749999912</v>
      </c>
      <c r="G97" s="8">
        <f t="shared" si="9"/>
        <v>4372.9949999999908</v>
      </c>
      <c r="H97" s="6">
        <f t="shared" si="6"/>
        <v>475</v>
      </c>
    </row>
    <row r="98" spans="1:8" x14ac:dyDescent="0.25">
      <c r="A98" s="6">
        <v>480</v>
      </c>
      <c r="B98" s="5">
        <v>44999.417407407411</v>
      </c>
      <c r="C98">
        <v>121.5</v>
      </c>
      <c r="D98" s="8">
        <f t="shared" si="7"/>
        <v>7.2874999999999659</v>
      </c>
      <c r="E98" s="8">
        <f t="shared" si="8"/>
        <v>3.7166249999999827</v>
      </c>
      <c r="F98" s="8">
        <f t="shared" si="5"/>
        <v>1783.9799999999918</v>
      </c>
      <c r="G98" s="8">
        <f t="shared" si="9"/>
        <v>4391.5781249999909</v>
      </c>
      <c r="H98" s="6">
        <f t="shared" si="6"/>
        <v>480</v>
      </c>
    </row>
    <row r="99" spans="1:8" x14ac:dyDescent="0.25">
      <c r="A99" s="6">
        <v>485</v>
      </c>
      <c r="B99" s="5">
        <v>44999.41746527778</v>
      </c>
      <c r="C99">
        <v>121.5</v>
      </c>
      <c r="D99" s="8">
        <f t="shared" si="7"/>
        <v>7.2874999999999659</v>
      </c>
      <c r="E99" s="8">
        <f t="shared" si="8"/>
        <v>3.7166249999999827</v>
      </c>
      <c r="F99" s="8">
        <f t="shared" si="5"/>
        <v>1802.5631249999917</v>
      </c>
      <c r="G99" s="8">
        <f t="shared" si="9"/>
        <v>4410.161249999991</v>
      </c>
      <c r="H99" s="6">
        <f t="shared" si="6"/>
        <v>485</v>
      </c>
    </row>
    <row r="100" spans="1:8" x14ac:dyDescent="0.25">
      <c r="A100" s="6">
        <v>490</v>
      </c>
      <c r="B100" s="5">
        <v>44999.417523148149</v>
      </c>
      <c r="C100">
        <v>121.1</v>
      </c>
      <c r="D100" s="8">
        <f t="shared" si="7"/>
        <v>6.8874999999999602</v>
      </c>
      <c r="E100" s="8">
        <f t="shared" si="8"/>
        <v>3.5126249999999799</v>
      </c>
      <c r="F100" s="8">
        <f t="shared" si="5"/>
        <v>1721.1862499999902</v>
      </c>
      <c r="G100" s="8">
        <f t="shared" si="9"/>
        <v>4427.7243749999907</v>
      </c>
      <c r="H100" s="6">
        <f t="shared" si="6"/>
        <v>490</v>
      </c>
    </row>
    <row r="101" spans="1:8" x14ac:dyDescent="0.25">
      <c r="A101" s="6">
        <v>495</v>
      </c>
      <c r="B101" s="5">
        <v>44999.417581018519</v>
      </c>
      <c r="C101">
        <v>120.3</v>
      </c>
      <c r="D101" s="8">
        <f t="shared" si="7"/>
        <v>6.0874999999999631</v>
      </c>
      <c r="E101" s="8">
        <f t="shared" si="8"/>
        <v>3.1046249999999813</v>
      </c>
      <c r="F101" s="8">
        <f t="shared" si="5"/>
        <v>1536.7893749999907</v>
      </c>
      <c r="G101" s="8">
        <f t="shared" si="9"/>
        <v>4443.2474999999904</v>
      </c>
      <c r="H101" s="6">
        <f t="shared" si="6"/>
        <v>495</v>
      </c>
    </row>
    <row r="102" spans="1:8" x14ac:dyDescent="0.25">
      <c r="A102" s="6">
        <v>500</v>
      </c>
      <c r="B102" s="5">
        <v>44999.417638888888</v>
      </c>
      <c r="C102">
        <v>120.3</v>
      </c>
      <c r="D102" s="8">
        <f t="shared" si="7"/>
        <v>6.0874999999999631</v>
      </c>
      <c r="E102" s="8">
        <f t="shared" si="8"/>
        <v>3.1046249999999813</v>
      </c>
      <c r="F102" s="8">
        <f t="shared" si="5"/>
        <v>1552.3124999999907</v>
      </c>
      <c r="G102" s="8">
        <f t="shared" si="9"/>
        <v>4458.7706249999901</v>
      </c>
      <c r="H102" s="6">
        <f t="shared" si="6"/>
        <v>500</v>
      </c>
    </row>
    <row r="103" spans="1:8" x14ac:dyDescent="0.25">
      <c r="A103" s="6">
        <v>505</v>
      </c>
      <c r="B103" s="5">
        <v>44999.417696759258</v>
      </c>
      <c r="C103">
        <v>120.3</v>
      </c>
      <c r="D103" s="8">
        <f t="shared" si="7"/>
        <v>6.0874999999999631</v>
      </c>
      <c r="E103" s="8">
        <f t="shared" si="8"/>
        <v>3.1046249999999813</v>
      </c>
      <c r="F103" s="8">
        <f t="shared" si="5"/>
        <v>1567.8356249999906</v>
      </c>
      <c r="G103" s="8">
        <f t="shared" si="9"/>
        <v>4474.2937499999898</v>
      </c>
      <c r="H103" s="6">
        <f t="shared" si="6"/>
        <v>505</v>
      </c>
    </row>
    <row r="104" spans="1:8" x14ac:dyDescent="0.25">
      <c r="A104" s="6">
        <v>510</v>
      </c>
      <c r="B104" s="5">
        <v>44999.417754629627</v>
      </c>
      <c r="C104">
        <v>120.3</v>
      </c>
      <c r="D104" s="8">
        <f t="shared" si="7"/>
        <v>6.0874999999999631</v>
      </c>
      <c r="E104" s="8">
        <f t="shared" si="8"/>
        <v>3.1046249999999813</v>
      </c>
      <c r="F104" s="8">
        <f t="shared" si="5"/>
        <v>1583.3587499999906</v>
      </c>
      <c r="G104" s="8">
        <f t="shared" si="9"/>
        <v>4489.8168749999895</v>
      </c>
      <c r="H104" s="6">
        <f t="shared" si="6"/>
        <v>510</v>
      </c>
    </row>
    <row r="105" spans="1:8" x14ac:dyDescent="0.25">
      <c r="A105" s="6">
        <v>515</v>
      </c>
      <c r="B105" s="5">
        <v>44999.417812500003</v>
      </c>
      <c r="C105">
        <v>120</v>
      </c>
      <c r="D105" s="8">
        <f t="shared" si="7"/>
        <v>5.7874999999999659</v>
      </c>
      <c r="E105" s="8">
        <f t="shared" si="8"/>
        <v>2.9516249999999826</v>
      </c>
      <c r="F105" s="8">
        <f t="shared" si="5"/>
        <v>1520.0868749999911</v>
      </c>
      <c r="G105" s="8">
        <f t="shared" si="9"/>
        <v>4504.5749999999898</v>
      </c>
      <c r="H105" s="6">
        <f t="shared" si="6"/>
        <v>515</v>
      </c>
    </row>
    <row r="106" spans="1:8" x14ac:dyDescent="0.25">
      <c r="A106" s="6">
        <v>520</v>
      </c>
      <c r="B106" s="5">
        <v>44999.417870370373</v>
      </c>
      <c r="C106">
        <v>119.6</v>
      </c>
      <c r="D106" s="8">
        <f t="shared" si="7"/>
        <v>5.3874999999999602</v>
      </c>
      <c r="E106" s="8">
        <f t="shared" si="8"/>
        <v>2.7476249999999798</v>
      </c>
      <c r="F106" s="8">
        <f t="shared" si="5"/>
        <v>1428.7649999999894</v>
      </c>
      <c r="G106" s="8">
        <f t="shared" si="9"/>
        <v>4518.3131249999897</v>
      </c>
      <c r="H106" s="6">
        <f t="shared" si="6"/>
        <v>520</v>
      </c>
    </row>
    <row r="107" spans="1:8" x14ac:dyDescent="0.25">
      <c r="A107" s="6">
        <v>525</v>
      </c>
      <c r="B107" s="5">
        <v>44999.417928240742</v>
      </c>
      <c r="C107">
        <v>119.6</v>
      </c>
      <c r="D107" s="8">
        <f t="shared" si="7"/>
        <v>5.3874999999999602</v>
      </c>
      <c r="E107" s="8">
        <f t="shared" si="8"/>
        <v>2.7476249999999798</v>
      </c>
      <c r="F107" s="8">
        <f t="shared" si="5"/>
        <v>1442.5031249999895</v>
      </c>
      <c r="G107" s="8">
        <f t="shared" si="9"/>
        <v>4532.0512499999895</v>
      </c>
      <c r="H107" s="6">
        <f t="shared" si="6"/>
        <v>525</v>
      </c>
    </row>
    <row r="108" spans="1:8" x14ac:dyDescent="0.25">
      <c r="A108" s="6">
        <v>530</v>
      </c>
      <c r="B108" s="5">
        <v>44999.417986111112</v>
      </c>
      <c r="C108">
        <v>118.8</v>
      </c>
      <c r="D108" s="8">
        <f t="shared" si="7"/>
        <v>4.5874999999999631</v>
      </c>
      <c r="E108" s="8">
        <f t="shared" si="8"/>
        <v>2.3396249999999812</v>
      </c>
      <c r="F108" s="8">
        <f t="shared" si="5"/>
        <v>1240.00124999999</v>
      </c>
      <c r="G108" s="8">
        <f t="shared" si="9"/>
        <v>4543.7493749999894</v>
      </c>
      <c r="H108" s="6">
        <f t="shared" si="6"/>
        <v>530</v>
      </c>
    </row>
    <row r="109" spans="1:8" x14ac:dyDescent="0.25">
      <c r="A109" s="6">
        <v>535</v>
      </c>
      <c r="B109" s="5">
        <v>44999.418043981481</v>
      </c>
      <c r="C109">
        <v>119.2</v>
      </c>
      <c r="D109" s="8">
        <f t="shared" si="7"/>
        <v>4.9874999999999687</v>
      </c>
      <c r="E109" s="8">
        <f t="shared" si="8"/>
        <v>2.543624999999984</v>
      </c>
      <c r="F109" s="8">
        <f t="shared" si="5"/>
        <v>1360.8393749999914</v>
      </c>
      <c r="G109" s="8">
        <f t="shared" si="9"/>
        <v>4556.4674999999897</v>
      </c>
      <c r="H109" s="6">
        <f t="shared" si="6"/>
        <v>535</v>
      </c>
    </row>
    <row r="110" spans="1:8" x14ac:dyDescent="0.25">
      <c r="A110" s="6">
        <v>540</v>
      </c>
      <c r="B110" s="5">
        <v>44999.41810185185</v>
      </c>
      <c r="C110">
        <v>118.8</v>
      </c>
      <c r="D110" s="8">
        <f t="shared" si="7"/>
        <v>4.5874999999999631</v>
      </c>
      <c r="E110" s="8">
        <f t="shared" si="8"/>
        <v>2.3396249999999812</v>
      </c>
      <c r="F110" s="8">
        <f t="shared" si="5"/>
        <v>1263.3974999999898</v>
      </c>
      <c r="G110" s="8">
        <f t="shared" si="9"/>
        <v>4568.1656249999896</v>
      </c>
      <c r="H110" s="6">
        <f t="shared" si="6"/>
        <v>540</v>
      </c>
    </row>
    <row r="111" spans="1:8" x14ac:dyDescent="0.25">
      <c r="A111" s="6">
        <v>545</v>
      </c>
      <c r="B111" s="5">
        <v>44999.41815972222</v>
      </c>
      <c r="C111">
        <v>118.8</v>
      </c>
      <c r="D111" s="8">
        <f t="shared" si="7"/>
        <v>4.5874999999999631</v>
      </c>
      <c r="E111" s="8">
        <f t="shared" si="8"/>
        <v>2.3396249999999812</v>
      </c>
      <c r="F111" s="8">
        <f t="shared" si="5"/>
        <v>1275.0956249999897</v>
      </c>
      <c r="G111" s="8">
        <f t="shared" si="9"/>
        <v>4579.8637499999895</v>
      </c>
      <c r="H111" s="6">
        <f t="shared" si="6"/>
        <v>545</v>
      </c>
    </row>
    <row r="112" spans="1:8" x14ac:dyDescent="0.25">
      <c r="A112" s="6">
        <v>550</v>
      </c>
      <c r="B112" s="5">
        <v>44999.418217592596</v>
      </c>
      <c r="C112">
        <v>118.5</v>
      </c>
      <c r="D112" s="8">
        <f t="shared" si="7"/>
        <v>4.2874999999999659</v>
      </c>
      <c r="E112" s="8">
        <f t="shared" si="8"/>
        <v>2.1866249999999825</v>
      </c>
      <c r="F112" s="8">
        <f t="shared" si="5"/>
        <v>1202.6437499999904</v>
      </c>
      <c r="G112" s="8">
        <f t="shared" si="9"/>
        <v>4590.7968749999891</v>
      </c>
      <c r="H112" s="6">
        <f t="shared" si="6"/>
        <v>550</v>
      </c>
    </row>
    <row r="113" spans="1:8" x14ac:dyDescent="0.25">
      <c r="A113" s="6">
        <v>555</v>
      </c>
      <c r="B113" s="5">
        <v>44999.418275462966</v>
      </c>
      <c r="C113">
        <v>118.1</v>
      </c>
      <c r="D113" s="8">
        <f t="shared" si="7"/>
        <v>3.8874999999999602</v>
      </c>
      <c r="E113" s="8">
        <f t="shared" si="8"/>
        <v>1.9826249999999797</v>
      </c>
      <c r="F113" s="8">
        <f t="shared" si="5"/>
        <v>1100.3568749999888</v>
      </c>
      <c r="G113" s="8">
        <f t="shared" si="9"/>
        <v>4600.7099999999891</v>
      </c>
      <c r="H113" s="6">
        <f t="shared" si="6"/>
        <v>555</v>
      </c>
    </row>
    <row r="114" spans="1:8" x14ac:dyDescent="0.25">
      <c r="A114" s="6">
        <v>560</v>
      </c>
      <c r="B114" s="5">
        <v>44999.418333333335</v>
      </c>
      <c r="C114">
        <v>118.1</v>
      </c>
      <c r="D114" s="8">
        <f t="shared" si="7"/>
        <v>3.8874999999999602</v>
      </c>
      <c r="E114" s="8">
        <f t="shared" si="8"/>
        <v>1.9826249999999797</v>
      </c>
      <c r="F114" s="8">
        <f t="shared" si="5"/>
        <v>1110.2699999999886</v>
      </c>
      <c r="G114" s="8">
        <f t="shared" si="9"/>
        <v>4610.6231249999892</v>
      </c>
      <c r="H114" s="6">
        <f t="shared" si="6"/>
        <v>560</v>
      </c>
    </row>
    <row r="115" spans="1:8" x14ac:dyDescent="0.25">
      <c r="A115" s="6">
        <v>565</v>
      </c>
      <c r="B115" s="5">
        <v>44999.418391203704</v>
      </c>
      <c r="C115">
        <v>117.7</v>
      </c>
      <c r="D115" s="8">
        <f t="shared" si="7"/>
        <v>3.4874999999999687</v>
      </c>
      <c r="E115" s="8">
        <f t="shared" si="8"/>
        <v>1.7786249999999841</v>
      </c>
      <c r="F115" s="8">
        <f t="shared" si="5"/>
        <v>1004.923124999991</v>
      </c>
      <c r="G115" s="8">
        <f t="shared" si="9"/>
        <v>4619.5162499999888</v>
      </c>
      <c r="H115" s="6">
        <f t="shared" si="6"/>
        <v>565</v>
      </c>
    </row>
    <row r="116" spans="1:8" x14ac:dyDescent="0.25">
      <c r="A116" s="6">
        <v>570</v>
      </c>
      <c r="B116" s="5">
        <v>44999.418449074074</v>
      </c>
      <c r="C116">
        <v>117.7</v>
      </c>
      <c r="D116" s="8">
        <f t="shared" si="7"/>
        <v>3.4874999999999687</v>
      </c>
      <c r="E116" s="8">
        <f t="shared" si="8"/>
        <v>1.7786249999999841</v>
      </c>
      <c r="F116" s="8">
        <f t="shared" si="5"/>
        <v>1013.816249999991</v>
      </c>
      <c r="G116" s="8">
        <f t="shared" si="9"/>
        <v>4628.4093749999884</v>
      </c>
      <c r="H116" s="6">
        <f t="shared" si="6"/>
        <v>570</v>
      </c>
    </row>
    <row r="117" spans="1:8" x14ac:dyDescent="0.25">
      <c r="A117" s="6">
        <v>575</v>
      </c>
      <c r="B117" s="5">
        <v>44999.418506944443</v>
      </c>
      <c r="C117">
        <v>117.7</v>
      </c>
      <c r="D117" s="8">
        <f t="shared" si="7"/>
        <v>3.4874999999999687</v>
      </c>
      <c r="E117" s="8">
        <f t="shared" si="8"/>
        <v>1.7786249999999841</v>
      </c>
      <c r="F117" s="8">
        <f t="shared" si="5"/>
        <v>1022.7093749999909</v>
      </c>
      <c r="G117" s="8">
        <f t="shared" si="9"/>
        <v>4637.302499999988</v>
      </c>
      <c r="H117" s="6">
        <f t="shared" si="6"/>
        <v>575</v>
      </c>
    </row>
    <row r="118" spans="1:8" x14ac:dyDescent="0.25">
      <c r="A118" s="6">
        <v>580</v>
      </c>
      <c r="B118" s="5">
        <v>44999.418564814812</v>
      </c>
      <c r="C118">
        <v>117.7</v>
      </c>
      <c r="D118" s="8">
        <f t="shared" si="7"/>
        <v>3.4874999999999687</v>
      </c>
      <c r="E118" s="8">
        <f t="shared" si="8"/>
        <v>1.7786249999999841</v>
      </c>
      <c r="F118" s="8">
        <f t="shared" si="5"/>
        <v>1031.6024999999909</v>
      </c>
      <c r="G118" s="8">
        <f t="shared" si="9"/>
        <v>4646.1956249999876</v>
      </c>
      <c r="H118" s="6">
        <f t="shared" si="6"/>
        <v>580</v>
      </c>
    </row>
    <row r="119" spans="1:8" x14ac:dyDescent="0.25">
      <c r="A119" s="6">
        <v>585</v>
      </c>
      <c r="B119" s="5">
        <v>44999.418622685182</v>
      </c>
      <c r="C119">
        <v>117.7</v>
      </c>
      <c r="D119" s="8">
        <f t="shared" si="7"/>
        <v>3.4874999999999687</v>
      </c>
      <c r="E119" s="8">
        <f t="shared" si="8"/>
        <v>1.7786249999999841</v>
      </c>
      <c r="F119" s="8">
        <f t="shared" si="5"/>
        <v>1040.4956249999907</v>
      </c>
      <c r="G119" s="8">
        <f t="shared" si="9"/>
        <v>4655.0887499999872</v>
      </c>
      <c r="H119" s="6">
        <f t="shared" si="6"/>
        <v>585</v>
      </c>
    </row>
    <row r="120" spans="1:8" x14ac:dyDescent="0.25">
      <c r="A120" s="6">
        <v>590</v>
      </c>
      <c r="B120" s="5">
        <v>44999.418680555558</v>
      </c>
      <c r="C120">
        <v>117.4</v>
      </c>
      <c r="D120" s="8">
        <f t="shared" si="7"/>
        <v>3.1874999999999716</v>
      </c>
      <c r="E120" s="8">
        <f t="shared" si="8"/>
        <v>1.6256249999999854</v>
      </c>
      <c r="F120" s="8">
        <f t="shared" si="5"/>
        <v>959.11874999999145</v>
      </c>
      <c r="G120" s="8">
        <f t="shared" si="9"/>
        <v>4663.2168749999873</v>
      </c>
      <c r="H120" s="6">
        <f t="shared" si="6"/>
        <v>590</v>
      </c>
    </row>
    <row r="121" spans="1:8" x14ac:dyDescent="0.25">
      <c r="A121" s="6">
        <v>595</v>
      </c>
      <c r="B121" s="5">
        <v>44999.418738425928</v>
      </c>
      <c r="C121">
        <v>117.7</v>
      </c>
      <c r="D121" s="8">
        <f t="shared" si="7"/>
        <v>3.4874999999999687</v>
      </c>
      <c r="E121" s="8">
        <f t="shared" si="8"/>
        <v>1.7786249999999841</v>
      </c>
      <c r="F121" s="8">
        <f t="shared" si="5"/>
        <v>1058.2818749999906</v>
      </c>
      <c r="G121" s="8">
        <f t="shared" si="9"/>
        <v>4672.1099999999869</v>
      </c>
      <c r="H121" s="6">
        <f t="shared" si="6"/>
        <v>595</v>
      </c>
    </row>
    <row r="122" spans="1:8" x14ac:dyDescent="0.25">
      <c r="A122" s="6">
        <v>600</v>
      </c>
      <c r="B122" s="5">
        <v>44999.418796296297</v>
      </c>
      <c r="C122">
        <v>117.4</v>
      </c>
      <c r="D122" s="8">
        <f t="shared" si="7"/>
        <v>3.1874999999999716</v>
      </c>
      <c r="E122" s="8">
        <f t="shared" si="8"/>
        <v>1.6256249999999854</v>
      </c>
      <c r="F122" s="8">
        <f t="shared" si="5"/>
        <v>975.37499999999125</v>
      </c>
      <c r="G122" s="8">
        <f t="shared" si="9"/>
        <v>4680.2381249999871</v>
      </c>
      <c r="H122" s="6">
        <f t="shared" si="6"/>
        <v>600</v>
      </c>
    </row>
    <row r="123" spans="1:8" x14ac:dyDescent="0.25">
      <c r="A123" s="6">
        <v>605</v>
      </c>
      <c r="B123" s="5">
        <v>44999.418854166666</v>
      </c>
      <c r="C123">
        <v>117.4</v>
      </c>
      <c r="D123" s="8">
        <f t="shared" si="7"/>
        <v>3.1874999999999716</v>
      </c>
      <c r="E123" s="8">
        <f t="shared" si="8"/>
        <v>1.6256249999999854</v>
      </c>
      <c r="F123" s="8">
        <f t="shared" si="5"/>
        <v>983.5031249999912</v>
      </c>
      <c r="G123" s="8">
        <f t="shared" si="9"/>
        <v>4688.3662499999873</v>
      </c>
      <c r="H123" s="6">
        <f t="shared" si="6"/>
        <v>605</v>
      </c>
    </row>
    <row r="124" spans="1:8" x14ac:dyDescent="0.25">
      <c r="A124" s="6">
        <v>610</v>
      </c>
      <c r="B124" s="5">
        <v>44999.418912037036</v>
      </c>
      <c r="C124">
        <v>117</v>
      </c>
      <c r="D124" s="8">
        <f t="shared" si="7"/>
        <v>2.7874999999999659</v>
      </c>
      <c r="E124" s="8">
        <f t="shared" si="8"/>
        <v>1.4216249999999826</v>
      </c>
      <c r="F124" s="8">
        <f t="shared" si="5"/>
        <v>867.1912499999894</v>
      </c>
      <c r="G124" s="8">
        <f t="shared" si="9"/>
        <v>4695.474374999987</v>
      </c>
      <c r="H124" s="6">
        <f t="shared" si="6"/>
        <v>610</v>
      </c>
    </row>
    <row r="125" spans="1:8" x14ac:dyDescent="0.25">
      <c r="A125" s="6">
        <v>615</v>
      </c>
      <c r="B125" s="5">
        <v>44999.418969907405</v>
      </c>
      <c r="C125">
        <v>117</v>
      </c>
      <c r="D125" s="8">
        <f t="shared" si="7"/>
        <v>2.7874999999999659</v>
      </c>
      <c r="E125" s="8">
        <f t="shared" si="8"/>
        <v>1.4216249999999826</v>
      </c>
      <c r="F125" s="8">
        <f t="shared" si="5"/>
        <v>874.29937499998925</v>
      </c>
      <c r="G125" s="8">
        <f t="shared" si="9"/>
        <v>4702.5824999999868</v>
      </c>
      <c r="H125" s="6">
        <f t="shared" si="6"/>
        <v>615</v>
      </c>
    </row>
    <row r="126" spans="1:8" x14ac:dyDescent="0.25">
      <c r="A126" s="6">
        <v>620</v>
      </c>
      <c r="B126" s="5">
        <v>44999.419027777774</v>
      </c>
      <c r="C126">
        <v>117</v>
      </c>
      <c r="D126" s="8">
        <f t="shared" si="7"/>
        <v>2.7874999999999659</v>
      </c>
      <c r="E126" s="8">
        <f t="shared" si="8"/>
        <v>1.4216249999999826</v>
      </c>
      <c r="F126" s="8">
        <f t="shared" si="5"/>
        <v>881.40749999998923</v>
      </c>
      <c r="G126" s="8">
        <f t="shared" si="9"/>
        <v>4709.6906249999865</v>
      </c>
      <c r="H126" s="6">
        <f t="shared" si="6"/>
        <v>620</v>
      </c>
    </row>
    <row r="127" spans="1:8" x14ac:dyDescent="0.25">
      <c r="A127" s="6">
        <v>625</v>
      </c>
      <c r="B127" s="5">
        <v>44999.419085648151</v>
      </c>
      <c r="C127">
        <v>117</v>
      </c>
      <c r="D127" s="8">
        <f t="shared" si="7"/>
        <v>2.7874999999999659</v>
      </c>
      <c r="E127" s="8">
        <f t="shared" si="8"/>
        <v>1.4216249999999826</v>
      </c>
      <c r="F127" s="8">
        <f t="shared" si="5"/>
        <v>888.51562499998909</v>
      </c>
      <c r="G127" s="8">
        <f t="shared" si="9"/>
        <v>4716.7987499999863</v>
      </c>
      <c r="H127" s="6">
        <f t="shared" si="6"/>
        <v>625</v>
      </c>
    </row>
    <row r="128" spans="1:8" x14ac:dyDescent="0.25">
      <c r="A128" s="6">
        <v>630</v>
      </c>
      <c r="B128" s="5">
        <v>44999.41914351852</v>
      </c>
      <c r="C128">
        <v>116.6</v>
      </c>
      <c r="D128" s="8">
        <f t="shared" si="7"/>
        <v>2.3874999999999602</v>
      </c>
      <c r="E128" s="8">
        <f t="shared" si="8"/>
        <v>1.2176249999999798</v>
      </c>
      <c r="F128" s="8">
        <f t="shared" si="5"/>
        <v>767.10374999998726</v>
      </c>
      <c r="G128" s="8">
        <f t="shared" si="9"/>
        <v>4722.8868749999865</v>
      </c>
      <c r="H128" s="6">
        <f t="shared" si="6"/>
        <v>630</v>
      </c>
    </row>
    <row r="129" spans="1:8" x14ac:dyDescent="0.25">
      <c r="A129" s="6">
        <v>635</v>
      </c>
      <c r="B129" s="5">
        <v>44999.41920138889</v>
      </c>
      <c r="C129">
        <v>116.6</v>
      </c>
      <c r="D129" s="8">
        <f t="shared" si="7"/>
        <v>2.3874999999999602</v>
      </c>
      <c r="E129" s="8">
        <f t="shared" si="8"/>
        <v>1.2176249999999798</v>
      </c>
      <c r="F129" s="8">
        <f t="shared" si="5"/>
        <v>773.19187499998714</v>
      </c>
      <c r="G129" s="8">
        <f t="shared" si="9"/>
        <v>4728.9749999999867</v>
      </c>
      <c r="H129" s="6">
        <f t="shared" si="6"/>
        <v>635</v>
      </c>
    </row>
    <row r="130" spans="1:8" x14ac:dyDescent="0.25">
      <c r="A130" s="6">
        <v>640</v>
      </c>
      <c r="B130" s="5">
        <v>44999.419259259259</v>
      </c>
      <c r="C130">
        <v>116.2</v>
      </c>
      <c r="D130" s="8">
        <f t="shared" si="7"/>
        <v>1.9874999999999687</v>
      </c>
      <c r="E130" s="8">
        <f t="shared" si="8"/>
        <v>1.013624999999984</v>
      </c>
      <c r="F130" s="8">
        <f t="shared" ref="F130:F193" si="10">E130*A130</f>
        <v>648.7199999999898</v>
      </c>
      <c r="G130" s="8">
        <f t="shared" si="9"/>
        <v>4734.0431249999865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44999.419317129628</v>
      </c>
      <c r="C131">
        <v>116.6</v>
      </c>
      <c r="D131" s="8">
        <f t="shared" ref="D131:D194" si="12">C131-AVERAGE($C$2:$C$33)</f>
        <v>2.3874999999999602</v>
      </c>
      <c r="E131" s="8">
        <f t="shared" ref="E131:E194" si="13">D131*0.51</f>
        <v>1.2176249999999798</v>
      </c>
      <c r="F131" s="8">
        <f t="shared" si="10"/>
        <v>785.36812499998689</v>
      </c>
      <c r="G131" s="8">
        <f t="shared" si="9"/>
        <v>4740.1312499999867</v>
      </c>
      <c r="H131" s="6">
        <f t="shared" si="11"/>
        <v>645</v>
      </c>
    </row>
    <row r="132" spans="1:8" x14ac:dyDescent="0.25">
      <c r="A132" s="6">
        <v>650</v>
      </c>
      <c r="B132" s="5">
        <v>44999.419374999998</v>
      </c>
      <c r="C132">
        <v>115.9</v>
      </c>
      <c r="D132" s="8">
        <f t="shared" si="12"/>
        <v>1.6874999999999716</v>
      </c>
      <c r="E132" s="8">
        <f t="shared" si="13"/>
        <v>0.86062499999998554</v>
      </c>
      <c r="F132" s="8">
        <f t="shared" si="10"/>
        <v>559.40624999999056</v>
      </c>
      <c r="G132" s="8">
        <f t="shared" si="9"/>
        <v>4744.4343749999871</v>
      </c>
      <c r="H132" s="6">
        <f t="shared" si="11"/>
        <v>650</v>
      </c>
    </row>
    <row r="133" spans="1:8" x14ac:dyDescent="0.25">
      <c r="A133" s="6">
        <v>655</v>
      </c>
      <c r="B133" s="5">
        <v>44999.419432870367</v>
      </c>
      <c r="C133">
        <v>116.2</v>
      </c>
      <c r="D133" s="8">
        <f t="shared" si="12"/>
        <v>1.9874999999999687</v>
      </c>
      <c r="E133" s="8">
        <f t="shared" si="13"/>
        <v>1.013624999999984</v>
      </c>
      <c r="F133" s="8">
        <f t="shared" si="10"/>
        <v>663.92437499998948</v>
      </c>
      <c r="G133" s="8">
        <f t="shared" si="9"/>
        <v>4749.5024999999869</v>
      </c>
      <c r="H133" s="6">
        <f t="shared" si="11"/>
        <v>655</v>
      </c>
    </row>
    <row r="134" spans="1:8" x14ac:dyDescent="0.25">
      <c r="A134" s="6">
        <v>660</v>
      </c>
      <c r="B134" s="5">
        <v>44999.419490740744</v>
      </c>
      <c r="C134">
        <v>115.9</v>
      </c>
      <c r="D134" s="8">
        <f t="shared" si="12"/>
        <v>1.6874999999999716</v>
      </c>
      <c r="E134" s="8">
        <f t="shared" si="13"/>
        <v>0.86062499999998554</v>
      </c>
      <c r="F134" s="8">
        <f t="shared" si="10"/>
        <v>568.0124999999905</v>
      </c>
      <c r="G134" s="8">
        <f t="shared" si="9"/>
        <v>4753.8056249999872</v>
      </c>
      <c r="H134" s="6">
        <f t="shared" si="11"/>
        <v>660</v>
      </c>
    </row>
    <row r="135" spans="1:8" x14ac:dyDescent="0.25">
      <c r="A135" s="6">
        <v>665</v>
      </c>
      <c r="B135" s="5">
        <v>44999.419548611113</v>
      </c>
      <c r="C135">
        <v>116.2</v>
      </c>
      <c r="D135" s="8">
        <f t="shared" si="12"/>
        <v>1.9874999999999687</v>
      </c>
      <c r="E135" s="8">
        <f t="shared" si="13"/>
        <v>1.013624999999984</v>
      </c>
      <c r="F135" s="8">
        <f t="shared" si="10"/>
        <v>674.06062499998939</v>
      </c>
      <c r="G135" s="8">
        <f t="shared" si="9"/>
        <v>4758.873749999987</v>
      </c>
      <c r="H135" s="6">
        <f t="shared" si="11"/>
        <v>665</v>
      </c>
    </row>
    <row r="136" spans="1:8" x14ac:dyDescent="0.25">
      <c r="A136" s="6">
        <v>670</v>
      </c>
      <c r="B136" s="5">
        <v>44999.419606481482</v>
      </c>
      <c r="C136">
        <v>115.9</v>
      </c>
      <c r="D136" s="8">
        <f t="shared" si="12"/>
        <v>1.6874999999999716</v>
      </c>
      <c r="E136" s="8">
        <f t="shared" si="13"/>
        <v>0.86062499999998554</v>
      </c>
      <c r="F136" s="8">
        <f t="shared" si="10"/>
        <v>576.61874999999031</v>
      </c>
      <c r="G136" s="8">
        <f t="shared" ref="G136:G199" si="14">G135+E136*5</f>
        <v>4763.1768749999874</v>
      </c>
      <c r="H136" s="6">
        <f t="shared" si="11"/>
        <v>670</v>
      </c>
    </row>
    <row r="137" spans="1:8" x14ac:dyDescent="0.25">
      <c r="A137" s="6">
        <v>675</v>
      </c>
      <c r="B137" s="5">
        <v>44999.419664351852</v>
      </c>
      <c r="C137">
        <v>115.9</v>
      </c>
      <c r="D137" s="8">
        <f t="shared" si="12"/>
        <v>1.6874999999999716</v>
      </c>
      <c r="E137" s="8">
        <f t="shared" si="13"/>
        <v>0.86062499999998554</v>
      </c>
      <c r="F137" s="8">
        <f t="shared" si="10"/>
        <v>580.92187499999022</v>
      </c>
      <c r="G137" s="8">
        <f t="shared" si="14"/>
        <v>4767.4799999999877</v>
      </c>
      <c r="H137" s="6">
        <f t="shared" si="11"/>
        <v>675</v>
      </c>
    </row>
    <row r="138" spans="1:8" x14ac:dyDescent="0.25">
      <c r="A138" s="6">
        <v>680</v>
      </c>
      <c r="B138" s="5">
        <v>44999.419722222221</v>
      </c>
      <c r="C138">
        <v>115.9</v>
      </c>
      <c r="D138" s="8">
        <f t="shared" si="12"/>
        <v>1.6874999999999716</v>
      </c>
      <c r="E138" s="8">
        <f t="shared" si="13"/>
        <v>0.86062499999998554</v>
      </c>
      <c r="F138" s="8">
        <f t="shared" si="10"/>
        <v>585.22499999999013</v>
      </c>
      <c r="G138" s="8">
        <f t="shared" si="14"/>
        <v>4771.7831249999881</v>
      </c>
      <c r="H138" s="6">
        <f t="shared" si="11"/>
        <v>680</v>
      </c>
    </row>
    <row r="139" spans="1:8" x14ac:dyDescent="0.25">
      <c r="A139" s="6">
        <v>685</v>
      </c>
      <c r="B139" s="5">
        <v>44999.41978009259</v>
      </c>
      <c r="C139">
        <v>115.9</v>
      </c>
      <c r="D139" s="8">
        <f t="shared" si="12"/>
        <v>1.6874999999999716</v>
      </c>
      <c r="E139" s="8">
        <f t="shared" si="13"/>
        <v>0.86062499999998554</v>
      </c>
      <c r="F139" s="8">
        <f t="shared" si="10"/>
        <v>589.52812499999004</v>
      </c>
      <c r="G139" s="8">
        <f t="shared" si="14"/>
        <v>4776.0862499999885</v>
      </c>
      <c r="H139" s="6">
        <f t="shared" si="11"/>
        <v>685</v>
      </c>
    </row>
    <row r="140" spans="1:8" x14ac:dyDescent="0.25">
      <c r="A140" s="6">
        <v>690</v>
      </c>
      <c r="B140" s="5">
        <v>44999.41983796296</v>
      </c>
      <c r="C140">
        <v>115.5</v>
      </c>
      <c r="D140" s="8">
        <f t="shared" si="12"/>
        <v>1.2874999999999659</v>
      </c>
      <c r="E140" s="8">
        <f t="shared" si="13"/>
        <v>0.65662499999998258</v>
      </c>
      <c r="F140" s="8">
        <f t="shared" si="10"/>
        <v>453.07124999998797</v>
      </c>
      <c r="G140" s="8">
        <f t="shared" si="14"/>
        <v>4779.3693749999884</v>
      </c>
      <c r="H140" s="6">
        <f t="shared" si="11"/>
        <v>690</v>
      </c>
    </row>
    <row r="141" spans="1:8" x14ac:dyDescent="0.25">
      <c r="A141" s="6">
        <v>695</v>
      </c>
      <c r="B141" s="5">
        <v>44999.419895833336</v>
      </c>
      <c r="C141">
        <v>115.5</v>
      </c>
      <c r="D141" s="8">
        <f t="shared" si="12"/>
        <v>1.2874999999999659</v>
      </c>
      <c r="E141" s="8">
        <f t="shared" si="13"/>
        <v>0.65662499999998258</v>
      </c>
      <c r="F141" s="8">
        <f t="shared" si="10"/>
        <v>456.3543749999879</v>
      </c>
      <c r="G141" s="8">
        <f t="shared" si="14"/>
        <v>4782.6524999999883</v>
      </c>
      <c r="H141" s="6">
        <f t="shared" si="11"/>
        <v>695</v>
      </c>
    </row>
    <row r="142" spans="1:8" x14ac:dyDescent="0.25">
      <c r="A142" s="6">
        <v>700</v>
      </c>
      <c r="B142" s="5">
        <v>44999.419953703706</v>
      </c>
      <c r="C142">
        <v>115.9</v>
      </c>
      <c r="D142" s="8">
        <f t="shared" si="12"/>
        <v>1.6874999999999716</v>
      </c>
      <c r="E142" s="8">
        <f t="shared" si="13"/>
        <v>0.86062499999998554</v>
      </c>
      <c r="F142" s="8">
        <f t="shared" si="10"/>
        <v>602.43749999998988</v>
      </c>
      <c r="G142" s="8">
        <f t="shared" si="14"/>
        <v>4786.9556249999887</v>
      </c>
      <c r="H142" s="6">
        <f t="shared" si="11"/>
        <v>700</v>
      </c>
    </row>
    <row r="143" spans="1:8" x14ac:dyDescent="0.25">
      <c r="A143" s="6">
        <v>705</v>
      </c>
      <c r="B143" s="5">
        <v>44999.420011574075</v>
      </c>
      <c r="C143">
        <v>115.5</v>
      </c>
      <c r="D143" s="8">
        <f t="shared" si="12"/>
        <v>1.2874999999999659</v>
      </c>
      <c r="E143" s="8">
        <f t="shared" si="13"/>
        <v>0.65662499999998258</v>
      </c>
      <c r="F143" s="8">
        <f t="shared" si="10"/>
        <v>462.92062499998769</v>
      </c>
      <c r="G143" s="8">
        <f t="shared" si="14"/>
        <v>4790.2387499999886</v>
      </c>
      <c r="H143" s="6">
        <f t="shared" si="11"/>
        <v>705</v>
      </c>
    </row>
    <row r="144" spans="1:8" x14ac:dyDescent="0.25">
      <c r="A144" s="6">
        <v>710</v>
      </c>
      <c r="B144" s="5">
        <v>44999.420069444444</v>
      </c>
      <c r="C144">
        <v>115.9</v>
      </c>
      <c r="D144" s="8">
        <f t="shared" si="12"/>
        <v>1.6874999999999716</v>
      </c>
      <c r="E144" s="8">
        <f t="shared" si="13"/>
        <v>0.86062499999998554</v>
      </c>
      <c r="F144" s="8">
        <f t="shared" si="10"/>
        <v>611.0437499999897</v>
      </c>
      <c r="G144" s="8">
        <f t="shared" si="14"/>
        <v>4794.541874999989</v>
      </c>
      <c r="H144" s="6">
        <f t="shared" si="11"/>
        <v>710</v>
      </c>
    </row>
    <row r="145" spans="1:8" x14ac:dyDescent="0.25">
      <c r="A145" s="6">
        <v>715</v>
      </c>
      <c r="B145" s="5">
        <v>44999.420127314814</v>
      </c>
      <c r="C145">
        <v>115.5</v>
      </c>
      <c r="D145" s="8">
        <f t="shared" si="12"/>
        <v>1.2874999999999659</v>
      </c>
      <c r="E145" s="8">
        <f t="shared" si="13"/>
        <v>0.65662499999998258</v>
      </c>
      <c r="F145" s="8">
        <f t="shared" si="10"/>
        <v>469.48687499998755</v>
      </c>
      <c r="G145" s="8">
        <f t="shared" si="14"/>
        <v>4797.8249999999889</v>
      </c>
      <c r="H145" s="6">
        <f t="shared" si="11"/>
        <v>715</v>
      </c>
    </row>
    <row r="146" spans="1:8" x14ac:dyDescent="0.25">
      <c r="A146" s="6">
        <v>720</v>
      </c>
      <c r="B146" s="5">
        <v>44999.420185185183</v>
      </c>
      <c r="C146">
        <v>115.5</v>
      </c>
      <c r="D146" s="8">
        <f t="shared" si="12"/>
        <v>1.2874999999999659</v>
      </c>
      <c r="E146" s="8">
        <f t="shared" si="13"/>
        <v>0.65662499999998258</v>
      </c>
      <c r="F146" s="8">
        <f t="shared" si="10"/>
        <v>472.76999999998748</v>
      </c>
      <c r="G146" s="8">
        <f t="shared" si="14"/>
        <v>4801.1081249999888</v>
      </c>
      <c r="H146" s="6">
        <f t="shared" si="11"/>
        <v>720</v>
      </c>
    </row>
    <row r="147" spans="1:8" x14ac:dyDescent="0.25">
      <c r="A147" s="6">
        <v>725</v>
      </c>
      <c r="B147" s="5">
        <v>44999.420243055552</v>
      </c>
      <c r="C147">
        <v>115.5</v>
      </c>
      <c r="D147" s="8">
        <f t="shared" si="12"/>
        <v>1.2874999999999659</v>
      </c>
      <c r="E147" s="8">
        <f t="shared" si="13"/>
        <v>0.65662499999998258</v>
      </c>
      <c r="F147" s="8">
        <f t="shared" si="10"/>
        <v>476.05312499998735</v>
      </c>
      <c r="G147" s="8">
        <f t="shared" si="14"/>
        <v>4804.3912499999888</v>
      </c>
      <c r="H147" s="6">
        <f t="shared" si="11"/>
        <v>725</v>
      </c>
    </row>
    <row r="148" spans="1:8" x14ac:dyDescent="0.25">
      <c r="A148" s="6">
        <v>730</v>
      </c>
      <c r="B148" s="5">
        <v>44999.420300925929</v>
      </c>
      <c r="C148">
        <v>115.5</v>
      </c>
      <c r="D148" s="8">
        <f t="shared" si="12"/>
        <v>1.2874999999999659</v>
      </c>
      <c r="E148" s="8">
        <f t="shared" si="13"/>
        <v>0.65662499999998258</v>
      </c>
      <c r="F148" s="8">
        <f t="shared" si="10"/>
        <v>479.33624999998727</v>
      </c>
      <c r="G148" s="8">
        <f t="shared" si="14"/>
        <v>4807.6743749999887</v>
      </c>
      <c r="H148" s="6">
        <f t="shared" si="11"/>
        <v>730</v>
      </c>
    </row>
    <row r="149" spans="1:8" x14ac:dyDescent="0.25">
      <c r="A149" s="6">
        <v>735</v>
      </c>
      <c r="B149" s="5">
        <v>44999.420358796298</v>
      </c>
      <c r="C149">
        <v>115.5</v>
      </c>
      <c r="D149" s="8">
        <f t="shared" si="12"/>
        <v>1.2874999999999659</v>
      </c>
      <c r="E149" s="8">
        <f t="shared" si="13"/>
        <v>0.65662499999998258</v>
      </c>
      <c r="F149" s="8">
        <f t="shared" si="10"/>
        <v>482.6193749999872</v>
      </c>
      <c r="G149" s="8">
        <f t="shared" si="14"/>
        <v>4810.9574999999886</v>
      </c>
      <c r="H149" s="6">
        <f t="shared" si="11"/>
        <v>735</v>
      </c>
    </row>
    <row r="150" spans="1:8" x14ac:dyDescent="0.25">
      <c r="A150" s="6">
        <v>740</v>
      </c>
      <c r="B150" s="5">
        <v>44999.420416666668</v>
      </c>
      <c r="C150">
        <v>115.5</v>
      </c>
      <c r="D150" s="8">
        <f t="shared" si="12"/>
        <v>1.2874999999999659</v>
      </c>
      <c r="E150" s="8">
        <f t="shared" si="13"/>
        <v>0.65662499999998258</v>
      </c>
      <c r="F150" s="8">
        <f t="shared" si="10"/>
        <v>485.90249999998713</v>
      </c>
      <c r="G150" s="8">
        <f t="shared" si="14"/>
        <v>4814.2406249999885</v>
      </c>
      <c r="H150" s="6">
        <f t="shared" si="11"/>
        <v>740</v>
      </c>
    </row>
    <row r="151" spans="1:8" x14ac:dyDescent="0.25">
      <c r="A151" s="6">
        <v>745</v>
      </c>
      <c r="B151" s="5">
        <v>44999.420474537037</v>
      </c>
      <c r="C151">
        <v>115.1</v>
      </c>
      <c r="D151" s="8">
        <f t="shared" si="12"/>
        <v>0.88749999999996021</v>
      </c>
      <c r="E151" s="8">
        <f t="shared" si="13"/>
        <v>0.45262499999997974</v>
      </c>
      <c r="F151" s="8">
        <f t="shared" si="10"/>
        <v>337.20562499998488</v>
      </c>
      <c r="G151" s="8">
        <f t="shared" si="14"/>
        <v>4816.503749999988</v>
      </c>
      <c r="H151" s="6">
        <f t="shared" si="11"/>
        <v>745</v>
      </c>
    </row>
    <row r="152" spans="1:8" x14ac:dyDescent="0.25">
      <c r="A152" s="6">
        <v>750</v>
      </c>
      <c r="B152" s="5">
        <v>44999.420532407406</v>
      </c>
      <c r="C152">
        <v>115.5</v>
      </c>
      <c r="D152" s="8">
        <f t="shared" si="12"/>
        <v>1.2874999999999659</v>
      </c>
      <c r="E152" s="8">
        <f t="shared" si="13"/>
        <v>0.65662499999998258</v>
      </c>
      <c r="F152" s="8">
        <f t="shared" si="10"/>
        <v>492.46874999998693</v>
      </c>
      <c r="G152" s="8">
        <f t="shared" si="14"/>
        <v>4819.786874999988</v>
      </c>
      <c r="H152" s="6">
        <f t="shared" si="11"/>
        <v>750</v>
      </c>
    </row>
    <row r="153" spans="1:8" x14ac:dyDescent="0.25">
      <c r="A153" s="6">
        <v>755</v>
      </c>
      <c r="B153" s="5">
        <v>44999.420590277776</v>
      </c>
      <c r="C153">
        <v>115.1</v>
      </c>
      <c r="D153" s="8">
        <f t="shared" si="12"/>
        <v>0.88749999999996021</v>
      </c>
      <c r="E153" s="8">
        <f t="shared" si="13"/>
        <v>0.45262499999997974</v>
      </c>
      <c r="F153" s="8">
        <f t="shared" si="10"/>
        <v>341.73187499998471</v>
      </c>
      <c r="G153" s="8">
        <f t="shared" si="14"/>
        <v>4822.0499999999874</v>
      </c>
      <c r="H153" s="6">
        <f t="shared" si="11"/>
        <v>755</v>
      </c>
    </row>
    <row r="154" spans="1:8" x14ac:dyDescent="0.25">
      <c r="A154" s="6">
        <v>760</v>
      </c>
      <c r="B154" s="5">
        <v>44999.420648148145</v>
      </c>
      <c r="C154">
        <v>115.1</v>
      </c>
      <c r="D154" s="8">
        <f t="shared" si="12"/>
        <v>0.88749999999996021</v>
      </c>
      <c r="E154" s="8">
        <f t="shared" si="13"/>
        <v>0.45262499999997974</v>
      </c>
      <c r="F154" s="8">
        <f t="shared" si="10"/>
        <v>343.9949999999846</v>
      </c>
      <c r="G154" s="8">
        <f t="shared" si="14"/>
        <v>4824.3131249999869</v>
      </c>
      <c r="H154" s="6">
        <f t="shared" si="11"/>
        <v>760</v>
      </c>
    </row>
    <row r="155" spans="1:8" x14ac:dyDescent="0.25">
      <c r="A155" s="6">
        <v>765</v>
      </c>
      <c r="B155" s="5">
        <v>44999.420706018522</v>
      </c>
      <c r="C155">
        <v>115.1</v>
      </c>
      <c r="D155" s="8">
        <f t="shared" si="12"/>
        <v>0.88749999999996021</v>
      </c>
      <c r="E155" s="8">
        <f t="shared" si="13"/>
        <v>0.45262499999997974</v>
      </c>
      <c r="F155" s="8">
        <f t="shared" si="10"/>
        <v>346.25812499998449</v>
      </c>
      <c r="G155" s="8">
        <f t="shared" si="14"/>
        <v>4826.5762499999864</v>
      </c>
      <c r="H155" s="6">
        <f t="shared" si="11"/>
        <v>765</v>
      </c>
    </row>
    <row r="156" spans="1:8" x14ac:dyDescent="0.25">
      <c r="A156" s="6">
        <v>770</v>
      </c>
      <c r="B156" s="5">
        <v>44999.420763888891</v>
      </c>
      <c r="C156">
        <v>115.1</v>
      </c>
      <c r="D156" s="8">
        <f t="shared" si="12"/>
        <v>0.88749999999996021</v>
      </c>
      <c r="E156" s="8">
        <f t="shared" si="13"/>
        <v>0.45262499999997974</v>
      </c>
      <c r="F156" s="8">
        <f t="shared" si="10"/>
        <v>348.52124999998438</v>
      </c>
      <c r="G156" s="8">
        <f t="shared" si="14"/>
        <v>4828.8393749999859</v>
      </c>
      <c r="H156" s="6">
        <f t="shared" si="11"/>
        <v>770</v>
      </c>
    </row>
    <row r="157" spans="1:8" x14ac:dyDescent="0.25">
      <c r="A157" s="6">
        <v>775</v>
      </c>
      <c r="B157" s="5">
        <v>44999.42082175926</v>
      </c>
      <c r="C157">
        <v>115.1</v>
      </c>
      <c r="D157" s="8">
        <f t="shared" si="12"/>
        <v>0.88749999999996021</v>
      </c>
      <c r="E157" s="8">
        <f t="shared" si="13"/>
        <v>0.45262499999997974</v>
      </c>
      <c r="F157" s="8">
        <f t="shared" si="10"/>
        <v>350.78437499998432</v>
      </c>
      <c r="G157" s="8">
        <f t="shared" si="14"/>
        <v>4831.1024999999854</v>
      </c>
      <c r="H157" s="6">
        <f t="shared" si="11"/>
        <v>775</v>
      </c>
    </row>
    <row r="158" spans="1:8" x14ac:dyDescent="0.25">
      <c r="A158" s="6">
        <v>780</v>
      </c>
      <c r="B158" s="5">
        <v>44999.42087962963</v>
      </c>
      <c r="C158">
        <v>114.8</v>
      </c>
      <c r="D158" s="8">
        <f t="shared" si="12"/>
        <v>0.58749999999996305</v>
      </c>
      <c r="E158" s="8">
        <f t="shared" si="13"/>
        <v>0.29962499999998116</v>
      </c>
      <c r="F158" s="8">
        <f t="shared" si="10"/>
        <v>233.70749999998532</v>
      </c>
      <c r="G158" s="8">
        <f t="shared" si="14"/>
        <v>4832.6006249999855</v>
      </c>
      <c r="H158" s="6">
        <f t="shared" si="11"/>
        <v>780</v>
      </c>
    </row>
    <row r="159" spans="1:8" x14ac:dyDescent="0.25">
      <c r="A159" s="6">
        <v>785</v>
      </c>
      <c r="B159" s="5">
        <v>44999.420937499999</v>
      </c>
      <c r="C159">
        <v>115.1</v>
      </c>
      <c r="D159" s="8">
        <f t="shared" si="12"/>
        <v>0.88749999999996021</v>
      </c>
      <c r="E159" s="8">
        <f t="shared" si="13"/>
        <v>0.45262499999997974</v>
      </c>
      <c r="F159" s="8">
        <f t="shared" si="10"/>
        <v>355.3106249999841</v>
      </c>
      <c r="G159" s="8">
        <f t="shared" si="14"/>
        <v>4834.863749999985</v>
      </c>
      <c r="H159" s="6">
        <f t="shared" si="11"/>
        <v>785</v>
      </c>
    </row>
    <row r="160" spans="1:8" x14ac:dyDescent="0.25">
      <c r="A160" s="6">
        <v>790</v>
      </c>
      <c r="B160" s="5">
        <v>44999.420995370368</v>
      </c>
      <c r="C160">
        <v>115.1</v>
      </c>
      <c r="D160" s="8">
        <f t="shared" si="12"/>
        <v>0.88749999999996021</v>
      </c>
      <c r="E160" s="8">
        <f t="shared" si="13"/>
        <v>0.45262499999997974</v>
      </c>
      <c r="F160" s="8">
        <f t="shared" si="10"/>
        <v>357.57374999998399</v>
      </c>
      <c r="G160" s="8">
        <f t="shared" si="14"/>
        <v>4837.1268749999845</v>
      </c>
      <c r="H160" s="6">
        <f t="shared" si="11"/>
        <v>790</v>
      </c>
    </row>
    <row r="161" spans="1:8" x14ac:dyDescent="0.25">
      <c r="A161" s="6">
        <v>795</v>
      </c>
      <c r="B161" s="5">
        <v>44999.421053240738</v>
      </c>
      <c r="C161">
        <v>115.1</v>
      </c>
      <c r="D161" s="8">
        <f t="shared" si="12"/>
        <v>0.88749999999996021</v>
      </c>
      <c r="E161" s="8">
        <f t="shared" si="13"/>
        <v>0.45262499999997974</v>
      </c>
      <c r="F161" s="8">
        <f t="shared" si="10"/>
        <v>359.83687499998388</v>
      </c>
      <c r="G161" s="8">
        <f t="shared" si="14"/>
        <v>4839.389999999984</v>
      </c>
      <c r="H161" s="6">
        <f t="shared" si="11"/>
        <v>795</v>
      </c>
    </row>
    <row r="162" spans="1:8" x14ac:dyDescent="0.25">
      <c r="A162" s="6">
        <v>800</v>
      </c>
      <c r="B162" s="5">
        <v>44999.421111111114</v>
      </c>
      <c r="C162">
        <v>115.1</v>
      </c>
      <c r="D162" s="8">
        <f t="shared" si="12"/>
        <v>0.88749999999996021</v>
      </c>
      <c r="E162" s="8">
        <f t="shared" si="13"/>
        <v>0.45262499999997974</v>
      </c>
      <c r="F162" s="8">
        <f t="shared" si="10"/>
        <v>362.09999999998377</v>
      </c>
      <c r="G162" s="8">
        <f t="shared" si="14"/>
        <v>4841.6531249999834</v>
      </c>
      <c r="H162" s="6">
        <f t="shared" si="11"/>
        <v>800</v>
      </c>
    </row>
    <row r="163" spans="1:8" x14ac:dyDescent="0.25">
      <c r="A163" s="6">
        <v>805</v>
      </c>
      <c r="B163" s="5">
        <v>44999.421168981484</v>
      </c>
      <c r="C163">
        <v>115.1</v>
      </c>
      <c r="D163" s="8">
        <f t="shared" si="12"/>
        <v>0.88749999999996021</v>
      </c>
      <c r="E163" s="8">
        <f t="shared" si="13"/>
        <v>0.45262499999997974</v>
      </c>
      <c r="F163" s="8">
        <f t="shared" si="10"/>
        <v>364.36312499998371</v>
      </c>
      <c r="G163" s="8">
        <f t="shared" si="14"/>
        <v>4843.9162499999829</v>
      </c>
      <c r="H163" s="6">
        <f t="shared" si="11"/>
        <v>805</v>
      </c>
    </row>
    <row r="164" spans="1:8" x14ac:dyDescent="0.25">
      <c r="A164" s="6">
        <v>810</v>
      </c>
      <c r="B164" s="5">
        <v>44999.421226851853</v>
      </c>
      <c r="C164">
        <v>115.1</v>
      </c>
      <c r="D164" s="8">
        <f t="shared" si="12"/>
        <v>0.88749999999996021</v>
      </c>
      <c r="E164" s="8">
        <f t="shared" si="13"/>
        <v>0.45262499999997974</v>
      </c>
      <c r="F164" s="8">
        <f t="shared" si="10"/>
        <v>366.6262499999836</v>
      </c>
      <c r="G164" s="8">
        <f t="shared" si="14"/>
        <v>4846.1793749999824</v>
      </c>
      <c r="H164" s="6">
        <f t="shared" si="11"/>
        <v>810</v>
      </c>
    </row>
    <row r="165" spans="1:8" x14ac:dyDescent="0.25">
      <c r="A165" s="6">
        <v>815</v>
      </c>
      <c r="B165" s="5">
        <v>44999.421284722222</v>
      </c>
      <c r="C165">
        <v>115.1</v>
      </c>
      <c r="D165" s="8">
        <f t="shared" si="12"/>
        <v>0.88749999999996021</v>
      </c>
      <c r="E165" s="8">
        <f t="shared" si="13"/>
        <v>0.45262499999997974</v>
      </c>
      <c r="F165" s="8">
        <f t="shared" si="10"/>
        <v>368.88937499998349</v>
      </c>
      <c r="G165" s="8">
        <f t="shared" si="14"/>
        <v>4848.4424999999819</v>
      </c>
      <c r="H165" s="6">
        <f t="shared" si="11"/>
        <v>815</v>
      </c>
    </row>
    <row r="166" spans="1:8" x14ac:dyDescent="0.25">
      <c r="A166" s="6">
        <v>820</v>
      </c>
      <c r="B166" s="5">
        <v>44999.421342592592</v>
      </c>
      <c r="C166">
        <v>114.7</v>
      </c>
      <c r="D166" s="8">
        <f t="shared" si="12"/>
        <v>0.48749999999996874</v>
      </c>
      <c r="E166" s="8">
        <f t="shared" si="13"/>
        <v>0.24862499999998405</v>
      </c>
      <c r="F166" s="8">
        <f t="shared" si="10"/>
        <v>203.87249999998693</v>
      </c>
      <c r="G166" s="8">
        <f t="shared" si="14"/>
        <v>4849.6856249999819</v>
      </c>
      <c r="H166" s="6">
        <f t="shared" si="11"/>
        <v>820</v>
      </c>
    </row>
    <row r="167" spans="1:8" x14ac:dyDescent="0.25">
      <c r="A167" s="6">
        <v>825</v>
      </c>
      <c r="B167" s="5">
        <v>44999.421400462961</v>
      </c>
      <c r="C167">
        <v>114.7</v>
      </c>
      <c r="D167" s="8">
        <f t="shared" si="12"/>
        <v>0.48749999999996874</v>
      </c>
      <c r="E167" s="8">
        <f t="shared" si="13"/>
        <v>0.24862499999998405</v>
      </c>
      <c r="F167" s="8">
        <f t="shared" si="10"/>
        <v>205.11562499998684</v>
      </c>
      <c r="G167" s="8">
        <f t="shared" si="14"/>
        <v>4850.9287499999818</v>
      </c>
      <c r="H167" s="6">
        <f t="shared" si="11"/>
        <v>825</v>
      </c>
    </row>
    <row r="168" spans="1:8" x14ac:dyDescent="0.25">
      <c r="A168" s="6">
        <v>830</v>
      </c>
      <c r="B168" s="5">
        <v>44999.421458333331</v>
      </c>
      <c r="C168">
        <v>114.8</v>
      </c>
      <c r="D168" s="8">
        <f t="shared" si="12"/>
        <v>0.58749999999996305</v>
      </c>
      <c r="E168" s="8">
        <f t="shared" si="13"/>
        <v>0.29962499999998116</v>
      </c>
      <c r="F168" s="8">
        <f t="shared" si="10"/>
        <v>248.68874999998437</v>
      </c>
      <c r="G168" s="8">
        <f t="shared" si="14"/>
        <v>4852.4268749999819</v>
      </c>
      <c r="H168" s="6">
        <f t="shared" si="11"/>
        <v>830</v>
      </c>
    </row>
    <row r="169" spans="1:8" x14ac:dyDescent="0.25">
      <c r="A169" s="6">
        <v>835</v>
      </c>
      <c r="B169" s="5">
        <v>44999.421516203707</v>
      </c>
      <c r="C169">
        <v>114.7</v>
      </c>
      <c r="D169" s="8">
        <f t="shared" si="12"/>
        <v>0.48749999999996874</v>
      </c>
      <c r="E169" s="8">
        <f t="shared" si="13"/>
        <v>0.24862499999998405</v>
      </c>
      <c r="F169" s="8">
        <f t="shared" si="10"/>
        <v>207.60187499998668</v>
      </c>
      <c r="G169" s="8">
        <f t="shared" si="14"/>
        <v>4853.6699999999819</v>
      </c>
      <c r="H169" s="6">
        <f t="shared" si="11"/>
        <v>835</v>
      </c>
    </row>
    <row r="170" spans="1:8" x14ac:dyDescent="0.25">
      <c r="A170" s="6">
        <v>840</v>
      </c>
      <c r="B170" s="5">
        <v>44999.421574074076</v>
      </c>
      <c r="C170">
        <v>115.1</v>
      </c>
      <c r="D170" s="8">
        <f t="shared" si="12"/>
        <v>0.88749999999996021</v>
      </c>
      <c r="E170" s="8">
        <f t="shared" si="13"/>
        <v>0.45262499999997974</v>
      </c>
      <c r="F170" s="8">
        <f t="shared" si="10"/>
        <v>380.20499999998299</v>
      </c>
      <c r="G170" s="8">
        <f t="shared" si="14"/>
        <v>4855.9331249999814</v>
      </c>
      <c r="H170" s="6">
        <f t="shared" si="11"/>
        <v>840</v>
      </c>
    </row>
    <row r="171" spans="1:8" x14ac:dyDescent="0.25">
      <c r="A171" s="6">
        <v>845</v>
      </c>
      <c r="B171" s="5">
        <v>44999.421631944446</v>
      </c>
      <c r="C171">
        <v>114.8</v>
      </c>
      <c r="D171" s="8">
        <f t="shared" si="12"/>
        <v>0.58749999999996305</v>
      </c>
      <c r="E171" s="8">
        <f t="shared" si="13"/>
        <v>0.29962499999998116</v>
      </c>
      <c r="F171" s="8">
        <f t="shared" si="10"/>
        <v>253.18312499998407</v>
      </c>
      <c r="G171" s="8">
        <f t="shared" si="14"/>
        <v>4857.4312499999814</v>
      </c>
      <c r="H171" s="6">
        <f t="shared" si="11"/>
        <v>845</v>
      </c>
    </row>
    <row r="172" spans="1:8" x14ac:dyDescent="0.25">
      <c r="A172" s="6">
        <v>850</v>
      </c>
      <c r="B172" s="5">
        <v>44999.421689814815</v>
      </c>
      <c r="C172">
        <v>115.1</v>
      </c>
      <c r="D172" s="8">
        <f t="shared" si="12"/>
        <v>0.88749999999996021</v>
      </c>
      <c r="E172" s="8">
        <f t="shared" si="13"/>
        <v>0.45262499999997974</v>
      </c>
      <c r="F172" s="8">
        <f t="shared" si="10"/>
        <v>384.73124999998277</v>
      </c>
      <c r="G172" s="8">
        <f t="shared" si="14"/>
        <v>4859.6943749999809</v>
      </c>
      <c r="H172" s="6">
        <f t="shared" si="11"/>
        <v>850</v>
      </c>
    </row>
    <row r="173" spans="1:8" x14ac:dyDescent="0.25">
      <c r="A173" s="6">
        <v>855</v>
      </c>
      <c r="B173" s="5">
        <v>44999.421747685185</v>
      </c>
      <c r="C173">
        <v>114.7</v>
      </c>
      <c r="D173" s="8">
        <f t="shared" si="12"/>
        <v>0.48749999999996874</v>
      </c>
      <c r="E173" s="8">
        <f t="shared" si="13"/>
        <v>0.24862499999998405</v>
      </c>
      <c r="F173" s="8">
        <f t="shared" si="10"/>
        <v>212.57437499998636</v>
      </c>
      <c r="G173" s="8">
        <f t="shared" si="14"/>
        <v>4860.9374999999809</v>
      </c>
      <c r="H173" s="6">
        <f t="shared" si="11"/>
        <v>855</v>
      </c>
    </row>
    <row r="174" spans="1:8" x14ac:dyDescent="0.25">
      <c r="A174" s="6">
        <v>860</v>
      </c>
      <c r="B174" s="5">
        <v>44999.421805555554</v>
      </c>
      <c r="C174">
        <v>114.7</v>
      </c>
      <c r="D174" s="8">
        <f t="shared" si="12"/>
        <v>0.48749999999996874</v>
      </c>
      <c r="E174" s="8">
        <f t="shared" si="13"/>
        <v>0.24862499999998405</v>
      </c>
      <c r="F174" s="8">
        <f t="shared" si="10"/>
        <v>213.8174999999863</v>
      </c>
      <c r="G174" s="8">
        <f t="shared" si="14"/>
        <v>4862.1806249999809</v>
      </c>
      <c r="H174" s="6">
        <f t="shared" si="11"/>
        <v>860</v>
      </c>
    </row>
    <row r="175" spans="1:8" x14ac:dyDescent="0.25">
      <c r="A175" s="6">
        <v>865</v>
      </c>
      <c r="B175" s="5">
        <v>44999.421863425923</v>
      </c>
      <c r="C175">
        <v>114.7</v>
      </c>
      <c r="D175" s="8">
        <f t="shared" si="12"/>
        <v>0.48749999999996874</v>
      </c>
      <c r="E175" s="8">
        <f t="shared" si="13"/>
        <v>0.24862499999998405</v>
      </c>
      <c r="F175" s="8">
        <f t="shared" si="10"/>
        <v>215.0606249999862</v>
      </c>
      <c r="G175" s="8">
        <f t="shared" si="14"/>
        <v>4863.4237499999808</v>
      </c>
      <c r="H175" s="6">
        <f t="shared" si="11"/>
        <v>865</v>
      </c>
    </row>
    <row r="176" spans="1:8" x14ac:dyDescent="0.25">
      <c r="A176" s="6">
        <v>870</v>
      </c>
      <c r="B176" s="5">
        <v>44999.4219212963</v>
      </c>
      <c r="C176">
        <v>114.8</v>
      </c>
      <c r="D176" s="8">
        <f t="shared" si="12"/>
        <v>0.58749999999996305</v>
      </c>
      <c r="E176" s="8">
        <f t="shared" si="13"/>
        <v>0.29962499999998116</v>
      </c>
      <c r="F176" s="8">
        <f t="shared" si="10"/>
        <v>260.67374999998361</v>
      </c>
      <c r="G176" s="8">
        <f t="shared" si="14"/>
        <v>4864.9218749999809</v>
      </c>
      <c r="H176" s="6">
        <f t="shared" si="11"/>
        <v>870</v>
      </c>
    </row>
    <row r="177" spans="1:8" x14ac:dyDescent="0.25">
      <c r="A177" s="6">
        <v>875</v>
      </c>
      <c r="B177" s="5">
        <v>44999.421979166669</v>
      </c>
      <c r="C177">
        <v>114.8</v>
      </c>
      <c r="D177" s="8">
        <f t="shared" si="12"/>
        <v>0.58749999999996305</v>
      </c>
      <c r="E177" s="8">
        <f t="shared" si="13"/>
        <v>0.29962499999998116</v>
      </c>
      <c r="F177" s="8">
        <f t="shared" si="10"/>
        <v>262.17187499998352</v>
      </c>
      <c r="G177" s="8">
        <f t="shared" si="14"/>
        <v>4866.419999999981</v>
      </c>
      <c r="H177" s="6">
        <f t="shared" si="11"/>
        <v>875</v>
      </c>
    </row>
    <row r="178" spans="1:8" x14ac:dyDescent="0.25">
      <c r="A178" s="6">
        <v>880</v>
      </c>
      <c r="B178" s="5">
        <v>44999.422037037039</v>
      </c>
      <c r="C178">
        <v>114.7</v>
      </c>
      <c r="D178" s="8">
        <f t="shared" si="12"/>
        <v>0.48749999999996874</v>
      </c>
      <c r="E178" s="8">
        <f t="shared" si="13"/>
        <v>0.24862499999998405</v>
      </c>
      <c r="F178" s="8">
        <f t="shared" si="10"/>
        <v>218.78999999998598</v>
      </c>
      <c r="G178" s="8">
        <f t="shared" si="14"/>
        <v>4867.6631249999809</v>
      </c>
      <c r="H178" s="6">
        <f t="shared" si="11"/>
        <v>880</v>
      </c>
    </row>
    <row r="179" spans="1:8" x14ac:dyDescent="0.25">
      <c r="A179" s="6">
        <v>885</v>
      </c>
      <c r="B179" s="5">
        <v>44999.422094907408</v>
      </c>
      <c r="C179">
        <v>114.8</v>
      </c>
      <c r="D179" s="8">
        <f t="shared" si="12"/>
        <v>0.58749999999996305</v>
      </c>
      <c r="E179" s="8">
        <f t="shared" si="13"/>
        <v>0.29962499999998116</v>
      </c>
      <c r="F179" s="8">
        <f t="shared" si="10"/>
        <v>265.16812499998332</v>
      </c>
      <c r="G179" s="8">
        <f t="shared" si="14"/>
        <v>4869.161249999981</v>
      </c>
      <c r="H179" s="6">
        <f t="shared" si="11"/>
        <v>885</v>
      </c>
    </row>
    <row r="180" spans="1:8" x14ac:dyDescent="0.25">
      <c r="A180" s="6">
        <v>890</v>
      </c>
      <c r="B180" s="5">
        <v>44999.422152777777</v>
      </c>
      <c r="C180">
        <v>114.8</v>
      </c>
      <c r="D180" s="8">
        <f t="shared" si="12"/>
        <v>0.58749999999996305</v>
      </c>
      <c r="E180" s="8">
        <f t="shared" si="13"/>
        <v>0.29962499999998116</v>
      </c>
      <c r="F180" s="8">
        <f t="shared" si="10"/>
        <v>266.66624999998322</v>
      </c>
      <c r="G180" s="8">
        <f t="shared" si="14"/>
        <v>4870.6593749999811</v>
      </c>
      <c r="H180" s="6">
        <f t="shared" si="11"/>
        <v>890</v>
      </c>
    </row>
    <row r="181" spans="1:8" x14ac:dyDescent="0.25">
      <c r="A181" s="6">
        <v>895</v>
      </c>
      <c r="B181" s="5">
        <v>44999.422210648147</v>
      </c>
      <c r="C181">
        <v>114.8</v>
      </c>
      <c r="D181" s="8">
        <f t="shared" si="12"/>
        <v>0.58749999999996305</v>
      </c>
      <c r="E181" s="8">
        <f t="shared" si="13"/>
        <v>0.29962499999998116</v>
      </c>
      <c r="F181" s="8">
        <f t="shared" si="10"/>
        <v>268.16437499998312</v>
      </c>
      <c r="G181" s="8">
        <f t="shared" si="14"/>
        <v>4872.1574999999812</v>
      </c>
      <c r="H181" s="6">
        <f t="shared" si="11"/>
        <v>895</v>
      </c>
    </row>
    <row r="182" spans="1:8" x14ac:dyDescent="0.25">
      <c r="A182" s="6">
        <v>900</v>
      </c>
      <c r="B182" s="5">
        <v>44999.422268518516</v>
      </c>
      <c r="C182">
        <v>114.7</v>
      </c>
      <c r="D182" s="8">
        <f t="shared" si="12"/>
        <v>0.48749999999996874</v>
      </c>
      <c r="E182" s="8">
        <f t="shared" si="13"/>
        <v>0.24862499999998405</v>
      </c>
      <c r="F182" s="8">
        <f t="shared" si="10"/>
        <v>223.76249999998564</v>
      </c>
      <c r="G182" s="8">
        <f t="shared" si="14"/>
        <v>4873.4006249999811</v>
      </c>
      <c r="H182" s="6">
        <f t="shared" si="11"/>
        <v>900</v>
      </c>
    </row>
    <row r="183" spans="1:8" x14ac:dyDescent="0.25">
      <c r="A183" s="6">
        <v>905</v>
      </c>
      <c r="B183" s="5">
        <v>44999.422326388885</v>
      </c>
      <c r="C183">
        <v>114.8</v>
      </c>
      <c r="D183" s="8">
        <f t="shared" si="12"/>
        <v>0.58749999999996305</v>
      </c>
      <c r="E183" s="8">
        <f t="shared" si="13"/>
        <v>0.29962499999998116</v>
      </c>
      <c r="F183" s="8">
        <f t="shared" si="10"/>
        <v>271.16062499998293</v>
      </c>
      <c r="G183" s="8">
        <f t="shared" si="14"/>
        <v>4874.8987499999812</v>
      </c>
      <c r="H183" s="6">
        <f t="shared" si="11"/>
        <v>905</v>
      </c>
    </row>
    <row r="184" spans="1:8" x14ac:dyDescent="0.25">
      <c r="A184" s="6">
        <v>910</v>
      </c>
      <c r="B184" s="5">
        <v>44999.422384259262</v>
      </c>
      <c r="C184">
        <v>114.8</v>
      </c>
      <c r="D184" s="8">
        <f t="shared" si="12"/>
        <v>0.58749999999996305</v>
      </c>
      <c r="E184" s="8">
        <f t="shared" si="13"/>
        <v>0.29962499999998116</v>
      </c>
      <c r="F184" s="8">
        <f t="shared" si="10"/>
        <v>272.65874999998283</v>
      </c>
      <c r="G184" s="8">
        <f t="shared" si="14"/>
        <v>4876.3968749999813</v>
      </c>
      <c r="H184" s="6">
        <f t="shared" si="11"/>
        <v>910</v>
      </c>
    </row>
    <row r="185" spans="1:8" x14ac:dyDescent="0.25">
      <c r="A185" s="6">
        <v>915</v>
      </c>
      <c r="B185" s="5">
        <v>44999.422442129631</v>
      </c>
      <c r="C185">
        <v>114.4</v>
      </c>
      <c r="D185" s="8">
        <f t="shared" si="12"/>
        <v>0.18749999999997158</v>
      </c>
      <c r="E185" s="8">
        <f t="shared" si="13"/>
        <v>9.5624999999985513E-2</v>
      </c>
      <c r="F185" s="8">
        <f t="shared" si="10"/>
        <v>87.496874999986744</v>
      </c>
      <c r="G185" s="8">
        <f t="shared" si="14"/>
        <v>4876.8749999999809</v>
      </c>
      <c r="H185" s="6">
        <f t="shared" si="11"/>
        <v>915</v>
      </c>
    </row>
    <row r="186" spans="1:8" x14ac:dyDescent="0.25">
      <c r="A186" s="6">
        <v>920</v>
      </c>
      <c r="B186" s="5">
        <v>44999.422500000001</v>
      </c>
      <c r="C186">
        <v>114.7</v>
      </c>
      <c r="D186" s="8">
        <f t="shared" si="12"/>
        <v>0.48749999999996874</v>
      </c>
      <c r="E186" s="8">
        <f t="shared" si="13"/>
        <v>0.24862499999998405</v>
      </c>
      <c r="F186" s="8">
        <f t="shared" si="10"/>
        <v>228.73499999998532</v>
      </c>
      <c r="G186" s="8">
        <f t="shared" si="14"/>
        <v>4878.1181249999809</v>
      </c>
      <c r="H186" s="6">
        <f t="shared" si="11"/>
        <v>920</v>
      </c>
    </row>
    <row r="187" spans="1:8" x14ac:dyDescent="0.25">
      <c r="A187" s="6">
        <v>925</v>
      </c>
      <c r="B187" s="5">
        <v>44999.42255787037</v>
      </c>
      <c r="C187">
        <v>114.8</v>
      </c>
      <c r="D187" s="8">
        <f t="shared" si="12"/>
        <v>0.58749999999996305</v>
      </c>
      <c r="E187" s="8">
        <f t="shared" si="13"/>
        <v>0.29962499999998116</v>
      </c>
      <c r="F187" s="8">
        <f t="shared" si="10"/>
        <v>277.15312499998259</v>
      </c>
      <c r="G187" s="8">
        <f t="shared" si="14"/>
        <v>4879.6162499999809</v>
      </c>
      <c r="H187" s="6">
        <f t="shared" si="11"/>
        <v>925</v>
      </c>
    </row>
    <row r="188" spans="1:8" x14ac:dyDescent="0.25">
      <c r="A188" s="6">
        <v>930</v>
      </c>
      <c r="B188" s="5">
        <v>44999.422615740739</v>
      </c>
      <c r="C188">
        <v>114.4</v>
      </c>
      <c r="D188" s="8">
        <f t="shared" si="12"/>
        <v>0.18749999999997158</v>
      </c>
      <c r="E188" s="8">
        <f t="shared" si="13"/>
        <v>9.5624999999985513E-2</v>
      </c>
      <c r="F188" s="8">
        <f t="shared" si="10"/>
        <v>88.931249999986534</v>
      </c>
      <c r="G188" s="8">
        <f t="shared" si="14"/>
        <v>4880.0943749999806</v>
      </c>
      <c r="H188" s="6">
        <f t="shared" si="11"/>
        <v>930</v>
      </c>
    </row>
    <row r="189" spans="1:8" x14ac:dyDescent="0.25">
      <c r="A189" s="6">
        <v>935</v>
      </c>
      <c r="B189" s="5">
        <v>44999.422673611109</v>
      </c>
      <c r="C189">
        <v>114.8</v>
      </c>
      <c r="D189" s="8">
        <f t="shared" si="12"/>
        <v>0.58749999999996305</v>
      </c>
      <c r="E189" s="8">
        <f t="shared" si="13"/>
        <v>0.29962499999998116</v>
      </c>
      <c r="F189" s="8">
        <f t="shared" si="10"/>
        <v>280.1493749999824</v>
      </c>
      <c r="G189" s="8">
        <f t="shared" si="14"/>
        <v>4881.5924999999806</v>
      </c>
      <c r="H189" s="6">
        <f t="shared" si="11"/>
        <v>935</v>
      </c>
    </row>
    <row r="190" spans="1:8" x14ac:dyDescent="0.25">
      <c r="A190" s="6">
        <v>940</v>
      </c>
      <c r="B190" s="5">
        <v>44999.422731481478</v>
      </c>
      <c r="C190">
        <v>114.8</v>
      </c>
      <c r="D190" s="8">
        <f t="shared" si="12"/>
        <v>0.58749999999996305</v>
      </c>
      <c r="E190" s="8">
        <f t="shared" si="13"/>
        <v>0.29962499999998116</v>
      </c>
      <c r="F190" s="8">
        <f t="shared" si="10"/>
        <v>281.6474999999823</v>
      </c>
      <c r="G190" s="8">
        <f t="shared" si="14"/>
        <v>4883.0906249999807</v>
      </c>
      <c r="H190" s="6">
        <f t="shared" si="11"/>
        <v>940</v>
      </c>
    </row>
    <row r="191" spans="1:8" x14ac:dyDescent="0.25">
      <c r="A191" s="6">
        <v>945</v>
      </c>
      <c r="B191" s="5">
        <v>44999.422789351855</v>
      </c>
      <c r="C191">
        <v>114.8</v>
      </c>
      <c r="D191" s="8">
        <f t="shared" si="12"/>
        <v>0.58749999999996305</v>
      </c>
      <c r="E191" s="8">
        <f t="shared" si="13"/>
        <v>0.29962499999998116</v>
      </c>
      <c r="F191" s="8">
        <f t="shared" si="10"/>
        <v>283.1456249999822</v>
      </c>
      <c r="G191" s="8">
        <f t="shared" si="14"/>
        <v>4884.5887499999808</v>
      </c>
      <c r="H191" s="6">
        <f t="shared" si="11"/>
        <v>945</v>
      </c>
    </row>
    <row r="192" spans="1:8" x14ac:dyDescent="0.25">
      <c r="A192" s="6">
        <v>950</v>
      </c>
      <c r="B192" s="5">
        <v>44999.422847222224</v>
      </c>
      <c r="C192">
        <v>114.8</v>
      </c>
      <c r="D192" s="8">
        <f t="shared" si="12"/>
        <v>0.58749999999996305</v>
      </c>
      <c r="E192" s="8">
        <f t="shared" si="13"/>
        <v>0.29962499999998116</v>
      </c>
      <c r="F192" s="8">
        <f t="shared" si="10"/>
        <v>284.64374999998211</v>
      </c>
      <c r="G192" s="8">
        <f t="shared" si="14"/>
        <v>4886.0868749999809</v>
      </c>
      <c r="H192" s="6">
        <f t="shared" si="11"/>
        <v>950</v>
      </c>
    </row>
    <row r="193" spans="1:8" x14ac:dyDescent="0.25">
      <c r="A193" s="6">
        <v>955</v>
      </c>
      <c r="B193" s="5">
        <v>44999.422905092593</v>
      </c>
      <c r="C193">
        <v>114.4</v>
      </c>
      <c r="D193" s="8">
        <f t="shared" si="12"/>
        <v>0.18749999999997158</v>
      </c>
      <c r="E193" s="8">
        <f t="shared" si="13"/>
        <v>9.5624999999985513E-2</v>
      </c>
      <c r="F193" s="8">
        <f t="shared" si="10"/>
        <v>91.321874999986164</v>
      </c>
      <c r="G193" s="8">
        <f t="shared" si="14"/>
        <v>4886.5649999999805</v>
      </c>
      <c r="H193" s="6">
        <f t="shared" si="11"/>
        <v>955</v>
      </c>
    </row>
    <row r="194" spans="1:8" x14ac:dyDescent="0.25">
      <c r="A194" s="6">
        <v>960</v>
      </c>
      <c r="B194" s="5">
        <v>44999.422962962963</v>
      </c>
      <c r="C194">
        <v>114.8</v>
      </c>
      <c r="D194" s="8">
        <f t="shared" si="12"/>
        <v>0.58749999999996305</v>
      </c>
      <c r="E194" s="8">
        <f t="shared" si="13"/>
        <v>0.29962499999998116</v>
      </c>
      <c r="F194" s="8">
        <f t="shared" ref="F194:F257" si="15">E194*A194</f>
        <v>287.63999999998191</v>
      </c>
      <c r="G194" s="8">
        <f t="shared" si="14"/>
        <v>4888.0631249999806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44999.423020833332</v>
      </c>
      <c r="C195">
        <v>114.8</v>
      </c>
      <c r="D195" s="8">
        <f t="shared" ref="D195:D258" si="17">C195-AVERAGE($C$2:$C$33)</f>
        <v>0.58749999999996305</v>
      </c>
      <c r="E195" s="8">
        <f t="shared" ref="E195:E258" si="18">D195*0.51</f>
        <v>0.29962499999998116</v>
      </c>
      <c r="F195" s="8">
        <f t="shared" si="15"/>
        <v>289.13812499998181</v>
      </c>
      <c r="G195" s="8">
        <f t="shared" si="14"/>
        <v>4889.5612499999806</v>
      </c>
      <c r="H195" s="6">
        <f t="shared" si="16"/>
        <v>965</v>
      </c>
    </row>
    <row r="196" spans="1:8" x14ac:dyDescent="0.25">
      <c r="A196" s="6">
        <v>970</v>
      </c>
      <c r="B196" s="5">
        <v>44999.423078703701</v>
      </c>
      <c r="C196">
        <v>114.8</v>
      </c>
      <c r="D196" s="8">
        <f t="shared" si="17"/>
        <v>0.58749999999996305</v>
      </c>
      <c r="E196" s="8">
        <f t="shared" si="18"/>
        <v>0.29962499999998116</v>
      </c>
      <c r="F196" s="8">
        <f t="shared" si="15"/>
        <v>290.63624999998171</v>
      </c>
      <c r="G196" s="8">
        <f t="shared" si="14"/>
        <v>4891.0593749999807</v>
      </c>
      <c r="H196" s="6">
        <f t="shared" si="16"/>
        <v>970</v>
      </c>
    </row>
    <row r="197" spans="1:8" x14ac:dyDescent="0.25">
      <c r="A197" s="6">
        <v>975</v>
      </c>
      <c r="B197" s="5">
        <v>44999.423136574071</v>
      </c>
      <c r="C197">
        <v>114.4</v>
      </c>
      <c r="D197" s="8">
        <f t="shared" si="17"/>
        <v>0.18749999999997158</v>
      </c>
      <c r="E197" s="8">
        <f t="shared" si="18"/>
        <v>9.5624999999985513E-2</v>
      </c>
      <c r="F197" s="8">
        <f t="shared" si="15"/>
        <v>93.234374999985874</v>
      </c>
      <c r="G197" s="8">
        <f t="shared" si="14"/>
        <v>4891.5374999999804</v>
      </c>
      <c r="H197" s="6">
        <f t="shared" si="16"/>
        <v>975</v>
      </c>
    </row>
    <row r="198" spans="1:8" x14ac:dyDescent="0.25">
      <c r="A198" s="6">
        <v>980</v>
      </c>
      <c r="B198" s="5">
        <v>44999.423194444447</v>
      </c>
      <c r="C198">
        <v>114.4</v>
      </c>
      <c r="D198" s="8">
        <f t="shared" si="17"/>
        <v>0.18749999999997158</v>
      </c>
      <c r="E198" s="8">
        <f t="shared" si="18"/>
        <v>9.5624999999985513E-2</v>
      </c>
      <c r="F198" s="8">
        <f t="shared" si="15"/>
        <v>93.712499999985809</v>
      </c>
      <c r="G198" s="8">
        <f t="shared" si="14"/>
        <v>4892.01562499998</v>
      </c>
      <c r="H198" s="6">
        <f t="shared" si="16"/>
        <v>980</v>
      </c>
    </row>
    <row r="199" spans="1:8" x14ac:dyDescent="0.25">
      <c r="A199" s="6">
        <v>985</v>
      </c>
      <c r="B199" s="5">
        <v>44999.423252314817</v>
      </c>
      <c r="C199">
        <v>114.4</v>
      </c>
      <c r="D199" s="8">
        <f t="shared" si="17"/>
        <v>0.18749999999997158</v>
      </c>
      <c r="E199" s="8">
        <f t="shared" si="18"/>
        <v>9.5624999999985513E-2</v>
      </c>
      <c r="F199" s="8">
        <f t="shared" si="15"/>
        <v>94.190624999985729</v>
      </c>
      <c r="G199" s="8">
        <f t="shared" si="14"/>
        <v>4892.4937499999796</v>
      </c>
      <c r="H199" s="6">
        <f t="shared" si="16"/>
        <v>985</v>
      </c>
    </row>
    <row r="200" spans="1:8" x14ac:dyDescent="0.25">
      <c r="A200" s="6">
        <v>990</v>
      </c>
      <c r="B200" s="5">
        <v>44999.423310185186</v>
      </c>
      <c r="C200">
        <v>114.8</v>
      </c>
      <c r="D200" s="8">
        <f t="shared" si="17"/>
        <v>0.58749999999996305</v>
      </c>
      <c r="E200" s="8">
        <f t="shared" si="18"/>
        <v>0.29962499999998116</v>
      </c>
      <c r="F200" s="8">
        <f t="shared" si="15"/>
        <v>296.62874999998132</v>
      </c>
      <c r="G200" s="8">
        <f t="shared" ref="G200:G263" si="19">G199+E200*5</f>
        <v>4893.9918749999797</v>
      </c>
      <c r="H200" s="6">
        <f t="shared" si="16"/>
        <v>990</v>
      </c>
    </row>
    <row r="201" spans="1:8" x14ac:dyDescent="0.25">
      <c r="A201" s="6">
        <v>995</v>
      </c>
      <c r="B201" s="5">
        <v>44999.423368055555</v>
      </c>
      <c r="C201">
        <v>114.4</v>
      </c>
      <c r="D201" s="8">
        <f t="shared" si="17"/>
        <v>0.18749999999997158</v>
      </c>
      <c r="E201" s="8">
        <f t="shared" si="18"/>
        <v>9.5624999999985513E-2</v>
      </c>
      <c r="F201" s="8">
        <f t="shared" si="15"/>
        <v>95.146874999985585</v>
      </c>
      <c r="G201" s="8">
        <f t="shared" si="19"/>
        <v>4894.4699999999793</v>
      </c>
      <c r="H201" s="6">
        <f t="shared" si="16"/>
        <v>995</v>
      </c>
    </row>
    <row r="202" spans="1:8" x14ac:dyDescent="0.25">
      <c r="A202" s="6">
        <v>1000</v>
      </c>
      <c r="B202" s="5">
        <v>44999.423425925925</v>
      </c>
      <c r="C202">
        <v>114.4</v>
      </c>
      <c r="D202" s="8">
        <f t="shared" si="17"/>
        <v>0.18749999999997158</v>
      </c>
      <c r="E202" s="8">
        <f t="shared" si="18"/>
        <v>9.5624999999985513E-2</v>
      </c>
      <c r="F202" s="8">
        <f t="shared" si="15"/>
        <v>95.624999999985519</v>
      </c>
      <c r="G202" s="8">
        <f t="shared" si="19"/>
        <v>4894.948124999979</v>
      </c>
      <c r="H202" s="6">
        <f t="shared" si="16"/>
        <v>1000</v>
      </c>
    </row>
    <row r="203" spans="1:8" x14ac:dyDescent="0.25">
      <c r="A203" s="6">
        <v>1005</v>
      </c>
      <c r="B203" s="5">
        <v>44999.423483796294</v>
      </c>
      <c r="C203">
        <v>114.4</v>
      </c>
      <c r="D203" s="8">
        <f t="shared" si="17"/>
        <v>0.18749999999997158</v>
      </c>
      <c r="E203" s="8">
        <f t="shared" si="18"/>
        <v>9.5624999999985513E-2</v>
      </c>
      <c r="F203" s="8">
        <f t="shared" si="15"/>
        <v>96.10312499998544</v>
      </c>
      <c r="G203" s="8">
        <f t="shared" si="19"/>
        <v>4895.4262499999786</v>
      </c>
      <c r="H203" s="6">
        <f t="shared" si="16"/>
        <v>1005</v>
      </c>
    </row>
    <row r="204" spans="1:8" x14ac:dyDescent="0.25">
      <c r="A204" s="6">
        <v>1010</v>
      </c>
      <c r="B204" s="5">
        <v>44999.423541666663</v>
      </c>
      <c r="C204">
        <v>114.4</v>
      </c>
      <c r="D204" s="8">
        <f t="shared" si="17"/>
        <v>0.18749999999997158</v>
      </c>
      <c r="E204" s="8">
        <f t="shared" si="18"/>
        <v>9.5624999999985513E-2</v>
      </c>
      <c r="F204" s="8">
        <f t="shared" si="15"/>
        <v>96.581249999985374</v>
      </c>
      <c r="G204" s="8">
        <f t="shared" si="19"/>
        <v>4895.9043749999782</v>
      </c>
      <c r="H204" s="6">
        <f t="shared" si="16"/>
        <v>1010</v>
      </c>
    </row>
    <row r="205" spans="1:8" x14ac:dyDescent="0.25">
      <c r="A205" s="6">
        <v>1015</v>
      </c>
      <c r="B205" s="5">
        <v>44999.42359953704</v>
      </c>
      <c r="C205">
        <v>114.4</v>
      </c>
      <c r="D205" s="8">
        <f t="shared" si="17"/>
        <v>0.18749999999997158</v>
      </c>
      <c r="E205" s="8">
        <f t="shared" si="18"/>
        <v>9.5624999999985513E-2</v>
      </c>
      <c r="F205" s="8">
        <f t="shared" si="15"/>
        <v>97.059374999985295</v>
      </c>
      <c r="G205" s="8">
        <f t="shared" si="19"/>
        <v>4896.3824999999779</v>
      </c>
      <c r="H205" s="6">
        <f t="shared" si="16"/>
        <v>1015</v>
      </c>
    </row>
    <row r="206" spans="1:8" x14ac:dyDescent="0.25">
      <c r="A206" s="6">
        <v>1020</v>
      </c>
      <c r="B206" s="5">
        <v>44999.423657407409</v>
      </c>
      <c r="C206">
        <v>114.4</v>
      </c>
      <c r="D206" s="8">
        <f t="shared" si="17"/>
        <v>0.18749999999997158</v>
      </c>
      <c r="E206" s="8">
        <f t="shared" si="18"/>
        <v>9.5624999999985513E-2</v>
      </c>
      <c r="F206" s="8">
        <f t="shared" si="15"/>
        <v>97.537499999985229</v>
      </c>
      <c r="G206" s="8">
        <f t="shared" si="19"/>
        <v>4896.8606249999775</v>
      </c>
      <c r="H206" s="6">
        <f t="shared" si="16"/>
        <v>1020</v>
      </c>
    </row>
    <row r="207" spans="1:8" x14ac:dyDescent="0.25">
      <c r="A207" s="6">
        <v>1025</v>
      </c>
      <c r="B207" s="5">
        <v>44999.423715277779</v>
      </c>
      <c r="C207">
        <v>114.4</v>
      </c>
      <c r="D207" s="8">
        <f t="shared" si="17"/>
        <v>0.18749999999997158</v>
      </c>
      <c r="E207" s="8">
        <f t="shared" si="18"/>
        <v>9.5624999999985513E-2</v>
      </c>
      <c r="F207" s="8">
        <f t="shared" si="15"/>
        <v>98.01562499998515</v>
      </c>
      <c r="G207" s="8">
        <f t="shared" si="19"/>
        <v>4897.3387499999772</v>
      </c>
      <c r="H207" s="6">
        <f t="shared" si="16"/>
        <v>1025</v>
      </c>
    </row>
    <row r="208" spans="1:8" x14ac:dyDescent="0.25">
      <c r="A208" s="6">
        <v>1030</v>
      </c>
      <c r="B208" s="5">
        <v>44999.423773148148</v>
      </c>
      <c r="C208">
        <v>114.4</v>
      </c>
      <c r="D208" s="8">
        <f t="shared" si="17"/>
        <v>0.18749999999997158</v>
      </c>
      <c r="E208" s="8">
        <f t="shared" si="18"/>
        <v>9.5624999999985513E-2</v>
      </c>
      <c r="F208" s="8">
        <f t="shared" si="15"/>
        <v>98.493749999985084</v>
      </c>
      <c r="G208" s="8">
        <f t="shared" si="19"/>
        <v>4897.8168749999768</v>
      </c>
      <c r="H208" s="6">
        <f t="shared" si="16"/>
        <v>1030</v>
      </c>
    </row>
    <row r="209" spans="1:8" x14ac:dyDescent="0.25">
      <c r="A209" s="6">
        <v>1035</v>
      </c>
      <c r="B209" s="5">
        <v>44999.423831018517</v>
      </c>
      <c r="C209">
        <v>114.4</v>
      </c>
      <c r="D209" s="8">
        <f t="shared" si="17"/>
        <v>0.18749999999997158</v>
      </c>
      <c r="E209" s="8">
        <f t="shared" si="18"/>
        <v>9.5624999999985513E-2</v>
      </c>
      <c r="F209" s="8">
        <f t="shared" si="15"/>
        <v>98.971874999985005</v>
      </c>
      <c r="G209" s="8">
        <f t="shared" si="19"/>
        <v>4898.2949999999764</v>
      </c>
      <c r="H209" s="6">
        <f t="shared" si="16"/>
        <v>1035</v>
      </c>
    </row>
    <row r="210" spans="1:8" x14ac:dyDescent="0.25">
      <c r="A210" s="6">
        <v>1040</v>
      </c>
      <c r="B210" s="5">
        <v>44999.423888888887</v>
      </c>
      <c r="C210">
        <v>114.4</v>
      </c>
      <c r="D210" s="8">
        <f t="shared" si="17"/>
        <v>0.18749999999997158</v>
      </c>
      <c r="E210" s="8">
        <f t="shared" si="18"/>
        <v>9.5624999999985513E-2</v>
      </c>
      <c r="F210" s="8">
        <f t="shared" si="15"/>
        <v>99.449999999984939</v>
      </c>
      <c r="G210" s="8">
        <f t="shared" si="19"/>
        <v>4898.7731249999761</v>
      </c>
      <c r="H210" s="6">
        <f t="shared" si="16"/>
        <v>1040</v>
      </c>
    </row>
    <row r="211" spans="1:8" x14ac:dyDescent="0.25">
      <c r="A211" s="6">
        <v>1045</v>
      </c>
      <c r="B211" s="5">
        <v>44999.423946759256</v>
      </c>
      <c r="C211">
        <v>114.4</v>
      </c>
      <c r="D211" s="8">
        <f t="shared" si="17"/>
        <v>0.18749999999997158</v>
      </c>
      <c r="E211" s="8">
        <f t="shared" si="18"/>
        <v>9.5624999999985513E-2</v>
      </c>
      <c r="F211" s="8">
        <f t="shared" si="15"/>
        <v>99.92812499998486</v>
      </c>
      <c r="G211" s="8">
        <f t="shared" si="19"/>
        <v>4899.2512499999757</v>
      </c>
      <c r="H211" s="6">
        <f t="shared" si="16"/>
        <v>1045</v>
      </c>
    </row>
    <row r="212" spans="1:8" x14ac:dyDescent="0.25">
      <c r="A212" s="6">
        <v>1050</v>
      </c>
      <c r="B212" s="5">
        <v>44999.424004629633</v>
      </c>
      <c r="C212">
        <v>114.4</v>
      </c>
      <c r="D212" s="8">
        <f t="shared" si="17"/>
        <v>0.18749999999997158</v>
      </c>
      <c r="E212" s="8">
        <f t="shared" si="18"/>
        <v>9.5624999999985513E-2</v>
      </c>
      <c r="F212" s="8">
        <f t="shared" si="15"/>
        <v>100.40624999998479</v>
      </c>
      <c r="G212" s="8">
        <f t="shared" si="19"/>
        <v>4899.7293749999753</v>
      </c>
      <c r="H212" s="6">
        <f t="shared" si="16"/>
        <v>1050</v>
      </c>
    </row>
    <row r="213" spans="1:8" x14ac:dyDescent="0.25">
      <c r="A213" s="6">
        <v>1055</v>
      </c>
      <c r="B213" s="5">
        <v>44999.424062500002</v>
      </c>
      <c r="C213">
        <v>114.4</v>
      </c>
      <c r="D213" s="8">
        <f t="shared" si="17"/>
        <v>0.18749999999997158</v>
      </c>
      <c r="E213" s="8">
        <f t="shared" si="18"/>
        <v>9.5624999999985513E-2</v>
      </c>
      <c r="F213" s="8">
        <f t="shared" si="15"/>
        <v>100.88437499998471</v>
      </c>
      <c r="G213" s="8">
        <f t="shared" si="19"/>
        <v>4900.207499999975</v>
      </c>
      <c r="H213" s="6">
        <f t="shared" si="16"/>
        <v>1055</v>
      </c>
    </row>
    <row r="214" spans="1:8" x14ac:dyDescent="0.25">
      <c r="A214" s="6">
        <v>1060</v>
      </c>
      <c r="B214" s="5">
        <v>44999.424120370371</v>
      </c>
      <c r="C214">
        <v>114.4</v>
      </c>
      <c r="D214" s="8">
        <f t="shared" si="17"/>
        <v>0.18749999999997158</v>
      </c>
      <c r="E214" s="8">
        <f t="shared" si="18"/>
        <v>9.5624999999985513E-2</v>
      </c>
      <c r="F214" s="8">
        <f t="shared" si="15"/>
        <v>101.36249999998465</v>
      </c>
      <c r="G214" s="8">
        <f t="shared" si="19"/>
        <v>4900.6856249999746</v>
      </c>
      <c r="H214" s="6">
        <f t="shared" si="16"/>
        <v>1060</v>
      </c>
    </row>
    <row r="215" spans="1:8" x14ac:dyDescent="0.25">
      <c r="A215" s="6">
        <v>1065</v>
      </c>
      <c r="B215" s="5">
        <v>44999.424178240741</v>
      </c>
      <c r="C215">
        <v>114.4</v>
      </c>
      <c r="D215" s="8">
        <f t="shared" si="17"/>
        <v>0.18749999999997158</v>
      </c>
      <c r="E215" s="8">
        <f t="shared" si="18"/>
        <v>9.5624999999985513E-2</v>
      </c>
      <c r="F215" s="8">
        <f t="shared" si="15"/>
        <v>101.84062499998457</v>
      </c>
      <c r="G215" s="8">
        <f t="shared" si="19"/>
        <v>4901.1637499999742</v>
      </c>
      <c r="H215" s="6">
        <f t="shared" si="16"/>
        <v>1065</v>
      </c>
    </row>
    <row r="216" spans="1:8" x14ac:dyDescent="0.25">
      <c r="A216" s="6">
        <v>1070</v>
      </c>
      <c r="B216" s="5">
        <v>44999.42423611111</v>
      </c>
      <c r="C216">
        <v>114.4</v>
      </c>
      <c r="D216" s="8">
        <f t="shared" si="17"/>
        <v>0.18749999999997158</v>
      </c>
      <c r="E216" s="8">
        <f t="shared" si="18"/>
        <v>9.5624999999985513E-2</v>
      </c>
      <c r="F216" s="8">
        <f t="shared" si="15"/>
        <v>102.3187499999845</v>
      </c>
      <c r="G216" s="8">
        <f t="shared" si="19"/>
        <v>4901.6418749999739</v>
      </c>
      <c r="H216" s="6">
        <f t="shared" si="16"/>
        <v>1070</v>
      </c>
    </row>
    <row r="217" spans="1:8" x14ac:dyDescent="0.25">
      <c r="A217" s="6">
        <v>1075</v>
      </c>
      <c r="B217" s="5">
        <v>44999.424293981479</v>
      </c>
      <c r="C217">
        <v>114.4</v>
      </c>
      <c r="D217" s="8">
        <f t="shared" si="17"/>
        <v>0.18749999999997158</v>
      </c>
      <c r="E217" s="8">
        <f t="shared" si="18"/>
        <v>9.5624999999985513E-2</v>
      </c>
      <c r="F217" s="8">
        <f t="shared" si="15"/>
        <v>102.79687499998442</v>
      </c>
      <c r="G217" s="8">
        <f t="shared" si="19"/>
        <v>4902.1199999999735</v>
      </c>
      <c r="H217" s="6">
        <f t="shared" si="16"/>
        <v>1075</v>
      </c>
    </row>
    <row r="218" spans="1:8" x14ac:dyDescent="0.25">
      <c r="A218" s="6">
        <v>1080</v>
      </c>
      <c r="B218" s="5">
        <v>44999.424351851849</v>
      </c>
      <c r="C218">
        <v>114</v>
      </c>
      <c r="D218" s="8">
        <f t="shared" si="17"/>
        <v>-0.21250000000003411</v>
      </c>
      <c r="E218" s="8">
        <f t="shared" si="18"/>
        <v>-0.1083750000000174</v>
      </c>
      <c r="F218" s="8">
        <f t="shared" si="15"/>
        <v>-117.04500000001879</v>
      </c>
      <c r="G218" s="8">
        <f t="shared" si="19"/>
        <v>4901.5781249999736</v>
      </c>
      <c r="H218" s="6">
        <f t="shared" si="16"/>
        <v>1080</v>
      </c>
    </row>
    <row r="219" spans="1:8" x14ac:dyDescent="0.25">
      <c r="A219" s="6">
        <v>1085</v>
      </c>
      <c r="B219" s="5">
        <v>44999.424409722225</v>
      </c>
      <c r="C219">
        <v>114.4</v>
      </c>
      <c r="D219" s="8">
        <f t="shared" si="17"/>
        <v>0.18749999999997158</v>
      </c>
      <c r="E219" s="8">
        <f t="shared" si="18"/>
        <v>9.5624999999985513E-2</v>
      </c>
      <c r="F219" s="8">
        <f t="shared" si="15"/>
        <v>103.75312499998428</v>
      </c>
      <c r="G219" s="8">
        <f t="shared" si="19"/>
        <v>4902.0562499999733</v>
      </c>
      <c r="H219" s="6">
        <f t="shared" si="16"/>
        <v>1085</v>
      </c>
    </row>
    <row r="220" spans="1:8" x14ac:dyDescent="0.25">
      <c r="A220" s="6">
        <v>1090</v>
      </c>
      <c r="B220" s="5">
        <v>44999.424467592595</v>
      </c>
      <c r="C220">
        <v>114</v>
      </c>
      <c r="D220" s="8">
        <f t="shared" si="17"/>
        <v>-0.21250000000003411</v>
      </c>
      <c r="E220" s="8">
        <f t="shared" si="18"/>
        <v>-0.1083750000000174</v>
      </c>
      <c r="F220" s="8">
        <f t="shared" si="15"/>
        <v>-118.12875000001897</v>
      </c>
      <c r="G220" s="8">
        <f t="shared" si="19"/>
        <v>4901.5143749999734</v>
      </c>
      <c r="H220" s="6">
        <f t="shared" si="16"/>
        <v>1090</v>
      </c>
    </row>
    <row r="221" spans="1:8" x14ac:dyDescent="0.25">
      <c r="A221" s="6">
        <v>1095</v>
      </c>
      <c r="B221" s="5">
        <v>44999.424525462964</v>
      </c>
      <c r="C221">
        <v>114.4</v>
      </c>
      <c r="D221" s="8">
        <f t="shared" si="17"/>
        <v>0.18749999999997158</v>
      </c>
      <c r="E221" s="8">
        <f t="shared" si="18"/>
        <v>9.5624999999985513E-2</v>
      </c>
      <c r="F221" s="8">
        <f t="shared" si="15"/>
        <v>104.70937499998414</v>
      </c>
      <c r="G221" s="8">
        <f t="shared" si="19"/>
        <v>4901.992499999973</v>
      </c>
      <c r="H221" s="6">
        <f t="shared" si="16"/>
        <v>1095</v>
      </c>
    </row>
    <row r="222" spans="1:8" x14ac:dyDescent="0.25">
      <c r="A222" s="6">
        <v>1100</v>
      </c>
      <c r="B222" s="5">
        <v>44999.424583333333</v>
      </c>
      <c r="C222">
        <v>114.4</v>
      </c>
      <c r="D222" s="8">
        <f t="shared" si="17"/>
        <v>0.18749999999997158</v>
      </c>
      <c r="E222" s="8">
        <f t="shared" si="18"/>
        <v>9.5624999999985513E-2</v>
      </c>
      <c r="F222" s="8">
        <f t="shared" si="15"/>
        <v>105.18749999998407</v>
      </c>
      <c r="G222" s="8">
        <f t="shared" si="19"/>
        <v>4902.4706249999726</v>
      </c>
      <c r="H222" s="6">
        <f t="shared" si="16"/>
        <v>1100</v>
      </c>
    </row>
    <row r="223" spans="1:8" x14ac:dyDescent="0.25">
      <c r="A223" s="6">
        <v>1105</v>
      </c>
      <c r="B223" s="5">
        <v>44999.424641203703</v>
      </c>
      <c r="C223">
        <v>114.4</v>
      </c>
      <c r="D223" s="8">
        <f t="shared" si="17"/>
        <v>0.18749999999997158</v>
      </c>
      <c r="E223" s="8">
        <f t="shared" si="18"/>
        <v>9.5624999999985513E-2</v>
      </c>
      <c r="F223" s="8">
        <f t="shared" si="15"/>
        <v>105.66562499998399</v>
      </c>
      <c r="G223" s="8">
        <f t="shared" si="19"/>
        <v>4902.9487499999723</v>
      </c>
      <c r="H223" s="6">
        <f t="shared" si="16"/>
        <v>1105</v>
      </c>
    </row>
    <row r="224" spans="1:8" x14ac:dyDescent="0.25">
      <c r="A224" s="6">
        <v>1110</v>
      </c>
      <c r="B224" s="5">
        <v>44999.424699074072</v>
      </c>
      <c r="C224">
        <v>114.4</v>
      </c>
      <c r="D224" s="8">
        <f t="shared" si="17"/>
        <v>0.18749999999997158</v>
      </c>
      <c r="E224" s="8">
        <f t="shared" si="18"/>
        <v>9.5624999999985513E-2</v>
      </c>
      <c r="F224" s="8">
        <f t="shared" si="15"/>
        <v>106.14374999998392</v>
      </c>
      <c r="G224" s="8">
        <f t="shared" si="19"/>
        <v>4903.4268749999719</v>
      </c>
      <c r="H224" s="6">
        <f t="shared" si="16"/>
        <v>1110</v>
      </c>
    </row>
    <row r="225" spans="1:8" x14ac:dyDescent="0.25">
      <c r="A225" s="6">
        <v>1115</v>
      </c>
      <c r="B225" s="5">
        <v>44999.424756944441</v>
      </c>
      <c r="C225">
        <v>114.4</v>
      </c>
      <c r="D225" s="8">
        <f t="shared" si="17"/>
        <v>0.18749999999997158</v>
      </c>
      <c r="E225" s="8">
        <f t="shared" si="18"/>
        <v>9.5624999999985513E-2</v>
      </c>
      <c r="F225" s="8">
        <f t="shared" si="15"/>
        <v>106.62187499998385</v>
      </c>
      <c r="G225" s="8">
        <f t="shared" si="19"/>
        <v>4903.9049999999716</v>
      </c>
      <c r="H225" s="6">
        <f t="shared" si="16"/>
        <v>1115</v>
      </c>
    </row>
    <row r="226" spans="1:8" x14ac:dyDescent="0.25">
      <c r="A226" s="6">
        <v>1120</v>
      </c>
      <c r="B226" s="5">
        <v>44999.424814814818</v>
      </c>
      <c r="C226">
        <v>114.4</v>
      </c>
      <c r="D226" s="8">
        <f t="shared" si="17"/>
        <v>0.18749999999997158</v>
      </c>
      <c r="E226" s="8">
        <f t="shared" si="18"/>
        <v>9.5624999999985513E-2</v>
      </c>
      <c r="F226" s="8">
        <f t="shared" si="15"/>
        <v>107.09999999998378</v>
      </c>
      <c r="G226" s="8">
        <f t="shared" si="19"/>
        <v>4904.3831249999712</v>
      </c>
      <c r="H226" s="6">
        <f t="shared" si="16"/>
        <v>1120</v>
      </c>
    </row>
    <row r="227" spans="1:8" x14ac:dyDescent="0.25">
      <c r="A227" s="6">
        <v>1125</v>
      </c>
      <c r="B227" s="5">
        <v>44999.424872685187</v>
      </c>
      <c r="C227">
        <v>114.4</v>
      </c>
      <c r="D227" s="8">
        <f t="shared" si="17"/>
        <v>0.18749999999997158</v>
      </c>
      <c r="E227" s="8">
        <f t="shared" si="18"/>
        <v>9.5624999999985513E-2</v>
      </c>
      <c r="F227" s="8">
        <f t="shared" si="15"/>
        <v>107.5781249999837</v>
      </c>
      <c r="G227" s="8">
        <f t="shared" si="19"/>
        <v>4904.8612499999708</v>
      </c>
      <c r="H227" s="6">
        <f t="shared" si="16"/>
        <v>1125</v>
      </c>
    </row>
    <row r="228" spans="1:8" x14ac:dyDescent="0.25">
      <c r="A228" s="6">
        <v>1130</v>
      </c>
      <c r="B228" s="5">
        <v>44999.424930555557</v>
      </c>
      <c r="C228">
        <v>114.4</v>
      </c>
      <c r="D228" s="8">
        <f t="shared" si="17"/>
        <v>0.18749999999997158</v>
      </c>
      <c r="E228" s="8">
        <f t="shared" si="18"/>
        <v>9.5624999999985513E-2</v>
      </c>
      <c r="F228" s="8">
        <f t="shared" si="15"/>
        <v>108.05624999998363</v>
      </c>
      <c r="G228" s="8">
        <f t="shared" si="19"/>
        <v>4905.3393749999705</v>
      </c>
      <c r="H228" s="6">
        <f t="shared" si="16"/>
        <v>1130</v>
      </c>
    </row>
    <row r="229" spans="1:8" x14ac:dyDescent="0.25">
      <c r="A229" s="6">
        <v>1135</v>
      </c>
      <c r="B229" s="5">
        <v>44999.424988425926</v>
      </c>
      <c r="C229">
        <v>114.4</v>
      </c>
      <c r="D229" s="8">
        <f t="shared" si="17"/>
        <v>0.18749999999997158</v>
      </c>
      <c r="E229" s="8">
        <f t="shared" si="18"/>
        <v>9.5624999999985513E-2</v>
      </c>
      <c r="F229" s="8">
        <f t="shared" si="15"/>
        <v>108.53437499998356</v>
      </c>
      <c r="G229" s="8">
        <f t="shared" si="19"/>
        <v>4905.8174999999701</v>
      </c>
      <c r="H229" s="6">
        <f t="shared" si="16"/>
        <v>1135</v>
      </c>
    </row>
    <row r="230" spans="1:8" x14ac:dyDescent="0.25">
      <c r="A230" s="6">
        <v>1140</v>
      </c>
      <c r="B230" s="5">
        <v>44999.425046296295</v>
      </c>
      <c r="C230">
        <v>114.4</v>
      </c>
      <c r="D230" s="8">
        <f t="shared" si="17"/>
        <v>0.18749999999997158</v>
      </c>
      <c r="E230" s="8">
        <f t="shared" si="18"/>
        <v>9.5624999999985513E-2</v>
      </c>
      <c r="F230" s="8">
        <f t="shared" si="15"/>
        <v>109.01249999998349</v>
      </c>
      <c r="G230" s="8">
        <f t="shared" si="19"/>
        <v>4906.2956249999697</v>
      </c>
      <c r="H230" s="6">
        <f t="shared" si="16"/>
        <v>1140</v>
      </c>
    </row>
    <row r="231" spans="1:8" x14ac:dyDescent="0.25">
      <c r="A231" s="6">
        <v>1145</v>
      </c>
      <c r="B231" s="5">
        <v>44999.425104166665</v>
      </c>
      <c r="C231">
        <v>114</v>
      </c>
      <c r="D231" s="8">
        <f t="shared" si="17"/>
        <v>-0.21250000000003411</v>
      </c>
      <c r="E231" s="8">
        <f t="shared" si="18"/>
        <v>-0.1083750000000174</v>
      </c>
      <c r="F231" s="8">
        <f t="shared" si="15"/>
        <v>-124.08937500001993</v>
      </c>
      <c r="G231" s="8">
        <f t="shared" si="19"/>
        <v>4905.7537499999698</v>
      </c>
      <c r="H231" s="6">
        <f t="shared" si="16"/>
        <v>1145</v>
      </c>
    </row>
    <row r="232" spans="1:8" x14ac:dyDescent="0.25">
      <c r="A232" s="6">
        <v>1150</v>
      </c>
      <c r="B232" s="5">
        <v>44999.425162037034</v>
      </c>
      <c r="C232">
        <v>114.4</v>
      </c>
      <c r="D232" s="8">
        <f t="shared" si="17"/>
        <v>0.18749999999997158</v>
      </c>
      <c r="E232" s="8">
        <f t="shared" si="18"/>
        <v>9.5624999999985513E-2</v>
      </c>
      <c r="F232" s="8">
        <f t="shared" si="15"/>
        <v>109.96874999998334</v>
      </c>
      <c r="G232" s="8">
        <f t="shared" si="19"/>
        <v>4906.2318749999695</v>
      </c>
      <c r="H232" s="6">
        <f t="shared" si="16"/>
        <v>1150</v>
      </c>
    </row>
    <row r="233" spans="1:8" x14ac:dyDescent="0.25">
      <c r="A233" s="6">
        <v>1155</v>
      </c>
      <c r="B233" s="5">
        <v>44999.425219907411</v>
      </c>
      <c r="C233">
        <v>114.4</v>
      </c>
      <c r="D233" s="8">
        <f t="shared" si="17"/>
        <v>0.18749999999997158</v>
      </c>
      <c r="E233" s="8">
        <f t="shared" si="18"/>
        <v>9.5624999999985513E-2</v>
      </c>
      <c r="F233" s="8">
        <f t="shared" si="15"/>
        <v>110.44687499998327</v>
      </c>
      <c r="G233" s="8">
        <f t="shared" si="19"/>
        <v>4906.7099999999691</v>
      </c>
      <c r="H233" s="6">
        <f t="shared" si="16"/>
        <v>1155</v>
      </c>
    </row>
    <row r="234" spans="1:8" x14ac:dyDescent="0.25">
      <c r="A234" s="6">
        <v>1160</v>
      </c>
      <c r="B234" s="5">
        <v>44999.42527777778</v>
      </c>
      <c r="C234">
        <v>114.4</v>
      </c>
      <c r="D234" s="8">
        <f t="shared" si="17"/>
        <v>0.18749999999997158</v>
      </c>
      <c r="E234" s="8">
        <f t="shared" si="18"/>
        <v>9.5624999999985513E-2</v>
      </c>
      <c r="F234" s="8">
        <f t="shared" si="15"/>
        <v>110.9249999999832</v>
      </c>
      <c r="G234" s="8">
        <f t="shared" si="19"/>
        <v>4907.1881249999687</v>
      </c>
      <c r="H234" s="6">
        <f t="shared" si="16"/>
        <v>1160</v>
      </c>
    </row>
    <row r="235" spans="1:8" x14ac:dyDescent="0.25">
      <c r="A235" s="6">
        <v>1165</v>
      </c>
      <c r="B235" s="5">
        <v>44999.425335648149</v>
      </c>
      <c r="C235">
        <v>114.4</v>
      </c>
      <c r="D235" s="8">
        <f t="shared" si="17"/>
        <v>0.18749999999997158</v>
      </c>
      <c r="E235" s="8">
        <f t="shared" si="18"/>
        <v>9.5624999999985513E-2</v>
      </c>
      <c r="F235" s="8">
        <f t="shared" si="15"/>
        <v>111.40312499998312</v>
      </c>
      <c r="G235" s="8">
        <f t="shared" si="19"/>
        <v>4907.6662499999684</v>
      </c>
      <c r="H235" s="6">
        <f t="shared" si="16"/>
        <v>1165</v>
      </c>
    </row>
    <row r="236" spans="1:8" x14ac:dyDescent="0.25">
      <c r="A236" s="6">
        <v>1170</v>
      </c>
      <c r="B236" s="5">
        <v>44999.425393518519</v>
      </c>
      <c r="C236">
        <v>114.4</v>
      </c>
      <c r="D236" s="8">
        <f t="shared" si="17"/>
        <v>0.18749999999997158</v>
      </c>
      <c r="E236" s="8">
        <f t="shared" si="18"/>
        <v>9.5624999999985513E-2</v>
      </c>
      <c r="F236" s="8">
        <f t="shared" si="15"/>
        <v>111.88124999998305</v>
      </c>
      <c r="G236" s="8">
        <f t="shared" si="19"/>
        <v>4908.144374999968</v>
      </c>
      <c r="H236" s="6">
        <f t="shared" si="16"/>
        <v>1170</v>
      </c>
    </row>
    <row r="237" spans="1:8" x14ac:dyDescent="0.25">
      <c r="A237" s="6">
        <v>1175</v>
      </c>
      <c r="B237" s="5">
        <v>44999.425451388888</v>
      </c>
      <c r="C237">
        <v>114</v>
      </c>
      <c r="D237" s="8">
        <f t="shared" si="17"/>
        <v>-0.21250000000003411</v>
      </c>
      <c r="E237" s="8">
        <f t="shared" si="18"/>
        <v>-0.1083750000000174</v>
      </c>
      <c r="F237" s="8">
        <f t="shared" si="15"/>
        <v>-127.34062500002045</v>
      </c>
      <c r="G237" s="8">
        <f t="shared" si="19"/>
        <v>4907.6024999999681</v>
      </c>
      <c r="H237" s="6">
        <f t="shared" si="16"/>
        <v>1175</v>
      </c>
    </row>
    <row r="238" spans="1:8" x14ac:dyDescent="0.25">
      <c r="A238" s="6">
        <v>1180</v>
      </c>
      <c r="B238" s="5">
        <v>44999.425509259258</v>
      </c>
      <c r="C238">
        <v>114</v>
      </c>
      <c r="D238" s="8">
        <f t="shared" si="17"/>
        <v>-0.21250000000003411</v>
      </c>
      <c r="E238" s="8">
        <f t="shared" si="18"/>
        <v>-0.1083750000000174</v>
      </c>
      <c r="F238" s="8">
        <f t="shared" si="15"/>
        <v>-127.88250000002053</v>
      </c>
      <c r="G238" s="8">
        <f t="shared" si="19"/>
        <v>4907.0606249999682</v>
      </c>
      <c r="H238" s="6">
        <f t="shared" si="16"/>
        <v>1180</v>
      </c>
    </row>
    <row r="239" spans="1:8" x14ac:dyDescent="0.25">
      <c r="A239" s="6">
        <v>1185</v>
      </c>
      <c r="B239" s="5">
        <v>44999.425567129627</v>
      </c>
      <c r="C239">
        <v>114.4</v>
      </c>
      <c r="D239" s="8">
        <f t="shared" si="17"/>
        <v>0.18749999999997158</v>
      </c>
      <c r="E239" s="8">
        <f t="shared" si="18"/>
        <v>9.5624999999985513E-2</v>
      </c>
      <c r="F239" s="8">
        <f t="shared" si="15"/>
        <v>113.31562499998283</v>
      </c>
      <c r="G239" s="8">
        <f t="shared" si="19"/>
        <v>4907.5387499999679</v>
      </c>
      <c r="H239" s="6">
        <f t="shared" si="16"/>
        <v>1185</v>
      </c>
    </row>
    <row r="240" spans="1:8" x14ac:dyDescent="0.25">
      <c r="A240" s="6">
        <v>1190</v>
      </c>
      <c r="B240" s="5">
        <v>44999.425625000003</v>
      </c>
      <c r="C240">
        <v>114.4</v>
      </c>
      <c r="D240" s="8">
        <f t="shared" si="17"/>
        <v>0.18749999999997158</v>
      </c>
      <c r="E240" s="8">
        <f t="shared" si="18"/>
        <v>9.5624999999985513E-2</v>
      </c>
      <c r="F240" s="8">
        <f t="shared" si="15"/>
        <v>113.79374999998277</v>
      </c>
      <c r="G240" s="8">
        <f t="shared" si="19"/>
        <v>4908.0168749999675</v>
      </c>
      <c r="H240" s="6">
        <f t="shared" si="16"/>
        <v>1190</v>
      </c>
    </row>
    <row r="241" spans="1:8" x14ac:dyDescent="0.25">
      <c r="A241" s="6">
        <v>1195</v>
      </c>
      <c r="B241" s="5">
        <v>44999.425682870373</v>
      </c>
      <c r="C241">
        <v>114.4</v>
      </c>
      <c r="D241" s="8">
        <f t="shared" si="17"/>
        <v>0.18749999999997158</v>
      </c>
      <c r="E241" s="8">
        <f t="shared" si="18"/>
        <v>9.5624999999985513E-2</v>
      </c>
      <c r="F241" s="8">
        <f t="shared" si="15"/>
        <v>114.27187499998269</v>
      </c>
      <c r="G241" s="8">
        <f t="shared" si="19"/>
        <v>4908.4949999999671</v>
      </c>
      <c r="H241" s="6">
        <f t="shared" si="16"/>
        <v>1195</v>
      </c>
    </row>
    <row r="242" spans="1:8" x14ac:dyDescent="0.25">
      <c r="A242" s="6">
        <v>1200</v>
      </c>
      <c r="B242" s="5">
        <v>44999.425740740742</v>
      </c>
      <c r="C242">
        <v>114.4</v>
      </c>
      <c r="D242" s="8">
        <f t="shared" si="17"/>
        <v>0.18749999999997158</v>
      </c>
      <c r="E242" s="8">
        <f t="shared" si="18"/>
        <v>9.5624999999985513E-2</v>
      </c>
      <c r="F242" s="8">
        <f t="shared" si="15"/>
        <v>114.74999999998262</v>
      </c>
      <c r="G242" s="8">
        <f t="shared" si="19"/>
        <v>4908.9731249999668</v>
      </c>
      <c r="H242" s="6">
        <f t="shared" si="16"/>
        <v>1200</v>
      </c>
    </row>
    <row r="243" spans="1:8" x14ac:dyDescent="0.25">
      <c r="A243" s="6">
        <v>1205</v>
      </c>
      <c r="B243" s="5">
        <v>44999.425798611112</v>
      </c>
      <c r="C243">
        <v>114</v>
      </c>
      <c r="D243" s="8">
        <f t="shared" si="17"/>
        <v>-0.21250000000003411</v>
      </c>
      <c r="E243" s="8">
        <f t="shared" si="18"/>
        <v>-0.1083750000000174</v>
      </c>
      <c r="F243" s="8">
        <f t="shared" si="15"/>
        <v>-130.59187500002096</v>
      </c>
      <c r="G243" s="8">
        <f t="shared" si="19"/>
        <v>4908.4312499999669</v>
      </c>
      <c r="H243" s="6">
        <f t="shared" si="16"/>
        <v>1205</v>
      </c>
    </row>
    <row r="244" spans="1:8" x14ac:dyDescent="0.25">
      <c r="A244" s="6">
        <v>1210</v>
      </c>
      <c r="B244" s="5">
        <v>44999.425856481481</v>
      </c>
      <c r="C244">
        <v>114</v>
      </c>
      <c r="D244" s="8">
        <f t="shared" si="17"/>
        <v>-0.21250000000003411</v>
      </c>
      <c r="E244" s="8">
        <f t="shared" si="18"/>
        <v>-0.1083750000000174</v>
      </c>
      <c r="F244" s="8">
        <f t="shared" si="15"/>
        <v>-131.13375000002105</v>
      </c>
      <c r="G244" s="8">
        <f t="shared" si="19"/>
        <v>4907.889374999967</v>
      </c>
      <c r="H244" s="6">
        <f t="shared" si="16"/>
        <v>1210</v>
      </c>
    </row>
    <row r="245" spans="1:8" x14ac:dyDescent="0.25">
      <c r="A245" s="6">
        <v>1215</v>
      </c>
      <c r="B245" s="5">
        <v>44999.42591435185</v>
      </c>
      <c r="C245">
        <v>114.4</v>
      </c>
      <c r="D245" s="8">
        <f t="shared" si="17"/>
        <v>0.18749999999997158</v>
      </c>
      <c r="E245" s="8">
        <f t="shared" si="18"/>
        <v>9.5624999999985513E-2</v>
      </c>
      <c r="F245" s="8">
        <f t="shared" si="15"/>
        <v>116.1843749999824</v>
      </c>
      <c r="G245" s="8">
        <f t="shared" si="19"/>
        <v>4908.3674999999666</v>
      </c>
      <c r="H245" s="6">
        <f t="shared" si="16"/>
        <v>1215</v>
      </c>
    </row>
    <row r="246" spans="1:8" x14ac:dyDescent="0.25">
      <c r="A246" s="6">
        <v>1220</v>
      </c>
      <c r="B246" s="5">
        <v>44999.42597222222</v>
      </c>
      <c r="C246">
        <v>114.4</v>
      </c>
      <c r="D246" s="8">
        <f t="shared" si="17"/>
        <v>0.18749999999997158</v>
      </c>
      <c r="E246" s="8">
        <f t="shared" si="18"/>
        <v>9.5624999999985513E-2</v>
      </c>
      <c r="F246" s="8">
        <f t="shared" si="15"/>
        <v>116.66249999998233</v>
      </c>
      <c r="G246" s="8">
        <f t="shared" si="19"/>
        <v>4908.8456249999663</v>
      </c>
      <c r="H246" s="6">
        <f t="shared" si="16"/>
        <v>1220</v>
      </c>
    </row>
    <row r="247" spans="1:8" x14ac:dyDescent="0.25">
      <c r="A247" s="6">
        <v>1225</v>
      </c>
      <c r="B247" s="5">
        <v>44999.426030092596</v>
      </c>
      <c r="C247">
        <v>114</v>
      </c>
      <c r="D247" s="8">
        <f t="shared" si="17"/>
        <v>-0.21250000000003411</v>
      </c>
      <c r="E247" s="8">
        <f t="shared" si="18"/>
        <v>-0.1083750000000174</v>
      </c>
      <c r="F247" s="8">
        <f t="shared" si="15"/>
        <v>-132.75937500002132</v>
      </c>
      <c r="G247" s="8">
        <f t="shared" si="19"/>
        <v>4908.3037499999664</v>
      </c>
      <c r="H247" s="6">
        <f t="shared" si="16"/>
        <v>1225</v>
      </c>
    </row>
    <row r="248" spans="1:8" x14ac:dyDescent="0.25">
      <c r="A248" s="6">
        <v>1230</v>
      </c>
      <c r="B248" s="5">
        <v>44999.426087962966</v>
      </c>
      <c r="C248">
        <v>114.4</v>
      </c>
      <c r="D248" s="8">
        <f t="shared" si="17"/>
        <v>0.18749999999997158</v>
      </c>
      <c r="E248" s="8">
        <f t="shared" si="18"/>
        <v>9.5624999999985513E-2</v>
      </c>
      <c r="F248" s="8">
        <f t="shared" si="15"/>
        <v>117.61874999998219</v>
      </c>
      <c r="G248" s="8">
        <f t="shared" si="19"/>
        <v>4908.781874999966</v>
      </c>
      <c r="H248" s="6">
        <f t="shared" si="16"/>
        <v>1230</v>
      </c>
    </row>
    <row r="249" spans="1:8" x14ac:dyDescent="0.25">
      <c r="A249" s="6">
        <v>1235</v>
      </c>
      <c r="B249" s="5">
        <v>44999.426145833335</v>
      </c>
      <c r="C249">
        <v>114</v>
      </c>
      <c r="D249" s="8">
        <f t="shared" si="17"/>
        <v>-0.21250000000003411</v>
      </c>
      <c r="E249" s="8">
        <f t="shared" si="18"/>
        <v>-0.1083750000000174</v>
      </c>
      <c r="F249" s="8">
        <f t="shared" si="15"/>
        <v>-133.8431250000215</v>
      </c>
      <c r="G249" s="8">
        <f t="shared" si="19"/>
        <v>4908.2399999999661</v>
      </c>
      <c r="H249" s="6">
        <f t="shared" si="16"/>
        <v>1235</v>
      </c>
    </row>
    <row r="250" spans="1:8" x14ac:dyDescent="0.25">
      <c r="A250" s="6">
        <v>1240</v>
      </c>
      <c r="B250" s="5">
        <v>44999.426203703704</v>
      </c>
      <c r="C250">
        <v>114</v>
      </c>
      <c r="D250" s="8">
        <f t="shared" si="17"/>
        <v>-0.21250000000003411</v>
      </c>
      <c r="E250" s="8">
        <f t="shared" si="18"/>
        <v>-0.1083750000000174</v>
      </c>
      <c r="F250" s="8">
        <f t="shared" si="15"/>
        <v>-134.38500000002159</v>
      </c>
      <c r="G250" s="8">
        <f t="shared" si="19"/>
        <v>4907.6981249999662</v>
      </c>
      <c r="H250" s="6">
        <f t="shared" si="16"/>
        <v>1240</v>
      </c>
    </row>
    <row r="251" spans="1:8" x14ac:dyDescent="0.25">
      <c r="A251" s="6">
        <v>1245</v>
      </c>
      <c r="B251" s="5">
        <v>44999.426261574074</v>
      </c>
      <c r="C251">
        <v>114.4</v>
      </c>
      <c r="D251" s="8">
        <f t="shared" si="17"/>
        <v>0.18749999999997158</v>
      </c>
      <c r="E251" s="8">
        <f t="shared" si="18"/>
        <v>9.5624999999985513E-2</v>
      </c>
      <c r="F251" s="8">
        <f t="shared" si="15"/>
        <v>119.05312499998196</v>
      </c>
      <c r="G251" s="8">
        <f t="shared" si="19"/>
        <v>4908.1762499999659</v>
      </c>
      <c r="H251" s="6">
        <f t="shared" si="16"/>
        <v>1245</v>
      </c>
    </row>
    <row r="252" spans="1:8" x14ac:dyDescent="0.25">
      <c r="A252" s="6">
        <v>1250</v>
      </c>
      <c r="B252" s="5">
        <v>44999.426319444443</v>
      </c>
      <c r="C252">
        <v>114.4</v>
      </c>
      <c r="D252" s="8">
        <f t="shared" si="17"/>
        <v>0.18749999999997158</v>
      </c>
      <c r="E252" s="8">
        <f t="shared" si="18"/>
        <v>9.5624999999985513E-2</v>
      </c>
      <c r="F252" s="8">
        <f t="shared" si="15"/>
        <v>119.5312499999819</v>
      </c>
      <c r="G252" s="8">
        <f t="shared" si="19"/>
        <v>4908.6543749999655</v>
      </c>
      <c r="H252" s="6">
        <f t="shared" si="16"/>
        <v>1250</v>
      </c>
    </row>
    <row r="253" spans="1:8" x14ac:dyDescent="0.25">
      <c r="A253" s="6">
        <v>1255</v>
      </c>
      <c r="B253" s="5">
        <v>44999.426377314812</v>
      </c>
      <c r="C253">
        <v>114</v>
      </c>
      <c r="D253" s="8">
        <f t="shared" si="17"/>
        <v>-0.21250000000003411</v>
      </c>
      <c r="E253" s="8">
        <f t="shared" si="18"/>
        <v>-0.1083750000000174</v>
      </c>
      <c r="F253" s="8">
        <f t="shared" si="15"/>
        <v>-136.01062500002183</v>
      </c>
      <c r="G253" s="8">
        <f t="shared" si="19"/>
        <v>4908.1124999999656</v>
      </c>
      <c r="H253" s="6">
        <f t="shared" si="16"/>
        <v>1255</v>
      </c>
    </row>
    <row r="254" spans="1:8" x14ac:dyDescent="0.25">
      <c r="A254" s="6">
        <v>1260</v>
      </c>
      <c r="B254" s="5">
        <v>44999.426435185182</v>
      </c>
      <c r="C254">
        <v>114</v>
      </c>
      <c r="D254" s="8">
        <f t="shared" si="17"/>
        <v>-0.21250000000003411</v>
      </c>
      <c r="E254" s="8">
        <f t="shared" si="18"/>
        <v>-0.1083750000000174</v>
      </c>
      <c r="F254" s="8">
        <f t="shared" si="15"/>
        <v>-136.55250000002192</v>
      </c>
      <c r="G254" s="8">
        <f t="shared" si="19"/>
        <v>4907.5706249999657</v>
      </c>
      <c r="H254" s="6">
        <f t="shared" si="16"/>
        <v>1260</v>
      </c>
    </row>
    <row r="255" spans="1:8" x14ac:dyDescent="0.25">
      <c r="A255" s="6">
        <v>1265</v>
      </c>
      <c r="B255" s="5">
        <v>44999.426493055558</v>
      </c>
      <c r="C255">
        <v>114</v>
      </c>
      <c r="D255" s="8">
        <f t="shared" si="17"/>
        <v>-0.21250000000003411</v>
      </c>
      <c r="E255" s="8">
        <f t="shared" si="18"/>
        <v>-0.1083750000000174</v>
      </c>
      <c r="F255" s="8">
        <f t="shared" si="15"/>
        <v>-137.09437500002201</v>
      </c>
      <c r="G255" s="8">
        <f t="shared" si="19"/>
        <v>4907.0287499999658</v>
      </c>
      <c r="H255" s="6">
        <f t="shared" si="16"/>
        <v>1265</v>
      </c>
    </row>
    <row r="256" spans="1:8" x14ac:dyDescent="0.25">
      <c r="A256" s="6">
        <v>1270</v>
      </c>
      <c r="B256" s="5">
        <v>44999.426550925928</v>
      </c>
      <c r="C256">
        <v>114.4</v>
      </c>
      <c r="D256" s="8">
        <f t="shared" si="17"/>
        <v>0.18749999999997158</v>
      </c>
      <c r="E256" s="8">
        <f t="shared" si="18"/>
        <v>9.5624999999985513E-2</v>
      </c>
      <c r="F256" s="8">
        <f t="shared" si="15"/>
        <v>121.44374999998161</v>
      </c>
      <c r="G256" s="8">
        <f t="shared" si="19"/>
        <v>4907.5068749999655</v>
      </c>
      <c r="H256" s="6">
        <f t="shared" si="16"/>
        <v>1270</v>
      </c>
    </row>
    <row r="257" spans="1:8" x14ac:dyDescent="0.25">
      <c r="A257" s="6">
        <v>1275</v>
      </c>
      <c r="B257" s="5">
        <v>44999.426608796297</v>
      </c>
      <c r="C257">
        <v>114.4</v>
      </c>
      <c r="D257" s="8">
        <f t="shared" si="17"/>
        <v>0.18749999999997158</v>
      </c>
      <c r="E257" s="8">
        <f t="shared" si="18"/>
        <v>9.5624999999985513E-2</v>
      </c>
      <c r="F257" s="8">
        <f t="shared" si="15"/>
        <v>121.92187499998153</v>
      </c>
      <c r="G257" s="8">
        <f t="shared" si="19"/>
        <v>4907.9849999999651</v>
      </c>
      <c r="H257" s="6">
        <f t="shared" si="16"/>
        <v>1275</v>
      </c>
    </row>
    <row r="258" spans="1:8" x14ac:dyDescent="0.25">
      <c r="A258" s="6">
        <v>1280</v>
      </c>
      <c r="B258" s="5">
        <v>44999.426666666666</v>
      </c>
      <c r="C258">
        <v>114.4</v>
      </c>
      <c r="D258" s="8">
        <f t="shared" si="17"/>
        <v>0.18749999999997158</v>
      </c>
      <c r="E258" s="8">
        <f t="shared" si="18"/>
        <v>9.5624999999985513E-2</v>
      </c>
      <c r="F258" s="8">
        <f t="shared" ref="F258:F321" si="20">E258*A258</f>
        <v>122.39999999998146</v>
      </c>
      <c r="G258" s="8">
        <f t="shared" si="19"/>
        <v>4908.4631249999647</v>
      </c>
      <c r="H258" s="6">
        <f t="shared" ref="H258:H321" si="21">A258</f>
        <v>1280</v>
      </c>
    </row>
    <row r="259" spans="1:8" x14ac:dyDescent="0.25">
      <c r="A259" s="6">
        <v>1285</v>
      </c>
      <c r="B259" s="5">
        <v>44999.426724537036</v>
      </c>
      <c r="C259">
        <v>114.4</v>
      </c>
      <c r="D259" s="8">
        <f t="shared" ref="D259:D322" si="22">C259-AVERAGE($C$2:$C$33)</f>
        <v>0.18749999999997158</v>
      </c>
      <c r="E259" s="8">
        <f t="shared" ref="E259:E322" si="23">D259*0.51</f>
        <v>9.5624999999985513E-2</v>
      </c>
      <c r="F259" s="8">
        <f t="shared" si="20"/>
        <v>122.87812499998138</v>
      </c>
      <c r="G259" s="8">
        <f t="shared" si="19"/>
        <v>4908.9412499999644</v>
      </c>
      <c r="H259" s="6">
        <f t="shared" si="21"/>
        <v>1285</v>
      </c>
    </row>
    <row r="260" spans="1:8" x14ac:dyDescent="0.25">
      <c r="A260" s="6">
        <v>1290</v>
      </c>
      <c r="B260" s="5">
        <v>44999.426782407405</v>
      </c>
      <c r="C260">
        <v>114.4</v>
      </c>
      <c r="D260" s="8">
        <f t="shared" si="22"/>
        <v>0.18749999999997158</v>
      </c>
      <c r="E260" s="8">
        <f t="shared" si="23"/>
        <v>9.5624999999985513E-2</v>
      </c>
      <c r="F260" s="8">
        <f t="shared" si="20"/>
        <v>123.35624999998132</v>
      </c>
      <c r="G260" s="8">
        <f t="shared" si="19"/>
        <v>4909.419374999964</v>
      </c>
      <c r="H260" s="6">
        <f t="shared" si="21"/>
        <v>1290</v>
      </c>
    </row>
    <row r="261" spans="1:8" x14ac:dyDescent="0.25">
      <c r="A261" s="6">
        <v>1295</v>
      </c>
      <c r="B261" s="5">
        <v>44999.426840277774</v>
      </c>
      <c r="C261">
        <v>114.4</v>
      </c>
      <c r="D261" s="8">
        <f t="shared" si="22"/>
        <v>0.18749999999997158</v>
      </c>
      <c r="E261" s="8">
        <f t="shared" si="23"/>
        <v>9.5624999999985513E-2</v>
      </c>
      <c r="F261" s="8">
        <f t="shared" si="20"/>
        <v>123.83437499998124</v>
      </c>
      <c r="G261" s="8">
        <f t="shared" si="19"/>
        <v>4909.8974999999637</v>
      </c>
      <c r="H261" s="6">
        <f t="shared" si="21"/>
        <v>1295</v>
      </c>
    </row>
    <row r="262" spans="1:8" x14ac:dyDescent="0.25">
      <c r="A262" s="6">
        <v>1300</v>
      </c>
      <c r="B262" s="5">
        <v>44999.426898148151</v>
      </c>
      <c r="C262">
        <v>114</v>
      </c>
      <c r="D262" s="8">
        <f t="shared" si="22"/>
        <v>-0.21250000000003411</v>
      </c>
      <c r="E262" s="8">
        <f t="shared" si="23"/>
        <v>-0.1083750000000174</v>
      </c>
      <c r="F262" s="8">
        <f t="shared" si="20"/>
        <v>-140.88750000002261</v>
      </c>
      <c r="G262" s="8">
        <f t="shared" si="19"/>
        <v>4909.3556249999638</v>
      </c>
      <c r="H262" s="6">
        <f t="shared" si="21"/>
        <v>1300</v>
      </c>
    </row>
    <row r="263" spans="1:8" x14ac:dyDescent="0.25">
      <c r="A263" s="6">
        <v>1305</v>
      </c>
      <c r="B263" s="5">
        <v>44999.42695601852</v>
      </c>
      <c r="C263">
        <v>114.4</v>
      </c>
      <c r="D263" s="8">
        <f t="shared" si="22"/>
        <v>0.18749999999997158</v>
      </c>
      <c r="E263" s="8">
        <f t="shared" si="23"/>
        <v>9.5624999999985513E-2</v>
      </c>
      <c r="F263" s="8">
        <f t="shared" si="20"/>
        <v>124.79062499998109</v>
      </c>
      <c r="G263" s="8">
        <f t="shared" si="19"/>
        <v>4909.8337499999634</v>
      </c>
      <c r="H263" s="6">
        <f t="shared" si="21"/>
        <v>1305</v>
      </c>
    </row>
    <row r="264" spans="1:8" x14ac:dyDescent="0.25">
      <c r="A264" s="6">
        <v>1310</v>
      </c>
      <c r="B264" s="5">
        <v>44999.42701388889</v>
      </c>
      <c r="C264">
        <v>114</v>
      </c>
      <c r="D264" s="8">
        <f t="shared" si="22"/>
        <v>-0.21250000000003411</v>
      </c>
      <c r="E264" s="8">
        <f t="shared" si="23"/>
        <v>-0.1083750000000174</v>
      </c>
      <c r="F264" s="8">
        <f t="shared" si="20"/>
        <v>-141.97125000002279</v>
      </c>
      <c r="G264" s="8">
        <f t="shared" ref="G264:G327" si="24">G263+E264*5</f>
        <v>4909.2918749999635</v>
      </c>
      <c r="H264" s="6">
        <f t="shared" si="21"/>
        <v>1310</v>
      </c>
    </row>
    <row r="265" spans="1:8" x14ac:dyDescent="0.25">
      <c r="A265" s="6">
        <v>1315</v>
      </c>
      <c r="B265" s="5">
        <v>44999.427071759259</v>
      </c>
      <c r="C265">
        <v>114.4</v>
      </c>
      <c r="D265" s="8">
        <f t="shared" si="22"/>
        <v>0.18749999999997158</v>
      </c>
      <c r="E265" s="8">
        <f t="shared" si="23"/>
        <v>9.5624999999985513E-2</v>
      </c>
      <c r="F265" s="8">
        <f t="shared" si="20"/>
        <v>125.74687499998095</v>
      </c>
      <c r="G265" s="8">
        <f t="shared" si="24"/>
        <v>4909.7699999999631</v>
      </c>
      <c r="H265" s="6">
        <f t="shared" si="21"/>
        <v>1315</v>
      </c>
    </row>
    <row r="266" spans="1:8" x14ac:dyDescent="0.25">
      <c r="A266" s="6">
        <v>1320</v>
      </c>
      <c r="B266" s="5">
        <v>44999.427129629628</v>
      </c>
      <c r="C266">
        <v>114.4</v>
      </c>
      <c r="D266" s="8">
        <f t="shared" si="22"/>
        <v>0.18749999999997158</v>
      </c>
      <c r="E266" s="8">
        <f t="shared" si="23"/>
        <v>9.5624999999985513E-2</v>
      </c>
      <c r="F266" s="8">
        <f t="shared" si="20"/>
        <v>126.22499999998088</v>
      </c>
      <c r="G266" s="8">
        <f t="shared" si="24"/>
        <v>4910.2481249999628</v>
      </c>
      <c r="H266" s="6">
        <f t="shared" si="21"/>
        <v>1320</v>
      </c>
    </row>
    <row r="267" spans="1:8" x14ac:dyDescent="0.25">
      <c r="A267" s="6">
        <v>1325</v>
      </c>
      <c r="B267" s="5">
        <v>44999.427187499998</v>
      </c>
      <c r="C267">
        <v>114.4</v>
      </c>
      <c r="D267" s="8">
        <f t="shared" si="22"/>
        <v>0.18749999999997158</v>
      </c>
      <c r="E267" s="8">
        <f t="shared" si="23"/>
        <v>9.5624999999985513E-2</v>
      </c>
      <c r="F267" s="8">
        <f t="shared" si="20"/>
        <v>126.7031249999808</v>
      </c>
      <c r="G267" s="8">
        <f t="shared" si="24"/>
        <v>4910.7262499999624</v>
      </c>
      <c r="H267" s="6">
        <f t="shared" si="21"/>
        <v>1325</v>
      </c>
    </row>
    <row r="268" spans="1:8" x14ac:dyDescent="0.25">
      <c r="A268" s="6">
        <v>1330</v>
      </c>
      <c r="B268" s="5">
        <v>44999.427245370367</v>
      </c>
      <c r="C268">
        <v>114.4</v>
      </c>
      <c r="D268" s="8">
        <f t="shared" si="22"/>
        <v>0.18749999999997158</v>
      </c>
      <c r="E268" s="8">
        <f t="shared" si="23"/>
        <v>9.5624999999985513E-2</v>
      </c>
      <c r="F268" s="8">
        <f t="shared" si="20"/>
        <v>127.18124999998074</v>
      </c>
      <c r="G268" s="8">
        <f t="shared" si="24"/>
        <v>4911.2043749999621</v>
      </c>
      <c r="H268" s="6">
        <f t="shared" si="21"/>
        <v>1330</v>
      </c>
    </row>
    <row r="269" spans="1:8" x14ac:dyDescent="0.25">
      <c r="A269" s="6">
        <v>1335</v>
      </c>
      <c r="B269" s="5">
        <v>44999.427303240744</v>
      </c>
      <c r="C269">
        <v>114</v>
      </c>
      <c r="D269" s="8">
        <f t="shared" si="22"/>
        <v>-0.21250000000003411</v>
      </c>
      <c r="E269" s="8">
        <f t="shared" si="23"/>
        <v>-0.1083750000000174</v>
      </c>
      <c r="F269" s="8">
        <f t="shared" si="20"/>
        <v>-144.68062500002324</v>
      </c>
      <c r="G269" s="8">
        <f t="shared" si="24"/>
        <v>4910.6624999999622</v>
      </c>
      <c r="H269" s="6">
        <f t="shared" si="21"/>
        <v>1335</v>
      </c>
    </row>
    <row r="270" spans="1:8" x14ac:dyDescent="0.25">
      <c r="A270" s="6">
        <v>1340</v>
      </c>
      <c r="B270" s="5">
        <v>44999.427361111113</v>
      </c>
      <c r="C270">
        <v>114</v>
      </c>
      <c r="D270" s="8">
        <f t="shared" si="22"/>
        <v>-0.21250000000003411</v>
      </c>
      <c r="E270" s="8">
        <f t="shared" si="23"/>
        <v>-0.1083750000000174</v>
      </c>
      <c r="F270" s="8">
        <f t="shared" si="20"/>
        <v>-145.22250000002333</v>
      </c>
      <c r="G270" s="8">
        <f t="shared" si="24"/>
        <v>4910.1206249999623</v>
      </c>
      <c r="H270" s="6">
        <f t="shared" si="21"/>
        <v>1340</v>
      </c>
    </row>
    <row r="271" spans="1:8" x14ac:dyDescent="0.25">
      <c r="A271" s="6">
        <v>1345</v>
      </c>
      <c r="B271" s="5">
        <v>44999.427418981482</v>
      </c>
      <c r="C271">
        <v>114</v>
      </c>
      <c r="D271" s="8">
        <f t="shared" si="22"/>
        <v>-0.21250000000003411</v>
      </c>
      <c r="E271" s="8">
        <f t="shared" si="23"/>
        <v>-0.1083750000000174</v>
      </c>
      <c r="F271" s="8">
        <f t="shared" si="20"/>
        <v>-145.76437500002339</v>
      </c>
      <c r="G271" s="8">
        <f t="shared" si="24"/>
        <v>4909.5787499999624</v>
      </c>
      <c r="H271" s="6">
        <f t="shared" si="21"/>
        <v>1345</v>
      </c>
    </row>
    <row r="272" spans="1:8" x14ac:dyDescent="0.25">
      <c r="A272" s="6">
        <v>1350</v>
      </c>
      <c r="B272" s="5">
        <v>44999.427476851852</v>
      </c>
      <c r="C272">
        <v>114.4</v>
      </c>
      <c r="D272" s="8">
        <f t="shared" si="22"/>
        <v>0.18749999999997158</v>
      </c>
      <c r="E272" s="8">
        <f t="shared" si="23"/>
        <v>9.5624999999985513E-2</v>
      </c>
      <c r="F272" s="8">
        <f t="shared" si="20"/>
        <v>129.09374999998045</v>
      </c>
      <c r="G272" s="8">
        <f t="shared" si="24"/>
        <v>4910.056874999962</v>
      </c>
      <c r="H272" s="6">
        <f t="shared" si="21"/>
        <v>1350</v>
      </c>
    </row>
    <row r="273" spans="1:8" x14ac:dyDescent="0.25">
      <c r="A273" s="6">
        <v>1355</v>
      </c>
      <c r="B273" s="5">
        <v>44999.427534722221</v>
      </c>
      <c r="C273">
        <v>114.4</v>
      </c>
      <c r="D273" s="8">
        <f t="shared" si="22"/>
        <v>0.18749999999997158</v>
      </c>
      <c r="E273" s="8">
        <f t="shared" si="23"/>
        <v>9.5624999999985513E-2</v>
      </c>
      <c r="F273" s="8">
        <f t="shared" si="20"/>
        <v>129.57187499998037</v>
      </c>
      <c r="G273" s="8">
        <f t="shared" si="24"/>
        <v>4910.5349999999617</v>
      </c>
      <c r="H273" s="6">
        <f t="shared" si="21"/>
        <v>1355</v>
      </c>
    </row>
    <row r="274" spans="1:8" x14ac:dyDescent="0.25">
      <c r="A274" s="6">
        <v>1360</v>
      </c>
      <c r="B274" s="5">
        <v>44999.42759259259</v>
      </c>
      <c r="C274">
        <v>114.4</v>
      </c>
      <c r="D274" s="8">
        <f t="shared" si="22"/>
        <v>0.18749999999997158</v>
      </c>
      <c r="E274" s="8">
        <f t="shared" si="23"/>
        <v>9.5624999999985513E-2</v>
      </c>
      <c r="F274" s="8">
        <f t="shared" si="20"/>
        <v>130.04999999998029</v>
      </c>
      <c r="G274" s="8">
        <f t="shared" si="24"/>
        <v>4911.0131249999613</v>
      </c>
      <c r="H274" s="6">
        <f t="shared" si="21"/>
        <v>1360</v>
      </c>
    </row>
    <row r="275" spans="1:8" x14ac:dyDescent="0.25">
      <c r="A275" s="6">
        <v>1365</v>
      </c>
      <c r="B275" s="5">
        <v>44999.42765046296</v>
      </c>
      <c r="C275">
        <v>114.4</v>
      </c>
      <c r="D275" s="8">
        <f t="shared" si="22"/>
        <v>0.18749999999997158</v>
      </c>
      <c r="E275" s="8">
        <f t="shared" si="23"/>
        <v>9.5624999999985513E-2</v>
      </c>
      <c r="F275" s="8">
        <f t="shared" si="20"/>
        <v>130.52812499998024</v>
      </c>
      <c r="G275" s="8">
        <f t="shared" si="24"/>
        <v>4911.4912499999609</v>
      </c>
      <c r="H275" s="6">
        <f t="shared" si="21"/>
        <v>1365</v>
      </c>
    </row>
    <row r="276" spans="1:8" x14ac:dyDescent="0.25">
      <c r="A276" s="6">
        <v>1370</v>
      </c>
      <c r="B276" s="5">
        <v>44999.427708333336</v>
      </c>
      <c r="C276">
        <v>114.4</v>
      </c>
      <c r="D276" s="8">
        <f t="shared" si="22"/>
        <v>0.18749999999997158</v>
      </c>
      <c r="E276" s="8">
        <f t="shared" si="23"/>
        <v>9.5624999999985513E-2</v>
      </c>
      <c r="F276" s="8">
        <f t="shared" si="20"/>
        <v>131.00624999998016</v>
      </c>
      <c r="G276" s="8">
        <f t="shared" si="24"/>
        <v>4911.9693749999606</v>
      </c>
      <c r="H276" s="6">
        <f t="shared" si="21"/>
        <v>1370</v>
      </c>
    </row>
    <row r="277" spans="1:8" x14ac:dyDescent="0.25">
      <c r="A277" s="6">
        <v>1375</v>
      </c>
      <c r="B277" s="5">
        <v>44999.427766203706</v>
      </c>
      <c r="C277">
        <v>114.4</v>
      </c>
      <c r="D277" s="8">
        <f t="shared" si="22"/>
        <v>0.18749999999997158</v>
      </c>
      <c r="E277" s="8">
        <f t="shared" si="23"/>
        <v>9.5624999999985513E-2</v>
      </c>
      <c r="F277" s="8">
        <f t="shared" si="20"/>
        <v>131.48437499998008</v>
      </c>
      <c r="G277" s="8">
        <f t="shared" si="24"/>
        <v>4912.4474999999602</v>
      </c>
      <c r="H277" s="6">
        <f t="shared" si="21"/>
        <v>1375</v>
      </c>
    </row>
    <row r="278" spans="1:8" x14ac:dyDescent="0.25">
      <c r="B278" s="5"/>
      <c r="C278"/>
    </row>
    <row r="279" spans="1:8" x14ac:dyDescent="0.25">
      <c r="B279" s="5"/>
      <c r="C279"/>
    </row>
    <row r="280" spans="1:8" x14ac:dyDescent="0.25">
      <c r="B280" s="5"/>
      <c r="C280"/>
    </row>
    <row r="281" spans="1:8" x14ac:dyDescent="0.25">
      <c r="B281" s="5"/>
      <c r="C281"/>
    </row>
    <row r="282" spans="1:8" x14ac:dyDescent="0.25">
      <c r="B282" s="5"/>
      <c r="C282"/>
    </row>
    <row r="283" spans="1:8" x14ac:dyDescent="0.25">
      <c r="B283" s="5"/>
      <c r="C283"/>
    </row>
    <row r="284" spans="1:8" x14ac:dyDescent="0.25">
      <c r="B284" s="5"/>
      <c r="C284"/>
    </row>
    <row r="285" spans="1:8" x14ac:dyDescent="0.25">
      <c r="B285" s="5"/>
      <c r="C285"/>
    </row>
    <row r="286" spans="1:8" x14ac:dyDescent="0.25">
      <c r="B286" s="5"/>
      <c r="C286"/>
    </row>
    <row r="287" spans="1:8" x14ac:dyDescent="0.25">
      <c r="B287" s="5"/>
      <c r="C287"/>
    </row>
    <row r="288" spans="1:8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2023-03-24T15:45:50Z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