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5\"/>
    </mc:Choice>
  </mc:AlternateContent>
  <xr:revisionPtr revIDLastSave="0" documentId="13_ncr:1_{D27B91F0-330E-4B93-8D57-30A4E2C5D18B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15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<sst xmlns="http://schemas.openxmlformats.org/spreadsheetml/2006/main" count="65" uniqueCount="48">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</sst>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'15'!$H$2:$H$179</c:f>
              <c:numCache>
                <c:formatCode>0</c:formatCode>
                <c:ptCount val="1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</c:numCache>
            </c:numRef>
          </c:xVal>
          <c:yVal>
            <c:numRef>
              <c:f>'15'!$E$2:$E$179</c:f>
              <c:numCache>
                <c:formatCode>0.00</c:formatCode>
                <c:ptCount val="178"/>
                <c:pt idx="0">
                  <c:v>1.1999999999996333E-2</c:v>
                </c:pt>
                <c:pt idx="1">
                  <c:v>1.1999999999996333E-2</c:v>
                </c:pt>
                <c:pt idx="2">
                  <c:v>-0.19199999999999931</c:v>
                </c:pt>
                <c:pt idx="3">
                  <c:v>1.1999999999996333E-2</c:v>
                </c:pt>
                <c:pt idx="4">
                  <c:v>1.1999999999996333E-2</c:v>
                </c:pt>
                <c:pt idx="5">
                  <c:v>1.1999999999996333E-2</c:v>
                </c:pt>
                <c:pt idx="6">
                  <c:v>1.1999999999996333E-2</c:v>
                </c:pt>
                <c:pt idx="7">
                  <c:v>1.1999999999996333E-2</c:v>
                </c:pt>
                <c:pt idx="8">
                  <c:v>1.1999999999996333E-2</c:v>
                </c:pt>
                <c:pt idx="9">
                  <c:v>1.1999999999996333E-2</c:v>
                </c:pt>
                <c:pt idx="10">
                  <c:v>1.1999999999996333E-2</c:v>
                </c:pt>
                <c:pt idx="11">
                  <c:v>1.1999999999996333E-2</c:v>
                </c:pt>
                <c:pt idx="12">
                  <c:v>1.1999999999996333E-2</c:v>
                </c:pt>
                <c:pt idx="13">
                  <c:v>1.1999999999996333E-2</c:v>
                </c:pt>
                <c:pt idx="14">
                  <c:v>1.1999999999996333E-2</c:v>
                </c:pt>
                <c:pt idx="15">
                  <c:v>1.1999999999996333E-2</c:v>
                </c:pt>
                <c:pt idx="16">
                  <c:v>1.1999999999996333E-2</c:v>
                </c:pt>
                <c:pt idx="17">
                  <c:v>1.1999999999996333E-2</c:v>
                </c:pt>
                <c:pt idx="18">
                  <c:v>1.1999999999996333E-2</c:v>
                </c:pt>
                <c:pt idx="19">
                  <c:v>0.98099999999999921</c:v>
                </c:pt>
                <c:pt idx="20">
                  <c:v>6.8459999999999992</c:v>
                </c:pt>
                <c:pt idx="21">
                  <c:v>25.766999999999996</c:v>
                </c:pt>
                <c:pt idx="22">
                  <c:v>53.205000000000005</c:v>
                </c:pt>
                <c:pt idx="23">
                  <c:v>49.839000000000006</c:v>
                </c:pt>
                <c:pt idx="24">
                  <c:v>62.844000000000008</c:v>
                </c:pt>
                <c:pt idx="25">
                  <c:v>69.729000000000013</c:v>
                </c:pt>
                <c:pt idx="26">
                  <c:v>70.545000000000002</c:v>
                </c:pt>
                <c:pt idx="27">
                  <c:v>69.524999999999991</c:v>
                </c:pt>
                <c:pt idx="28">
                  <c:v>65.597999999999999</c:v>
                </c:pt>
                <c:pt idx="29">
                  <c:v>61.059000000000005</c:v>
                </c:pt>
                <c:pt idx="30">
                  <c:v>58.712999999999994</c:v>
                </c:pt>
                <c:pt idx="31">
                  <c:v>54.786000000000001</c:v>
                </c:pt>
                <c:pt idx="32">
                  <c:v>53.409000000000006</c:v>
                </c:pt>
                <c:pt idx="33">
                  <c:v>49.839000000000006</c:v>
                </c:pt>
                <c:pt idx="34">
                  <c:v>42.596999999999994</c:v>
                </c:pt>
                <c:pt idx="35">
                  <c:v>41.424000000000007</c:v>
                </c:pt>
                <c:pt idx="36">
                  <c:v>38.466000000000001</c:v>
                </c:pt>
                <c:pt idx="37">
                  <c:v>34.742999999999995</c:v>
                </c:pt>
                <c:pt idx="38">
                  <c:v>30.662999999999993</c:v>
                </c:pt>
                <c:pt idx="39">
                  <c:v>28.674000000000007</c:v>
                </c:pt>
                <c:pt idx="40">
                  <c:v>26.327999999999992</c:v>
                </c:pt>
                <c:pt idx="41">
                  <c:v>23.625000000000004</c:v>
                </c:pt>
                <c:pt idx="42">
                  <c:v>22.451999999999998</c:v>
                </c:pt>
                <c:pt idx="43">
                  <c:v>21.635999999999999</c:v>
                </c:pt>
                <c:pt idx="44">
                  <c:v>18.933</c:v>
                </c:pt>
                <c:pt idx="45">
                  <c:v>17.760000000000002</c:v>
                </c:pt>
                <c:pt idx="46">
                  <c:v>16.995000000000001</c:v>
                </c:pt>
                <c:pt idx="47">
                  <c:v>14.241</c:v>
                </c:pt>
                <c:pt idx="48">
                  <c:v>12.660000000000002</c:v>
                </c:pt>
                <c:pt idx="49">
                  <c:v>12.098999999999998</c:v>
                </c:pt>
                <c:pt idx="50">
                  <c:v>11.690999999999999</c:v>
                </c:pt>
                <c:pt idx="51">
                  <c:v>10.926</c:v>
                </c:pt>
                <c:pt idx="52">
                  <c:v>10.161</c:v>
                </c:pt>
                <c:pt idx="53">
                  <c:v>9.5489999999999977</c:v>
                </c:pt>
                <c:pt idx="54">
                  <c:v>8.9880000000000013</c:v>
                </c:pt>
                <c:pt idx="55">
                  <c:v>8.2230000000000008</c:v>
                </c:pt>
                <c:pt idx="56">
                  <c:v>7.6109999999999998</c:v>
                </c:pt>
                <c:pt idx="57">
                  <c:v>6.8459999999999992</c:v>
                </c:pt>
                <c:pt idx="58">
                  <c:v>6.0809999999999995</c:v>
                </c:pt>
                <c:pt idx="59">
                  <c:v>5.6730000000000009</c:v>
                </c:pt>
                <c:pt idx="60">
                  <c:v>5.2650000000000023</c:v>
                </c:pt>
                <c:pt idx="61">
                  <c:v>4.703999999999998</c:v>
                </c:pt>
                <c:pt idx="62">
                  <c:v>4.5000000000000018</c:v>
                </c:pt>
                <c:pt idx="63">
                  <c:v>4.5000000000000018</c:v>
                </c:pt>
                <c:pt idx="64">
                  <c:v>3.9389999999999978</c:v>
                </c:pt>
                <c:pt idx="65">
                  <c:v>3.5309999999999993</c:v>
                </c:pt>
                <c:pt idx="66">
                  <c:v>3.1230000000000007</c:v>
                </c:pt>
                <c:pt idx="67">
                  <c:v>3.3269999999999964</c:v>
                </c:pt>
                <c:pt idx="68">
                  <c:v>2.970000000000002</c:v>
                </c:pt>
                <c:pt idx="69">
                  <c:v>2.7659999999999991</c:v>
                </c:pt>
                <c:pt idx="70">
                  <c:v>2.5619999999999963</c:v>
                </c:pt>
                <c:pt idx="71">
                  <c:v>2.3580000000000005</c:v>
                </c:pt>
                <c:pt idx="72">
                  <c:v>2.1539999999999977</c:v>
                </c:pt>
                <c:pt idx="73">
                  <c:v>2.1539999999999977</c:v>
                </c:pt>
                <c:pt idx="74">
                  <c:v>2.1539999999999977</c:v>
                </c:pt>
                <c:pt idx="75">
                  <c:v>2.0009999999999994</c:v>
                </c:pt>
                <c:pt idx="76">
                  <c:v>1.7969999999999964</c:v>
                </c:pt>
                <c:pt idx="77">
                  <c:v>1.5930000000000006</c:v>
                </c:pt>
                <c:pt idx="78">
                  <c:v>1.3889999999999978</c:v>
                </c:pt>
                <c:pt idx="79">
                  <c:v>1.1850000000000021</c:v>
                </c:pt>
                <c:pt idx="80">
                  <c:v>0.98099999999999921</c:v>
                </c:pt>
                <c:pt idx="81">
                  <c:v>0.82800000000000074</c:v>
                </c:pt>
                <c:pt idx="82">
                  <c:v>0.98099999999999921</c:v>
                </c:pt>
                <c:pt idx="83">
                  <c:v>0.82800000000000074</c:v>
                </c:pt>
                <c:pt idx="84">
                  <c:v>0.82800000000000074</c:v>
                </c:pt>
                <c:pt idx="85">
                  <c:v>0.82800000000000074</c:v>
                </c:pt>
                <c:pt idx="86">
                  <c:v>0.62399999999999778</c:v>
                </c:pt>
                <c:pt idx="87">
                  <c:v>0.62399999999999778</c:v>
                </c:pt>
                <c:pt idx="88">
                  <c:v>0.62399999999999778</c:v>
                </c:pt>
                <c:pt idx="89">
                  <c:v>0.62399999999999778</c:v>
                </c:pt>
                <c:pt idx="90">
                  <c:v>0.62399999999999778</c:v>
                </c:pt>
                <c:pt idx="91">
                  <c:v>0.62399999999999778</c:v>
                </c:pt>
                <c:pt idx="92">
                  <c:v>0.62399999999999778</c:v>
                </c:pt>
                <c:pt idx="93">
                  <c:v>0.42000000000000215</c:v>
                </c:pt>
                <c:pt idx="94">
                  <c:v>0.42000000000000215</c:v>
                </c:pt>
                <c:pt idx="95">
                  <c:v>0.42000000000000215</c:v>
                </c:pt>
                <c:pt idx="96">
                  <c:v>0.42000000000000215</c:v>
                </c:pt>
                <c:pt idx="97">
                  <c:v>0.21599999999999925</c:v>
                </c:pt>
                <c:pt idx="98">
                  <c:v>0.21599999999999925</c:v>
                </c:pt>
                <c:pt idx="99">
                  <c:v>0.21599999999999925</c:v>
                </c:pt>
                <c:pt idx="100">
                  <c:v>0.21599999999999925</c:v>
                </c:pt>
                <c:pt idx="101">
                  <c:v>0.21599999999999925</c:v>
                </c:pt>
                <c:pt idx="102">
                  <c:v>0.21599999999999925</c:v>
                </c:pt>
                <c:pt idx="103">
                  <c:v>0.21599999999999925</c:v>
                </c:pt>
                <c:pt idx="104">
                  <c:v>0.21599999999999925</c:v>
                </c:pt>
                <c:pt idx="105">
                  <c:v>0.21599999999999925</c:v>
                </c:pt>
                <c:pt idx="106">
                  <c:v>0.21599999999999925</c:v>
                </c:pt>
                <c:pt idx="107">
                  <c:v>0.21599999999999925</c:v>
                </c:pt>
                <c:pt idx="108">
                  <c:v>0.21599999999999925</c:v>
                </c:pt>
                <c:pt idx="109">
                  <c:v>0.21599999999999925</c:v>
                </c:pt>
                <c:pt idx="110">
                  <c:v>0.21599999999999925</c:v>
                </c:pt>
                <c:pt idx="111">
                  <c:v>0.21599999999999925</c:v>
                </c:pt>
                <c:pt idx="112">
                  <c:v>0.21599999999999925</c:v>
                </c:pt>
                <c:pt idx="113">
                  <c:v>0.21599999999999925</c:v>
                </c:pt>
                <c:pt idx="114">
                  <c:v>0.21599999999999925</c:v>
                </c:pt>
                <c:pt idx="115">
                  <c:v>0.21599999999999925</c:v>
                </c:pt>
                <c:pt idx="116">
                  <c:v>1.1999999999996333E-2</c:v>
                </c:pt>
                <c:pt idx="117">
                  <c:v>0.21599999999999925</c:v>
                </c:pt>
                <c:pt idx="118">
                  <c:v>1.1999999999996333E-2</c:v>
                </c:pt>
                <c:pt idx="119">
                  <c:v>1.1999999999996333E-2</c:v>
                </c:pt>
                <c:pt idx="120">
                  <c:v>0.21599999999999925</c:v>
                </c:pt>
                <c:pt idx="121">
                  <c:v>0.21599999999999925</c:v>
                </c:pt>
                <c:pt idx="122">
                  <c:v>0.21599999999999925</c:v>
                </c:pt>
                <c:pt idx="123">
                  <c:v>0.21599999999999925</c:v>
                </c:pt>
                <c:pt idx="124">
                  <c:v>0.21599999999999925</c:v>
                </c:pt>
                <c:pt idx="125">
                  <c:v>0.21599999999999925</c:v>
                </c:pt>
                <c:pt idx="126">
                  <c:v>1.1999999999996333E-2</c:v>
                </c:pt>
                <c:pt idx="127">
                  <c:v>1.1999999999996333E-2</c:v>
                </c:pt>
                <c:pt idx="128">
                  <c:v>0.21599999999999925</c:v>
                </c:pt>
                <c:pt idx="129">
                  <c:v>1.1999999999996333E-2</c:v>
                </c:pt>
                <c:pt idx="130">
                  <c:v>1.1999999999996333E-2</c:v>
                </c:pt>
                <c:pt idx="131">
                  <c:v>1.1999999999996333E-2</c:v>
                </c:pt>
                <c:pt idx="132">
                  <c:v>1.1999999999996333E-2</c:v>
                </c:pt>
                <c:pt idx="133">
                  <c:v>0.21599999999999925</c:v>
                </c:pt>
                <c:pt idx="134">
                  <c:v>0.21599999999999925</c:v>
                </c:pt>
                <c:pt idx="135">
                  <c:v>1.1999999999996333E-2</c:v>
                </c:pt>
                <c:pt idx="136">
                  <c:v>1.1999999999996333E-2</c:v>
                </c:pt>
                <c:pt idx="137">
                  <c:v>1.1999999999996333E-2</c:v>
                </c:pt>
                <c:pt idx="138">
                  <c:v>1.1999999999996333E-2</c:v>
                </c:pt>
                <c:pt idx="139">
                  <c:v>1.1999999999996333E-2</c:v>
                </c:pt>
                <c:pt idx="140">
                  <c:v>1.1999999999996333E-2</c:v>
                </c:pt>
                <c:pt idx="141">
                  <c:v>1.1999999999996333E-2</c:v>
                </c:pt>
                <c:pt idx="142">
                  <c:v>1.1999999999996333E-2</c:v>
                </c:pt>
                <c:pt idx="143">
                  <c:v>1.1999999999996333E-2</c:v>
                </c:pt>
                <c:pt idx="144">
                  <c:v>1.1999999999996333E-2</c:v>
                </c:pt>
                <c:pt idx="145">
                  <c:v>0.21599999999999925</c:v>
                </c:pt>
                <c:pt idx="146">
                  <c:v>1.1999999999996333E-2</c:v>
                </c:pt>
                <c:pt idx="147">
                  <c:v>1.1999999999996333E-2</c:v>
                </c:pt>
                <c:pt idx="148">
                  <c:v>1.1999999999996333E-2</c:v>
                </c:pt>
                <c:pt idx="149">
                  <c:v>1.1999999999996333E-2</c:v>
                </c:pt>
                <c:pt idx="150">
                  <c:v>0.21599999999999925</c:v>
                </c:pt>
                <c:pt idx="151">
                  <c:v>0.21599999999999925</c:v>
                </c:pt>
                <c:pt idx="152">
                  <c:v>1.1999999999996333E-2</c:v>
                </c:pt>
                <c:pt idx="153">
                  <c:v>1.1999999999996333E-2</c:v>
                </c:pt>
                <c:pt idx="154">
                  <c:v>1.1999999999996333E-2</c:v>
                </c:pt>
                <c:pt idx="155">
                  <c:v>1.1999999999996333E-2</c:v>
                </c:pt>
                <c:pt idx="156">
                  <c:v>1.1999999999996333E-2</c:v>
                </c:pt>
                <c:pt idx="157">
                  <c:v>1.1999999999996333E-2</c:v>
                </c:pt>
                <c:pt idx="158">
                  <c:v>1.1999999999996333E-2</c:v>
                </c:pt>
                <c:pt idx="159">
                  <c:v>1.1999999999996333E-2</c:v>
                </c:pt>
                <c:pt idx="160">
                  <c:v>1.1999999999996333E-2</c:v>
                </c:pt>
                <c:pt idx="161">
                  <c:v>1.1999999999996333E-2</c:v>
                </c:pt>
                <c:pt idx="162">
                  <c:v>1.1999999999996333E-2</c:v>
                </c:pt>
                <c:pt idx="163">
                  <c:v>1.1999999999996333E-2</c:v>
                </c:pt>
                <c:pt idx="164">
                  <c:v>1.1999999999996333E-2</c:v>
                </c:pt>
                <c:pt idx="165">
                  <c:v>1.1999999999996333E-2</c:v>
                </c:pt>
                <c:pt idx="166">
                  <c:v>0.21599999999999925</c:v>
                </c:pt>
                <c:pt idx="167">
                  <c:v>1.1999999999996333E-2</c:v>
                </c:pt>
                <c:pt idx="168">
                  <c:v>1.1999999999996333E-2</c:v>
                </c:pt>
                <c:pt idx="169">
                  <c:v>1.1999999999996333E-2</c:v>
                </c:pt>
                <c:pt idx="170">
                  <c:v>1.1999999999996333E-2</c:v>
                </c:pt>
                <c:pt idx="171">
                  <c:v>1.1999999999996333E-2</c:v>
                </c:pt>
                <c:pt idx="172">
                  <c:v>1.1999999999996333E-2</c:v>
                </c:pt>
                <c:pt idx="173">
                  <c:v>0.21599999999999925</c:v>
                </c:pt>
                <c:pt idx="174">
                  <c:v>1.1999999999996333E-2</c:v>
                </c:pt>
                <c:pt idx="175">
                  <c:v>1.1999999999996333E-2</c:v>
                </c:pt>
                <c:pt idx="176">
                  <c:v>1.1999999999996333E-2</c:v>
                </c:pt>
                <c:pt idx="177">
                  <c:v>1.1999999999996333E-2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721"/>
  <sheetViews>
    <sheetView tabSelected="1" zoomScale="90" zoomScaleNormal="90" workbookViewId="0">
      <selection activeCell="K17" sqref="K17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44659.474351851852</v>
      </c>
      <c r="C2">
        <v>76.599999999999994</v>
      </c>
      <c r="D2" s="8">
        <f>C2-AVERAGE($C$2:$C$18)</f>
        <v>2.3529411764698693E-2</v>
      </c>
      <c r="E2" s="8">
        <f>D2*0.51</f>
        <v>1.1999999999996333E-2</v>
      </c>
      <c r="F2" s="8">
        <f t="shared" ref="F2:F65" si="0">E2*A2</f>
        <v>0</v>
      </c>
      <c r="G2" s="8">
        <f>E2*5</f>
        <v>5.9999999999981665E-2</v>
      </c>
      <c r="H2" s="6">
        <f t="shared" ref="H2:H65" si="1">A2</f>
        <v>0</v>
      </c>
    </row>
    <row r="3" spans="1:12" x14ac:dyDescent="0.25">
      <c r="A3" s="6">
        <v>5</v>
      </c>
      <c r="B3" s="5">
        <v>44659.474409722221</v>
      </c>
      <c r="C3">
        <v>76.599999999999994</v>
      </c>
      <c r="D3" s="8">
        <f t="shared" ref="D3:D66" si="2">C3-AVERAGE($C$2:$C$18)</f>
        <v>2.3529411764698693E-2</v>
      </c>
      <c r="E3" s="8">
        <f t="shared" ref="E3:E66" si="3">D3*0.51</f>
        <v>1.1999999999996333E-2</v>
      </c>
      <c r="F3" s="8">
        <f t="shared" si="0"/>
        <v>5.9999999999981665E-2</v>
      </c>
      <c r="G3" s="8">
        <f>G2+E3*5</f>
        <v>0.11999999999996333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44659.47446759259</v>
      </c>
      <c r="C4">
        <v>76.2</v>
      </c>
      <c r="D4" s="8">
        <f t="shared" si="2"/>
        <v>-0.37647058823529278</v>
      </c>
      <c r="E4" s="8">
        <f t="shared" si="3"/>
        <v>-0.19199999999999931</v>
      </c>
      <c r="F4" s="8">
        <f t="shared" si="0"/>
        <v>-1.919999999999993</v>
      </c>
      <c r="G4" s="8">
        <f>G3+E4*5</f>
        <v>-0.84000000000003316</v>
      </c>
      <c r="H4" s="6">
        <f t="shared" si="1"/>
        <v>10</v>
      </c>
      <c r="J4" s="9" t="s">
        <v>22</v>
      </c>
      <c r="K4" s="17">
        <v>300</v>
      </c>
      <c r="L4" s="9" t="s">
        <v>23</v>
      </c>
    </row>
    <row r="5" spans="1:12" x14ac:dyDescent="0.25">
      <c r="A5" s="6">
        <v>15</v>
      </c>
      <c r="B5" s="5">
        <v>44659.47452546296</v>
      </c>
      <c r="C5">
        <v>76.599999999999994</v>
      </c>
      <c r="D5" s="8">
        <f t="shared" si="2"/>
        <v>2.3529411764698693E-2</v>
      </c>
      <c r="E5" s="8">
        <f t="shared" si="3"/>
        <v>1.1999999999996333E-2</v>
      </c>
      <c r="F5" s="8">
        <f t="shared" si="0"/>
        <v>0.17999999999994498</v>
      </c>
      <c r="G5" s="8">
        <f>G4+E5*5</f>
        <v>-0.78000000000005154</v>
      </c>
      <c r="H5" s="6">
        <f t="shared" si="1"/>
        <v>15</v>
      </c>
      <c r="J5" s="13" t="s">
        <v>15</v>
      </c>
      <c r="K5" s="17">
        <v>14.3</v>
      </c>
      <c r="L5" s="14" t="s">
        <v>16</v>
      </c>
    </row>
    <row r="6" spans="1:12" ht="15.75" x14ac:dyDescent="0.3">
      <c r="A6" s="6">
        <v>20</v>
      </c>
      <c r="B6" s="5">
        <v>44659.474583333336</v>
      </c>
      <c r="C6">
        <v>76.599999999999994</v>
      </c>
      <c r="D6" s="8">
        <f t="shared" si="2"/>
        <v>2.3529411764698693E-2</v>
      </c>
      <c r="E6" s="8">
        <f t="shared" si="3"/>
        <v>1.1999999999996333E-2</v>
      </c>
      <c r="F6" s="8">
        <f t="shared" si="0"/>
        <v>0.23999999999992666</v>
      </c>
      <c r="G6" s="8">
        <f>G5+E6*5</f>
        <v>-0.72000000000006992</v>
      </c>
      <c r="H6" s="6">
        <f t="shared" si="1"/>
        <v>20</v>
      </c>
      <c r="J6" s="12" t="s">
        <v>14</v>
      </c>
      <c r="K6" s="19">
        <f>VLOOKUP(MAX(G:G)/2,$G:$H,2,TRUE)</f>
        <v>155</v>
      </c>
      <c r="L6" s="9" t="s">
        <v>13</v>
      </c>
    </row>
    <row r="7" spans="1:12" x14ac:dyDescent="0.25">
      <c r="A7" s="6">
        <v>25</v>
      </c>
      <c r="B7" s="5">
        <v>44659.474641203706</v>
      </c>
      <c r="C7">
        <v>76.599999999999994</v>
      </c>
      <c r="D7" s="8">
        <f t="shared" si="2"/>
        <v>2.3529411764698693E-2</v>
      </c>
      <c r="E7" s="8">
        <f t="shared" si="3"/>
        <v>1.1999999999996333E-2</v>
      </c>
      <c r="F7" s="8">
        <f t="shared" si="0"/>
        <v>0.29999999999990834</v>
      </c>
      <c r="G7" s="8">
        <f>G6+E7*5</f>
        <v>-0.66000000000008829</v>
      </c>
      <c r="H7" s="6">
        <f t="shared" si="1"/>
        <v>25</v>
      </c>
      <c r="J7" s="9" t="s">
        <v>8</v>
      </c>
      <c r="K7" s="18">
        <f>SUM(E2:E179)*(A3-A2)</f>
        <v>6594.7799999999697</v>
      </c>
      <c r="L7" s="10" t="s">
        <v>9</v>
      </c>
    </row>
    <row r="8" spans="1:12" x14ac:dyDescent="0.25">
      <c r="A8" s="6">
        <v>30</v>
      </c>
      <c r="B8" s="5">
        <v>44659.474699074075</v>
      </c>
      <c r="C8">
        <v>76.599999999999994</v>
      </c>
      <c r="D8" s="8">
        <f t="shared" si="2"/>
        <v>2.3529411764698693E-2</v>
      </c>
      <c r="E8" s="8">
        <f t="shared" si="3"/>
        <v>1.1999999999996333E-2</v>
      </c>
      <c r="F8" s="8">
        <f t="shared" si="0"/>
        <v>0.35999999999988996</v>
      </c>
      <c r="G8" s="8">
        <f t="shared" ref="G8:G71" si="4">G7+E8*5</f>
        <v>-0.60000000000010667</v>
      </c>
      <c r="H8" s="6">
        <f t="shared" si="1"/>
        <v>30</v>
      </c>
      <c r="J8" s="9" t="s">
        <v>10</v>
      </c>
      <c r="K8" s="18">
        <f>SUM(F2:F179)*(A3-A2)</f>
        <v>1172168.1749999989</v>
      </c>
      <c r="L8" s="10" t="s">
        <v>11</v>
      </c>
    </row>
    <row r="9" spans="1:12" x14ac:dyDescent="0.25">
      <c r="A9" s="6">
        <v>35</v>
      </c>
      <c r="B9" s="5">
        <v>44659.474756944444</v>
      </c>
      <c r="C9">
        <v>76.599999999999994</v>
      </c>
      <c r="D9" s="8">
        <f t="shared" si="2"/>
        <v>2.3529411764698693E-2</v>
      </c>
      <c r="E9" s="8">
        <f t="shared" si="3"/>
        <v>1.1999999999996333E-2</v>
      </c>
      <c r="F9" s="8">
        <f t="shared" si="0"/>
        <v>0.41999999999987164</v>
      </c>
      <c r="G9" s="8">
        <f t="shared" si="4"/>
        <v>-0.54000000000012505</v>
      </c>
      <c r="H9" s="6">
        <f t="shared" si="1"/>
        <v>35</v>
      </c>
      <c r="J9" s="11" t="s">
        <v>12</v>
      </c>
      <c r="K9" s="18">
        <f>K8/K7</f>
        <v>177.7418162546748</v>
      </c>
      <c r="L9" s="9" t="s">
        <v>13</v>
      </c>
    </row>
    <row r="10" spans="1:12" x14ac:dyDescent="0.25">
      <c r="A10" s="6">
        <v>40</v>
      </c>
      <c r="B10" s="5">
        <v>44659.474814814814</v>
      </c>
      <c r="C10">
        <v>76.599999999999994</v>
      </c>
      <c r="D10" s="8">
        <f t="shared" si="2"/>
        <v>2.3529411764698693E-2</v>
      </c>
      <c r="E10" s="8">
        <f t="shared" si="3"/>
        <v>1.1999999999996333E-2</v>
      </c>
      <c r="F10" s="8">
        <f t="shared" si="0"/>
        <v>0.47999999999985332</v>
      </c>
      <c r="G10" s="8">
        <f t="shared" si="4"/>
        <v>-0.48000000000014337</v>
      </c>
      <c r="H10" s="6">
        <f t="shared" si="1"/>
        <v>40</v>
      </c>
      <c r="J10" s="13" t="s">
        <v>17</v>
      </c>
      <c r="K10" s="15">
        <f>K5/K9</f>
        <v>8.0453774476516277E-2</v>
      </c>
      <c r="L10" s="14" t="s">
        <v>18</v>
      </c>
    </row>
    <row r="11" spans="1:12" x14ac:dyDescent="0.25">
      <c r="A11" s="6">
        <v>45</v>
      </c>
      <c r="B11" s="5">
        <v>44659.474872685183</v>
      </c>
      <c r="C11">
        <v>76.599999999999994</v>
      </c>
      <c r="D11" s="8">
        <f t="shared" si="2"/>
        <v>2.3529411764698693E-2</v>
      </c>
      <c r="E11" s="8">
        <f t="shared" si="3"/>
        <v>1.1999999999996333E-2</v>
      </c>
      <c r="F11" s="8">
        <f t="shared" si="0"/>
        <v>0.53999999999983495</v>
      </c>
      <c r="G11" s="8">
        <f t="shared" si="4"/>
        <v>-0.42000000000016169</v>
      </c>
      <c r="H11" s="6">
        <f t="shared" si="1"/>
        <v>45</v>
      </c>
      <c r="J11" s="13" t="s">
        <v>19</v>
      </c>
      <c r="K11" s="15">
        <f>K5/K6</f>
        <v>9.2258064516129043E-2</v>
      </c>
      <c r="L11" s="14" t="s">
        <v>18</v>
      </c>
    </row>
    <row r="12" spans="1:12" x14ac:dyDescent="0.25">
      <c r="A12" s="6">
        <v>50</v>
      </c>
      <c r="B12" s="5">
        <v>44659.474930555552</v>
      </c>
      <c r="C12">
        <v>76.599999999999994</v>
      </c>
      <c r="D12" s="8">
        <f t="shared" si="2"/>
        <v>2.3529411764698693E-2</v>
      </c>
      <c r="E12" s="8">
        <f t="shared" si="3"/>
        <v>1.1999999999996333E-2</v>
      </c>
      <c r="F12" s="8">
        <f t="shared" si="0"/>
        <v>0.59999999999981668</v>
      </c>
      <c r="G12" s="8">
        <f t="shared" si="4"/>
        <v>-0.36000000000018001</v>
      </c>
      <c r="H12" s="6">
        <f t="shared" si="1"/>
        <v>50</v>
      </c>
      <c r="J12" s="9" t="s">
        <v>20</v>
      </c>
      <c r="K12" s="16">
        <f>K4*1000/K7</f>
        <v>45.490524323783568</v>
      </c>
      <c r="L12" s="9" t="s">
        <v>21</v>
      </c>
    </row>
    <row r="13" spans="1:12" x14ac:dyDescent="0.25">
      <c r="A13" s="6">
        <v>55</v>
      </c>
      <c r="B13" s="5">
        <v>44659.474988425929</v>
      </c>
      <c r="C13">
        <v>76.599999999999994</v>
      </c>
      <c r="D13" s="8">
        <f t="shared" si="2"/>
        <v>2.3529411764698693E-2</v>
      </c>
      <c r="E13" s="8">
        <f t="shared" si="3"/>
        <v>1.1999999999996333E-2</v>
      </c>
      <c r="F13" s="8">
        <f t="shared" si="0"/>
        <v>0.6599999999997983</v>
      </c>
      <c r="G13" s="8">
        <f t="shared" si="4"/>
        <v>-0.30000000000019833</v>
      </c>
      <c r="H13" s="6">
        <f t="shared" si="1"/>
        <v>55</v>
      </c>
    </row>
    <row r="14" spans="1:12" x14ac:dyDescent="0.25">
      <c r="A14" s="6">
        <v>60</v>
      </c>
      <c r="B14" s="5">
        <v>44659.475046296298</v>
      </c>
      <c r="C14">
        <v>76.599999999999994</v>
      </c>
      <c r="D14" s="8">
        <f t="shared" si="2"/>
        <v>2.3529411764698693E-2</v>
      </c>
      <c r="E14" s="8">
        <f t="shared" si="3"/>
        <v>1.1999999999996333E-2</v>
      </c>
      <c r="F14" s="8">
        <f t="shared" si="0"/>
        <v>0.71999999999977993</v>
      </c>
      <c r="G14" s="8">
        <f t="shared" si="4"/>
        <v>-0.24000000000021665</v>
      </c>
      <c r="H14" s="6">
        <f t="shared" si="1"/>
        <v>60</v>
      </c>
    </row>
    <row r="15" spans="1:12" x14ac:dyDescent="0.25">
      <c r="A15" s="6">
        <v>65</v>
      </c>
      <c r="B15" s="5">
        <v>44659.475104166668</v>
      </c>
      <c r="C15">
        <v>76.599999999999994</v>
      </c>
      <c r="D15" s="8">
        <f t="shared" si="2"/>
        <v>2.3529411764698693E-2</v>
      </c>
      <c r="E15" s="8">
        <f t="shared" si="3"/>
        <v>1.1999999999996333E-2</v>
      </c>
      <c r="F15" s="8">
        <f t="shared" si="0"/>
        <v>0.77999999999976166</v>
      </c>
      <c r="G15" s="8">
        <f t="shared" si="4"/>
        <v>-0.18000000000023497</v>
      </c>
      <c r="H15" s="6">
        <f t="shared" si="1"/>
        <v>65</v>
      </c>
    </row>
    <row r="16" spans="1:12" x14ac:dyDescent="0.25">
      <c r="A16" s="6">
        <v>70</v>
      </c>
      <c r="B16" s="5">
        <v>44659.475162037037</v>
      </c>
      <c r="C16">
        <v>76.599999999999994</v>
      </c>
      <c r="D16" s="8">
        <f t="shared" si="2"/>
        <v>2.3529411764698693E-2</v>
      </c>
      <c r="E16" s="8">
        <f t="shared" si="3"/>
        <v>1.1999999999996333E-2</v>
      </c>
      <c r="F16" s="8">
        <f t="shared" si="0"/>
        <v>0.83999999999974329</v>
      </c>
      <c r="G16" s="8">
        <f t="shared" si="4"/>
        <v>-0.12000000000025331</v>
      </c>
      <c r="H16" s="6">
        <f t="shared" si="1"/>
        <v>70</v>
      </c>
    </row>
    <row r="17" spans="1:16" x14ac:dyDescent="0.25">
      <c r="A17" s="6">
        <v>75</v>
      </c>
      <c r="B17" s="5">
        <v>44659.475219907406</v>
      </c>
      <c r="C17">
        <v>76.599999999999994</v>
      </c>
      <c r="D17" s="8">
        <f t="shared" si="2"/>
        <v>2.3529411764698693E-2</v>
      </c>
      <c r="E17" s="8">
        <f t="shared" si="3"/>
        <v>1.1999999999996333E-2</v>
      </c>
      <c r="F17" s="8">
        <f t="shared" si="0"/>
        <v>0.89999999999972502</v>
      </c>
      <c r="G17" s="8">
        <f t="shared" si="4"/>
        <v>-6.0000000000271642E-2</v>
      </c>
      <c r="H17" s="6">
        <f t="shared" si="1"/>
        <v>75</v>
      </c>
    </row>
    <row r="18" spans="1:16" x14ac:dyDescent="0.25">
      <c r="A18" s="6">
        <v>80</v>
      </c>
      <c r="B18" s="5">
        <v>44659.475277777776</v>
      </c>
      <c r="C18">
        <v>76.599999999999994</v>
      </c>
      <c r="D18" s="8">
        <f t="shared" si="2"/>
        <v>2.3529411764698693E-2</v>
      </c>
      <c r="E18" s="8">
        <f t="shared" si="3"/>
        <v>1.1999999999996333E-2</v>
      </c>
      <c r="F18" s="8">
        <f t="shared" si="0"/>
        <v>0.95999999999970664</v>
      </c>
      <c r="G18" s="8">
        <f t="shared" si="4"/>
        <v>-2.8997637624428307E-13</v>
      </c>
      <c r="H18" s="6">
        <f t="shared" si="1"/>
        <v>80</v>
      </c>
    </row>
    <row r="19" spans="1:16" x14ac:dyDescent="0.25">
      <c r="A19" s="6">
        <v>85</v>
      </c>
      <c r="B19" s="5">
        <v>44659.475335648145</v>
      </c>
      <c r="C19">
        <v>76.599999999999994</v>
      </c>
      <c r="D19" s="8">
        <f t="shared" si="2"/>
        <v>2.3529411764698693E-2</v>
      </c>
      <c r="E19" s="8">
        <f t="shared" si="3"/>
        <v>1.1999999999996333E-2</v>
      </c>
      <c r="F19" s="8">
        <f t="shared" si="0"/>
        <v>1.0199999999996883</v>
      </c>
      <c r="G19" s="8">
        <f t="shared" si="4"/>
        <v>5.9999999999691689E-2</v>
      </c>
      <c r="H19" s="6">
        <f t="shared" si="1"/>
        <v>85</v>
      </c>
    </row>
    <row r="20" spans="1:16" x14ac:dyDescent="0.25">
      <c r="A20" s="6">
        <v>90</v>
      </c>
      <c r="B20" s="5">
        <v>44659.475393518522</v>
      </c>
      <c r="C20">
        <v>76.599999999999994</v>
      </c>
      <c r="D20" s="8">
        <f t="shared" si="2"/>
        <v>2.3529411764698693E-2</v>
      </c>
      <c r="E20" s="8">
        <f t="shared" si="3"/>
        <v>1.1999999999996333E-2</v>
      </c>
      <c r="F20" s="8">
        <f t="shared" si="0"/>
        <v>1.0799999999996699</v>
      </c>
      <c r="G20" s="8">
        <f t="shared" si="4"/>
        <v>0.11999999999967335</v>
      </c>
      <c r="H20" s="6">
        <f t="shared" si="1"/>
        <v>90</v>
      </c>
    </row>
    <row r="21" spans="1:16" x14ac:dyDescent="0.25">
      <c r="A21" s="6">
        <v>95</v>
      </c>
      <c r="B21" s="5">
        <v>44659.475451388891</v>
      </c>
      <c r="C21">
        <v>78.5</v>
      </c>
      <c r="D21" s="8">
        <f t="shared" si="2"/>
        <v>1.9235294117647044</v>
      </c>
      <c r="E21" s="8">
        <f t="shared" si="3"/>
        <v>0.98099999999999921</v>
      </c>
      <c r="F21" s="8">
        <f t="shared" si="0"/>
        <v>93.194999999999922</v>
      </c>
      <c r="G21" s="8">
        <f t="shared" si="4"/>
        <v>5.0249999999996691</v>
      </c>
      <c r="H21" s="6">
        <f t="shared" si="1"/>
        <v>95</v>
      </c>
    </row>
    <row r="22" spans="1:16" x14ac:dyDescent="0.25">
      <c r="A22" s="6">
        <v>100</v>
      </c>
      <c r="B22" s="5">
        <v>44659.47550925926</v>
      </c>
      <c r="C22">
        <v>90</v>
      </c>
      <c r="D22" s="8">
        <f t="shared" si="2"/>
        <v>13.423529411764704</v>
      </c>
      <c r="E22" s="8">
        <f t="shared" si="3"/>
        <v>6.8459999999999992</v>
      </c>
      <c r="F22" s="8">
        <f t="shared" si="0"/>
        <v>684.59999999999991</v>
      </c>
      <c r="G22" s="8">
        <f t="shared" si="4"/>
        <v>39.254999999999669</v>
      </c>
      <c r="H22" s="6">
        <f t="shared" si="1"/>
        <v>100</v>
      </c>
    </row>
    <row r="23" spans="1:16" x14ac:dyDescent="0.25">
      <c r="A23" s="6">
        <v>105</v>
      </c>
      <c r="B23" s="5">
        <v>44659.47556712963</v>
      </c>
      <c r="C23">
        <v>127.1</v>
      </c>
      <c r="D23" s="8">
        <f t="shared" si="2"/>
        <v>50.523529411764699</v>
      </c>
      <c r="E23" s="8">
        <f t="shared" si="3"/>
        <v>25.766999999999996</v>
      </c>
      <c r="F23" s="8">
        <f t="shared" si="0"/>
        <v>2705.5349999999994</v>
      </c>
      <c r="G23" s="8">
        <f t="shared" si="4"/>
        <v>168.08999999999963</v>
      </c>
      <c r="H23" s="6">
        <f t="shared" si="1"/>
        <v>105</v>
      </c>
    </row>
    <row r="24" spans="1:16" x14ac:dyDescent="0.25">
      <c r="A24" s="6">
        <v>110</v>
      </c>
      <c r="B24" s="5">
        <v>44659.475624999999</v>
      </c>
      <c r="C24">
        <v>180.9</v>
      </c>
      <c r="D24" s="8">
        <f t="shared" si="2"/>
        <v>104.32352941176471</v>
      </c>
      <c r="E24" s="8">
        <f t="shared" si="3"/>
        <v>53.205000000000005</v>
      </c>
      <c r="F24" s="8">
        <f t="shared" si="0"/>
        <v>5852.55</v>
      </c>
      <c r="G24" s="8">
        <f t="shared" si="4"/>
        <v>434.11499999999967</v>
      </c>
      <c r="H24" s="6">
        <f t="shared" si="1"/>
        <v>110</v>
      </c>
    </row>
    <row r="25" spans="1:16" x14ac:dyDescent="0.25">
      <c r="A25" s="6">
        <v>115</v>
      </c>
      <c r="B25" s="5">
        <v>44659.475682870368</v>
      </c>
      <c r="C25">
        <v>174.3</v>
      </c>
      <c r="D25" s="8">
        <f t="shared" si="2"/>
        <v>97.723529411764716</v>
      </c>
      <c r="E25" s="8">
        <f t="shared" si="3"/>
        <v>49.839000000000006</v>
      </c>
      <c r="F25" s="8">
        <f t="shared" si="0"/>
        <v>5731.4850000000006</v>
      </c>
      <c r="G25" s="8">
        <f t="shared" si="4"/>
        <v>683.30999999999972</v>
      </c>
      <c r="H25" s="6">
        <f t="shared" si="1"/>
        <v>115</v>
      </c>
    </row>
    <row r="26" spans="1:16" x14ac:dyDescent="0.25">
      <c r="A26" s="6">
        <v>120</v>
      </c>
      <c r="B26" s="5">
        <v>44659.475740740738</v>
      </c>
      <c r="C26">
        <v>199.8</v>
      </c>
      <c r="D26" s="8">
        <f t="shared" si="2"/>
        <v>123.22352941176472</v>
      </c>
      <c r="E26" s="8">
        <f t="shared" si="3"/>
        <v>62.844000000000008</v>
      </c>
      <c r="F26" s="8">
        <f t="shared" si="0"/>
        <v>7541.2800000000007</v>
      </c>
      <c r="G26" s="8">
        <f t="shared" si="4"/>
        <v>997.52999999999975</v>
      </c>
      <c r="H26" s="6">
        <f t="shared" si="1"/>
        <v>120</v>
      </c>
    </row>
    <row r="27" spans="1:16" x14ac:dyDescent="0.25">
      <c r="A27" s="6">
        <v>125</v>
      </c>
      <c r="B27" s="5">
        <v>44659.475798611114</v>
      </c>
      <c r="C27">
        <v>213.3</v>
      </c>
      <c r="D27" s="8">
        <f t="shared" si="2"/>
        <v>136.72352941176473</v>
      </c>
      <c r="E27" s="8">
        <f t="shared" si="3"/>
        <v>69.729000000000013</v>
      </c>
      <c r="F27" s="8">
        <f t="shared" si="0"/>
        <v>8716.1250000000018</v>
      </c>
      <c r="G27" s="8">
        <f t="shared" si="4"/>
        <v>1346.1749999999997</v>
      </c>
      <c r="H27" s="6">
        <f t="shared" si="1"/>
        <v>125</v>
      </c>
    </row>
    <row r="28" spans="1:16" x14ac:dyDescent="0.25">
      <c r="A28" s="6">
        <v>130</v>
      </c>
      <c r="B28" s="5">
        <v>44659.475856481484</v>
      </c>
      <c r="C28">
        <v>214.9</v>
      </c>
      <c r="D28" s="8">
        <f t="shared" si="2"/>
        <v>138.3235294117647</v>
      </c>
      <c r="E28" s="8">
        <f t="shared" si="3"/>
        <v>70.545000000000002</v>
      </c>
      <c r="F28" s="8">
        <f t="shared" si="0"/>
        <v>9170.85</v>
      </c>
      <c r="G28" s="8">
        <f t="shared" si="4"/>
        <v>1698.8999999999996</v>
      </c>
      <c r="H28" s="6">
        <f t="shared" si="1"/>
        <v>130</v>
      </c>
    </row>
    <row r="29" spans="1:16" x14ac:dyDescent="0.25">
      <c r="A29" s="6">
        <v>135</v>
      </c>
      <c r="B29" s="5">
        <v>44659.475914351853</v>
      </c>
      <c r="C29">
        <v>212.9</v>
      </c>
      <c r="D29" s="8">
        <f t="shared" si="2"/>
        <v>136.3235294117647</v>
      </c>
      <c r="E29" s="8">
        <f t="shared" si="3"/>
        <v>69.524999999999991</v>
      </c>
      <c r="F29" s="8">
        <f t="shared" si="0"/>
        <v>9385.8749999999982</v>
      </c>
      <c r="G29" s="8">
        <f t="shared" si="4"/>
        <v>2046.5249999999996</v>
      </c>
      <c r="H29" s="6">
        <f t="shared" si="1"/>
        <v>135</v>
      </c>
    </row>
    <row r="30" spans="1:16" x14ac:dyDescent="0.25">
      <c r="A30" s="6">
        <v>140</v>
      </c>
      <c r="B30" s="5">
        <v>44659.475972222222</v>
      </c>
      <c r="C30">
        <v>205.2</v>
      </c>
      <c r="D30" s="8">
        <f t="shared" si="2"/>
        <v>128.62352941176471</v>
      </c>
      <c r="E30" s="8">
        <f t="shared" si="3"/>
        <v>65.597999999999999</v>
      </c>
      <c r="F30" s="8">
        <f t="shared" si="0"/>
        <v>9183.7199999999993</v>
      </c>
      <c r="G30" s="8">
        <f t="shared" si="4"/>
        <v>2374.5149999999994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44659.476030092592</v>
      </c>
      <c r="C31">
        <v>196.3</v>
      </c>
      <c r="D31" s="8">
        <f t="shared" si="2"/>
        <v>119.72352941176472</v>
      </c>
      <c r="E31" s="8">
        <f t="shared" si="3"/>
        <v>61.059000000000005</v>
      </c>
      <c r="F31" s="8">
        <f t="shared" si="0"/>
        <v>8853.5550000000003</v>
      </c>
      <c r="G31" s="8">
        <f t="shared" si="4"/>
        <v>2679.8099999999995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44659.476087962961</v>
      </c>
      <c r="C32">
        <v>191.7</v>
      </c>
      <c r="D32" s="8">
        <f t="shared" si="2"/>
        <v>115.12352941176469</v>
      </c>
      <c r="E32" s="8">
        <f t="shared" si="3"/>
        <v>58.712999999999994</v>
      </c>
      <c r="F32" s="8">
        <f t="shared" si="0"/>
        <v>8806.9499999999989</v>
      </c>
      <c r="G32" s="8">
        <f t="shared" si="4"/>
        <v>2973.3749999999995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44659.476145833331</v>
      </c>
      <c r="C33">
        <v>184</v>
      </c>
      <c r="D33" s="8">
        <f t="shared" si="2"/>
        <v>107.4235294117647</v>
      </c>
      <c r="E33" s="8">
        <f t="shared" si="3"/>
        <v>54.786000000000001</v>
      </c>
      <c r="F33" s="8">
        <f t="shared" si="0"/>
        <v>8491.83</v>
      </c>
      <c r="G33" s="8">
        <f t="shared" si="4"/>
        <v>3247.3049999999994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44659.476203703707</v>
      </c>
      <c r="C34">
        <v>181.3</v>
      </c>
      <c r="D34" s="8">
        <f t="shared" si="2"/>
        <v>104.72352941176472</v>
      </c>
      <c r="E34" s="8">
        <f t="shared" si="3"/>
        <v>53.409000000000006</v>
      </c>
      <c r="F34" s="8">
        <f t="shared" si="0"/>
        <v>8545.44</v>
      </c>
      <c r="G34" s="8">
        <f t="shared" si="4"/>
        <v>3514.3499999999995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44659.476261574076</v>
      </c>
      <c r="C35">
        <v>174.3</v>
      </c>
      <c r="D35" s="8">
        <f t="shared" si="2"/>
        <v>97.723529411764716</v>
      </c>
      <c r="E35" s="8">
        <f t="shared" si="3"/>
        <v>49.839000000000006</v>
      </c>
      <c r="F35" s="8">
        <f t="shared" si="0"/>
        <v>8223.4350000000013</v>
      </c>
      <c r="G35" s="8">
        <f t="shared" si="4"/>
        <v>3763.5449999999996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44659.476319444446</v>
      </c>
      <c r="C36">
        <v>160.1</v>
      </c>
      <c r="D36" s="8">
        <f t="shared" si="2"/>
        <v>83.523529411764699</v>
      </c>
      <c r="E36" s="8">
        <f t="shared" si="3"/>
        <v>42.596999999999994</v>
      </c>
      <c r="F36" s="8">
        <f t="shared" si="0"/>
        <v>7241.4899999999989</v>
      </c>
      <c r="G36" s="8">
        <f t="shared" si="4"/>
        <v>3976.5299999999997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44659.476377314815</v>
      </c>
      <c r="C37">
        <v>157.80000000000001</v>
      </c>
      <c r="D37" s="8">
        <f t="shared" si="2"/>
        <v>81.223529411764716</v>
      </c>
      <c r="E37" s="8">
        <f t="shared" si="3"/>
        <v>41.424000000000007</v>
      </c>
      <c r="F37" s="8">
        <f t="shared" si="0"/>
        <v>7249.2000000000007</v>
      </c>
      <c r="G37" s="8">
        <f t="shared" si="4"/>
        <v>4183.6499999999996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44659.476435185185</v>
      </c>
      <c r="C38">
        <v>152</v>
      </c>
      <c r="D38" s="8">
        <f t="shared" si="2"/>
        <v>75.423529411764704</v>
      </c>
      <c r="E38" s="8">
        <f t="shared" si="3"/>
        <v>38.466000000000001</v>
      </c>
      <c r="F38" s="8">
        <f t="shared" si="0"/>
        <v>6923.88</v>
      </c>
      <c r="G38" s="8">
        <f t="shared" si="4"/>
        <v>4375.9799999999996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44659.476493055554</v>
      </c>
      <c r="C39">
        <v>144.69999999999999</v>
      </c>
      <c r="D39" s="8">
        <f t="shared" si="2"/>
        <v>68.123529411764693</v>
      </c>
      <c r="E39" s="8">
        <f t="shared" si="3"/>
        <v>34.742999999999995</v>
      </c>
      <c r="F39" s="8">
        <f t="shared" si="0"/>
        <v>6427.454999999999</v>
      </c>
      <c r="G39" s="8">
        <f t="shared" si="4"/>
        <v>4549.6949999999997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44659.476550925923</v>
      </c>
      <c r="C40">
        <v>136.69999999999999</v>
      </c>
      <c r="D40" s="8">
        <f t="shared" si="2"/>
        <v>60.123529411764693</v>
      </c>
      <c r="E40" s="8">
        <f t="shared" si="3"/>
        <v>30.662999999999993</v>
      </c>
      <c r="F40" s="8">
        <f t="shared" si="0"/>
        <v>5825.9699999999984</v>
      </c>
      <c r="G40" s="8">
        <f t="shared" si="4"/>
        <v>4703.0099999999993</v>
      </c>
      <c r="H40" s="6">
        <f t="shared" si="1"/>
        <v>190</v>
      </c>
    </row>
    <row r="41" spans="1:26" x14ac:dyDescent="0.25">
      <c r="A41" s="6">
        <v>195</v>
      </c>
      <c r="B41" s="5">
        <v>44659.4766087963</v>
      </c>
      <c r="C41">
        <v>132.80000000000001</v>
      </c>
      <c r="D41" s="8">
        <f t="shared" si="2"/>
        <v>56.223529411764716</v>
      </c>
      <c r="E41" s="8">
        <f t="shared" si="3"/>
        <v>28.674000000000007</v>
      </c>
      <c r="F41" s="8">
        <f t="shared" si="0"/>
        <v>5591.4300000000012</v>
      </c>
      <c r="G41" s="8">
        <f t="shared" si="4"/>
        <v>4846.3799999999992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44659.476666666669</v>
      </c>
      <c r="C42">
        <v>128.19999999999999</v>
      </c>
      <c r="D42" s="8">
        <f t="shared" si="2"/>
        <v>51.623529411764693</v>
      </c>
      <c r="E42" s="8">
        <f t="shared" si="3"/>
        <v>26.327999999999992</v>
      </c>
      <c r="F42" s="8">
        <f t="shared" si="0"/>
        <v>5265.5999999999985</v>
      </c>
      <c r="G42" s="8">
        <f t="shared" si="4"/>
        <v>4978.0199999999995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44659.476724537039</v>
      </c>
      <c r="C43">
        <v>122.9</v>
      </c>
      <c r="D43" s="8">
        <f t="shared" si="2"/>
        <v>46.32352941176471</v>
      </c>
      <c r="E43" s="8">
        <f t="shared" si="3"/>
        <v>23.625000000000004</v>
      </c>
      <c r="F43" s="8">
        <f t="shared" si="0"/>
        <v>4843.1250000000009</v>
      </c>
      <c r="G43" s="8">
        <f t="shared" si="4"/>
        <v>5096.1449999999995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44659.476782407408</v>
      </c>
      <c r="C44">
        <v>120.6</v>
      </c>
      <c r="D44" s="8">
        <f t="shared" si="2"/>
        <v>44.023529411764699</v>
      </c>
      <c r="E44" s="8">
        <f t="shared" si="3"/>
        <v>22.451999999999998</v>
      </c>
      <c r="F44" s="8">
        <f t="shared" si="0"/>
        <v>4714.92</v>
      </c>
      <c r="G44" s="8">
        <f t="shared" si="4"/>
        <v>5208.4049999999997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44659.476840277777</v>
      </c>
      <c r="C45">
        <v>119</v>
      </c>
      <c r="D45" s="8">
        <f t="shared" si="2"/>
        <v>42.423529411764704</v>
      </c>
      <c r="E45" s="8">
        <f t="shared" si="3"/>
        <v>21.635999999999999</v>
      </c>
      <c r="F45" s="8">
        <f t="shared" si="0"/>
        <v>4651.74</v>
      </c>
      <c r="G45" s="8">
        <f t="shared" si="4"/>
        <v>5316.585</v>
      </c>
      <c r="H45" s="6">
        <f t="shared" si="1"/>
        <v>215</v>
      </c>
    </row>
    <row r="46" spans="1:26" x14ac:dyDescent="0.25">
      <c r="A46" s="6">
        <v>220</v>
      </c>
      <c r="B46" s="5">
        <v>44659.476898148147</v>
      </c>
      <c r="C46">
        <v>113.7</v>
      </c>
      <c r="D46" s="8">
        <f t="shared" si="2"/>
        <v>37.123529411764707</v>
      </c>
      <c r="E46" s="8">
        <f t="shared" si="3"/>
        <v>18.933</v>
      </c>
      <c r="F46" s="8">
        <f t="shared" si="0"/>
        <v>4165.26</v>
      </c>
      <c r="G46" s="8">
        <f t="shared" si="4"/>
        <v>5411.25</v>
      </c>
      <c r="H46" s="6">
        <f t="shared" si="1"/>
        <v>220</v>
      </c>
    </row>
    <row r="47" spans="1:26" x14ac:dyDescent="0.25">
      <c r="A47" s="6">
        <v>225</v>
      </c>
      <c r="B47" s="5">
        <v>44659.476956018516</v>
      </c>
      <c r="C47">
        <v>111.4</v>
      </c>
      <c r="D47" s="8">
        <f t="shared" si="2"/>
        <v>34.82352941176471</v>
      </c>
      <c r="E47" s="8">
        <f t="shared" si="3"/>
        <v>17.760000000000002</v>
      </c>
      <c r="F47" s="8">
        <f t="shared" si="0"/>
        <v>3996.0000000000005</v>
      </c>
      <c r="G47" s="8">
        <f t="shared" si="4"/>
        <v>5500.05</v>
      </c>
      <c r="H47" s="6">
        <f t="shared" si="1"/>
        <v>225</v>
      </c>
    </row>
    <row r="48" spans="1:26" x14ac:dyDescent="0.25">
      <c r="A48" s="6">
        <v>230</v>
      </c>
      <c r="B48" s="5">
        <v>44659.477013888885</v>
      </c>
      <c r="C48">
        <v>109.9</v>
      </c>
      <c r="D48" s="8">
        <f t="shared" si="2"/>
        <v>33.32352941176471</v>
      </c>
      <c r="E48" s="8">
        <f t="shared" si="3"/>
        <v>16.995000000000001</v>
      </c>
      <c r="F48" s="8">
        <f t="shared" si="0"/>
        <v>3908.8500000000004</v>
      </c>
      <c r="G48" s="8">
        <f t="shared" si="4"/>
        <v>5585.0250000000005</v>
      </c>
      <c r="H48" s="6">
        <f t="shared" si="1"/>
        <v>230</v>
      </c>
    </row>
    <row r="49" spans="1:8" x14ac:dyDescent="0.25">
      <c r="A49" s="6">
        <v>235</v>
      </c>
      <c r="B49" s="5">
        <v>44659.477071759262</v>
      </c>
      <c r="C49">
        <v>104.5</v>
      </c>
      <c r="D49" s="8">
        <f t="shared" si="2"/>
        <v>27.923529411764704</v>
      </c>
      <c r="E49" s="8">
        <f t="shared" si="3"/>
        <v>14.241</v>
      </c>
      <c r="F49" s="8">
        <f t="shared" si="0"/>
        <v>3346.6349999999998</v>
      </c>
      <c r="G49" s="8">
        <f t="shared" si="4"/>
        <v>5656.2300000000005</v>
      </c>
      <c r="H49" s="6">
        <f t="shared" si="1"/>
        <v>235</v>
      </c>
    </row>
    <row r="50" spans="1:8" x14ac:dyDescent="0.25">
      <c r="A50" s="6">
        <v>240</v>
      </c>
      <c r="B50" s="5">
        <v>44659.477129629631</v>
      </c>
      <c r="C50">
        <v>101.4</v>
      </c>
      <c r="D50" s="8">
        <f t="shared" si="2"/>
        <v>24.82352941176471</v>
      </c>
      <c r="E50" s="8">
        <f t="shared" si="3"/>
        <v>12.660000000000002</v>
      </c>
      <c r="F50" s="8">
        <f t="shared" si="0"/>
        <v>3038.4000000000005</v>
      </c>
      <c r="G50" s="8">
        <f t="shared" si="4"/>
        <v>5719.5300000000007</v>
      </c>
      <c r="H50" s="6">
        <f t="shared" si="1"/>
        <v>240</v>
      </c>
    </row>
    <row r="51" spans="1:8" x14ac:dyDescent="0.25">
      <c r="A51" s="6">
        <v>245</v>
      </c>
      <c r="B51" s="5">
        <v>44659.477187500001</v>
      </c>
      <c r="C51">
        <v>100.3</v>
      </c>
      <c r="D51" s="8">
        <f t="shared" si="2"/>
        <v>23.723529411764702</v>
      </c>
      <c r="E51" s="8">
        <f t="shared" si="3"/>
        <v>12.098999999999998</v>
      </c>
      <c r="F51" s="8">
        <f t="shared" si="0"/>
        <v>2964.2549999999997</v>
      </c>
      <c r="G51" s="8">
        <f t="shared" si="4"/>
        <v>5780.0250000000005</v>
      </c>
      <c r="H51" s="6">
        <f t="shared" si="1"/>
        <v>245</v>
      </c>
    </row>
    <row r="52" spans="1:8" x14ac:dyDescent="0.25">
      <c r="A52" s="6">
        <v>250</v>
      </c>
      <c r="B52" s="5">
        <v>44659.47724537037</v>
      </c>
      <c r="C52">
        <v>99.5</v>
      </c>
      <c r="D52" s="8">
        <f t="shared" si="2"/>
        <v>22.923529411764704</v>
      </c>
      <c r="E52" s="8">
        <f t="shared" si="3"/>
        <v>11.690999999999999</v>
      </c>
      <c r="F52" s="8">
        <f t="shared" si="0"/>
        <v>2922.7499999999995</v>
      </c>
      <c r="G52" s="8">
        <f t="shared" si="4"/>
        <v>5838.4800000000005</v>
      </c>
      <c r="H52" s="6">
        <f t="shared" si="1"/>
        <v>250</v>
      </c>
    </row>
    <row r="53" spans="1:8" x14ac:dyDescent="0.25">
      <c r="A53" s="6">
        <v>255</v>
      </c>
      <c r="B53" s="5">
        <v>44659.477303240739</v>
      </c>
      <c r="C53">
        <v>98</v>
      </c>
      <c r="D53" s="8">
        <f t="shared" si="2"/>
        <v>21.423529411764704</v>
      </c>
      <c r="E53" s="8">
        <f t="shared" si="3"/>
        <v>10.926</v>
      </c>
      <c r="F53" s="8">
        <f t="shared" si="0"/>
        <v>2786.13</v>
      </c>
      <c r="G53" s="8">
        <f t="shared" si="4"/>
        <v>5893.1100000000006</v>
      </c>
      <c r="H53" s="6">
        <f t="shared" si="1"/>
        <v>255</v>
      </c>
    </row>
    <row r="54" spans="1:8" x14ac:dyDescent="0.25">
      <c r="A54" s="6">
        <v>260</v>
      </c>
      <c r="B54" s="5">
        <v>44659.477361111109</v>
      </c>
      <c r="C54">
        <v>96.5</v>
      </c>
      <c r="D54" s="8">
        <f t="shared" si="2"/>
        <v>19.923529411764704</v>
      </c>
      <c r="E54" s="8">
        <f t="shared" si="3"/>
        <v>10.161</v>
      </c>
      <c r="F54" s="8">
        <f t="shared" si="0"/>
        <v>2641.8599999999997</v>
      </c>
      <c r="G54" s="8">
        <f t="shared" si="4"/>
        <v>5943.9150000000009</v>
      </c>
      <c r="H54" s="6">
        <f t="shared" si="1"/>
        <v>260</v>
      </c>
    </row>
    <row r="55" spans="1:8" x14ac:dyDescent="0.25">
      <c r="A55" s="6">
        <v>265</v>
      </c>
      <c r="B55" s="5">
        <v>44659.477418981478</v>
      </c>
      <c r="C55">
        <v>95.3</v>
      </c>
      <c r="D55" s="8">
        <f t="shared" si="2"/>
        <v>18.723529411764702</v>
      </c>
      <c r="E55" s="8">
        <f t="shared" si="3"/>
        <v>9.5489999999999977</v>
      </c>
      <c r="F55" s="8">
        <f t="shared" si="0"/>
        <v>2530.4849999999992</v>
      </c>
      <c r="G55" s="8">
        <f t="shared" si="4"/>
        <v>5991.6600000000008</v>
      </c>
      <c r="H55" s="6">
        <f t="shared" si="1"/>
        <v>265</v>
      </c>
    </row>
    <row r="56" spans="1:8" x14ac:dyDescent="0.25">
      <c r="A56" s="6">
        <v>270</v>
      </c>
      <c r="B56" s="5">
        <v>44659.477476851855</v>
      </c>
      <c r="C56">
        <v>94.2</v>
      </c>
      <c r="D56" s="8">
        <f t="shared" si="2"/>
        <v>17.623529411764707</v>
      </c>
      <c r="E56" s="8">
        <f t="shared" si="3"/>
        <v>8.9880000000000013</v>
      </c>
      <c r="F56" s="8">
        <f t="shared" si="0"/>
        <v>2426.7600000000002</v>
      </c>
      <c r="G56" s="8">
        <f t="shared" si="4"/>
        <v>6036.6</v>
      </c>
      <c r="H56" s="6">
        <f t="shared" si="1"/>
        <v>270</v>
      </c>
    </row>
    <row r="57" spans="1:8" x14ac:dyDescent="0.25">
      <c r="A57" s="6">
        <v>275</v>
      </c>
      <c r="B57" s="5">
        <v>44659.477534722224</v>
      </c>
      <c r="C57">
        <v>92.7</v>
      </c>
      <c r="D57" s="8">
        <f t="shared" si="2"/>
        <v>16.123529411764707</v>
      </c>
      <c r="E57" s="8">
        <f t="shared" si="3"/>
        <v>8.2230000000000008</v>
      </c>
      <c r="F57" s="8">
        <f t="shared" si="0"/>
        <v>2261.3250000000003</v>
      </c>
      <c r="G57" s="8">
        <f t="shared" si="4"/>
        <v>6077.7150000000001</v>
      </c>
      <c r="H57" s="6">
        <f t="shared" si="1"/>
        <v>275</v>
      </c>
    </row>
    <row r="58" spans="1:8" x14ac:dyDescent="0.25">
      <c r="A58" s="6">
        <v>280</v>
      </c>
      <c r="B58" s="5">
        <v>44659.477592592593</v>
      </c>
      <c r="C58">
        <v>91.5</v>
      </c>
      <c r="D58" s="8">
        <f t="shared" si="2"/>
        <v>14.923529411764704</v>
      </c>
      <c r="E58" s="8">
        <f t="shared" si="3"/>
        <v>7.6109999999999998</v>
      </c>
      <c r="F58" s="8">
        <f t="shared" si="0"/>
        <v>2131.08</v>
      </c>
      <c r="G58" s="8">
        <f t="shared" si="4"/>
        <v>6115.77</v>
      </c>
      <c r="H58" s="6">
        <f t="shared" si="1"/>
        <v>280</v>
      </c>
    </row>
    <row r="59" spans="1:8" x14ac:dyDescent="0.25">
      <c r="A59" s="6">
        <v>285</v>
      </c>
      <c r="B59" s="5">
        <v>44659.477650462963</v>
      </c>
      <c r="C59">
        <v>90</v>
      </c>
      <c r="D59" s="8">
        <f t="shared" si="2"/>
        <v>13.423529411764704</v>
      </c>
      <c r="E59" s="8">
        <f t="shared" si="3"/>
        <v>6.8459999999999992</v>
      </c>
      <c r="F59" s="8">
        <f t="shared" si="0"/>
        <v>1951.1099999999997</v>
      </c>
      <c r="G59" s="8">
        <f t="shared" si="4"/>
        <v>6150</v>
      </c>
      <c r="H59" s="6">
        <f t="shared" si="1"/>
        <v>285</v>
      </c>
    </row>
    <row r="60" spans="1:8" x14ac:dyDescent="0.25">
      <c r="A60" s="6">
        <v>290</v>
      </c>
      <c r="B60" s="5">
        <v>44659.477708333332</v>
      </c>
      <c r="C60">
        <v>88.5</v>
      </c>
      <c r="D60" s="8">
        <f t="shared" si="2"/>
        <v>11.923529411764704</v>
      </c>
      <c r="E60" s="8">
        <f t="shared" si="3"/>
        <v>6.0809999999999995</v>
      </c>
      <c r="F60" s="8">
        <f t="shared" si="0"/>
        <v>1763.4899999999998</v>
      </c>
      <c r="G60" s="8">
        <f t="shared" si="4"/>
        <v>6180.4049999999997</v>
      </c>
      <c r="H60" s="6">
        <f t="shared" si="1"/>
        <v>290</v>
      </c>
    </row>
    <row r="61" spans="1:8" x14ac:dyDescent="0.25">
      <c r="A61" s="6">
        <v>295</v>
      </c>
      <c r="B61" s="5">
        <v>44659.477766203701</v>
      </c>
      <c r="C61">
        <v>87.7</v>
      </c>
      <c r="D61" s="8">
        <f t="shared" si="2"/>
        <v>11.123529411764707</v>
      </c>
      <c r="E61" s="8">
        <f t="shared" si="3"/>
        <v>5.6730000000000009</v>
      </c>
      <c r="F61" s="8">
        <f t="shared" si="0"/>
        <v>1673.5350000000003</v>
      </c>
      <c r="G61" s="8">
        <f t="shared" si="4"/>
        <v>6208.7699999999995</v>
      </c>
      <c r="H61" s="6">
        <f t="shared" si="1"/>
        <v>295</v>
      </c>
    </row>
    <row r="62" spans="1:8" x14ac:dyDescent="0.25">
      <c r="A62" s="6">
        <v>300</v>
      </c>
      <c r="B62" s="5">
        <v>44659.477824074071</v>
      </c>
      <c r="C62">
        <v>86.9</v>
      </c>
      <c r="D62" s="8">
        <f t="shared" si="2"/>
        <v>10.32352941176471</v>
      </c>
      <c r="E62" s="8">
        <f t="shared" si="3"/>
        <v>5.2650000000000023</v>
      </c>
      <c r="F62" s="8">
        <f t="shared" si="0"/>
        <v>1579.5000000000007</v>
      </c>
      <c r="G62" s="8">
        <f t="shared" si="4"/>
        <v>6235.0949999999993</v>
      </c>
      <c r="H62" s="6">
        <f t="shared" si="1"/>
        <v>300</v>
      </c>
    </row>
    <row r="63" spans="1:8" x14ac:dyDescent="0.25">
      <c r="A63" s="6">
        <v>305</v>
      </c>
      <c r="B63" s="5">
        <v>44659.477881944447</v>
      </c>
      <c r="C63">
        <v>85.8</v>
      </c>
      <c r="D63" s="8">
        <f t="shared" si="2"/>
        <v>9.2235294117647015</v>
      </c>
      <c r="E63" s="8">
        <f t="shared" si="3"/>
        <v>4.703999999999998</v>
      </c>
      <c r="F63" s="8">
        <f t="shared" si="0"/>
        <v>1434.7199999999993</v>
      </c>
      <c r="G63" s="8">
        <f t="shared" si="4"/>
        <v>6258.6149999999998</v>
      </c>
      <c r="H63" s="6">
        <f t="shared" si="1"/>
        <v>305</v>
      </c>
    </row>
    <row r="64" spans="1:8" x14ac:dyDescent="0.25">
      <c r="A64" s="6">
        <v>310</v>
      </c>
      <c r="B64" s="5">
        <v>44659.477939814817</v>
      </c>
      <c r="C64">
        <v>85.4</v>
      </c>
      <c r="D64" s="8">
        <f t="shared" si="2"/>
        <v>8.8235294117647101</v>
      </c>
      <c r="E64" s="8">
        <f t="shared" si="3"/>
        <v>4.5000000000000018</v>
      </c>
      <c r="F64" s="8">
        <f t="shared" si="0"/>
        <v>1395.0000000000005</v>
      </c>
      <c r="G64" s="8">
        <f t="shared" si="4"/>
        <v>6281.1149999999998</v>
      </c>
      <c r="H64" s="6">
        <f t="shared" si="1"/>
        <v>310</v>
      </c>
    </row>
    <row r="65" spans="1:8" x14ac:dyDescent="0.25">
      <c r="A65" s="6">
        <v>315</v>
      </c>
      <c r="B65" s="5">
        <v>44659.477997685186</v>
      </c>
      <c r="C65">
        <v>85.4</v>
      </c>
      <c r="D65" s="8">
        <f t="shared" si="2"/>
        <v>8.8235294117647101</v>
      </c>
      <c r="E65" s="8">
        <f t="shared" si="3"/>
        <v>4.5000000000000018</v>
      </c>
      <c r="F65" s="8">
        <f t="shared" si="0"/>
        <v>1417.5000000000005</v>
      </c>
      <c r="G65" s="8">
        <f t="shared" si="4"/>
        <v>6303.6149999999998</v>
      </c>
      <c r="H65" s="6">
        <f t="shared" si="1"/>
        <v>315</v>
      </c>
    </row>
    <row r="66" spans="1:8" x14ac:dyDescent="0.25">
      <c r="A66" s="6">
        <v>320</v>
      </c>
      <c r="B66" s="5">
        <v>44659.478055555555</v>
      </c>
      <c r="C66">
        <v>84.3</v>
      </c>
      <c r="D66" s="8">
        <f t="shared" si="2"/>
        <v>7.7235294117647015</v>
      </c>
      <c r="E66" s="8">
        <f t="shared" si="3"/>
        <v>3.9389999999999978</v>
      </c>
      <c r="F66" s="8">
        <f t="shared" ref="F66:F129" si="5">E66*A66</f>
        <v>1260.4799999999993</v>
      </c>
      <c r="G66" s="8">
        <f t="shared" si="4"/>
        <v>6323.3099999999995</v>
      </c>
      <c r="H66" s="6">
        <f t="shared" ref="H66:H129" si="6">A66</f>
        <v>320</v>
      </c>
    </row>
    <row r="67" spans="1:8" x14ac:dyDescent="0.25">
      <c r="A67" s="6">
        <v>325</v>
      </c>
      <c r="B67" s="5">
        <v>44659.478113425925</v>
      </c>
      <c r="C67">
        <v>83.5</v>
      </c>
      <c r="D67" s="8">
        <f t="shared" ref="D67:D130" si="7">C67-AVERAGE($C$2:$C$18)</f>
        <v>6.9235294117647044</v>
      </c>
      <c r="E67" s="8">
        <f t="shared" ref="E67:E130" si="8">D67*0.51</f>
        <v>3.5309999999999993</v>
      </c>
      <c r="F67" s="8">
        <f t="shared" si="5"/>
        <v>1147.5749999999998</v>
      </c>
      <c r="G67" s="8">
        <f t="shared" si="4"/>
        <v>6340.9649999999992</v>
      </c>
      <c r="H67" s="6">
        <f t="shared" si="6"/>
        <v>325</v>
      </c>
    </row>
    <row r="68" spans="1:8" x14ac:dyDescent="0.25">
      <c r="A68" s="6">
        <v>330</v>
      </c>
      <c r="B68" s="5">
        <v>44659.478171296294</v>
      </c>
      <c r="C68">
        <v>82.7</v>
      </c>
      <c r="D68" s="8">
        <f t="shared" si="7"/>
        <v>6.1235294117647072</v>
      </c>
      <c r="E68" s="8">
        <f t="shared" si="8"/>
        <v>3.1230000000000007</v>
      </c>
      <c r="F68" s="8">
        <f t="shared" si="5"/>
        <v>1030.5900000000001</v>
      </c>
      <c r="G68" s="8">
        <f t="shared" si="4"/>
        <v>6356.579999999999</v>
      </c>
      <c r="H68" s="6">
        <f t="shared" si="6"/>
        <v>330</v>
      </c>
    </row>
    <row r="69" spans="1:8" x14ac:dyDescent="0.25">
      <c r="A69" s="6">
        <v>335</v>
      </c>
      <c r="B69" s="5">
        <v>44659.478229166663</v>
      </c>
      <c r="C69">
        <v>83.1</v>
      </c>
      <c r="D69" s="8">
        <f t="shared" si="7"/>
        <v>6.5235294117646987</v>
      </c>
      <c r="E69" s="8">
        <f t="shared" si="8"/>
        <v>3.3269999999999964</v>
      </c>
      <c r="F69" s="8">
        <f t="shared" si="5"/>
        <v>1114.5449999999987</v>
      </c>
      <c r="G69" s="8">
        <f t="shared" si="4"/>
        <v>6373.2149999999992</v>
      </c>
      <c r="H69" s="6">
        <f t="shared" si="6"/>
        <v>335</v>
      </c>
    </row>
    <row r="70" spans="1:8" x14ac:dyDescent="0.25">
      <c r="A70" s="6">
        <v>340</v>
      </c>
      <c r="B70" s="5">
        <v>44659.47828703704</v>
      </c>
      <c r="C70">
        <v>82.4</v>
      </c>
      <c r="D70" s="8">
        <f t="shared" si="7"/>
        <v>5.8235294117647101</v>
      </c>
      <c r="E70" s="8">
        <f t="shared" si="8"/>
        <v>2.970000000000002</v>
      </c>
      <c r="F70" s="8">
        <f t="shared" si="5"/>
        <v>1009.8000000000006</v>
      </c>
      <c r="G70" s="8">
        <f t="shared" si="4"/>
        <v>6388.0649999999996</v>
      </c>
      <c r="H70" s="6">
        <f t="shared" si="6"/>
        <v>340</v>
      </c>
    </row>
    <row r="71" spans="1:8" x14ac:dyDescent="0.25">
      <c r="A71" s="6">
        <v>345</v>
      </c>
      <c r="B71" s="5">
        <v>44659.478344907409</v>
      </c>
      <c r="C71">
        <v>82</v>
      </c>
      <c r="D71" s="8">
        <f t="shared" si="7"/>
        <v>5.4235294117647044</v>
      </c>
      <c r="E71" s="8">
        <f t="shared" si="8"/>
        <v>2.7659999999999991</v>
      </c>
      <c r="F71" s="8">
        <f t="shared" si="5"/>
        <v>954.26999999999975</v>
      </c>
      <c r="G71" s="8">
        <f t="shared" si="4"/>
        <v>6401.8949999999995</v>
      </c>
      <c r="H71" s="6">
        <f t="shared" si="6"/>
        <v>345</v>
      </c>
    </row>
    <row r="72" spans="1:8" x14ac:dyDescent="0.25">
      <c r="A72" s="6">
        <v>350</v>
      </c>
      <c r="B72" s="5">
        <v>44659.478402777779</v>
      </c>
      <c r="C72">
        <v>81.599999999999994</v>
      </c>
      <c r="D72" s="8">
        <f t="shared" si="7"/>
        <v>5.0235294117646987</v>
      </c>
      <c r="E72" s="8">
        <f t="shared" si="8"/>
        <v>2.5619999999999963</v>
      </c>
      <c r="F72" s="8">
        <f t="shared" si="5"/>
        <v>896.69999999999868</v>
      </c>
      <c r="G72" s="8">
        <f t="shared" ref="G72:G135" si="9">G71+E72*5</f>
        <v>6414.7049999999999</v>
      </c>
      <c r="H72" s="6">
        <f t="shared" si="6"/>
        <v>350</v>
      </c>
    </row>
    <row r="73" spans="1:8" x14ac:dyDescent="0.25">
      <c r="A73" s="6">
        <v>355</v>
      </c>
      <c r="B73" s="5">
        <v>44659.478460648148</v>
      </c>
      <c r="C73">
        <v>81.2</v>
      </c>
      <c r="D73" s="8">
        <f t="shared" si="7"/>
        <v>4.6235294117647072</v>
      </c>
      <c r="E73" s="8">
        <f t="shared" si="8"/>
        <v>2.3580000000000005</v>
      </c>
      <c r="F73" s="8">
        <f t="shared" si="5"/>
        <v>837.09000000000015</v>
      </c>
      <c r="G73" s="8">
        <f t="shared" si="9"/>
        <v>6426.4949999999999</v>
      </c>
      <c r="H73" s="6">
        <f t="shared" si="6"/>
        <v>355</v>
      </c>
    </row>
    <row r="74" spans="1:8" x14ac:dyDescent="0.25">
      <c r="A74" s="6">
        <v>360</v>
      </c>
      <c r="B74" s="5">
        <v>44659.478518518517</v>
      </c>
      <c r="C74">
        <v>80.8</v>
      </c>
      <c r="D74" s="8">
        <f t="shared" si="7"/>
        <v>4.2235294117647015</v>
      </c>
      <c r="E74" s="8">
        <f t="shared" si="8"/>
        <v>2.1539999999999977</v>
      </c>
      <c r="F74" s="8">
        <f t="shared" si="5"/>
        <v>775.43999999999915</v>
      </c>
      <c r="G74" s="8">
        <f t="shared" si="9"/>
        <v>6437.2650000000003</v>
      </c>
      <c r="H74" s="6">
        <f t="shared" si="6"/>
        <v>360</v>
      </c>
    </row>
    <row r="75" spans="1:8" x14ac:dyDescent="0.25">
      <c r="A75" s="6">
        <v>365</v>
      </c>
      <c r="B75" s="5">
        <v>44659.478576388887</v>
      </c>
      <c r="C75">
        <v>80.8</v>
      </c>
      <c r="D75" s="8">
        <f t="shared" si="7"/>
        <v>4.2235294117647015</v>
      </c>
      <c r="E75" s="8">
        <f t="shared" si="8"/>
        <v>2.1539999999999977</v>
      </c>
      <c r="F75" s="8">
        <f t="shared" si="5"/>
        <v>786.20999999999913</v>
      </c>
      <c r="G75" s="8">
        <f t="shared" si="9"/>
        <v>6448.0350000000008</v>
      </c>
      <c r="H75" s="6">
        <f t="shared" si="6"/>
        <v>365</v>
      </c>
    </row>
    <row r="76" spans="1:8" x14ac:dyDescent="0.25">
      <c r="A76" s="6">
        <v>370</v>
      </c>
      <c r="B76" s="5">
        <v>44659.478634259256</v>
      </c>
      <c r="C76">
        <v>80.8</v>
      </c>
      <c r="D76" s="8">
        <f t="shared" si="7"/>
        <v>4.2235294117647015</v>
      </c>
      <c r="E76" s="8">
        <f t="shared" si="8"/>
        <v>2.1539999999999977</v>
      </c>
      <c r="F76" s="8">
        <f t="shared" si="5"/>
        <v>796.97999999999911</v>
      </c>
      <c r="G76" s="8">
        <f t="shared" si="9"/>
        <v>6458.8050000000012</v>
      </c>
      <c r="H76" s="6">
        <f t="shared" si="6"/>
        <v>370</v>
      </c>
    </row>
    <row r="77" spans="1:8" x14ac:dyDescent="0.25">
      <c r="A77" s="6">
        <v>375</v>
      </c>
      <c r="B77" s="5">
        <v>44659.478692129633</v>
      </c>
      <c r="C77">
        <v>80.5</v>
      </c>
      <c r="D77" s="8">
        <f t="shared" si="7"/>
        <v>3.9235294117647044</v>
      </c>
      <c r="E77" s="8">
        <f t="shared" si="8"/>
        <v>2.0009999999999994</v>
      </c>
      <c r="F77" s="8">
        <f t="shared" si="5"/>
        <v>750.37499999999977</v>
      </c>
      <c r="G77" s="8">
        <f t="shared" si="9"/>
        <v>6468.8100000000013</v>
      </c>
      <c r="H77" s="6">
        <f t="shared" si="6"/>
        <v>375</v>
      </c>
    </row>
    <row r="78" spans="1:8" x14ac:dyDescent="0.25">
      <c r="A78" s="6">
        <v>380</v>
      </c>
      <c r="B78" s="5">
        <v>44659.478750000002</v>
      </c>
      <c r="C78">
        <v>80.099999999999994</v>
      </c>
      <c r="D78" s="8">
        <f t="shared" si="7"/>
        <v>3.5235294117646987</v>
      </c>
      <c r="E78" s="8">
        <f t="shared" si="8"/>
        <v>1.7969999999999964</v>
      </c>
      <c r="F78" s="8">
        <f t="shared" si="5"/>
        <v>682.85999999999865</v>
      </c>
      <c r="G78" s="8">
        <f t="shared" si="9"/>
        <v>6477.795000000001</v>
      </c>
      <c r="H78" s="6">
        <f t="shared" si="6"/>
        <v>380</v>
      </c>
    </row>
    <row r="79" spans="1:8" x14ac:dyDescent="0.25">
      <c r="A79" s="6">
        <v>385</v>
      </c>
      <c r="B79" s="5">
        <v>44659.478807870371</v>
      </c>
      <c r="C79">
        <v>79.7</v>
      </c>
      <c r="D79" s="8">
        <f t="shared" si="7"/>
        <v>3.1235294117647072</v>
      </c>
      <c r="E79" s="8">
        <f t="shared" si="8"/>
        <v>1.5930000000000006</v>
      </c>
      <c r="F79" s="8">
        <f t="shared" si="5"/>
        <v>613.30500000000029</v>
      </c>
      <c r="G79" s="8">
        <f t="shared" si="9"/>
        <v>6485.7600000000011</v>
      </c>
      <c r="H79" s="6">
        <f t="shared" si="6"/>
        <v>385</v>
      </c>
    </row>
    <row r="80" spans="1:8" x14ac:dyDescent="0.25">
      <c r="A80" s="6">
        <v>390</v>
      </c>
      <c r="B80" s="5">
        <v>44659.478865740741</v>
      </c>
      <c r="C80">
        <v>79.3</v>
      </c>
      <c r="D80" s="8">
        <f t="shared" si="7"/>
        <v>2.7235294117647015</v>
      </c>
      <c r="E80" s="8">
        <f t="shared" si="8"/>
        <v>1.3889999999999978</v>
      </c>
      <c r="F80" s="8">
        <f t="shared" si="5"/>
        <v>541.70999999999913</v>
      </c>
      <c r="G80" s="8">
        <f t="shared" si="9"/>
        <v>6492.7050000000008</v>
      </c>
      <c r="H80" s="6">
        <f t="shared" si="6"/>
        <v>390</v>
      </c>
    </row>
    <row r="81" spans="1:8" x14ac:dyDescent="0.25">
      <c r="A81" s="6">
        <v>395</v>
      </c>
      <c r="B81" s="5">
        <v>44659.47892361111</v>
      </c>
      <c r="C81">
        <v>78.900000000000006</v>
      </c>
      <c r="D81" s="8">
        <f t="shared" si="7"/>
        <v>2.3235294117647101</v>
      </c>
      <c r="E81" s="8">
        <f t="shared" si="8"/>
        <v>1.1850000000000021</v>
      </c>
      <c r="F81" s="8">
        <f t="shared" si="5"/>
        <v>468.07500000000078</v>
      </c>
      <c r="G81" s="8">
        <f t="shared" si="9"/>
        <v>6498.630000000001</v>
      </c>
      <c r="H81" s="6">
        <f t="shared" si="6"/>
        <v>395</v>
      </c>
    </row>
    <row r="82" spans="1:8" x14ac:dyDescent="0.25">
      <c r="A82" s="6">
        <v>400</v>
      </c>
      <c r="B82" s="5">
        <v>44659.478981481479</v>
      </c>
      <c r="C82">
        <v>78.5</v>
      </c>
      <c r="D82" s="8">
        <f t="shared" si="7"/>
        <v>1.9235294117647044</v>
      </c>
      <c r="E82" s="8">
        <f t="shared" si="8"/>
        <v>0.98099999999999921</v>
      </c>
      <c r="F82" s="8">
        <f t="shared" si="5"/>
        <v>392.39999999999969</v>
      </c>
      <c r="G82" s="8">
        <f t="shared" si="9"/>
        <v>6503.5350000000008</v>
      </c>
      <c r="H82" s="6">
        <f t="shared" si="6"/>
        <v>400</v>
      </c>
    </row>
    <row r="83" spans="1:8" x14ac:dyDescent="0.25">
      <c r="A83" s="6">
        <v>405</v>
      </c>
      <c r="B83" s="5">
        <v>44659.479039351849</v>
      </c>
      <c r="C83">
        <v>78.2</v>
      </c>
      <c r="D83" s="8">
        <f t="shared" si="7"/>
        <v>1.6235294117647072</v>
      </c>
      <c r="E83" s="8">
        <f t="shared" si="8"/>
        <v>0.82800000000000074</v>
      </c>
      <c r="F83" s="8">
        <f t="shared" si="5"/>
        <v>335.34000000000032</v>
      </c>
      <c r="G83" s="8">
        <f t="shared" si="9"/>
        <v>6507.6750000000011</v>
      </c>
      <c r="H83" s="6">
        <f t="shared" si="6"/>
        <v>405</v>
      </c>
    </row>
    <row r="84" spans="1:8" x14ac:dyDescent="0.25">
      <c r="A84" s="6">
        <v>410</v>
      </c>
      <c r="B84" s="5">
        <v>44659.479097222225</v>
      </c>
      <c r="C84">
        <v>78.5</v>
      </c>
      <c r="D84" s="8">
        <f t="shared" si="7"/>
        <v>1.9235294117647044</v>
      </c>
      <c r="E84" s="8">
        <f t="shared" si="8"/>
        <v>0.98099999999999921</v>
      </c>
      <c r="F84" s="8">
        <f t="shared" si="5"/>
        <v>402.2099999999997</v>
      </c>
      <c r="G84" s="8">
        <f t="shared" si="9"/>
        <v>6512.5800000000008</v>
      </c>
      <c r="H84" s="6">
        <f t="shared" si="6"/>
        <v>410</v>
      </c>
    </row>
    <row r="85" spans="1:8" x14ac:dyDescent="0.25">
      <c r="A85" s="6">
        <v>415</v>
      </c>
      <c r="B85" s="5">
        <v>44659.479155092595</v>
      </c>
      <c r="C85">
        <v>78.2</v>
      </c>
      <c r="D85" s="8">
        <f t="shared" si="7"/>
        <v>1.6235294117647072</v>
      </c>
      <c r="E85" s="8">
        <f t="shared" si="8"/>
        <v>0.82800000000000074</v>
      </c>
      <c r="F85" s="8">
        <f t="shared" si="5"/>
        <v>343.62000000000029</v>
      </c>
      <c r="G85" s="8">
        <f t="shared" si="9"/>
        <v>6516.7200000000012</v>
      </c>
      <c r="H85" s="6">
        <f t="shared" si="6"/>
        <v>415</v>
      </c>
    </row>
    <row r="86" spans="1:8" x14ac:dyDescent="0.25">
      <c r="A86" s="6">
        <v>420</v>
      </c>
      <c r="B86" s="5">
        <v>44659.479212962964</v>
      </c>
      <c r="C86">
        <v>78.2</v>
      </c>
      <c r="D86" s="8">
        <f t="shared" si="7"/>
        <v>1.6235294117647072</v>
      </c>
      <c r="E86" s="8">
        <f t="shared" si="8"/>
        <v>0.82800000000000074</v>
      </c>
      <c r="F86" s="8">
        <f t="shared" si="5"/>
        <v>347.76000000000033</v>
      </c>
      <c r="G86" s="8">
        <f t="shared" si="9"/>
        <v>6520.8600000000015</v>
      </c>
      <c r="H86" s="6">
        <f t="shared" si="6"/>
        <v>420</v>
      </c>
    </row>
    <row r="87" spans="1:8" x14ac:dyDescent="0.25">
      <c r="A87" s="6">
        <v>425</v>
      </c>
      <c r="B87" s="5">
        <v>44659.479270833333</v>
      </c>
      <c r="C87">
        <v>78.2</v>
      </c>
      <c r="D87" s="8">
        <f t="shared" si="7"/>
        <v>1.6235294117647072</v>
      </c>
      <c r="E87" s="8">
        <f t="shared" si="8"/>
        <v>0.82800000000000074</v>
      </c>
      <c r="F87" s="8">
        <f t="shared" si="5"/>
        <v>351.90000000000032</v>
      </c>
      <c r="G87" s="8">
        <f t="shared" si="9"/>
        <v>6525.0000000000018</v>
      </c>
      <c r="H87" s="6">
        <f t="shared" si="6"/>
        <v>425</v>
      </c>
    </row>
    <row r="88" spans="1:8" x14ac:dyDescent="0.25">
      <c r="A88" s="6">
        <v>430</v>
      </c>
      <c r="B88" s="5">
        <v>44659.479328703703</v>
      </c>
      <c r="C88">
        <v>77.8</v>
      </c>
      <c r="D88" s="8">
        <f t="shared" si="7"/>
        <v>1.2235294117647015</v>
      </c>
      <c r="E88" s="8">
        <f t="shared" si="8"/>
        <v>0.62399999999999778</v>
      </c>
      <c r="F88" s="8">
        <f t="shared" si="5"/>
        <v>268.31999999999903</v>
      </c>
      <c r="G88" s="8">
        <f t="shared" si="9"/>
        <v>6528.1200000000017</v>
      </c>
      <c r="H88" s="6">
        <f t="shared" si="6"/>
        <v>430</v>
      </c>
    </row>
    <row r="89" spans="1:8" x14ac:dyDescent="0.25">
      <c r="A89" s="6">
        <v>435</v>
      </c>
      <c r="B89" s="5">
        <v>44659.479386574072</v>
      </c>
      <c r="C89">
        <v>77.8</v>
      </c>
      <c r="D89" s="8">
        <f t="shared" si="7"/>
        <v>1.2235294117647015</v>
      </c>
      <c r="E89" s="8">
        <f t="shared" si="8"/>
        <v>0.62399999999999778</v>
      </c>
      <c r="F89" s="8">
        <f t="shared" si="5"/>
        <v>271.43999999999903</v>
      </c>
      <c r="G89" s="8">
        <f t="shared" si="9"/>
        <v>6531.2400000000016</v>
      </c>
      <c r="H89" s="6">
        <f t="shared" si="6"/>
        <v>435</v>
      </c>
    </row>
    <row r="90" spans="1:8" x14ac:dyDescent="0.25">
      <c r="A90" s="6">
        <v>440</v>
      </c>
      <c r="B90" s="5">
        <v>44659.479444444441</v>
      </c>
      <c r="C90">
        <v>77.8</v>
      </c>
      <c r="D90" s="8">
        <f t="shared" si="7"/>
        <v>1.2235294117647015</v>
      </c>
      <c r="E90" s="8">
        <f t="shared" si="8"/>
        <v>0.62399999999999778</v>
      </c>
      <c r="F90" s="8">
        <f t="shared" si="5"/>
        <v>274.55999999999904</v>
      </c>
      <c r="G90" s="8">
        <f t="shared" si="9"/>
        <v>6534.3600000000015</v>
      </c>
      <c r="H90" s="6">
        <f t="shared" si="6"/>
        <v>440</v>
      </c>
    </row>
    <row r="91" spans="1:8" x14ac:dyDescent="0.25">
      <c r="A91" s="6">
        <v>445</v>
      </c>
      <c r="B91" s="5">
        <v>44659.479502314818</v>
      </c>
      <c r="C91">
        <v>77.8</v>
      </c>
      <c r="D91" s="8">
        <f t="shared" si="7"/>
        <v>1.2235294117647015</v>
      </c>
      <c r="E91" s="8">
        <f t="shared" si="8"/>
        <v>0.62399999999999778</v>
      </c>
      <c r="F91" s="8">
        <f t="shared" si="5"/>
        <v>277.67999999999898</v>
      </c>
      <c r="G91" s="8">
        <f t="shared" si="9"/>
        <v>6537.4800000000014</v>
      </c>
      <c r="H91" s="6">
        <f t="shared" si="6"/>
        <v>445</v>
      </c>
    </row>
    <row r="92" spans="1:8" x14ac:dyDescent="0.25">
      <c r="A92" s="6">
        <v>450</v>
      </c>
      <c r="B92" s="5">
        <v>44659.479560185187</v>
      </c>
      <c r="C92">
        <v>77.8</v>
      </c>
      <c r="D92" s="8">
        <f t="shared" si="7"/>
        <v>1.2235294117647015</v>
      </c>
      <c r="E92" s="8">
        <f t="shared" si="8"/>
        <v>0.62399999999999778</v>
      </c>
      <c r="F92" s="8">
        <f t="shared" si="5"/>
        <v>280.79999999999899</v>
      </c>
      <c r="G92" s="8">
        <f t="shared" si="9"/>
        <v>6540.6000000000013</v>
      </c>
      <c r="H92" s="6">
        <f t="shared" si="6"/>
        <v>450</v>
      </c>
    </row>
    <row r="93" spans="1:8" x14ac:dyDescent="0.25">
      <c r="A93" s="6">
        <v>455</v>
      </c>
      <c r="B93" s="5">
        <v>44659.479618055557</v>
      </c>
      <c r="C93">
        <v>77.8</v>
      </c>
      <c r="D93" s="8">
        <f t="shared" si="7"/>
        <v>1.2235294117647015</v>
      </c>
      <c r="E93" s="8">
        <f t="shared" si="8"/>
        <v>0.62399999999999778</v>
      </c>
      <c r="F93" s="8">
        <f t="shared" si="5"/>
        <v>283.91999999999899</v>
      </c>
      <c r="G93" s="8">
        <f t="shared" si="9"/>
        <v>6543.7200000000012</v>
      </c>
      <c r="H93" s="6">
        <f t="shared" si="6"/>
        <v>455</v>
      </c>
    </row>
    <row r="94" spans="1:8" x14ac:dyDescent="0.25">
      <c r="A94" s="6">
        <v>460</v>
      </c>
      <c r="B94" s="5">
        <v>44659.479675925926</v>
      </c>
      <c r="C94">
        <v>77.8</v>
      </c>
      <c r="D94" s="8">
        <f t="shared" si="7"/>
        <v>1.2235294117647015</v>
      </c>
      <c r="E94" s="8">
        <f t="shared" si="8"/>
        <v>0.62399999999999778</v>
      </c>
      <c r="F94" s="8">
        <f t="shared" si="5"/>
        <v>287.039999999999</v>
      </c>
      <c r="G94" s="8">
        <f t="shared" si="9"/>
        <v>6546.8400000000011</v>
      </c>
      <c r="H94" s="6">
        <f t="shared" si="6"/>
        <v>460</v>
      </c>
    </row>
    <row r="95" spans="1:8" x14ac:dyDescent="0.25">
      <c r="A95" s="6">
        <v>465</v>
      </c>
      <c r="B95" s="5">
        <v>44659.479733796295</v>
      </c>
      <c r="C95">
        <v>77.400000000000006</v>
      </c>
      <c r="D95" s="8">
        <f t="shared" si="7"/>
        <v>0.82352941176471006</v>
      </c>
      <c r="E95" s="8">
        <f t="shared" si="8"/>
        <v>0.42000000000000215</v>
      </c>
      <c r="F95" s="8">
        <f t="shared" si="5"/>
        <v>195.30000000000101</v>
      </c>
      <c r="G95" s="8">
        <f t="shared" si="9"/>
        <v>6548.9400000000014</v>
      </c>
      <c r="H95" s="6">
        <f t="shared" si="6"/>
        <v>465</v>
      </c>
    </row>
    <row r="96" spans="1:8" x14ac:dyDescent="0.25">
      <c r="A96" s="6">
        <v>470</v>
      </c>
      <c r="B96" s="5">
        <v>44659.479791666665</v>
      </c>
      <c r="C96">
        <v>77.400000000000006</v>
      </c>
      <c r="D96" s="8">
        <f t="shared" si="7"/>
        <v>0.82352941176471006</v>
      </c>
      <c r="E96" s="8">
        <f t="shared" si="8"/>
        <v>0.42000000000000215</v>
      </c>
      <c r="F96" s="8">
        <f t="shared" si="5"/>
        <v>197.400000000001</v>
      </c>
      <c r="G96" s="8">
        <f t="shared" si="9"/>
        <v>6551.0400000000018</v>
      </c>
      <c r="H96" s="6">
        <f t="shared" si="6"/>
        <v>470</v>
      </c>
    </row>
    <row r="97" spans="1:8" x14ac:dyDescent="0.25">
      <c r="A97" s="6">
        <v>475</v>
      </c>
      <c r="B97" s="5">
        <v>44659.479849537034</v>
      </c>
      <c r="C97">
        <v>77.400000000000006</v>
      </c>
      <c r="D97" s="8">
        <f t="shared" si="7"/>
        <v>0.82352941176471006</v>
      </c>
      <c r="E97" s="8">
        <f t="shared" si="8"/>
        <v>0.42000000000000215</v>
      </c>
      <c r="F97" s="8">
        <f t="shared" si="5"/>
        <v>199.50000000000102</v>
      </c>
      <c r="G97" s="8">
        <f t="shared" si="9"/>
        <v>6553.1400000000021</v>
      </c>
      <c r="H97" s="6">
        <f t="shared" si="6"/>
        <v>475</v>
      </c>
    </row>
    <row r="98" spans="1:8" x14ac:dyDescent="0.25">
      <c r="A98" s="6">
        <v>480</v>
      </c>
      <c r="B98" s="5">
        <v>44659.479907407411</v>
      </c>
      <c r="C98">
        <v>77.400000000000006</v>
      </c>
      <c r="D98" s="8">
        <f t="shared" si="7"/>
        <v>0.82352941176471006</v>
      </c>
      <c r="E98" s="8">
        <f t="shared" si="8"/>
        <v>0.42000000000000215</v>
      </c>
      <c r="F98" s="8">
        <f t="shared" si="5"/>
        <v>201.60000000000105</v>
      </c>
      <c r="G98" s="8">
        <f t="shared" si="9"/>
        <v>6555.2400000000025</v>
      </c>
      <c r="H98" s="6">
        <f t="shared" si="6"/>
        <v>480</v>
      </c>
    </row>
    <row r="99" spans="1:8" x14ac:dyDescent="0.25">
      <c r="A99" s="6">
        <v>485</v>
      </c>
      <c r="B99" s="5">
        <v>44659.47996527778</v>
      </c>
      <c r="C99">
        <v>77</v>
      </c>
      <c r="D99" s="8">
        <f t="shared" si="7"/>
        <v>0.42352941176470438</v>
      </c>
      <c r="E99" s="8">
        <f t="shared" si="8"/>
        <v>0.21599999999999925</v>
      </c>
      <c r="F99" s="8">
        <f t="shared" si="5"/>
        <v>104.75999999999964</v>
      </c>
      <c r="G99" s="8">
        <f t="shared" si="9"/>
        <v>6556.3200000000024</v>
      </c>
      <c r="H99" s="6">
        <f t="shared" si="6"/>
        <v>485</v>
      </c>
    </row>
    <row r="100" spans="1:8" x14ac:dyDescent="0.25">
      <c r="A100" s="6">
        <v>490</v>
      </c>
      <c r="B100" s="5">
        <v>44659.480023148149</v>
      </c>
      <c r="C100">
        <v>77</v>
      </c>
      <c r="D100" s="8">
        <f t="shared" si="7"/>
        <v>0.42352941176470438</v>
      </c>
      <c r="E100" s="8">
        <f t="shared" si="8"/>
        <v>0.21599999999999925</v>
      </c>
      <c r="F100" s="8">
        <f t="shared" si="5"/>
        <v>105.83999999999963</v>
      </c>
      <c r="G100" s="8">
        <f t="shared" si="9"/>
        <v>6557.4000000000024</v>
      </c>
      <c r="H100" s="6">
        <f t="shared" si="6"/>
        <v>490</v>
      </c>
    </row>
    <row r="101" spans="1:8" x14ac:dyDescent="0.25">
      <c r="A101" s="6">
        <v>495</v>
      </c>
      <c r="B101" s="5">
        <v>44659.480081018519</v>
      </c>
      <c r="C101">
        <v>77</v>
      </c>
      <c r="D101" s="8">
        <f t="shared" si="7"/>
        <v>0.42352941176470438</v>
      </c>
      <c r="E101" s="8">
        <f t="shared" si="8"/>
        <v>0.21599999999999925</v>
      </c>
      <c r="F101" s="8">
        <f t="shared" si="5"/>
        <v>106.91999999999963</v>
      </c>
      <c r="G101" s="8">
        <f t="shared" si="9"/>
        <v>6558.4800000000023</v>
      </c>
      <c r="H101" s="6">
        <f t="shared" si="6"/>
        <v>495</v>
      </c>
    </row>
    <row r="102" spans="1:8" x14ac:dyDescent="0.25">
      <c r="A102" s="6">
        <v>500</v>
      </c>
      <c r="B102" s="5">
        <v>44659.480138888888</v>
      </c>
      <c r="C102">
        <v>77</v>
      </c>
      <c r="D102" s="8">
        <f t="shared" si="7"/>
        <v>0.42352941176470438</v>
      </c>
      <c r="E102" s="8">
        <f t="shared" si="8"/>
        <v>0.21599999999999925</v>
      </c>
      <c r="F102" s="8">
        <f t="shared" si="5"/>
        <v>107.99999999999963</v>
      </c>
      <c r="G102" s="8">
        <f t="shared" si="9"/>
        <v>6559.5600000000022</v>
      </c>
      <c r="H102" s="6">
        <f t="shared" si="6"/>
        <v>500</v>
      </c>
    </row>
    <row r="103" spans="1:8" x14ac:dyDescent="0.25">
      <c r="A103" s="6">
        <v>505</v>
      </c>
      <c r="B103" s="5">
        <v>44659.480196759258</v>
      </c>
      <c r="C103">
        <v>77</v>
      </c>
      <c r="D103" s="8">
        <f t="shared" si="7"/>
        <v>0.42352941176470438</v>
      </c>
      <c r="E103" s="8">
        <f t="shared" si="8"/>
        <v>0.21599999999999925</v>
      </c>
      <c r="F103" s="8">
        <f t="shared" si="5"/>
        <v>109.07999999999961</v>
      </c>
      <c r="G103" s="8">
        <f t="shared" si="9"/>
        <v>6560.6400000000021</v>
      </c>
      <c r="H103" s="6">
        <f t="shared" si="6"/>
        <v>505</v>
      </c>
    </row>
    <row r="104" spans="1:8" x14ac:dyDescent="0.25">
      <c r="A104" s="6">
        <v>510</v>
      </c>
      <c r="B104" s="5">
        <v>44659.480254629627</v>
      </c>
      <c r="C104">
        <v>77</v>
      </c>
      <c r="D104" s="8">
        <f t="shared" si="7"/>
        <v>0.42352941176470438</v>
      </c>
      <c r="E104" s="8">
        <f t="shared" si="8"/>
        <v>0.21599999999999925</v>
      </c>
      <c r="F104" s="8">
        <f t="shared" si="5"/>
        <v>110.15999999999961</v>
      </c>
      <c r="G104" s="8">
        <f t="shared" si="9"/>
        <v>6561.7200000000021</v>
      </c>
      <c r="H104" s="6">
        <f t="shared" si="6"/>
        <v>510</v>
      </c>
    </row>
    <row r="105" spans="1:8" x14ac:dyDescent="0.25">
      <c r="A105" s="6">
        <v>515</v>
      </c>
      <c r="B105" s="5">
        <v>44659.480312500003</v>
      </c>
      <c r="C105">
        <v>77</v>
      </c>
      <c r="D105" s="8">
        <f t="shared" si="7"/>
        <v>0.42352941176470438</v>
      </c>
      <c r="E105" s="8">
        <f t="shared" si="8"/>
        <v>0.21599999999999925</v>
      </c>
      <c r="F105" s="8">
        <f t="shared" si="5"/>
        <v>111.23999999999961</v>
      </c>
      <c r="G105" s="8">
        <f t="shared" si="9"/>
        <v>6562.800000000002</v>
      </c>
      <c r="H105" s="6">
        <f t="shared" si="6"/>
        <v>515</v>
      </c>
    </row>
    <row r="106" spans="1:8" x14ac:dyDescent="0.25">
      <c r="A106" s="6">
        <v>520</v>
      </c>
      <c r="B106" s="5">
        <v>44659.480370370373</v>
      </c>
      <c r="C106">
        <v>77</v>
      </c>
      <c r="D106" s="8">
        <f t="shared" si="7"/>
        <v>0.42352941176470438</v>
      </c>
      <c r="E106" s="8">
        <f t="shared" si="8"/>
        <v>0.21599999999999925</v>
      </c>
      <c r="F106" s="8">
        <f t="shared" si="5"/>
        <v>112.31999999999961</v>
      </c>
      <c r="G106" s="8">
        <f t="shared" si="9"/>
        <v>6563.8800000000019</v>
      </c>
      <c r="H106" s="6">
        <f t="shared" si="6"/>
        <v>520</v>
      </c>
    </row>
    <row r="107" spans="1:8" x14ac:dyDescent="0.25">
      <c r="A107" s="6">
        <v>525</v>
      </c>
      <c r="B107" s="5">
        <v>44659.480428240742</v>
      </c>
      <c r="C107">
        <v>77</v>
      </c>
      <c r="D107" s="8">
        <f t="shared" si="7"/>
        <v>0.42352941176470438</v>
      </c>
      <c r="E107" s="8">
        <f t="shared" si="8"/>
        <v>0.21599999999999925</v>
      </c>
      <c r="F107" s="8">
        <f t="shared" si="5"/>
        <v>113.39999999999961</v>
      </c>
      <c r="G107" s="8">
        <f t="shared" si="9"/>
        <v>6564.9600000000019</v>
      </c>
      <c r="H107" s="6">
        <f t="shared" si="6"/>
        <v>525</v>
      </c>
    </row>
    <row r="108" spans="1:8" x14ac:dyDescent="0.25">
      <c r="A108" s="6">
        <v>530</v>
      </c>
      <c r="B108" s="5">
        <v>44659.480486111112</v>
      </c>
      <c r="C108">
        <v>77</v>
      </c>
      <c r="D108" s="8">
        <f t="shared" si="7"/>
        <v>0.42352941176470438</v>
      </c>
      <c r="E108" s="8">
        <f t="shared" si="8"/>
        <v>0.21599999999999925</v>
      </c>
      <c r="F108" s="8">
        <f t="shared" si="5"/>
        <v>114.47999999999961</v>
      </c>
      <c r="G108" s="8">
        <f t="shared" si="9"/>
        <v>6566.0400000000018</v>
      </c>
      <c r="H108" s="6">
        <f t="shared" si="6"/>
        <v>530</v>
      </c>
    </row>
    <row r="109" spans="1:8" x14ac:dyDescent="0.25">
      <c r="A109" s="6">
        <v>535</v>
      </c>
      <c r="B109" s="5">
        <v>44659.480543981481</v>
      </c>
      <c r="C109">
        <v>77</v>
      </c>
      <c r="D109" s="8">
        <f t="shared" si="7"/>
        <v>0.42352941176470438</v>
      </c>
      <c r="E109" s="8">
        <f t="shared" si="8"/>
        <v>0.21599999999999925</v>
      </c>
      <c r="F109" s="8">
        <f t="shared" si="5"/>
        <v>115.5599999999996</v>
      </c>
      <c r="G109" s="8">
        <f t="shared" si="9"/>
        <v>6567.1200000000017</v>
      </c>
      <c r="H109" s="6">
        <f t="shared" si="6"/>
        <v>535</v>
      </c>
    </row>
    <row r="110" spans="1:8" x14ac:dyDescent="0.25">
      <c r="A110" s="6">
        <v>540</v>
      </c>
      <c r="B110" s="5">
        <v>44659.48060185185</v>
      </c>
      <c r="C110">
        <v>77</v>
      </c>
      <c r="D110" s="8">
        <f t="shared" si="7"/>
        <v>0.42352941176470438</v>
      </c>
      <c r="E110" s="8">
        <f t="shared" si="8"/>
        <v>0.21599999999999925</v>
      </c>
      <c r="F110" s="8">
        <f t="shared" si="5"/>
        <v>116.63999999999959</v>
      </c>
      <c r="G110" s="8">
        <f t="shared" si="9"/>
        <v>6568.2000000000016</v>
      </c>
      <c r="H110" s="6">
        <f t="shared" si="6"/>
        <v>540</v>
      </c>
    </row>
    <row r="111" spans="1:8" x14ac:dyDescent="0.25">
      <c r="A111" s="6">
        <v>545</v>
      </c>
      <c r="B111" s="5">
        <v>44659.48065972222</v>
      </c>
      <c r="C111">
        <v>77</v>
      </c>
      <c r="D111" s="8">
        <f t="shared" si="7"/>
        <v>0.42352941176470438</v>
      </c>
      <c r="E111" s="8">
        <f t="shared" si="8"/>
        <v>0.21599999999999925</v>
      </c>
      <c r="F111" s="8">
        <f t="shared" si="5"/>
        <v>117.71999999999959</v>
      </c>
      <c r="G111" s="8">
        <f t="shared" si="9"/>
        <v>6569.2800000000016</v>
      </c>
      <c r="H111" s="6">
        <f t="shared" si="6"/>
        <v>545</v>
      </c>
    </row>
    <row r="112" spans="1:8" x14ac:dyDescent="0.25">
      <c r="A112" s="6">
        <v>550</v>
      </c>
      <c r="B112" s="5">
        <v>44659.480717592596</v>
      </c>
      <c r="C112">
        <v>77</v>
      </c>
      <c r="D112" s="8">
        <f t="shared" si="7"/>
        <v>0.42352941176470438</v>
      </c>
      <c r="E112" s="8">
        <f t="shared" si="8"/>
        <v>0.21599999999999925</v>
      </c>
      <c r="F112" s="8">
        <f t="shared" si="5"/>
        <v>118.79999999999959</v>
      </c>
      <c r="G112" s="8">
        <f t="shared" si="9"/>
        <v>6570.3600000000015</v>
      </c>
      <c r="H112" s="6">
        <f t="shared" si="6"/>
        <v>550</v>
      </c>
    </row>
    <row r="113" spans="1:8" x14ac:dyDescent="0.25">
      <c r="A113" s="6">
        <v>555</v>
      </c>
      <c r="B113" s="5">
        <v>44659.480775462966</v>
      </c>
      <c r="C113">
        <v>77</v>
      </c>
      <c r="D113" s="8">
        <f t="shared" si="7"/>
        <v>0.42352941176470438</v>
      </c>
      <c r="E113" s="8">
        <f t="shared" si="8"/>
        <v>0.21599999999999925</v>
      </c>
      <c r="F113" s="8">
        <f t="shared" si="5"/>
        <v>119.87999999999958</v>
      </c>
      <c r="G113" s="8">
        <f t="shared" si="9"/>
        <v>6571.4400000000014</v>
      </c>
      <c r="H113" s="6">
        <f t="shared" si="6"/>
        <v>555</v>
      </c>
    </row>
    <row r="114" spans="1:8" x14ac:dyDescent="0.25">
      <c r="A114" s="6">
        <v>560</v>
      </c>
      <c r="B114" s="5">
        <v>44659.480833333335</v>
      </c>
      <c r="C114">
        <v>77</v>
      </c>
      <c r="D114" s="8">
        <f t="shared" si="7"/>
        <v>0.42352941176470438</v>
      </c>
      <c r="E114" s="8">
        <f t="shared" si="8"/>
        <v>0.21599999999999925</v>
      </c>
      <c r="F114" s="8">
        <f t="shared" si="5"/>
        <v>120.95999999999958</v>
      </c>
      <c r="G114" s="8">
        <f t="shared" si="9"/>
        <v>6572.5200000000013</v>
      </c>
      <c r="H114" s="6">
        <f t="shared" si="6"/>
        <v>560</v>
      </c>
    </row>
    <row r="115" spans="1:8" x14ac:dyDescent="0.25">
      <c r="A115" s="6">
        <v>565</v>
      </c>
      <c r="B115" s="5">
        <v>44659.480891203704</v>
      </c>
      <c r="C115">
        <v>77</v>
      </c>
      <c r="D115" s="8">
        <f t="shared" si="7"/>
        <v>0.42352941176470438</v>
      </c>
      <c r="E115" s="8">
        <f t="shared" si="8"/>
        <v>0.21599999999999925</v>
      </c>
      <c r="F115" s="8">
        <f t="shared" si="5"/>
        <v>122.03999999999958</v>
      </c>
      <c r="G115" s="8">
        <f t="shared" si="9"/>
        <v>6573.6000000000013</v>
      </c>
      <c r="H115" s="6">
        <f t="shared" si="6"/>
        <v>565</v>
      </c>
    </row>
    <row r="116" spans="1:8" x14ac:dyDescent="0.25">
      <c r="A116" s="6">
        <v>570</v>
      </c>
      <c r="B116" s="5">
        <v>44659.480949074074</v>
      </c>
      <c r="C116">
        <v>77</v>
      </c>
      <c r="D116" s="8">
        <f t="shared" si="7"/>
        <v>0.42352941176470438</v>
      </c>
      <c r="E116" s="8">
        <f t="shared" si="8"/>
        <v>0.21599999999999925</v>
      </c>
      <c r="F116" s="8">
        <f t="shared" si="5"/>
        <v>123.11999999999958</v>
      </c>
      <c r="G116" s="8">
        <f t="shared" si="9"/>
        <v>6574.6800000000012</v>
      </c>
      <c r="H116" s="6">
        <f t="shared" si="6"/>
        <v>570</v>
      </c>
    </row>
    <row r="117" spans="1:8" x14ac:dyDescent="0.25">
      <c r="A117" s="6">
        <v>575</v>
      </c>
      <c r="B117" s="5">
        <v>44659.481006944443</v>
      </c>
      <c r="C117">
        <v>77</v>
      </c>
      <c r="D117" s="8">
        <f t="shared" si="7"/>
        <v>0.42352941176470438</v>
      </c>
      <c r="E117" s="8">
        <f t="shared" si="8"/>
        <v>0.21599999999999925</v>
      </c>
      <c r="F117" s="8">
        <f t="shared" si="5"/>
        <v>124.19999999999956</v>
      </c>
      <c r="G117" s="8">
        <f t="shared" si="9"/>
        <v>6575.7600000000011</v>
      </c>
      <c r="H117" s="6">
        <f t="shared" si="6"/>
        <v>575</v>
      </c>
    </row>
    <row r="118" spans="1:8" x14ac:dyDescent="0.25">
      <c r="A118" s="6">
        <v>580</v>
      </c>
      <c r="B118" s="5">
        <v>44659.481064814812</v>
      </c>
      <c r="C118">
        <v>76.599999999999994</v>
      </c>
      <c r="D118" s="8">
        <f t="shared" si="7"/>
        <v>2.3529411764698693E-2</v>
      </c>
      <c r="E118" s="8">
        <f t="shared" si="8"/>
        <v>1.1999999999996333E-2</v>
      </c>
      <c r="F118" s="8">
        <f t="shared" si="5"/>
        <v>6.9599999999978728</v>
      </c>
      <c r="G118" s="8">
        <f t="shared" si="9"/>
        <v>6575.8200000000015</v>
      </c>
      <c r="H118" s="6">
        <f t="shared" si="6"/>
        <v>580</v>
      </c>
    </row>
    <row r="119" spans="1:8" x14ac:dyDescent="0.25">
      <c r="A119" s="6">
        <v>585</v>
      </c>
      <c r="B119" s="5">
        <v>44659.481122685182</v>
      </c>
      <c r="C119">
        <v>77</v>
      </c>
      <c r="D119" s="8">
        <f t="shared" si="7"/>
        <v>0.42352941176470438</v>
      </c>
      <c r="E119" s="8">
        <f t="shared" si="8"/>
        <v>0.21599999999999925</v>
      </c>
      <c r="F119" s="8">
        <f t="shared" si="5"/>
        <v>126.35999999999956</v>
      </c>
      <c r="G119" s="8">
        <f t="shared" si="9"/>
        <v>6576.9000000000015</v>
      </c>
      <c r="H119" s="6">
        <f t="shared" si="6"/>
        <v>585</v>
      </c>
    </row>
    <row r="120" spans="1:8" x14ac:dyDescent="0.25">
      <c r="A120" s="6">
        <v>590</v>
      </c>
      <c r="B120" s="5">
        <v>44659.481180555558</v>
      </c>
      <c r="C120">
        <v>76.599999999999994</v>
      </c>
      <c r="D120" s="8">
        <f t="shared" si="7"/>
        <v>2.3529411764698693E-2</v>
      </c>
      <c r="E120" s="8">
        <f t="shared" si="8"/>
        <v>1.1999999999996333E-2</v>
      </c>
      <c r="F120" s="8">
        <f t="shared" si="5"/>
        <v>7.0799999999978365</v>
      </c>
      <c r="G120" s="8">
        <f t="shared" si="9"/>
        <v>6576.9600000000019</v>
      </c>
      <c r="H120" s="6">
        <f t="shared" si="6"/>
        <v>590</v>
      </c>
    </row>
    <row r="121" spans="1:8" x14ac:dyDescent="0.25">
      <c r="A121" s="6">
        <v>595</v>
      </c>
      <c r="B121" s="5">
        <v>44659.481238425928</v>
      </c>
      <c r="C121">
        <v>76.599999999999994</v>
      </c>
      <c r="D121" s="8">
        <f t="shared" si="7"/>
        <v>2.3529411764698693E-2</v>
      </c>
      <c r="E121" s="8">
        <f t="shared" si="8"/>
        <v>1.1999999999996333E-2</v>
      </c>
      <c r="F121" s="8">
        <f t="shared" si="5"/>
        <v>7.1399999999978183</v>
      </c>
      <c r="G121" s="8">
        <f t="shared" si="9"/>
        <v>6577.0200000000023</v>
      </c>
      <c r="H121" s="6">
        <f t="shared" si="6"/>
        <v>595</v>
      </c>
    </row>
    <row r="122" spans="1:8" x14ac:dyDescent="0.25">
      <c r="A122" s="6">
        <v>600</v>
      </c>
      <c r="B122" s="5">
        <v>44659.481296296297</v>
      </c>
      <c r="C122">
        <v>77</v>
      </c>
      <c r="D122" s="8">
        <f t="shared" si="7"/>
        <v>0.42352941176470438</v>
      </c>
      <c r="E122" s="8">
        <f t="shared" si="8"/>
        <v>0.21599999999999925</v>
      </c>
      <c r="F122" s="8">
        <f t="shared" si="5"/>
        <v>129.59999999999954</v>
      </c>
      <c r="G122" s="8">
        <f t="shared" si="9"/>
        <v>6578.1000000000022</v>
      </c>
      <c r="H122" s="6">
        <f t="shared" si="6"/>
        <v>600</v>
      </c>
    </row>
    <row r="123" spans="1:8" x14ac:dyDescent="0.25">
      <c r="A123" s="6">
        <v>605</v>
      </c>
      <c r="B123" s="5">
        <v>44659.481354166666</v>
      </c>
      <c r="C123">
        <v>77</v>
      </c>
      <c r="D123" s="8">
        <f t="shared" si="7"/>
        <v>0.42352941176470438</v>
      </c>
      <c r="E123" s="8">
        <f t="shared" si="8"/>
        <v>0.21599999999999925</v>
      </c>
      <c r="F123" s="8">
        <f t="shared" si="5"/>
        <v>130.67999999999955</v>
      </c>
      <c r="G123" s="8">
        <f t="shared" si="9"/>
        <v>6579.1800000000021</v>
      </c>
      <c r="H123" s="6">
        <f t="shared" si="6"/>
        <v>605</v>
      </c>
    </row>
    <row r="124" spans="1:8" x14ac:dyDescent="0.25">
      <c r="A124" s="6">
        <v>610</v>
      </c>
      <c r="B124" s="5">
        <v>44659.481412037036</v>
      </c>
      <c r="C124">
        <v>77</v>
      </c>
      <c r="D124" s="8">
        <f t="shared" si="7"/>
        <v>0.42352941176470438</v>
      </c>
      <c r="E124" s="8">
        <f t="shared" si="8"/>
        <v>0.21599999999999925</v>
      </c>
      <c r="F124" s="8">
        <f t="shared" si="5"/>
        <v>131.75999999999954</v>
      </c>
      <c r="G124" s="8">
        <f t="shared" si="9"/>
        <v>6580.260000000002</v>
      </c>
      <c r="H124" s="6">
        <f t="shared" si="6"/>
        <v>610</v>
      </c>
    </row>
    <row r="125" spans="1:8" x14ac:dyDescent="0.25">
      <c r="A125" s="6">
        <v>615</v>
      </c>
      <c r="B125" s="5">
        <v>44659.481469907405</v>
      </c>
      <c r="C125">
        <v>77</v>
      </c>
      <c r="D125" s="8">
        <f t="shared" si="7"/>
        <v>0.42352941176470438</v>
      </c>
      <c r="E125" s="8">
        <f t="shared" si="8"/>
        <v>0.21599999999999925</v>
      </c>
      <c r="F125" s="8">
        <f t="shared" si="5"/>
        <v>132.83999999999955</v>
      </c>
      <c r="G125" s="8">
        <f t="shared" si="9"/>
        <v>6581.340000000002</v>
      </c>
      <c r="H125" s="6">
        <f t="shared" si="6"/>
        <v>615</v>
      </c>
    </row>
    <row r="126" spans="1:8" x14ac:dyDescent="0.25">
      <c r="A126" s="6">
        <v>620</v>
      </c>
      <c r="B126" s="5">
        <v>44659.481527777774</v>
      </c>
      <c r="C126">
        <v>77</v>
      </c>
      <c r="D126" s="8">
        <f t="shared" si="7"/>
        <v>0.42352941176470438</v>
      </c>
      <c r="E126" s="8">
        <f t="shared" si="8"/>
        <v>0.21599999999999925</v>
      </c>
      <c r="F126" s="8">
        <f t="shared" si="5"/>
        <v>133.91999999999953</v>
      </c>
      <c r="G126" s="8">
        <f t="shared" si="9"/>
        <v>6582.4200000000019</v>
      </c>
      <c r="H126" s="6">
        <f t="shared" si="6"/>
        <v>620</v>
      </c>
    </row>
    <row r="127" spans="1:8" x14ac:dyDescent="0.25">
      <c r="A127" s="6">
        <v>625</v>
      </c>
      <c r="B127" s="5">
        <v>44659.481585648151</v>
      </c>
      <c r="C127">
        <v>77</v>
      </c>
      <c r="D127" s="8">
        <f t="shared" si="7"/>
        <v>0.42352941176470438</v>
      </c>
      <c r="E127" s="8">
        <f t="shared" si="8"/>
        <v>0.21599999999999925</v>
      </c>
      <c r="F127" s="8">
        <f t="shared" si="5"/>
        <v>134.99999999999952</v>
      </c>
      <c r="G127" s="8">
        <f t="shared" si="9"/>
        <v>6583.5000000000018</v>
      </c>
      <c r="H127" s="6">
        <f t="shared" si="6"/>
        <v>625</v>
      </c>
    </row>
    <row r="128" spans="1:8" x14ac:dyDescent="0.25">
      <c r="A128" s="6">
        <v>630</v>
      </c>
      <c r="B128" s="5">
        <v>44659.48164351852</v>
      </c>
      <c r="C128">
        <v>76.599999999999994</v>
      </c>
      <c r="D128" s="8">
        <f t="shared" si="7"/>
        <v>2.3529411764698693E-2</v>
      </c>
      <c r="E128" s="8">
        <f t="shared" si="8"/>
        <v>1.1999999999996333E-2</v>
      </c>
      <c r="F128" s="8">
        <f t="shared" si="5"/>
        <v>7.5599999999976895</v>
      </c>
      <c r="G128" s="8">
        <f t="shared" si="9"/>
        <v>6583.5600000000022</v>
      </c>
      <c r="H128" s="6">
        <f t="shared" si="6"/>
        <v>630</v>
      </c>
    </row>
    <row r="129" spans="1:8" x14ac:dyDescent="0.25">
      <c r="A129" s="6">
        <v>635</v>
      </c>
      <c r="B129" s="5">
        <v>44659.48170138889</v>
      </c>
      <c r="C129">
        <v>76.599999999999994</v>
      </c>
      <c r="D129" s="8">
        <f t="shared" si="7"/>
        <v>2.3529411764698693E-2</v>
      </c>
      <c r="E129" s="8">
        <f t="shared" si="8"/>
        <v>1.1999999999996333E-2</v>
      </c>
      <c r="F129" s="8">
        <f t="shared" si="5"/>
        <v>7.6199999999976713</v>
      </c>
      <c r="G129" s="8">
        <f t="shared" si="9"/>
        <v>6583.6200000000026</v>
      </c>
      <c r="H129" s="6">
        <f t="shared" si="6"/>
        <v>635</v>
      </c>
    </row>
    <row r="130" spans="1:8" x14ac:dyDescent="0.25">
      <c r="A130" s="6">
        <v>640</v>
      </c>
      <c r="B130" s="5">
        <v>44659.481759259259</v>
      </c>
      <c r="C130">
        <v>77</v>
      </c>
      <c r="D130" s="8">
        <f t="shared" si="7"/>
        <v>0.42352941176470438</v>
      </c>
      <c r="E130" s="8">
        <f t="shared" si="8"/>
        <v>0.21599999999999925</v>
      </c>
      <c r="F130" s="8">
        <f t="shared" ref="F130:F179" si="10">E130*A130</f>
        <v>138.23999999999953</v>
      </c>
      <c r="G130" s="8">
        <f t="shared" si="9"/>
        <v>6584.7000000000025</v>
      </c>
      <c r="H130" s="6">
        <f t="shared" ref="H130:H179" si="11">A130</f>
        <v>640</v>
      </c>
    </row>
    <row r="131" spans="1:8" x14ac:dyDescent="0.25">
      <c r="A131" s="6">
        <v>645</v>
      </c>
      <c r="B131" s="5">
        <v>44659.481817129628</v>
      </c>
      <c r="C131">
        <v>76.599999999999994</v>
      </c>
      <c r="D131" s="8">
        <f t="shared" ref="D131:D179" si="12">C131-AVERAGE($C$2:$C$18)</f>
        <v>2.3529411764698693E-2</v>
      </c>
      <c r="E131" s="8">
        <f t="shared" ref="E131:E179" si="13">D131*0.51</f>
        <v>1.1999999999996333E-2</v>
      </c>
      <c r="F131" s="8">
        <f t="shared" si="10"/>
        <v>7.739999999997635</v>
      </c>
      <c r="G131" s="8">
        <f t="shared" si="9"/>
        <v>6584.7600000000029</v>
      </c>
      <c r="H131" s="6">
        <f t="shared" si="11"/>
        <v>645</v>
      </c>
    </row>
    <row r="132" spans="1:8" x14ac:dyDescent="0.25">
      <c r="A132" s="6">
        <v>650</v>
      </c>
      <c r="B132" s="5">
        <v>44659.481874999998</v>
      </c>
      <c r="C132">
        <v>76.599999999999994</v>
      </c>
      <c r="D132" s="8">
        <f t="shared" si="12"/>
        <v>2.3529411764698693E-2</v>
      </c>
      <c r="E132" s="8">
        <f t="shared" si="13"/>
        <v>1.1999999999996333E-2</v>
      </c>
      <c r="F132" s="8">
        <f t="shared" si="10"/>
        <v>7.7999999999976168</v>
      </c>
      <c r="G132" s="8">
        <f t="shared" si="9"/>
        <v>6584.8200000000033</v>
      </c>
      <c r="H132" s="6">
        <f t="shared" si="11"/>
        <v>650</v>
      </c>
    </row>
    <row r="133" spans="1:8" x14ac:dyDescent="0.25">
      <c r="A133" s="6">
        <v>655</v>
      </c>
      <c r="B133" s="5">
        <v>44659.481932870367</v>
      </c>
      <c r="C133">
        <v>76.599999999999994</v>
      </c>
      <c r="D133" s="8">
        <f t="shared" si="12"/>
        <v>2.3529411764698693E-2</v>
      </c>
      <c r="E133" s="8">
        <f t="shared" si="13"/>
        <v>1.1999999999996333E-2</v>
      </c>
      <c r="F133" s="8">
        <f t="shared" si="10"/>
        <v>7.8599999999975978</v>
      </c>
      <c r="G133" s="8">
        <f t="shared" si="9"/>
        <v>6584.8800000000037</v>
      </c>
      <c r="H133" s="6">
        <f t="shared" si="11"/>
        <v>655</v>
      </c>
    </row>
    <row r="134" spans="1:8" x14ac:dyDescent="0.25">
      <c r="A134" s="6">
        <v>660</v>
      </c>
      <c r="B134" s="5">
        <v>44659.481990740744</v>
      </c>
      <c r="C134">
        <v>76.599999999999994</v>
      </c>
      <c r="D134" s="8">
        <f t="shared" si="12"/>
        <v>2.3529411764698693E-2</v>
      </c>
      <c r="E134" s="8">
        <f t="shared" si="13"/>
        <v>1.1999999999996333E-2</v>
      </c>
      <c r="F134" s="8">
        <f t="shared" si="10"/>
        <v>7.9199999999975796</v>
      </c>
      <c r="G134" s="8">
        <f t="shared" si="9"/>
        <v>6584.9400000000041</v>
      </c>
      <c r="H134" s="6">
        <f t="shared" si="11"/>
        <v>660</v>
      </c>
    </row>
    <row r="135" spans="1:8" x14ac:dyDescent="0.25">
      <c r="A135" s="6">
        <v>665</v>
      </c>
      <c r="B135" s="5">
        <v>44659.482048611113</v>
      </c>
      <c r="C135">
        <v>77</v>
      </c>
      <c r="D135" s="8">
        <f t="shared" si="12"/>
        <v>0.42352941176470438</v>
      </c>
      <c r="E135" s="8">
        <f t="shared" si="13"/>
        <v>0.21599999999999925</v>
      </c>
      <c r="F135" s="8">
        <f t="shared" si="10"/>
        <v>143.6399999999995</v>
      </c>
      <c r="G135" s="8">
        <f t="shared" si="9"/>
        <v>6586.0200000000041</v>
      </c>
      <c r="H135" s="6">
        <f t="shared" si="11"/>
        <v>665</v>
      </c>
    </row>
    <row r="136" spans="1:8" x14ac:dyDescent="0.25">
      <c r="A136" s="6">
        <v>670</v>
      </c>
      <c r="B136" s="5">
        <v>44659.482106481482</v>
      </c>
      <c r="C136">
        <v>77</v>
      </c>
      <c r="D136" s="8">
        <f t="shared" si="12"/>
        <v>0.42352941176470438</v>
      </c>
      <c r="E136" s="8">
        <f t="shared" si="13"/>
        <v>0.21599999999999925</v>
      </c>
      <c r="F136" s="8">
        <f t="shared" si="10"/>
        <v>144.71999999999949</v>
      </c>
      <c r="G136" s="8">
        <f t="shared" ref="G136:G179" si="14">G135+E136*5</f>
        <v>6587.100000000004</v>
      </c>
      <c r="H136" s="6">
        <f t="shared" si="11"/>
        <v>670</v>
      </c>
    </row>
    <row r="137" spans="1:8" x14ac:dyDescent="0.25">
      <c r="A137" s="6">
        <v>675</v>
      </c>
      <c r="B137" s="5">
        <v>44659.482164351852</v>
      </c>
      <c r="C137">
        <v>76.599999999999994</v>
      </c>
      <c r="D137" s="8">
        <f t="shared" si="12"/>
        <v>2.3529411764698693E-2</v>
      </c>
      <c r="E137" s="8">
        <f t="shared" si="13"/>
        <v>1.1999999999996333E-2</v>
      </c>
      <c r="F137" s="8">
        <f t="shared" si="10"/>
        <v>8.0999999999975252</v>
      </c>
      <c r="G137" s="8">
        <f t="shared" si="14"/>
        <v>6587.1600000000044</v>
      </c>
      <c r="H137" s="6">
        <f t="shared" si="11"/>
        <v>675</v>
      </c>
    </row>
    <row r="138" spans="1:8" x14ac:dyDescent="0.25">
      <c r="A138" s="6">
        <v>680</v>
      </c>
      <c r="B138" s="5">
        <v>44659.482222222221</v>
      </c>
      <c r="C138">
        <v>76.599999999999994</v>
      </c>
      <c r="D138" s="8">
        <f t="shared" si="12"/>
        <v>2.3529411764698693E-2</v>
      </c>
      <c r="E138" s="8">
        <f t="shared" si="13"/>
        <v>1.1999999999996333E-2</v>
      </c>
      <c r="F138" s="8">
        <f t="shared" si="10"/>
        <v>8.1599999999975061</v>
      </c>
      <c r="G138" s="8">
        <f t="shared" si="14"/>
        <v>6587.2200000000048</v>
      </c>
      <c r="H138" s="6">
        <f t="shared" si="11"/>
        <v>680</v>
      </c>
    </row>
    <row r="139" spans="1:8" x14ac:dyDescent="0.25">
      <c r="A139" s="6">
        <v>685</v>
      </c>
      <c r="B139" s="5">
        <v>44659.48228009259</v>
      </c>
      <c r="C139">
        <v>76.599999999999994</v>
      </c>
      <c r="D139" s="8">
        <f t="shared" si="12"/>
        <v>2.3529411764698693E-2</v>
      </c>
      <c r="E139" s="8">
        <f t="shared" si="13"/>
        <v>1.1999999999996333E-2</v>
      </c>
      <c r="F139" s="8">
        <f t="shared" si="10"/>
        <v>8.2199999999974889</v>
      </c>
      <c r="G139" s="8">
        <f t="shared" si="14"/>
        <v>6587.2800000000052</v>
      </c>
      <c r="H139" s="6">
        <f t="shared" si="11"/>
        <v>685</v>
      </c>
    </row>
    <row r="140" spans="1:8" x14ac:dyDescent="0.25">
      <c r="A140" s="6">
        <v>690</v>
      </c>
      <c r="B140" s="5">
        <v>44659.48233796296</v>
      </c>
      <c r="C140">
        <v>76.599999999999994</v>
      </c>
      <c r="D140" s="8">
        <f t="shared" si="12"/>
        <v>2.3529411764698693E-2</v>
      </c>
      <c r="E140" s="8">
        <f t="shared" si="13"/>
        <v>1.1999999999996333E-2</v>
      </c>
      <c r="F140" s="8">
        <f t="shared" si="10"/>
        <v>8.2799999999974698</v>
      </c>
      <c r="G140" s="8">
        <f t="shared" si="14"/>
        <v>6587.3400000000056</v>
      </c>
      <c r="H140" s="6">
        <f t="shared" si="11"/>
        <v>690</v>
      </c>
    </row>
    <row r="141" spans="1:8" x14ac:dyDescent="0.25">
      <c r="A141" s="6">
        <v>695</v>
      </c>
      <c r="B141" s="5">
        <v>44659.482395833336</v>
      </c>
      <c r="C141">
        <v>76.599999999999994</v>
      </c>
      <c r="D141" s="8">
        <f t="shared" si="12"/>
        <v>2.3529411764698693E-2</v>
      </c>
      <c r="E141" s="8">
        <f t="shared" si="13"/>
        <v>1.1999999999996333E-2</v>
      </c>
      <c r="F141" s="8">
        <f t="shared" si="10"/>
        <v>8.3399999999974508</v>
      </c>
      <c r="G141" s="8">
        <f t="shared" si="14"/>
        <v>6587.400000000006</v>
      </c>
      <c r="H141" s="6">
        <f t="shared" si="11"/>
        <v>695</v>
      </c>
    </row>
    <row r="142" spans="1:8" x14ac:dyDescent="0.25">
      <c r="A142" s="6">
        <v>700</v>
      </c>
      <c r="B142" s="5">
        <v>44659.482453703706</v>
      </c>
      <c r="C142">
        <v>76.599999999999994</v>
      </c>
      <c r="D142" s="8">
        <f t="shared" si="12"/>
        <v>2.3529411764698693E-2</v>
      </c>
      <c r="E142" s="8">
        <f t="shared" si="13"/>
        <v>1.1999999999996333E-2</v>
      </c>
      <c r="F142" s="8">
        <f t="shared" si="10"/>
        <v>8.3999999999974335</v>
      </c>
      <c r="G142" s="8">
        <f t="shared" si="14"/>
        <v>6587.4600000000064</v>
      </c>
      <c r="H142" s="6">
        <f t="shared" si="11"/>
        <v>700</v>
      </c>
    </row>
    <row r="143" spans="1:8" x14ac:dyDescent="0.25">
      <c r="A143" s="6">
        <v>705</v>
      </c>
      <c r="B143" s="5">
        <v>44659.482511574075</v>
      </c>
      <c r="C143">
        <v>76.599999999999994</v>
      </c>
      <c r="D143" s="8">
        <f t="shared" si="12"/>
        <v>2.3529411764698693E-2</v>
      </c>
      <c r="E143" s="8">
        <f t="shared" si="13"/>
        <v>1.1999999999996333E-2</v>
      </c>
      <c r="F143" s="8">
        <f t="shared" si="10"/>
        <v>8.4599999999974145</v>
      </c>
      <c r="G143" s="8">
        <f t="shared" si="14"/>
        <v>6587.5200000000068</v>
      </c>
      <c r="H143" s="6">
        <f t="shared" si="11"/>
        <v>705</v>
      </c>
    </row>
    <row r="144" spans="1:8" x14ac:dyDescent="0.25">
      <c r="A144" s="6">
        <v>710</v>
      </c>
      <c r="B144" s="5">
        <v>44659.482569444444</v>
      </c>
      <c r="C144">
        <v>76.599999999999994</v>
      </c>
      <c r="D144" s="8">
        <f t="shared" si="12"/>
        <v>2.3529411764698693E-2</v>
      </c>
      <c r="E144" s="8">
        <f t="shared" si="13"/>
        <v>1.1999999999996333E-2</v>
      </c>
      <c r="F144" s="8">
        <f t="shared" si="10"/>
        <v>8.5199999999973972</v>
      </c>
      <c r="G144" s="8">
        <f t="shared" si="14"/>
        <v>6587.5800000000072</v>
      </c>
      <c r="H144" s="6">
        <f t="shared" si="11"/>
        <v>710</v>
      </c>
    </row>
    <row r="145" spans="1:8" x14ac:dyDescent="0.25">
      <c r="A145" s="6">
        <v>715</v>
      </c>
      <c r="B145" s="5">
        <v>44659.482627314814</v>
      </c>
      <c r="C145">
        <v>76.599999999999994</v>
      </c>
      <c r="D145" s="8">
        <f t="shared" si="12"/>
        <v>2.3529411764698693E-2</v>
      </c>
      <c r="E145" s="8">
        <f t="shared" si="13"/>
        <v>1.1999999999996333E-2</v>
      </c>
      <c r="F145" s="8">
        <f t="shared" si="10"/>
        <v>8.5799999999973782</v>
      </c>
      <c r="G145" s="8">
        <f t="shared" si="14"/>
        <v>6587.6400000000076</v>
      </c>
      <c r="H145" s="6">
        <f t="shared" si="11"/>
        <v>715</v>
      </c>
    </row>
    <row r="146" spans="1:8" x14ac:dyDescent="0.25">
      <c r="A146" s="6">
        <v>720</v>
      </c>
      <c r="B146" s="5">
        <v>44659.482685185183</v>
      </c>
      <c r="C146">
        <v>76.599999999999994</v>
      </c>
      <c r="D146" s="8">
        <f t="shared" si="12"/>
        <v>2.3529411764698693E-2</v>
      </c>
      <c r="E146" s="8">
        <f t="shared" si="13"/>
        <v>1.1999999999996333E-2</v>
      </c>
      <c r="F146" s="8">
        <f t="shared" si="10"/>
        <v>8.6399999999973591</v>
      </c>
      <c r="G146" s="8">
        <f t="shared" si="14"/>
        <v>6587.700000000008</v>
      </c>
      <c r="H146" s="6">
        <f t="shared" si="11"/>
        <v>720</v>
      </c>
    </row>
    <row r="147" spans="1:8" x14ac:dyDescent="0.25">
      <c r="A147" s="6">
        <v>725</v>
      </c>
      <c r="B147" s="5">
        <v>44659.482743055552</v>
      </c>
      <c r="C147">
        <v>77</v>
      </c>
      <c r="D147" s="8">
        <f t="shared" si="12"/>
        <v>0.42352941176470438</v>
      </c>
      <c r="E147" s="8">
        <f t="shared" si="13"/>
        <v>0.21599999999999925</v>
      </c>
      <c r="F147" s="8">
        <f t="shared" si="10"/>
        <v>156.59999999999945</v>
      </c>
      <c r="G147" s="8">
        <f t="shared" si="14"/>
        <v>6588.7800000000079</v>
      </c>
      <c r="H147" s="6">
        <f t="shared" si="11"/>
        <v>725</v>
      </c>
    </row>
    <row r="148" spans="1:8" x14ac:dyDescent="0.25">
      <c r="A148" s="6">
        <v>730</v>
      </c>
      <c r="B148" s="5">
        <v>44659.482800925929</v>
      </c>
      <c r="C148">
        <v>76.599999999999994</v>
      </c>
      <c r="D148" s="8">
        <f t="shared" si="12"/>
        <v>2.3529411764698693E-2</v>
      </c>
      <c r="E148" s="8">
        <f t="shared" si="13"/>
        <v>1.1999999999996333E-2</v>
      </c>
      <c r="F148" s="8">
        <f t="shared" si="10"/>
        <v>8.7599999999973228</v>
      </c>
      <c r="G148" s="8">
        <f t="shared" si="14"/>
        <v>6588.8400000000083</v>
      </c>
      <c r="H148" s="6">
        <f t="shared" si="11"/>
        <v>730</v>
      </c>
    </row>
    <row r="149" spans="1:8" x14ac:dyDescent="0.25">
      <c r="A149" s="6">
        <v>735</v>
      </c>
      <c r="B149" s="5">
        <v>44659.482858796298</v>
      </c>
      <c r="C149">
        <v>76.599999999999994</v>
      </c>
      <c r="D149" s="8">
        <f t="shared" si="12"/>
        <v>2.3529411764698693E-2</v>
      </c>
      <c r="E149" s="8">
        <f t="shared" si="13"/>
        <v>1.1999999999996333E-2</v>
      </c>
      <c r="F149" s="8">
        <f t="shared" si="10"/>
        <v>8.8199999999973056</v>
      </c>
      <c r="G149" s="8">
        <f t="shared" si="14"/>
        <v>6588.9000000000087</v>
      </c>
      <c r="H149" s="6">
        <f t="shared" si="11"/>
        <v>735</v>
      </c>
    </row>
    <row r="150" spans="1:8" x14ac:dyDescent="0.25">
      <c r="A150" s="6">
        <v>740</v>
      </c>
      <c r="B150" s="5">
        <v>44659.482916666668</v>
      </c>
      <c r="C150">
        <v>76.599999999999994</v>
      </c>
      <c r="D150" s="8">
        <f t="shared" si="12"/>
        <v>2.3529411764698693E-2</v>
      </c>
      <c r="E150" s="8">
        <f t="shared" si="13"/>
        <v>1.1999999999996333E-2</v>
      </c>
      <c r="F150" s="8">
        <f t="shared" si="10"/>
        <v>8.8799999999972865</v>
      </c>
      <c r="G150" s="8">
        <f t="shared" si="14"/>
        <v>6588.9600000000091</v>
      </c>
      <c r="H150" s="6">
        <f t="shared" si="11"/>
        <v>740</v>
      </c>
    </row>
    <row r="151" spans="1:8" x14ac:dyDescent="0.25">
      <c r="A151" s="6">
        <v>745</v>
      </c>
      <c r="B151" s="5">
        <v>44659.482974537037</v>
      </c>
      <c r="C151">
        <v>76.599999999999994</v>
      </c>
      <c r="D151" s="8">
        <f t="shared" si="12"/>
        <v>2.3529411764698693E-2</v>
      </c>
      <c r="E151" s="8">
        <f t="shared" si="13"/>
        <v>1.1999999999996333E-2</v>
      </c>
      <c r="F151" s="8">
        <f t="shared" si="10"/>
        <v>8.9399999999972675</v>
      </c>
      <c r="G151" s="8">
        <f t="shared" si="14"/>
        <v>6589.0200000000095</v>
      </c>
      <c r="H151" s="6">
        <f t="shared" si="11"/>
        <v>745</v>
      </c>
    </row>
    <row r="152" spans="1:8" x14ac:dyDescent="0.25">
      <c r="A152" s="6">
        <v>750</v>
      </c>
      <c r="B152" s="5">
        <v>44659.483032407406</v>
      </c>
      <c r="C152">
        <v>77</v>
      </c>
      <c r="D152" s="8">
        <f t="shared" si="12"/>
        <v>0.42352941176470438</v>
      </c>
      <c r="E152" s="8">
        <f t="shared" si="13"/>
        <v>0.21599999999999925</v>
      </c>
      <c r="F152" s="8">
        <f t="shared" si="10"/>
        <v>161.99999999999943</v>
      </c>
      <c r="G152" s="8">
        <f t="shared" si="14"/>
        <v>6590.1000000000095</v>
      </c>
      <c r="H152" s="6">
        <f t="shared" si="11"/>
        <v>750</v>
      </c>
    </row>
    <row r="153" spans="1:8" x14ac:dyDescent="0.25">
      <c r="A153" s="6">
        <v>755</v>
      </c>
      <c r="B153" s="5">
        <v>44659.483090277776</v>
      </c>
      <c r="C153">
        <v>77</v>
      </c>
      <c r="D153" s="8">
        <f t="shared" si="12"/>
        <v>0.42352941176470438</v>
      </c>
      <c r="E153" s="8">
        <f t="shared" si="13"/>
        <v>0.21599999999999925</v>
      </c>
      <c r="F153" s="8">
        <f t="shared" si="10"/>
        <v>163.07999999999944</v>
      </c>
      <c r="G153" s="8">
        <f t="shared" si="14"/>
        <v>6591.1800000000094</v>
      </c>
      <c r="H153" s="6">
        <f t="shared" si="11"/>
        <v>755</v>
      </c>
    </row>
    <row r="154" spans="1:8" x14ac:dyDescent="0.25">
      <c r="A154" s="6">
        <v>760</v>
      </c>
      <c r="B154" s="5">
        <v>44659.483148148145</v>
      </c>
      <c r="C154">
        <v>76.599999999999994</v>
      </c>
      <c r="D154" s="8">
        <f t="shared" si="12"/>
        <v>2.3529411764698693E-2</v>
      </c>
      <c r="E154" s="8">
        <f t="shared" si="13"/>
        <v>1.1999999999996333E-2</v>
      </c>
      <c r="F154" s="8">
        <f t="shared" si="10"/>
        <v>9.1199999999972139</v>
      </c>
      <c r="G154" s="8">
        <f t="shared" si="14"/>
        <v>6591.2400000000098</v>
      </c>
      <c r="H154" s="6">
        <f t="shared" si="11"/>
        <v>760</v>
      </c>
    </row>
    <row r="155" spans="1:8" x14ac:dyDescent="0.25">
      <c r="A155" s="6">
        <v>765</v>
      </c>
      <c r="B155" s="5">
        <v>44659.483206018522</v>
      </c>
      <c r="C155">
        <v>76.599999999999994</v>
      </c>
      <c r="D155" s="8">
        <f t="shared" si="12"/>
        <v>2.3529411764698693E-2</v>
      </c>
      <c r="E155" s="8">
        <f t="shared" si="13"/>
        <v>1.1999999999996333E-2</v>
      </c>
      <c r="F155" s="8">
        <f t="shared" si="10"/>
        <v>9.1799999999971948</v>
      </c>
      <c r="G155" s="8">
        <f t="shared" si="14"/>
        <v>6591.3000000000102</v>
      </c>
      <c r="H155" s="6">
        <f t="shared" si="11"/>
        <v>765</v>
      </c>
    </row>
    <row r="156" spans="1:8" x14ac:dyDescent="0.25">
      <c r="A156" s="6">
        <v>770</v>
      </c>
      <c r="B156" s="5">
        <v>44659.483263888891</v>
      </c>
      <c r="C156">
        <v>76.599999999999994</v>
      </c>
      <c r="D156" s="8">
        <f t="shared" si="12"/>
        <v>2.3529411764698693E-2</v>
      </c>
      <c r="E156" s="8">
        <f t="shared" si="13"/>
        <v>1.1999999999996333E-2</v>
      </c>
      <c r="F156" s="8">
        <f t="shared" si="10"/>
        <v>9.2399999999971758</v>
      </c>
      <c r="G156" s="8">
        <f t="shared" si="14"/>
        <v>6591.3600000000106</v>
      </c>
      <c r="H156" s="6">
        <f t="shared" si="11"/>
        <v>770</v>
      </c>
    </row>
    <row r="157" spans="1:8" x14ac:dyDescent="0.25">
      <c r="A157" s="6">
        <v>775</v>
      </c>
      <c r="B157" s="5">
        <v>44659.48332175926</v>
      </c>
      <c r="C157">
        <v>76.599999999999994</v>
      </c>
      <c r="D157" s="8">
        <f t="shared" si="12"/>
        <v>2.3529411764698693E-2</v>
      </c>
      <c r="E157" s="8">
        <f t="shared" si="13"/>
        <v>1.1999999999996333E-2</v>
      </c>
      <c r="F157" s="8">
        <f t="shared" si="10"/>
        <v>9.2999999999971585</v>
      </c>
      <c r="G157" s="8">
        <f t="shared" si="14"/>
        <v>6591.420000000011</v>
      </c>
      <c r="H157" s="6">
        <f t="shared" si="11"/>
        <v>775</v>
      </c>
    </row>
    <row r="158" spans="1:8" x14ac:dyDescent="0.25">
      <c r="A158" s="6">
        <v>780</v>
      </c>
      <c r="B158" s="5">
        <v>44659.48337962963</v>
      </c>
      <c r="C158">
        <v>76.599999999999994</v>
      </c>
      <c r="D158" s="8">
        <f t="shared" si="12"/>
        <v>2.3529411764698693E-2</v>
      </c>
      <c r="E158" s="8">
        <f t="shared" si="13"/>
        <v>1.1999999999996333E-2</v>
      </c>
      <c r="F158" s="8">
        <f t="shared" si="10"/>
        <v>9.3599999999971395</v>
      </c>
      <c r="G158" s="8">
        <f t="shared" si="14"/>
        <v>6591.4800000000114</v>
      </c>
      <c r="H158" s="6">
        <f t="shared" si="11"/>
        <v>780</v>
      </c>
    </row>
    <row r="159" spans="1:8" x14ac:dyDescent="0.25">
      <c r="A159" s="6">
        <v>785</v>
      </c>
      <c r="B159" s="5">
        <v>44659.483437499999</v>
      </c>
      <c r="C159">
        <v>76.599999999999994</v>
      </c>
      <c r="D159" s="8">
        <f t="shared" si="12"/>
        <v>2.3529411764698693E-2</v>
      </c>
      <c r="E159" s="8">
        <f t="shared" si="13"/>
        <v>1.1999999999996333E-2</v>
      </c>
      <c r="F159" s="8">
        <f t="shared" si="10"/>
        <v>9.4199999999971222</v>
      </c>
      <c r="G159" s="8">
        <f t="shared" si="14"/>
        <v>6591.5400000000118</v>
      </c>
      <c r="H159" s="6">
        <f t="shared" si="11"/>
        <v>785</v>
      </c>
    </row>
    <row r="160" spans="1:8" x14ac:dyDescent="0.25">
      <c r="A160" s="6">
        <v>790</v>
      </c>
      <c r="B160" s="5">
        <v>44659.483495370368</v>
      </c>
      <c r="C160">
        <v>76.599999999999994</v>
      </c>
      <c r="D160" s="8">
        <f t="shared" si="12"/>
        <v>2.3529411764698693E-2</v>
      </c>
      <c r="E160" s="8">
        <f t="shared" si="13"/>
        <v>1.1999999999996333E-2</v>
      </c>
      <c r="F160" s="8">
        <f t="shared" si="10"/>
        <v>9.4799999999971032</v>
      </c>
      <c r="G160" s="8">
        <f t="shared" si="14"/>
        <v>6591.6000000000122</v>
      </c>
      <c r="H160" s="6">
        <f t="shared" si="11"/>
        <v>790</v>
      </c>
    </row>
    <row r="161" spans="1:8" x14ac:dyDescent="0.25">
      <c r="A161" s="6">
        <v>795</v>
      </c>
      <c r="B161" s="5">
        <v>44659.483553240738</v>
      </c>
      <c r="C161">
        <v>76.599999999999994</v>
      </c>
      <c r="D161" s="8">
        <f t="shared" si="12"/>
        <v>2.3529411764698693E-2</v>
      </c>
      <c r="E161" s="8">
        <f t="shared" si="13"/>
        <v>1.1999999999996333E-2</v>
      </c>
      <c r="F161" s="8">
        <f t="shared" si="10"/>
        <v>9.5399999999970841</v>
      </c>
      <c r="G161" s="8">
        <f t="shared" si="14"/>
        <v>6591.6600000000126</v>
      </c>
      <c r="H161" s="6">
        <f t="shared" si="11"/>
        <v>795</v>
      </c>
    </row>
    <row r="162" spans="1:8" x14ac:dyDescent="0.25">
      <c r="A162" s="6">
        <v>800</v>
      </c>
      <c r="B162" s="5">
        <v>44659.483611111114</v>
      </c>
      <c r="C162">
        <v>76.599999999999994</v>
      </c>
      <c r="D162" s="8">
        <f t="shared" si="12"/>
        <v>2.3529411764698693E-2</v>
      </c>
      <c r="E162" s="8">
        <f t="shared" si="13"/>
        <v>1.1999999999996333E-2</v>
      </c>
      <c r="F162" s="8">
        <f t="shared" si="10"/>
        <v>9.5999999999970669</v>
      </c>
      <c r="G162" s="8">
        <f t="shared" si="14"/>
        <v>6591.720000000013</v>
      </c>
      <c r="H162" s="6">
        <f t="shared" si="11"/>
        <v>800</v>
      </c>
    </row>
    <row r="163" spans="1:8" x14ac:dyDescent="0.25">
      <c r="A163" s="6">
        <v>805</v>
      </c>
      <c r="B163" s="5">
        <v>44659.483668981484</v>
      </c>
      <c r="C163">
        <v>76.599999999999994</v>
      </c>
      <c r="D163" s="8">
        <f t="shared" si="12"/>
        <v>2.3529411764698693E-2</v>
      </c>
      <c r="E163" s="8">
        <f t="shared" si="13"/>
        <v>1.1999999999996333E-2</v>
      </c>
      <c r="F163" s="8">
        <f t="shared" si="10"/>
        <v>9.6599999999970478</v>
      </c>
      <c r="G163" s="8">
        <f t="shared" si="14"/>
        <v>6591.7800000000134</v>
      </c>
      <c r="H163" s="6">
        <f t="shared" si="11"/>
        <v>805</v>
      </c>
    </row>
    <row r="164" spans="1:8" x14ac:dyDescent="0.25">
      <c r="A164" s="6">
        <v>810</v>
      </c>
      <c r="B164" s="5">
        <v>44659.483726851853</v>
      </c>
      <c r="C164">
        <v>76.599999999999994</v>
      </c>
      <c r="D164" s="8">
        <f t="shared" si="12"/>
        <v>2.3529411764698693E-2</v>
      </c>
      <c r="E164" s="8">
        <f t="shared" si="13"/>
        <v>1.1999999999996333E-2</v>
      </c>
      <c r="F164" s="8">
        <f t="shared" si="10"/>
        <v>9.7199999999970306</v>
      </c>
      <c r="G164" s="8">
        <f t="shared" si="14"/>
        <v>6591.8400000000138</v>
      </c>
      <c r="H164" s="6">
        <f t="shared" si="11"/>
        <v>810</v>
      </c>
    </row>
    <row r="165" spans="1:8" x14ac:dyDescent="0.25">
      <c r="A165" s="6">
        <v>815</v>
      </c>
      <c r="B165" s="5">
        <v>44659.483784722222</v>
      </c>
      <c r="C165">
        <v>76.599999999999994</v>
      </c>
      <c r="D165" s="8">
        <f t="shared" si="12"/>
        <v>2.3529411764698693E-2</v>
      </c>
      <c r="E165" s="8">
        <f t="shared" si="13"/>
        <v>1.1999999999996333E-2</v>
      </c>
      <c r="F165" s="8">
        <f t="shared" si="10"/>
        <v>9.7799999999970115</v>
      </c>
      <c r="G165" s="8">
        <f t="shared" si="14"/>
        <v>6591.9000000000142</v>
      </c>
      <c r="H165" s="6">
        <f t="shared" si="11"/>
        <v>815</v>
      </c>
    </row>
    <row r="166" spans="1:8" x14ac:dyDescent="0.25">
      <c r="A166" s="6">
        <v>820</v>
      </c>
      <c r="B166" s="5">
        <v>44659.483842592592</v>
      </c>
      <c r="C166">
        <v>76.599999999999994</v>
      </c>
      <c r="D166" s="8">
        <f t="shared" si="12"/>
        <v>2.3529411764698693E-2</v>
      </c>
      <c r="E166" s="8">
        <f t="shared" si="13"/>
        <v>1.1999999999996333E-2</v>
      </c>
      <c r="F166" s="8">
        <f t="shared" si="10"/>
        <v>9.8399999999969925</v>
      </c>
      <c r="G166" s="8">
        <f t="shared" si="14"/>
        <v>6591.9600000000146</v>
      </c>
      <c r="H166" s="6">
        <f t="shared" si="11"/>
        <v>820</v>
      </c>
    </row>
    <row r="167" spans="1:8" x14ac:dyDescent="0.25">
      <c r="A167" s="6">
        <v>825</v>
      </c>
      <c r="B167" s="5">
        <v>44659.483900462961</v>
      </c>
      <c r="C167">
        <v>76.599999999999994</v>
      </c>
      <c r="D167" s="8">
        <f t="shared" si="12"/>
        <v>2.3529411764698693E-2</v>
      </c>
      <c r="E167" s="8">
        <f t="shared" si="13"/>
        <v>1.1999999999996333E-2</v>
      </c>
      <c r="F167" s="8">
        <f t="shared" si="10"/>
        <v>9.8999999999969752</v>
      </c>
      <c r="G167" s="8">
        <f t="shared" si="14"/>
        <v>6592.020000000015</v>
      </c>
      <c r="H167" s="6">
        <f t="shared" si="11"/>
        <v>825</v>
      </c>
    </row>
    <row r="168" spans="1:8" x14ac:dyDescent="0.25">
      <c r="A168" s="6">
        <v>830</v>
      </c>
      <c r="B168" s="5">
        <v>44659.483958333331</v>
      </c>
      <c r="C168">
        <v>77</v>
      </c>
      <c r="D168" s="8">
        <f t="shared" si="12"/>
        <v>0.42352941176470438</v>
      </c>
      <c r="E168" s="8">
        <f t="shared" si="13"/>
        <v>0.21599999999999925</v>
      </c>
      <c r="F168" s="8">
        <f t="shared" si="10"/>
        <v>179.27999999999938</v>
      </c>
      <c r="G168" s="8">
        <f t="shared" si="14"/>
        <v>6593.1000000000149</v>
      </c>
      <c r="H168" s="6">
        <f t="shared" si="11"/>
        <v>830</v>
      </c>
    </row>
    <row r="169" spans="1:8" x14ac:dyDescent="0.25">
      <c r="A169" s="6">
        <v>835</v>
      </c>
      <c r="B169" s="5">
        <v>44659.484016203707</v>
      </c>
      <c r="C169">
        <v>76.599999999999994</v>
      </c>
      <c r="D169" s="8">
        <f t="shared" si="12"/>
        <v>2.3529411764698693E-2</v>
      </c>
      <c r="E169" s="8">
        <f t="shared" si="13"/>
        <v>1.1999999999996333E-2</v>
      </c>
      <c r="F169" s="8">
        <f t="shared" si="10"/>
        <v>10.019999999996939</v>
      </c>
      <c r="G169" s="8">
        <f t="shared" si="14"/>
        <v>6593.1600000000153</v>
      </c>
      <c r="H169" s="6">
        <f t="shared" si="11"/>
        <v>835</v>
      </c>
    </row>
    <row r="170" spans="1:8" x14ac:dyDescent="0.25">
      <c r="A170" s="6">
        <v>840</v>
      </c>
      <c r="B170" s="5">
        <v>44659.484074074076</v>
      </c>
      <c r="C170">
        <v>76.599999999999994</v>
      </c>
      <c r="D170" s="8">
        <f t="shared" si="12"/>
        <v>2.3529411764698693E-2</v>
      </c>
      <c r="E170" s="8">
        <f t="shared" si="13"/>
        <v>1.1999999999996333E-2</v>
      </c>
      <c r="F170" s="8">
        <f t="shared" si="10"/>
        <v>10.07999999999692</v>
      </c>
      <c r="G170" s="8">
        <f t="shared" si="14"/>
        <v>6593.2200000000157</v>
      </c>
      <c r="H170" s="6">
        <f t="shared" si="11"/>
        <v>840</v>
      </c>
    </row>
    <row r="171" spans="1:8" x14ac:dyDescent="0.25">
      <c r="A171" s="6">
        <v>845</v>
      </c>
      <c r="B171" s="5">
        <v>44659.484131944446</v>
      </c>
      <c r="C171">
        <v>76.599999999999994</v>
      </c>
      <c r="D171" s="8">
        <f t="shared" si="12"/>
        <v>2.3529411764698693E-2</v>
      </c>
      <c r="E171" s="8">
        <f t="shared" si="13"/>
        <v>1.1999999999996333E-2</v>
      </c>
      <c r="F171" s="8">
        <f t="shared" si="10"/>
        <v>10.139999999996901</v>
      </c>
      <c r="G171" s="8">
        <f t="shared" si="14"/>
        <v>6593.2800000000161</v>
      </c>
      <c r="H171" s="6">
        <f t="shared" si="11"/>
        <v>845</v>
      </c>
    </row>
    <row r="172" spans="1:8" x14ac:dyDescent="0.25">
      <c r="A172" s="6">
        <v>850</v>
      </c>
      <c r="B172" s="5">
        <v>44659.484189814815</v>
      </c>
      <c r="C172">
        <v>76.599999999999994</v>
      </c>
      <c r="D172" s="8">
        <f t="shared" si="12"/>
        <v>2.3529411764698693E-2</v>
      </c>
      <c r="E172" s="8">
        <f t="shared" si="13"/>
        <v>1.1999999999996333E-2</v>
      </c>
      <c r="F172" s="8">
        <f t="shared" si="10"/>
        <v>10.199999999996884</v>
      </c>
      <c r="G172" s="8">
        <f t="shared" si="14"/>
        <v>6593.3400000000165</v>
      </c>
      <c r="H172" s="6">
        <f t="shared" si="11"/>
        <v>850</v>
      </c>
    </row>
    <row r="173" spans="1:8" x14ac:dyDescent="0.25">
      <c r="A173" s="6">
        <v>855</v>
      </c>
      <c r="B173" s="5">
        <v>44659.484247685185</v>
      </c>
      <c r="C173">
        <v>76.599999999999994</v>
      </c>
      <c r="D173" s="8">
        <f t="shared" si="12"/>
        <v>2.3529411764698693E-2</v>
      </c>
      <c r="E173" s="8">
        <f t="shared" si="13"/>
        <v>1.1999999999996333E-2</v>
      </c>
      <c r="F173" s="8">
        <f t="shared" si="10"/>
        <v>10.259999999996865</v>
      </c>
      <c r="G173" s="8">
        <f t="shared" si="14"/>
        <v>6593.4000000000169</v>
      </c>
      <c r="H173" s="6">
        <f t="shared" si="11"/>
        <v>855</v>
      </c>
    </row>
    <row r="174" spans="1:8" x14ac:dyDescent="0.25">
      <c r="A174" s="6">
        <v>860</v>
      </c>
      <c r="B174" s="5">
        <v>44659.484305555554</v>
      </c>
      <c r="C174">
        <v>76.599999999999994</v>
      </c>
      <c r="D174" s="8">
        <f t="shared" si="12"/>
        <v>2.3529411764698693E-2</v>
      </c>
      <c r="E174" s="8">
        <f t="shared" si="13"/>
        <v>1.1999999999996333E-2</v>
      </c>
      <c r="F174" s="8">
        <f t="shared" si="10"/>
        <v>10.319999999996847</v>
      </c>
      <c r="G174" s="8">
        <f t="shared" si="14"/>
        <v>6593.4600000000173</v>
      </c>
      <c r="H174" s="6">
        <f t="shared" si="11"/>
        <v>860</v>
      </c>
    </row>
    <row r="175" spans="1:8" x14ac:dyDescent="0.25">
      <c r="A175" s="6">
        <v>865</v>
      </c>
      <c r="B175" s="5">
        <v>44659.484363425923</v>
      </c>
      <c r="C175">
        <v>77</v>
      </c>
      <c r="D175" s="8">
        <f t="shared" si="12"/>
        <v>0.42352941176470438</v>
      </c>
      <c r="E175" s="8">
        <f t="shared" si="13"/>
        <v>0.21599999999999925</v>
      </c>
      <c r="F175" s="8">
        <f t="shared" si="10"/>
        <v>186.83999999999935</v>
      </c>
      <c r="G175" s="8">
        <f t="shared" si="14"/>
        <v>6594.5400000000172</v>
      </c>
      <c r="H175" s="6">
        <f t="shared" si="11"/>
        <v>865</v>
      </c>
    </row>
    <row r="176" spans="1:8" x14ac:dyDescent="0.25">
      <c r="A176" s="6">
        <v>870</v>
      </c>
      <c r="B176" s="5">
        <v>44659.4844212963</v>
      </c>
      <c r="C176">
        <v>76.599999999999994</v>
      </c>
      <c r="D176" s="8">
        <f t="shared" si="12"/>
        <v>2.3529411764698693E-2</v>
      </c>
      <c r="E176" s="8">
        <f t="shared" si="13"/>
        <v>1.1999999999996333E-2</v>
      </c>
      <c r="F176" s="8">
        <f t="shared" si="10"/>
        <v>10.439999999996809</v>
      </c>
      <c r="G176" s="8">
        <f t="shared" si="14"/>
        <v>6594.6000000000176</v>
      </c>
      <c r="H176" s="6">
        <f t="shared" si="11"/>
        <v>870</v>
      </c>
    </row>
    <row r="177" spans="1:8" x14ac:dyDescent="0.25">
      <c r="A177" s="6">
        <v>875</v>
      </c>
      <c r="B177" s="5">
        <v>44659.484479166669</v>
      </c>
      <c r="C177">
        <v>76.599999999999994</v>
      </c>
      <c r="D177" s="8">
        <f t="shared" si="12"/>
        <v>2.3529411764698693E-2</v>
      </c>
      <c r="E177" s="8">
        <f t="shared" si="13"/>
        <v>1.1999999999996333E-2</v>
      </c>
      <c r="F177" s="8">
        <f t="shared" si="10"/>
        <v>10.499999999996792</v>
      </c>
      <c r="G177" s="8">
        <f t="shared" si="14"/>
        <v>6594.660000000018</v>
      </c>
      <c r="H177" s="6">
        <f t="shared" si="11"/>
        <v>875</v>
      </c>
    </row>
    <row r="178" spans="1:8" x14ac:dyDescent="0.25">
      <c r="A178" s="6">
        <v>880</v>
      </c>
      <c r="B178" s="5">
        <v>44659.484537037039</v>
      </c>
      <c r="C178">
        <v>76.599999999999994</v>
      </c>
      <c r="D178" s="8">
        <f t="shared" si="12"/>
        <v>2.3529411764698693E-2</v>
      </c>
      <c r="E178" s="8">
        <f t="shared" si="13"/>
        <v>1.1999999999996333E-2</v>
      </c>
      <c r="F178" s="8">
        <f t="shared" si="10"/>
        <v>10.559999999996773</v>
      </c>
      <c r="G178" s="8">
        <f t="shared" si="14"/>
        <v>6594.7200000000184</v>
      </c>
      <c r="H178" s="6">
        <f t="shared" si="11"/>
        <v>880</v>
      </c>
    </row>
    <row r="179" spans="1:8" x14ac:dyDescent="0.25">
      <c r="A179" s="6">
        <v>885</v>
      </c>
      <c r="B179" s="5">
        <v>44659.484594907408</v>
      </c>
      <c r="C179">
        <v>76.599999999999994</v>
      </c>
      <c r="D179" s="8">
        <f t="shared" si="12"/>
        <v>2.3529411764698693E-2</v>
      </c>
      <c r="E179" s="8">
        <f t="shared" si="13"/>
        <v>1.1999999999996333E-2</v>
      </c>
      <c r="F179" s="8">
        <f t="shared" si="10"/>
        <v>10.619999999996756</v>
      </c>
      <c r="G179" s="8">
        <f t="shared" si="14"/>
        <v>6594.7800000000188</v>
      </c>
      <c r="H179" s="6">
        <f t="shared" si="11"/>
        <v>885</v>
      </c>
    </row>
    <row r="180" spans="1:8" x14ac:dyDescent="0.25">
      <c r="B180" s="5"/>
    </row>
    <row r="181" spans="1:8" x14ac:dyDescent="0.25">
      <c r="B181" s="5"/>
    </row>
    <row r="182" spans="1:8" x14ac:dyDescent="0.25">
      <c r="B182" s="5"/>
    </row>
    <row r="183" spans="1:8" x14ac:dyDescent="0.25">
      <c r="B183" s="5"/>
    </row>
    <row r="184" spans="1:8" x14ac:dyDescent="0.25">
      <c r="B184" s="5"/>
    </row>
    <row r="185" spans="1:8" x14ac:dyDescent="0.25">
      <c r="B185" s="5"/>
    </row>
    <row r="186" spans="1:8" x14ac:dyDescent="0.25">
      <c r="B186" s="5"/>
    </row>
    <row r="187" spans="1:8" x14ac:dyDescent="0.25">
      <c r="B187" s="5"/>
    </row>
    <row r="188" spans="1:8" x14ac:dyDescent="0.25">
      <c r="B188" s="5"/>
    </row>
    <row r="189" spans="1:8" x14ac:dyDescent="0.25">
      <c r="B189" s="5"/>
    </row>
    <row r="190" spans="1:8" x14ac:dyDescent="0.25">
      <c r="B190" s="5"/>
    </row>
    <row r="191" spans="1:8" x14ac:dyDescent="0.25">
      <c r="B191" s="5"/>
    </row>
    <row r="192" spans="1:8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