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3\"/>
    </mc:Choice>
  </mc:AlternateContent>
  <xr:revisionPtr revIDLastSave="0" documentId="13_ncr:1_{EC3DE9E6-2FF0-47F5-A164-F036C15850DC}" xr6:coauthVersionLast="47" xr6:coauthVersionMax="47" xr10:uidLastSave="{00000000-0000-0000-0000-000000000000}"/>
  <bookViews>
    <workbookView xWindow="25080" yWindow="-120" windowWidth="25440" windowHeight="15390" xr2:uid="{D30B8619-5980-4358-AB5D-46EA8D43EECB}"/>
  </bookViews>
  <sheets>
    <sheet name="DG_3_2021_04_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D4" i="1"/>
  <c r="D5" i="1"/>
  <c r="D6" i="1"/>
  <c r="D7" i="1"/>
  <c r="D8" i="1"/>
  <c r="D9" i="1"/>
  <c r="E9" i="1" s="1"/>
  <c r="F9" i="1" s="1"/>
  <c r="D10" i="1"/>
  <c r="E10" i="1" s="1"/>
  <c r="F10" i="1" s="1"/>
  <c r="D11" i="1"/>
  <c r="D12" i="1"/>
  <c r="D13" i="1"/>
  <c r="D14" i="1"/>
  <c r="D15" i="1"/>
  <c r="D16" i="1"/>
  <c r="E16" i="1" s="1"/>
  <c r="F16" i="1" s="1"/>
  <c r="D17" i="1"/>
  <c r="E17" i="1" s="1"/>
  <c r="F17" i="1" s="1"/>
  <c r="D18" i="1"/>
  <c r="D19" i="1"/>
  <c r="D20" i="1"/>
  <c r="D21" i="1"/>
  <c r="D22" i="1"/>
  <c r="D23" i="1"/>
  <c r="D24" i="1"/>
  <c r="E24" i="1" s="1"/>
  <c r="F24" i="1" s="1"/>
  <c r="D25" i="1"/>
  <c r="D26" i="1"/>
  <c r="D27" i="1"/>
  <c r="D28" i="1"/>
  <c r="D29" i="1"/>
  <c r="D30" i="1"/>
  <c r="D31" i="1"/>
  <c r="D32" i="1"/>
  <c r="E32" i="1" s="1"/>
  <c r="F32" i="1" s="1"/>
  <c r="D33" i="1"/>
  <c r="D34" i="1"/>
  <c r="D35" i="1"/>
  <c r="D36" i="1"/>
  <c r="D37" i="1"/>
  <c r="D38" i="1"/>
  <c r="D39" i="1"/>
  <c r="D40" i="1"/>
  <c r="E40" i="1" s="1"/>
  <c r="F40" i="1" s="1"/>
  <c r="D41" i="1"/>
  <c r="E41" i="1" s="1"/>
  <c r="F41" i="1" s="1"/>
  <c r="D42" i="1"/>
  <c r="E42" i="1" s="1"/>
  <c r="F42" i="1" s="1"/>
  <c r="D43" i="1"/>
  <c r="D44" i="1"/>
  <c r="D45" i="1"/>
  <c r="D46" i="1"/>
  <c r="D47" i="1"/>
  <c r="D48" i="1"/>
  <c r="E48" i="1" s="1"/>
  <c r="F48" i="1" s="1"/>
  <c r="D49" i="1"/>
  <c r="E49" i="1" s="1"/>
  <c r="F49" i="1" s="1"/>
  <c r="D50" i="1"/>
  <c r="E50" i="1" s="1"/>
  <c r="F50" i="1" s="1"/>
  <c r="D51" i="1"/>
  <c r="D52" i="1"/>
  <c r="D53" i="1"/>
  <c r="D54" i="1"/>
  <c r="D55" i="1"/>
  <c r="D56" i="1"/>
  <c r="D57" i="1"/>
  <c r="E57" i="1" s="1"/>
  <c r="F57" i="1" s="1"/>
  <c r="D58" i="1"/>
  <c r="E58" i="1" s="1"/>
  <c r="F58" i="1" s="1"/>
  <c r="D59" i="1"/>
  <c r="D60" i="1"/>
  <c r="D61" i="1"/>
  <c r="D62" i="1"/>
  <c r="D63" i="1"/>
  <c r="D64" i="1"/>
  <c r="D65" i="1"/>
  <c r="E65" i="1" s="1"/>
  <c r="F65" i="1" s="1"/>
  <c r="D66" i="1"/>
  <c r="E66" i="1" s="1"/>
  <c r="F66" i="1" s="1"/>
  <c r="D67" i="1"/>
  <c r="D68" i="1"/>
  <c r="D69" i="1"/>
  <c r="D70" i="1"/>
  <c r="D71" i="1"/>
  <c r="D72" i="1"/>
  <c r="D73" i="1"/>
  <c r="E73" i="1" s="1"/>
  <c r="F73" i="1" s="1"/>
  <c r="D74" i="1"/>
  <c r="E74" i="1" s="1"/>
  <c r="F74" i="1" s="1"/>
  <c r="D75" i="1"/>
  <c r="D76" i="1"/>
  <c r="D77" i="1"/>
  <c r="D78" i="1"/>
  <c r="D79" i="1"/>
  <c r="D80" i="1"/>
  <c r="E80" i="1" s="1"/>
  <c r="F80" i="1" s="1"/>
  <c r="D81" i="1"/>
  <c r="E81" i="1" s="1"/>
  <c r="F81" i="1" s="1"/>
  <c r="D82" i="1"/>
  <c r="D83" i="1"/>
  <c r="D84" i="1"/>
  <c r="D85" i="1"/>
  <c r="D86" i="1"/>
  <c r="D87" i="1"/>
  <c r="D88" i="1"/>
  <c r="E88" i="1" s="1"/>
  <c r="F88" i="1" s="1"/>
  <c r="D89" i="1"/>
  <c r="D90" i="1"/>
  <c r="D91" i="1"/>
  <c r="D92" i="1"/>
  <c r="D93" i="1"/>
  <c r="D94" i="1"/>
  <c r="D95" i="1"/>
  <c r="D96" i="1"/>
  <c r="E96" i="1" s="1"/>
  <c r="F96" i="1" s="1"/>
  <c r="D97" i="1"/>
  <c r="D98" i="1"/>
  <c r="D99" i="1"/>
  <c r="D100" i="1"/>
  <c r="D101" i="1"/>
  <c r="D102" i="1"/>
  <c r="D103" i="1"/>
  <c r="D104" i="1"/>
  <c r="E104" i="1" s="1"/>
  <c r="F104" i="1" s="1"/>
  <c r="D105" i="1"/>
  <c r="E105" i="1" s="1"/>
  <c r="F105" i="1" s="1"/>
  <c r="D106" i="1"/>
  <c r="E106" i="1" s="1"/>
  <c r="F106" i="1" s="1"/>
  <c r="D107" i="1"/>
  <c r="D108" i="1"/>
  <c r="D109" i="1"/>
  <c r="D110" i="1"/>
  <c r="D111" i="1"/>
  <c r="D112" i="1"/>
  <c r="E112" i="1" s="1"/>
  <c r="F112" i="1" s="1"/>
  <c r="D113" i="1"/>
  <c r="E113" i="1" s="1"/>
  <c r="F113" i="1" s="1"/>
  <c r="D114" i="1"/>
  <c r="E114" i="1" s="1"/>
  <c r="F114" i="1" s="1"/>
  <c r="D115" i="1"/>
  <c r="D116" i="1"/>
  <c r="D117" i="1"/>
  <c r="D118" i="1"/>
  <c r="D119" i="1"/>
  <c r="D120" i="1"/>
  <c r="D121" i="1"/>
  <c r="E121" i="1" s="1"/>
  <c r="F121" i="1" s="1"/>
  <c r="D122" i="1"/>
  <c r="E122" i="1" s="1"/>
  <c r="F122" i="1" s="1"/>
  <c r="D123" i="1"/>
  <c r="D124" i="1"/>
  <c r="D125" i="1"/>
  <c r="D126" i="1"/>
  <c r="D127" i="1"/>
  <c r="D128" i="1"/>
  <c r="D129" i="1"/>
  <c r="E129" i="1" s="1"/>
  <c r="F129" i="1" s="1"/>
  <c r="D130" i="1"/>
  <c r="E130" i="1" s="1"/>
  <c r="F130" i="1" s="1"/>
  <c r="D131" i="1"/>
  <c r="D132" i="1"/>
  <c r="D133" i="1"/>
  <c r="D134" i="1"/>
  <c r="D135" i="1"/>
  <c r="D136" i="1"/>
  <c r="D137" i="1"/>
  <c r="E137" i="1" s="1"/>
  <c r="F137" i="1" s="1"/>
  <c r="D138" i="1"/>
  <c r="E138" i="1" s="1"/>
  <c r="F138" i="1" s="1"/>
  <c r="D139" i="1"/>
  <c r="D140" i="1"/>
  <c r="D141" i="1"/>
  <c r="D142" i="1"/>
  <c r="D143" i="1"/>
  <c r="D144" i="1"/>
  <c r="E144" i="1" s="1"/>
  <c r="F144" i="1" s="1"/>
  <c r="D145" i="1"/>
  <c r="E145" i="1" s="1"/>
  <c r="F145" i="1" s="1"/>
  <c r="D146" i="1"/>
  <c r="D147" i="1"/>
  <c r="D148" i="1"/>
  <c r="D149" i="1"/>
  <c r="D150" i="1"/>
  <c r="D151" i="1"/>
  <c r="D152" i="1"/>
  <c r="E152" i="1" s="1"/>
  <c r="F152" i="1" s="1"/>
  <c r="D153" i="1"/>
  <c r="D154" i="1"/>
  <c r="D155" i="1"/>
  <c r="D156" i="1"/>
  <c r="D157" i="1"/>
  <c r="D158" i="1"/>
  <c r="D159" i="1"/>
  <c r="D160" i="1"/>
  <c r="E160" i="1" s="1"/>
  <c r="F160" i="1" s="1"/>
  <c r="D161" i="1"/>
  <c r="D162" i="1"/>
  <c r="D163" i="1"/>
  <c r="D164" i="1"/>
  <c r="D165" i="1"/>
  <c r="D166" i="1"/>
  <c r="D167" i="1"/>
  <c r="D168" i="1"/>
  <c r="E168" i="1" s="1"/>
  <c r="F168" i="1" s="1"/>
  <c r="D169" i="1"/>
  <c r="E169" i="1" s="1"/>
  <c r="F169" i="1" s="1"/>
  <c r="D170" i="1"/>
  <c r="E170" i="1" s="1"/>
  <c r="F170" i="1" s="1"/>
  <c r="D171" i="1"/>
  <c r="D172" i="1"/>
  <c r="D173" i="1"/>
  <c r="D174" i="1"/>
  <c r="D175" i="1"/>
  <c r="D176" i="1"/>
  <c r="E176" i="1" s="1"/>
  <c r="F176" i="1" s="1"/>
  <c r="D177" i="1"/>
  <c r="E177" i="1" s="1"/>
  <c r="F177" i="1" s="1"/>
  <c r="D178" i="1"/>
  <c r="E178" i="1" s="1"/>
  <c r="F178" i="1" s="1"/>
  <c r="D179" i="1"/>
  <c r="D180" i="1"/>
  <c r="D181" i="1"/>
  <c r="D182" i="1"/>
  <c r="D183" i="1"/>
  <c r="D184" i="1"/>
  <c r="D185" i="1"/>
  <c r="E185" i="1" s="1"/>
  <c r="F185" i="1" s="1"/>
  <c r="E25" i="1"/>
  <c r="F25" i="1" s="1"/>
  <c r="E33" i="1"/>
  <c r="F33" i="1" s="1"/>
  <c r="E89" i="1"/>
  <c r="F89" i="1" s="1"/>
  <c r="E97" i="1"/>
  <c r="F97" i="1" s="1"/>
  <c r="E153" i="1"/>
  <c r="F153" i="1" s="1"/>
  <c r="E161" i="1"/>
  <c r="F161" i="1" s="1"/>
  <c r="H185" i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E179" i="1"/>
  <c r="F179" i="1" s="1"/>
  <c r="H178" i="1"/>
  <c r="H177" i="1"/>
  <c r="H176" i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E171" i="1"/>
  <c r="F171" i="1" s="1"/>
  <c r="H170" i="1"/>
  <c r="H169" i="1"/>
  <c r="H168" i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E163" i="1"/>
  <c r="F163" i="1" s="1"/>
  <c r="H162" i="1"/>
  <c r="E162" i="1"/>
  <c r="F162" i="1" s="1"/>
  <c r="H161" i="1"/>
  <c r="H160" i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E155" i="1"/>
  <c r="F155" i="1" s="1"/>
  <c r="H154" i="1"/>
  <c r="E154" i="1"/>
  <c r="F154" i="1" s="1"/>
  <c r="H153" i="1"/>
  <c r="H152" i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E147" i="1"/>
  <c r="F147" i="1" s="1"/>
  <c r="H146" i="1"/>
  <c r="E146" i="1"/>
  <c r="F146" i="1" s="1"/>
  <c r="H145" i="1"/>
  <c r="H144" i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E139" i="1"/>
  <c r="F139" i="1" s="1"/>
  <c r="H138" i="1"/>
  <c r="H137" i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E131" i="1"/>
  <c r="F131" i="1" s="1"/>
  <c r="H130" i="1"/>
  <c r="H129" i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H121" i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H113" i="1"/>
  <c r="H112" i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E107" i="1"/>
  <c r="F107" i="1" s="1"/>
  <c r="H106" i="1"/>
  <c r="H105" i="1"/>
  <c r="H104" i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E99" i="1"/>
  <c r="F99" i="1" s="1"/>
  <c r="H98" i="1"/>
  <c r="E98" i="1"/>
  <c r="F98" i="1" s="1"/>
  <c r="H97" i="1"/>
  <c r="H96" i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E90" i="1"/>
  <c r="F90" i="1" s="1"/>
  <c r="H89" i="1"/>
  <c r="H88" i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E83" i="1"/>
  <c r="F83" i="1" s="1"/>
  <c r="H82" i="1"/>
  <c r="E82" i="1"/>
  <c r="F82" i="1" s="1"/>
  <c r="H81" i="1"/>
  <c r="H80" i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E75" i="1"/>
  <c r="F75" i="1" s="1"/>
  <c r="H74" i="1"/>
  <c r="H73" i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H65" i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H57" i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H49" i="1"/>
  <c r="H48" i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H41" i="1"/>
  <c r="H40" i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H32" i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E26" i="1"/>
  <c r="F26" i="1" s="1"/>
  <c r="H25" i="1"/>
  <c r="H24" i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H16" i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H9" i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G2" i="1" l="1"/>
  <c r="F2" i="1"/>
  <c r="K8" i="1" s="1"/>
  <c r="K7" i="1"/>
  <c r="K12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tc={02204E1C-472A-4AE2-A1D6-6C6A0197DA51}</author>
    <author>tc={2CB1911A-5FE4-4B3B-8B2F-6483FB5459C8}</author>
    <author>tc={2C44623A-D9E7-4C69-ACE2-0083162E67D0}</author>
    <author>tc={DA5912FE-7EBF-4597-8E81-B15E170287B5}</author>
    <author>tc={637EF47F-DCA4-4279-B279-1E3EB8E343DE}</author>
    <author>tc={3F31E33D-8D50-4C76-BAAE-D547214D7079}</author>
    <author>tc={2024A6CA-1B3F-4731-8777-82644195635F}</author>
    <author>tc={1091817E-0A9C-4537-86BB-E9D013E2FF7F}</author>
    <author>tc={CFF2EA75-2A6B-4E0F-B2EC-36064704B5DB}</author>
  </authors>
  <commentList>
    <comment ref="K4" authorId="0" shapeId="0" xr:uid="{02204E1C-472A-4AE2-A1D6-6C6A0197DA5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2CB1911A-5FE4-4B3B-8B2F-6483FB5459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2C44623A-D9E7-4C69-ACE2-0083162E67D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DA5912FE-7EBF-4597-8E81-B15E170287B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637EF47F-DCA4-4279-B279-1E3EB8E343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3F31E33D-8D50-4C76-BAAE-D547214D7079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2024A6CA-1B3F-4731-8777-82644195635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1091817E-0A9C-4537-86BB-E9D013E2FF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CFF2EA75-2A6B-4E0F-B2EC-36064704B5D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<sst xmlns="http://schemas.openxmlformats.org/spreadsheetml/2006/main" count="63" uniqueCount="46">
  <si>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</si>
  <si>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</si>
  <si>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</si>
  <si>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</si>
  <si>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</si>
  <si>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</si>
  <si>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</si>
  <si>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</si>
  <si>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</si>
  <si>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</si>
  <si>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</si>
  <si>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</si>
  <si>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</si>
  <si>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</si>
  <si>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</si>
  <si>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</si>
  <si>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</si>
  <si>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</si>
  <si>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</si>
  <si>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</si>
  <si>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</si>
  <si>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</si>
  <si>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</si>
  <si>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</si>
  <si>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</si>
  <si>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</si>
  <si>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</si>
  <si>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</si>
  <si>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</si>
  <si>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</si>
  <si>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</si>
  <si>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</si>
  <si>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</si>
  <si>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</si>
  <si>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</si>
  <si>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</si>
  <si>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</si>
  <si>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</si>
  <si>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</si>
  <si>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</si>
  <si>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</si>
  <si>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</si>
  <si>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</si>
  <si>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C3-AVERAGE($C$2:$C$46)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</si>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</sst>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3" borderId="0" xfId="0" applyFont="1" applyFill="1"/>
    <xf numFmtId="0" fontId="8" fillId="7" borderId="0" xfId="0" applyFont="1" applyFill="1"/>
    <xf numFmtId="0" fontId="8" fillId="4" borderId="0" xfId="0" applyFont="1" applyFill="1"/>
    <xf numFmtId="0" fontId="0" fillId="4" borderId="0" xfId="0" applyFill="1"/>
    <xf numFmtId="0" fontId="8" fillId="8" borderId="0" xfId="0" applyFont="1" applyFill="1"/>
    <xf numFmtId="0" fontId="8" fillId="5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22" fontId="0" fillId="0" borderId="0" xfId="0" applyNumberFormat="1" applyFill="1"/>
    <xf numFmtId="0" fontId="0" fillId="0" borderId="0" xfId="0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DG_3_2021_04_13!$E$1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DG_3_2021_04_13!$A$2:$A$2011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</c:numCache>
            </c:numRef>
          </c:xVal>
          <c:yVal>
            <c:numRef>
              <c:f>DG_3_2021_04_13!$E$2:$E$2011</c:f>
              <c:numCache>
                <c:formatCode>0.00</c:formatCode>
                <c:ptCount val="2010"/>
                <c:pt idx="0">
                  <c:v>-9.7466666666674653E-2</c:v>
                </c:pt>
                <c:pt idx="1">
                  <c:v>-0.14846666666667177</c:v>
                </c:pt>
                <c:pt idx="2">
                  <c:v>-0.14846666666667177</c:v>
                </c:pt>
                <c:pt idx="3">
                  <c:v>-0.14846666666667177</c:v>
                </c:pt>
                <c:pt idx="4">
                  <c:v>-0.14846666666667177</c:v>
                </c:pt>
                <c:pt idx="5">
                  <c:v>-0.14846666666667177</c:v>
                </c:pt>
                <c:pt idx="6">
                  <c:v>-0.14846666666667177</c:v>
                </c:pt>
                <c:pt idx="7">
                  <c:v>-9.7466666666674653E-2</c:v>
                </c:pt>
                <c:pt idx="8">
                  <c:v>-0.14846666666667177</c:v>
                </c:pt>
                <c:pt idx="9">
                  <c:v>-0.14846666666667177</c:v>
                </c:pt>
                <c:pt idx="10">
                  <c:v>-0.14846666666667177</c:v>
                </c:pt>
                <c:pt idx="11">
                  <c:v>-9.7466666666674653E-2</c:v>
                </c:pt>
                <c:pt idx="12">
                  <c:v>-0.14846666666667177</c:v>
                </c:pt>
                <c:pt idx="13">
                  <c:v>-0.14846666666667177</c:v>
                </c:pt>
                <c:pt idx="14">
                  <c:v>-0.14846666666667177</c:v>
                </c:pt>
                <c:pt idx="15">
                  <c:v>-9.7466666666674653E-2</c:v>
                </c:pt>
                <c:pt idx="16">
                  <c:v>-0.14846666666667177</c:v>
                </c:pt>
                <c:pt idx="17">
                  <c:v>-0.14846666666667177</c:v>
                </c:pt>
                <c:pt idx="18">
                  <c:v>-0.14846666666667177</c:v>
                </c:pt>
                <c:pt idx="19">
                  <c:v>-0.14846666666667177</c:v>
                </c:pt>
                <c:pt idx="20">
                  <c:v>-0.14846666666667177</c:v>
                </c:pt>
                <c:pt idx="21">
                  <c:v>-9.7466666666674653E-2</c:v>
                </c:pt>
                <c:pt idx="22">
                  <c:v>-0.14846666666667177</c:v>
                </c:pt>
                <c:pt idx="23">
                  <c:v>-0.14846666666667177</c:v>
                </c:pt>
                <c:pt idx="24">
                  <c:v>-9.7466666666674653E-2</c:v>
                </c:pt>
                <c:pt idx="25">
                  <c:v>-0.14846666666667177</c:v>
                </c:pt>
                <c:pt idx="26">
                  <c:v>-0.14846666666667177</c:v>
                </c:pt>
                <c:pt idx="27">
                  <c:v>-0.14846666666667177</c:v>
                </c:pt>
                <c:pt idx="28">
                  <c:v>-0.14846666666667177</c:v>
                </c:pt>
                <c:pt idx="29">
                  <c:v>-0.14846666666667177</c:v>
                </c:pt>
                <c:pt idx="30">
                  <c:v>-9.7466666666674653E-2</c:v>
                </c:pt>
                <c:pt idx="31">
                  <c:v>-9.7466666666674653E-2</c:v>
                </c:pt>
                <c:pt idx="32">
                  <c:v>-9.7466666666674653E-2</c:v>
                </c:pt>
                <c:pt idx="33">
                  <c:v>-0.14846666666667177</c:v>
                </c:pt>
                <c:pt idx="34">
                  <c:v>-0.14846666666667177</c:v>
                </c:pt>
                <c:pt idx="35">
                  <c:v>-9.7466666666674653E-2</c:v>
                </c:pt>
                <c:pt idx="36">
                  <c:v>-0.14846666666667177</c:v>
                </c:pt>
                <c:pt idx="37">
                  <c:v>-0.14846666666667177</c:v>
                </c:pt>
                <c:pt idx="38">
                  <c:v>-0.14846666666667177</c:v>
                </c:pt>
                <c:pt idx="39">
                  <c:v>-9.7466666666674653E-2</c:v>
                </c:pt>
                <c:pt idx="40">
                  <c:v>-4.6466666666670306E-2</c:v>
                </c:pt>
                <c:pt idx="41">
                  <c:v>0.25953333333332679</c:v>
                </c:pt>
                <c:pt idx="42">
                  <c:v>1.1265333333333283</c:v>
                </c:pt>
                <c:pt idx="43">
                  <c:v>1.5855333333333312</c:v>
                </c:pt>
                <c:pt idx="44">
                  <c:v>2.4525333333333252</c:v>
                </c:pt>
                <c:pt idx="45">
                  <c:v>4.2375333333333254</c:v>
                </c:pt>
                <c:pt idx="46">
                  <c:v>6.4815333333333287</c:v>
                </c:pt>
                <c:pt idx="47">
                  <c:v>11.224533333333333</c:v>
                </c:pt>
                <c:pt idx="48">
                  <c:v>10.000533333333331</c:v>
                </c:pt>
                <c:pt idx="49">
                  <c:v>12.295533333333331</c:v>
                </c:pt>
                <c:pt idx="50">
                  <c:v>12.448533333333323</c:v>
                </c:pt>
                <c:pt idx="51">
                  <c:v>16.273533333333322</c:v>
                </c:pt>
                <c:pt idx="52">
                  <c:v>16.681533333333327</c:v>
                </c:pt>
                <c:pt idx="53">
                  <c:v>16.069533333333336</c:v>
                </c:pt>
                <c:pt idx="54">
                  <c:v>16.732533333333325</c:v>
                </c:pt>
                <c:pt idx="55">
                  <c:v>16.324533333333335</c:v>
                </c:pt>
                <c:pt idx="56">
                  <c:v>16.324533333333335</c:v>
                </c:pt>
                <c:pt idx="57">
                  <c:v>14.998533333333322</c:v>
                </c:pt>
                <c:pt idx="58">
                  <c:v>14.029533333333335</c:v>
                </c:pt>
                <c:pt idx="59">
                  <c:v>13.213533333333322</c:v>
                </c:pt>
                <c:pt idx="60">
                  <c:v>12.244533333333335</c:v>
                </c:pt>
                <c:pt idx="61">
                  <c:v>11.326533333333328</c:v>
                </c:pt>
                <c:pt idx="62">
                  <c:v>12.091533333333329</c:v>
                </c:pt>
                <c:pt idx="63">
                  <c:v>9.3375333333333259</c:v>
                </c:pt>
                <c:pt idx="64">
                  <c:v>8.7255333333333311</c:v>
                </c:pt>
                <c:pt idx="65">
                  <c:v>8.9805333333333319</c:v>
                </c:pt>
                <c:pt idx="66">
                  <c:v>7.6545333333333341</c:v>
                </c:pt>
                <c:pt idx="67">
                  <c:v>6.9915333333333285</c:v>
                </c:pt>
                <c:pt idx="68">
                  <c:v>7.3995333333333342</c:v>
                </c:pt>
                <c:pt idx="69">
                  <c:v>6.0225333333333255</c:v>
                </c:pt>
                <c:pt idx="70">
                  <c:v>6.0735333333333221</c:v>
                </c:pt>
                <c:pt idx="71">
                  <c:v>5.8185333333333222</c:v>
                </c:pt>
                <c:pt idx="72">
                  <c:v>4.1865333333333279</c:v>
                </c:pt>
                <c:pt idx="73">
                  <c:v>4.0335333333333221</c:v>
                </c:pt>
                <c:pt idx="74">
                  <c:v>4.1865333333333279</c:v>
                </c:pt>
                <c:pt idx="75">
                  <c:v>3.6765333333333281</c:v>
                </c:pt>
                <c:pt idx="76">
                  <c:v>3.319533333333327</c:v>
                </c:pt>
                <c:pt idx="77">
                  <c:v>3.4725333333333253</c:v>
                </c:pt>
                <c:pt idx="78">
                  <c:v>3.6765333333333281</c:v>
                </c:pt>
                <c:pt idx="79">
                  <c:v>2.8605333333333314</c:v>
                </c:pt>
                <c:pt idx="80">
                  <c:v>2.7075333333333256</c:v>
                </c:pt>
                <c:pt idx="81">
                  <c:v>2.5035333333333298</c:v>
                </c:pt>
                <c:pt idx="82">
                  <c:v>2.0445333333333267</c:v>
                </c:pt>
                <c:pt idx="83">
                  <c:v>2.4525333333333252</c:v>
                </c:pt>
                <c:pt idx="84">
                  <c:v>1.7895333333333268</c:v>
                </c:pt>
                <c:pt idx="85">
                  <c:v>1.9935333333333298</c:v>
                </c:pt>
                <c:pt idx="86">
                  <c:v>1.5855333333333312</c:v>
                </c:pt>
                <c:pt idx="87">
                  <c:v>1.3815333333333282</c:v>
                </c:pt>
                <c:pt idx="88">
                  <c:v>1.2795333333333268</c:v>
                </c:pt>
                <c:pt idx="89">
                  <c:v>1.5345333333333269</c:v>
                </c:pt>
                <c:pt idx="90">
                  <c:v>1.1265333333333283</c:v>
                </c:pt>
                <c:pt idx="91">
                  <c:v>1.1775333333333253</c:v>
                </c:pt>
                <c:pt idx="92">
                  <c:v>1.2795333333333268</c:v>
                </c:pt>
                <c:pt idx="93">
                  <c:v>1.8405333333333311</c:v>
                </c:pt>
                <c:pt idx="94">
                  <c:v>1.1265333333333283</c:v>
                </c:pt>
                <c:pt idx="95">
                  <c:v>0.87153333333332828</c:v>
                </c:pt>
                <c:pt idx="96">
                  <c:v>1.0245333333333269</c:v>
                </c:pt>
                <c:pt idx="97">
                  <c:v>1.5345333333333269</c:v>
                </c:pt>
                <c:pt idx="98">
                  <c:v>0.87153333333332828</c:v>
                </c:pt>
                <c:pt idx="99">
                  <c:v>1.0755333333333312</c:v>
                </c:pt>
                <c:pt idx="100">
                  <c:v>0.71853333333332969</c:v>
                </c:pt>
                <c:pt idx="101">
                  <c:v>0.66753333333332532</c:v>
                </c:pt>
                <c:pt idx="102">
                  <c:v>0.56553333333333111</c:v>
                </c:pt>
                <c:pt idx="103">
                  <c:v>0.76953333333332685</c:v>
                </c:pt>
                <c:pt idx="104">
                  <c:v>0.71853333333332969</c:v>
                </c:pt>
                <c:pt idx="105">
                  <c:v>0.51453333333332685</c:v>
                </c:pt>
                <c:pt idx="106">
                  <c:v>0.71853333333332969</c:v>
                </c:pt>
                <c:pt idx="107">
                  <c:v>0.46353333333332969</c:v>
                </c:pt>
                <c:pt idx="108">
                  <c:v>0.51453333333332685</c:v>
                </c:pt>
                <c:pt idx="109">
                  <c:v>0.56553333333333111</c:v>
                </c:pt>
                <c:pt idx="110">
                  <c:v>0.46353333333332969</c:v>
                </c:pt>
                <c:pt idx="111">
                  <c:v>0.36153333333332827</c:v>
                </c:pt>
                <c:pt idx="112">
                  <c:v>0.56553333333333111</c:v>
                </c:pt>
                <c:pt idx="113">
                  <c:v>0.51453333333332685</c:v>
                </c:pt>
                <c:pt idx="114">
                  <c:v>0.46353333333332969</c:v>
                </c:pt>
                <c:pt idx="115">
                  <c:v>0.36153333333332827</c:v>
                </c:pt>
                <c:pt idx="116">
                  <c:v>0.46353333333332969</c:v>
                </c:pt>
                <c:pt idx="117">
                  <c:v>0.31053333333333116</c:v>
                </c:pt>
                <c:pt idx="118">
                  <c:v>0.46353333333332969</c:v>
                </c:pt>
                <c:pt idx="119">
                  <c:v>0.61653333333332827</c:v>
                </c:pt>
                <c:pt idx="120">
                  <c:v>0.31053333333333116</c:v>
                </c:pt>
                <c:pt idx="121">
                  <c:v>0.46353333333332969</c:v>
                </c:pt>
                <c:pt idx="122">
                  <c:v>0.25953333333332679</c:v>
                </c:pt>
                <c:pt idx="123">
                  <c:v>0.36153333333332827</c:v>
                </c:pt>
                <c:pt idx="124">
                  <c:v>0.31053333333333116</c:v>
                </c:pt>
                <c:pt idx="125">
                  <c:v>0.25953333333332679</c:v>
                </c:pt>
                <c:pt idx="126">
                  <c:v>0.20853333333332968</c:v>
                </c:pt>
                <c:pt idx="127">
                  <c:v>0.25953333333332679</c:v>
                </c:pt>
                <c:pt idx="128">
                  <c:v>0.15753333333332534</c:v>
                </c:pt>
                <c:pt idx="129">
                  <c:v>0.25953333333332679</c:v>
                </c:pt>
                <c:pt idx="130">
                  <c:v>0.25953333333332679</c:v>
                </c:pt>
                <c:pt idx="131">
                  <c:v>0.36153333333332827</c:v>
                </c:pt>
                <c:pt idx="132">
                  <c:v>0.15753333333332534</c:v>
                </c:pt>
                <c:pt idx="133">
                  <c:v>0.20853333333332968</c:v>
                </c:pt>
                <c:pt idx="134">
                  <c:v>0.20853333333332968</c:v>
                </c:pt>
                <c:pt idx="135">
                  <c:v>0.15753333333332534</c:v>
                </c:pt>
                <c:pt idx="136">
                  <c:v>0.10653333333332825</c:v>
                </c:pt>
                <c:pt idx="137">
                  <c:v>0.10653333333332825</c:v>
                </c:pt>
                <c:pt idx="138">
                  <c:v>0.15753333333332534</c:v>
                </c:pt>
                <c:pt idx="139">
                  <c:v>0.10653333333332825</c:v>
                </c:pt>
                <c:pt idx="140">
                  <c:v>0.10653333333332825</c:v>
                </c:pt>
                <c:pt idx="141">
                  <c:v>0.10653333333332825</c:v>
                </c:pt>
                <c:pt idx="142">
                  <c:v>0.15753333333332534</c:v>
                </c:pt>
                <c:pt idx="143">
                  <c:v>0.15753333333332534</c:v>
                </c:pt>
                <c:pt idx="144">
                  <c:v>0.15753333333332534</c:v>
                </c:pt>
                <c:pt idx="145">
                  <c:v>0.15753333333332534</c:v>
                </c:pt>
                <c:pt idx="146">
                  <c:v>0.15753333333332534</c:v>
                </c:pt>
                <c:pt idx="147">
                  <c:v>0.10653333333332825</c:v>
                </c:pt>
                <c:pt idx="148">
                  <c:v>0.10653333333332825</c:v>
                </c:pt>
                <c:pt idx="149">
                  <c:v>5.5533333333331145E-2</c:v>
                </c:pt>
                <c:pt idx="150">
                  <c:v>0.10653333333332825</c:v>
                </c:pt>
                <c:pt idx="151">
                  <c:v>0.10653333333332825</c:v>
                </c:pt>
                <c:pt idx="152">
                  <c:v>0.10653333333332825</c:v>
                </c:pt>
                <c:pt idx="153">
                  <c:v>0.10653333333332825</c:v>
                </c:pt>
                <c:pt idx="154">
                  <c:v>0.10653333333332825</c:v>
                </c:pt>
                <c:pt idx="155">
                  <c:v>0.10653333333332825</c:v>
                </c:pt>
                <c:pt idx="156">
                  <c:v>5.5533333333331145E-2</c:v>
                </c:pt>
                <c:pt idx="157">
                  <c:v>0.10653333333332825</c:v>
                </c:pt>
                <c:pt idx="158">
                  <c:v>0.10653333333332825</c:v>
                </c:pt>
                <c:pt idx="159">
                  <c:v>0.10653333333332825</c:v>
                </c:pt>
                <c:pt idx="160">
                  <c:v>5.5533333333331145E-2</c:v>
                </c:pt>
                <c:pt idx="161">
                  <c:v>0.10653333333332825</c:v>
                </c:pt>
                <c:pt idx="162">
                  <c:v>0.10653333333332825</c:v>
                </c:pt>
                <c:pt idx="163">
                  <c:v>4.5333333333267946E-3</c:v>
                </c:pt>
                <c:pt idx="164">
                  <c:v>5.5533333333331145E-2</c:v>
                </c:pt>
                <c:pt idx="165">
                  <c:v>5.5533333333331145E-2</c:v>
                </c:pt>
                <c:pt idx="166">
                  <c:v>4.5333333333267946E-3</c:v>
                </c:pt>
                <c:pt idx="167">
                  <c:v>4.5333333333267946E-3</c:v>
                </c:pt>
                <c:pt idx="168">
                  <c:v>5.5533333333331145E-2</c:v>
                </c:pt>
                <c:pt idx="169">
                  <c:v>5.5533333333331145E-2</c:v>
                </c:pt>
                <c:pt idx="170">
                  <c:v>5.5533333333331145E-2</c:v>
                </c:pt>
                <c:pt idx="171">
                  <c:v>5.5533333333331145E-2</c:v>
                </c:pt>
                <c:pt idx="172">
                  <c:v>5.5533333333331145E-2</c:v>
                </c:pt>
                <c:pt idx="173">
                  <c:v>0.10653333333332825</c:v>
                </c:pt>
                <c:pt idx="174">
                  <c:v>5.5533333333331145E-2</c:v>
                </c:pt>
                <c:pt idx="175">
                  <c:v>4.5333333333267946E-3</c:v>
                </c:pt>
                <c:pt idx="176">
                  <c:v>0.10653333333332825</c:v>
                </c:pt>
                <c:pt idx="177">
                  <c:v>0.10653333333332825</c:v>
                </c:pt>
                <c:pt idx="178">
                  <c:v>5.5533333333331145E-2</c:v>
                </c:pt>
                <c:pt idx="179">
                  <c:v>0.10653333333332825</c:v>
                </c:pt>
                <c:pt idx="180">
                  <c:v>4.5333333333267946E-3</c:v>
                </c:pt>
                <c:pt idx="181">
                  <c:v>5.5533333333331145E-2</c:v>
                </c:pt>
                <c:pt idx="182">
                  <c:v>0.10653333333332825</c:v>
                </c:pt>
                <c:pt idx="183">
                  <c:v>4.5333333333267946E-3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62-45AE-B7A9-FA6FA5E5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DG_3_2021_04_13!$B$1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DG_3_2021_04_13!$B$2:$B$2011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44299.432638888888</c:v>
                      </c:pt>
                      <c:pt idx="1">
                        <c:v>44299.432696759257</c:v>
                      </c:pt>
                      <c:pt idx="2">
                        <c:v>44299.432754629626</c:v>
                      </c:pt>
                      <c:pt idx="3">
                        <c:v>44299.432812500003</c:v>
                      </c:pt>
                      <c:pt idx="4">
                        <c:v>44299.432870370372</c:v>
                      </c:pt>
                      <c:pt idx="5">
                        <c:v>44299.432928240742</c:v>
                      </c:pt>
                      <c:pt idx="6">
                        <c:v>44299.432986111111</c:v>
                      </c:pt>
                      <c:pt idx="7">
                        <c:v>44299.43304398148</c:v>
                      </c:pt>
                      <c:pt idx="8">
                        <c:v>44299.43310185185</c:v>
                      </c:pt>
                      <c:pt idx="9">
                        <c:v>44299.433159722219</c:v>
                      </c:pt>
                      <c:pt idx="10">
                        <c:v>44299.433217592596</c:v>
                      </c:pt>
                      <c:pt idx="11">
                        <c:v>44299.433275462965</c:v>
                      </c:pt>
                      <c:pt idx="12">
                        <c:v>44299.433333333334</c:v>
                      </c:pt>
                      <c:pt idx="13">
                        <c:v>44299.433391203704</c:v>
                      </c:pt>
                      <c:pt idx="14">
                        <c:v>44299.433449074073</c:v>
                      </c:pt>
                      <c:pt idx="15">
                        <c:v>44299.433506944442</c:v>
                      </c:pt>
                      <c:pt idx="16">
                        <c:v>44299.433564814812</c:v>
                      </c:pt>
                      <c:pt idx="17">
                        <c:v>44299.433622685188</c:v>
                      </c:pt>
                      <c:pt idx="18">
                        <c:v>44299.433680555558</c:v>
                      </c:pt>
                      <c:pt idx="19">
                        <c:v>44299.433738425927</c:v>
                      </c:pt>
                      <c:pt idx="20">
                        <c:v>44299.433796296296</c:v>
                      </c:pt>
                      <c:pt idx="21">
                        <c:v>44299.433854166666</c:v>
                      </c:pt>
                      <c:pt idx="22">
                        <c:v>44299.433912037035</c:v>
                      </c:pt>
                      <c:pt idx="23">
                        <c:v>44299.433969907404</c:v>
                      </c:pt>
                      <c:pt idx="24">
                        <c:v>44299.434027777781</c:v>
                      </c:pt>
                      <c:pt idx="25">
                        <c:v>44299.43408564815</c:v>
                      </c:pt>
                      <c:pt idx="26">
                        <c:v>44299.43414351852</c:v>
                      </c:pt>
                      <c:pt idx="27">
                        <c:v>44299.434201388889</c:v>
                      </c:pt>
                      <c:pt idx="28">
                        <c:v>44299.434259259258</c:v>
                      </c:pt>
                      <c:pt idx="29">
                        <c:v>44299.434317129628</c:v>
                      </c:pt>
                      <c:pt idx="30">
                        <c:v>44299.434374999997</c:v>
                      </c:pt>
                      <c:pt idx="31">
                        <c:v>44299.434432870374</c:v>
                      </c:pt>
                      <c:pt idx="32">
                        <c:v>44299.434490740743</c:v>
                      </c:pt>
                      <c:pt idx="33">
                        <c:v>44299.434548611112</c:v>
                      </c:pt>
                      <c:pt idx="34">
                        <c:v>44299.434606481482</c:v>
                      </c:pt>
                      <c:pt idx="35">
                        <c:v>44299.434664351851</c:v>
                      </c:pt>
                      <c:pt idx="36">
                        <c:v>44299.43472222222</c:v>
                      </c:pt>
                      <c:pt idx="37">
                        <c:v>44299.43478009259</c:v>
                      </c:pt>
                      <c:pt idx="38">
                        <c:v>44299.434837962966</c:v>
                      </c:pt>
                      <c:pt idx="39">
                        <c:v>44299.434895833336</c:v>
                      </c:pt>
                      <c:pt idx="40">
                        <c:v>44299.434953703705</c:v>
                      </c:pt>
                      <c:pt idx="41">
                        <c:v>44299.435011574074</c:v>
                      </c:pt>
                      <c:pt idx="42">
                        <c:v>44299.435069444444</c:v>
                      </c:pt>
                      <c:pt idx="43">
                        <c:v>44299.435127314813</c:v>
                      </c:pt>
                      <c:pt idx="44">
                        <c:v>44299.435185185182</c:v>
                      </c:pt>
                      <c:pt idx="45">
                        <c:v>44299.435243055559</c:v>
                      </c:pt>
                      <c:pt idx="46">
                        <c:v>44299.435300925928</c:v>
                      </c:pt>
                      <c:pt idx="47">
                        <c:v>44299.435358796298</c:v>
                      </c:pt>
                      <c:pt idx="48">
                        <c:v>44299.435416666667</c:v>
                      </c:pt>
                      <c:pt idx="49">
                        <c:v>44299.435474537036</c:v>
                      </c:pt>
                      <c:pt idx="50">
                        <c:v>44299.435532407406</c:v>
                      </c:pt>
                      <c:pt idx="51">
                        <c:v>44299.435590277775</c:v>
                      </c:pt>
                      <c:pt idx="52">
                        <c:v>44299.435648148145</c:v>
                      </c:pt>
                      <c:pt idx="53">
                        <c:v>44299.435706018521</c:v>
                      </c:pt>
                      <c:pt idx="54">
                        <c:v>44299.435763888891</c:v>
                      </c:pt>
                      <c:pt idx="55">
                        <c:v>44299.43582175926</c:v>
                      </c:pt>
                      <c:pt idx="56">
                        <c:v>44299.435879629629</c:v>
                      </c:pt>
                      <c:pt idx="57">
                        <c:v>44299.435937499999</c:v>
                      </c:pt>
                      <c:pt idx="58">
                        <c:v>44299.435995370368</c:v>
                      </c:pt>
                      <c:pt idx="59">
                        <c:v>44299.436053240737</c:v>
                      </c:pt>
                      <c:pt idx="60">
                        <c:v>44299.436111111114</c:v>
                      </c:pt>
                      <c:pt idx="61">
                        <c:v>44299.436168981483</c:v>
                      </c:pt>
                      <c:pt idx="62">
                        <c:v>44299.436226851853</c:v>
                      </c:pt>
                      <c:pt idx="63">
                        <c:v>44299.436284722222</c:v>
                      </c:pt>
                      <c:pt idx="64">
                        <c:v>44299.436342592591</c:v>
                      </c:pt>
                      <c:pt idx="65">
                        <c:v>44299.436400462961</c:v>
                      </c:pt>
                      <c:pt idx="66">
                        <c:v>44299.43645833333</c:v>
                      </c:pt>
                      <c:pt idx="67">
                        <c:v>44299.436516203707</c:v>
                      </c:pt>
                      <c:pt idx="68">
                        <c:v>44299.436574074076</c:v>
                      </c:pt>
                      <c:pt idx="69">
                        <c:v>44299.436631944445</c:v>
                      </c:pt>
                      <c:pt idx="70">
                        <c:v>44299.436689814815</c:v>
                      </c:pt>
                      <c:pt idx="71">
                        <c:v>44299.436747685184</c:v>
                      </c:pt>
                      <c:pt idx="72">
                        <c:v>44299.436805555553</c:v>
                      </c:pt>
                      <c:pt idx="73">
                        <c:v>44299.436863425923</c:v>
                      </c:pt>
                      <c:pt idx="74">
                        <c:v>44299.436921296299</c:v>
                      </c:pt>
                      <c:pt idx="75">
                        <c:v>44299.436979166669</c:v>
                      </c:pt>
                      <c:pt idx="76">
                        <c:v>44299.437037037038</c:v>
                      </c:pt>
                      <c:pt idx="77">
                        <c:v>44299.437094907407</c:v>
                      </c:pt>
                      <c:pt idx="78">
                        <c:v>44299.437152777777</c:v>
                      </c:pt>
                      <c:pt idx="79">
                        <c:v>44299.437210648146</c:v>
                      </c:pt>
                      <c:pt idx="80">
                        <c:v>44299.437268518515</c:v>
                      </c:pt>
                      <c:pt idx="81">
                        <c:v>44299.437326388892</c:v>
                      </c:pt>
                      <c:pt idx="82">
                        <c:v>44299.437384259261</c:v>
                      </c:pt>
                      <c:pt idx="83">
                        <c:v>44299.437442129631</c:v>
                      </c:pt>
                      <c:pt idx="84">
                        <c:v>44299.4375</c:v>
                      </c:pt>
                      <c:pt idx="85">
                        <c:v>44299.437557870369</c:v>
                      </c:pt>
                      <c:pt idx="86">
                        <c:v>44299.437615740739</c:v>
                      </c:pt>
                      <c:pt idx="87">
                        <c:v>44299.437673611108</c:v>
                      </c:pt>
                      <c:pt idx="88">
                        <c:v>44299.437731481485</c:v>
                      </c:pt>
                      <c:pt idx="89">
                        <c:v>44299.437789351854</c:v>
                      </c:pt>
                      <c:pt idx="90">
                        <c:v>44299.437847222223</c:v>
                      </c:pt>
                      <c:pt idx="91">
                        <c:v>44299.437905092593</c:v>
                      </c:pt>
                      <c:pt idx="92">
                        <c:v>44299.437962962962</c:v>
                      </c:pt>
                      <c:pt idx="93">
                        <c:v>44299.438020833331</c:v>
                      </c:pt>
                      <c:pt idx="94">
                        <c:v>44299.438078703701</c:v>
                      </c:pt>
                      <c:pt idx="95">
                        <c:v>44299.438136574077</c:v>
                      </c:pt>
                      <c:pt idx="96">
                        <c:v>44299.438194444447</c:v>
                      </c:pt>
                      <c:pt idx="97">
                        <c:v>44299.438252314816</c:v>
                      </c:pt>
                      <c:pt idx="98">
                        <c:v>44299.438310185185</c:v>
                      </c:pt>
                      <c:pt idx="99">
                        <c:v>44299.438368055555</c:v>
                      </c:pt>
                      <c:pt idx="100">
                        <c:v>44299.438425925924</c:v>
                      </c:pt>
                      <c:pt idx="101">
                        <c:v>44299.438483796293</c:v>
                      </c:pt>
                      <c:pt idx="102">
                        <c:v>44299.43854166667</c:v>
                      </c:pt>
                      <c:pt idx="103">
                        <c:v>44299.438599537039</c:v>
                      </c:pt>
                      <c:pt idx="104">
                        <c:v>44299.438657407409</c:v>
                      </c:pt>
                      <c:pt idx="105">
                        <c:v>44299.438715277778</c:v>
                      </c:pt>
                      <c:pt idx="106">
                        <c:v>44299.438773148147</c:v>
                      </c:pt>
                      <c:pt idx="107">
                        <c:v>44299.438831018517</c:v>
                      </c:pt>
                      <c:pt idx="108">
                        <c:v>44299.438888888886</c:v>
                      </c:pt>
                      <c:pt idx="109">
                        <c:v>44299.438946759263</c:v>
                      </c:pt>
                      <c:pt idx="110">
                        <c:v>44299.439004629632</c:v>
                      </c:pt>
                      <c:pt idx="111">
                        <c:v>44299.439062500001</c:v>
                      </c:pt>
                      <c:pt idx="112">
                        <c:v>44299.439120370371</c:v>
                      </c:pt>
                      <c:pt idx="113">
                        <c:v>44299.43917824074</c:v>
                      </c:pt>
                      <c:pt idx="114">
                        <c:v>44299.439236111109</c:v>
                      </c:pt>
                      <c:pt idx="115">
                        <c:v>44299.439293981479</c:v>
                      </c:pt>
                      <c:pt idx="116">
                        <c:v>44299.439351851855</c:v>
                      </c:pt>
                      <c:pt idx="117">
                        <c:v>44299.439409722225</c:v>
                      </c:pt>
                      <c:pt idx="118">
                        <c:v>44299.439467592594</c:v>
                      </c:pt>
                      <c:pt idx="119">
                        <c:v>44299.439525462964</c:v>
                      </c:pt>
                      <c:pt idx="120">
                        <c:v>44299.439583333333</c:v>
                      </c:pt>
                      <c:pt idx="121">
                        <c:v>44299.439641203702</c:v>
                      </c:pt>
                      <c:pt idx="122">
                        <c:v>44299.439699074072</c:v>
                      </c:pt>
                      <c:pt idx="123">
                        <c:v>44299.439756944441</c:v>
                      </c:pt>
                      <c:pt idx="124">
                        <c:v>44299.439814814818</c:v>
                      </c:pt>
                      <c:pt idx="125">
                        <c:v>44299.439872685187</c:v>
                      </c:pt>
                      <c:pt idx="126">
                        <c:v>44299.439930555556</c:v>
                      </c:pt>
                      <c:pt idx="127">
                        <c:v>44299.439988425926</c:v>
                      </c:pt>
                      <c:pt idx="128">
                        <c:v>44299.440046296295</c:v>
                      </c:pt>
                      <c:pt idx="129">
                        <c:v>44299.440104166664</c:v>
                      </c:pt>
                      <c:pt idx="130">
                        <c:v>44299.440162037034</c:v>
                      </c:pt>
                      <c:pt idx="131">
                        <c:v>44299.44021990741</c:v>
                      </c:pt>
                      <c:pt idx="132">
                        <c:v>44299.44027777778</c:v>
                      </c:pt>
                      <c:pt idx="133">
                        <c:v>44299.440335648149</c:v>
                      </c:pt>
                      <c:pt idx="134">
                        <c:v>44299.440393518518</c:v>
                      </c:pt>
                      <c:pt idx="135">
                        <c:v>44299.440451388888</c:v>
                      </c:pt>
                      <c:pt idx="136">
                        <c:v>44299.440509259257</c:v>
                      </c:pt>
                      <c:pt idx="137">
                        <c:v>44299.440567129626</c:v>
                      </c:pt>
                      <c:pt idx="138">
                        <c:v>44299.440625000003</c:v>
                      </c:pt>
                      <c:pt idx="139">
                        <c:v>44299.440682870372</c:v>
                      </c:pt>
                      <c:pt idx="140">
                        <c:v>44299.440740740742</c:v>
                      </c:pt>
                      <c:pt idx="141">
                        <c:v>44299.440798611111</c:v>
                      </c:pt>
                      <c:pt idx="142">
                        <c:v>44299.44085648148</c:v>
                      </c:pt>
                      <c:pt idx="143">
                        <c:v>44299.44091435185</c:v>
                      </c:pt>
                      <c:pt idx="144">
                        <c:v>44299.440972222219</c:v>
                      </c:pt>
                      <c:pt idx="145">
                        <c:v>44299.441030092596</c:v>
                      </c:pt>
                      <c:pt idx="146">
                        <c:v>44299.441087962965</c:v>
                      </c:pt>
                      <c:pt idx="147">
                        <c:v>44299.441145833334</c:v>
                      </c:pt>
                      <c:pt idx="148">
                        <c:v>44299.441203703704</c:v>
                      </c:pt>
                      <c:pt idx="149">
                        <c:v>44299.441261574073</c:v>
                      </c:pt>
                      <c:pt idx="150">
                        <c:v>44299.441319444442</c:v>
                      </c:pt>
                      <c:pt idx="151">
                        <c:v>44299.441377314812</c:v>
                      </c:pt>
                      <c:pt idx="152">
                        <c:v>44299.441435185188</c:v>
                      </c:pt>
                      <c:pt idx="153">
                        <c:v>44299.441493055558</c:v>
                      </c:pt>
                      <c:pt idx="154">
                        <c:v>44299.441550925927</c:v>
                      </c:pt>
                      <c:pt idx="155">
                        <c:v>44299.441608796296</c:v>
                      </c:pt>
                      <c:pt idx="156">
                        <c:v>44299.441666666666</c:v>
                      </c:pt>
                      <c:pt idx="157">
                        <c:v>44299.441724537035</c:v>
                      </c:pt>
                      <c:pt idx="158">
                        <c:v>44299.441782407404</c:v>
                      </c:pt>
                      <c:pt idx="159">
                        <c:v>44299.441840277781</c:v>
                      </c:pt>
                      <c:pt idx="160">
                        <c:v>44299.44189814815</c:v>
                      </c:pt>
                      <c:pt idx="161">
                        <c:v>44299.44195601852</c:v>
                      </c:pt>
                      <c:pt idx="162">
                        <c:v>44299.442013888889</c:v>
                      </c:pt>
                      <c:pt idx="163">
                        <c:v>44299.442071759258</c:v>
                      </c:pt>
                      <c:pt idx="164">
                        <c:v>44299.442129629628</c:v>
                      </c:pt>
                      <c:pt idx="165">
                        <c:v>44299.442187499997</c:v>
                      </c:pt>
                      <c:pt idx="166">
                        <c:v>44299.442245370374</c:v>
                      </c:pt>
                      <c:pt idx="167">
                        <c:v>44299.442303240743</c:v>
                      </c:pt>
                      <c:pt idx="168">
                        <c:v>44299.442361111112</c:v>
                      </c:pt>
                      <c:pt idx="169">
                        <c:v>44299.442418981482</c:v>
                      </c:pt>
                      <c:pt idx="170">
                        <c:v>44299.442476851851</c:v>
                      </c:pt>
                      <c:pt idx="171">
                        <c:v>44299.44253472222</c:v>
                      </c:pt>
                      <c:pt idx="172">
                        <c:v>44299.44259259259</c:v>
                      </c:pt>
                      <c:pt idx="173">
                        <c:v>44299.442650462966</c:v>
                      </c:pt>
                      <c:pt idx="174">
                        <c:v>44299.442708333336</c:v>
                      </c:pt>
                      <c:pt idx="175">
                        <c:v>44299.442766203705</c:v>
                      </c:pt>
                      <c:pt idx="176">
                        <c:v>44299.442824074074</c:v>
                      </c:pt>
                      <c:pt idx="177">
                        <c:v>44299.442881944444</c:v>
                      </c:pt>
                      <c:pt idx="178">
                        <c:v>44299.442939814813</c:v>
                      </c:pt>
                      <c:pt idx="179">
                        <c:v>44299.442997685182</c:v>
                      </c:pt>
                      <c:pt idx="180">
                        <c:v>44299.443055555559</c:v>
                      </c:pt>
                      <c:pt idx="181">
                        <c:v>44299.443113425928</c:v>
                      </c:pt>
                      <c:pt idx="182">
                        <c:v>44299.443171296298</c:v>
                      </c:pt>
                      <c:pt idx="183">
                        <c:v>44299.443229166667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62-45AE-B7A9-FA6FA5E562FE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121.1</c:v>
                      </c:pt>
                      <c:pt idx="1">
                        <c:v>121</c:v>
                      </c:pt>
                      <c:pt idx="2">
                        <c:v>121</c:v>
                      </c:pt>
                      <c:pt idx="3">
                        <c:v>121</c:v>
                      </c:pt>
                      <c:pt idx="4">
                        <c:v>121</c:v>
                      </c:pt>
                      <c:pt idx="5">
                        <c:v>121</c:v>
                      </c:pt>
                      <c:pt idx="6">
                        <c:v>121</c:v>
                      </c:pt>
                      <c:pt idx="7">
                        <c:v>121.1</c:v>
                      </c:pt>
                      <c:pt idx="8">
                        <c:v>121</c:v>
                      </c:pt>
                      <c:pt idx="9">
                        <c:v>121</c:v>
                      </c:pt>
                      <c:pt idx="10">
                        <c:v>121</c:v>
                      </c:pt>
                      <c:pt idx="11">
                        <c:v>121.1</c:v>
                      </c:pt>
                      <c:pt idx="12">
                        <c:v>121</c:v>
                      </c:pt>
                      <c:pt idx="13">
                        <c:v>121</c:v>
                      </c:pt>
                      <c:pt idx="14">
                        <c:v>121</c:v>
                      </c:pt>
                      <c:pt idx="15">
                        <c:v>121.1</c:v>
                      </c:pt>
                      <c:pt idx="16">
                        <c:v>121</c:v>
                      </c:pt>
                      <c:pt idx="17">
                        <c:v>121</c:v>
                      </c:pt>
                      <c:pt idx="18">
                        <c:v>121</c:v>
                      </c:pt>
                      <c:pt idx="19">
                        <c:v>121</c:v>
                      </c:pt>
                      <c:pt idx="20">
                        <c:v>121</c:v>
                      </c:pt>
                      <c:pt idx="21">
                        <c:v>121.1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121.1</c:v>
                      </c:pt>
                      <c:pt idx="25">
                        <c:v>121</c:v>
                      </c:pt>
                      <c:pt idx="26">
                        <c:v>121</c:v>
                      </c:pt>
                      <c:pt idx="27">
                        <c:v>121</c:v>
                      </c:pt>
                      <c:pt idx="28">
                        <c:v>121</c:v>
                      </c:pt>
                      <c:pt idx="29">
                        <c:v>121</c:v>
                      </c:pt>
                      <c:pt idx="30">
                        <c:v>121.1</c:v>
                      </c:pt>
                      <c:pt idx="31">
                        <c:v>121.1</c:v>
                      </c:pt>
                      <c:pt idx="32">
                        <c:v>121.1</c:v>
                      </c:pt>
                      <c:pt idx="33">
                        <c:v>121</c:v>
                      </c:pt>
                      <c:pt idx="34">
                        <c:v>121</c:v>
                      </c:pt>
                      <c:pt idx="35">
                        <c:v>121.1</c:v>
                      </c:pt>
                      <c:pt idx="36">
                        <c:v>121</c:v>
                      </c:pt>
                      <c:pt idx="37">
                        <c:v>121</c:v>
                      </c:pt>
                      <c:pt idx="38">
                        <c:v>121</c:v>
                      </c:pt>
                      <c:pt idx="39">
                        <c:v>121.1</c:v>
                      </c:pt>
                      <c:pt idx="40">
                        <c:v>121.2</c:v>
                      </c:pt>
                      <c:pt idx="41">
                        <c:v>121.8</c:v>
                      </c:pt>
                      <c:pt idx="42">
                        <c:v>123.5</c:v>
                      </c:pt>
                      <c:pt idx="43">
                        <c:v>124.4</c:v>
                      </c:pt>
                      <c:pt idx="44">
                        <c:v>126.1</c:v>
                      </c:pt>
                      <c:pt idx="45">
                        <c:v>129.6</c:v>
                      </c:pt>
                      <c:pt idx="46">
                        <c:v>134</c:v>
                      </c:pt>
                      <c:pt idx="47">
                        <c:v>143.30000000000001</c:v>
                      </c:pt>
                      <c:pt idx="48">
                        <c:v>140.9</c:v>
                      </c:pt>
                      <c:pt idx="49">
                        <c:v>145.4</c:v>
                      </c:pt>
                      <c:pt idx="50">
                        <c:v>145.69999999999999</c:v>
                      </c:pt>
                      <c:pt idx="51">
                        <c:v>153.19999999999999</c:v>
                      </c:pt>
                      <c:pt idx="52">
                        <c:v>154</c:v>
                      </c:pt>
                      <c:pt idx="53">
                        <c:v>152.80000000000001</c:v>
                      </c:pt>
                      <c:pt idx="54">
                        <c:v>154.1</c:v>
                      </c:pt>
                      <c:pt idx="55">
                        <c:v>153.30000000000001</c:v>
                      </c:pt>
                      <c:pt idx="56">
                        <c:v>153.30000000000001</c:v>
                      </c:pt>
                      <c:pt idx="57">
                        <c:v>150.69999999999999</c:v>
                      </c:pt>
                      <c:pt idx="58">
                        <c:v>148.80000000000001</c:v>
                      </c:pt>
                      <c:pt idx="59">
                        <c:v>147.19999999999999</c:v>
                      </c:pt>
                      <c:pt idx="60">
                        <c:v>145.30000000000001</c:v>
                      </c:pt>
                      <c:pt idx="61">
                        <c:v>143.5</c:v>
                      </c:pt>
                      <c:pt idx="62">
                        <c:v>145</c:v>
                      </c:pt>
                      <c:pt idx="63">
                        <c:v>139.6</c:v>
                      </c:pt>
                      <c:pt idx="64">
                        <c:v>138.4</c:v>
                      </c:pt>
                      <c:pt idx="65">
                        <c:v>138.9</c:v>
                      </c:pt>
                      <c:pt idx="66">
                        <c:v>136.30000000000001</c:v>
                      </c:pt>
                      <c:pt idx="67">
                        <c:v>135</c:v>
                      </c:pt>
                      <c:pt idx="68">
                        <c:v>135.80000000000001</c:v>
                      </c:pt>
                      <c:pt idx="69">
                        <c:v>133.1</c:v>
                      </c:pt>
                      <c:pt idx="70">
                        <c:v>133.19999999999999</c:v>
                      </c:pt>
                      <c:pt idx="71">
                        <c:v>132.69999999999999</c:v>
                      </c:pt>
                      <c:pt idx="72">
                        <c:v>129.5</c:v>
                      </c:pt>
                      <c:pt idx="73">
                        <c:v>129.19999999999999</c:v>
                      </c:pt>
                      <c:pt idx="74">
                        <c:v>129.5</c:v>
                      </c:pt>
                      <c:pt idx="75">
                        <c:v>128.5</c:v>
                      </c:pt>
                      <c:pt idx="76">
                        <c:v>127.8</c:v>
                      </c:pt>
                      <c:pt idx="77">
                        <c:v>128.1</c:v>
                      </c:pt>
                      <c:pt idx="78">
                        <c:v>128.5</c:v>
                      </c:pt>
                      <c:pt idx="79">
                        <c:v>126.9</c:v>
                      </c:pt>
                      <c:pt idx="80">
                        <c:v>126.6</c:v>
                      </c:pt>
                      <c:pt idx="81">
                        <c:v>126.2</c:v>
                      </c:pt>
                      <c:pt idx="82">
                        <c:v>125.3</c:v>
                      </c:pt>
                      <c:pt idx="83">
                        <c:v>126.1</c:v>
                      </c:pt>
                      <c:pt idx="84">
                        <c:v>124.8</c:v>
                      </c:pt>
                      <c:pt idx="85">
                        <c:v>125.2</c:v>
                      </c:pt>
                      <c:pt idx="86">
                        <c:v>124.4</c:v>
                      </c:pt>
                      <c:pt idx="87">
                        <c:v>124</c:v>
                      </c:pt>
                      <c:pt idx="88">
                        <c:v>123.8</c:v>
                      </c:pt>
                      <c:pt idx="89">
                        <c:v>124.3</c:v>
                      </c:pt>
                      <c:pt idx="90">
                        <c:v>123.5</c:v>
                      </c:pt>
                      <c:pt idx="91">
                        <c:v>123.6</c:v>
                      </c:pt>
                      <c:pt idx="92">
                        <c:v>123.8</c:v>
                      </c:pt>
                      <c:pt idx="93">
                        <c:v>124.9</c:v>
                      </c:pt>
                      <c:pt idx="94">
                        <c:v>123.5</c:v>
                      </c:pt>
                      <c:pt idx="95">
                        <c:v>123</c:v>
                      </c:pt>
                      <c:pt idx="96">
                        <c:v>123.3</c:v>
                      </c:pt>
                      <c:pt idx="97">
                        <c:v>124.3</c:v>
                      </c:pt>
                      <c:pt idx="98">
                        <c:v>123</c:v>
                      </c:pt>
                      <c:pt idx="99">
                        <c:v>123.4</c:v>
                      </c:pt>
                      <c:pt idx="100">
                        <c:v>122.7</c:v>
                      </c:pt>
                      <c:pt idx="101">
                        <c:v>122.6</c:v>
                      </c:pt>
                      <c:pt idx="102">
                        <c:v>122.4</c:v>
                      </c:pt>
                      <c:pt idx="103">
                        <c:v>122.8</c:v>
                      </c:pt>
                      <c:pt idx="104">
                        <c:v>122.7</c:v>
                      </c:pt>
                      <c:pt idx="105">
                        <c:v>122.3</c:v>
                      </c:pt>
                      <c:pt idx="106">
                        <c:v>122.7</c:v>
                      </c:pt>
                      <c:pt idx="107">
                        <c:v>122.2</c:v>
                      </c:pt>
                      <c:pt idx="108">
                        <c:v>122.3</c:v>
                      </c:pt>
                      <c:pt idx="109">
                        <c:v>122.4</c:v>
                      </c:pt>
                      <c:pt idx="110">
                        <c:v>122.2</c:v>
                      </c:pt>
                      <c:pt idx="111">
                        <c:v>122</c:v>
                      </c:pt>
                      <c:pt idx="112">
                        <c:v>122.4</c:v>
                      </c:pt>
                      <c:pt idx="113">
                        <c:v>122.3</c:v>
                      </c:pt>
                      <c:pt idx="114">
                        <c:v>122.2</c:v>
                      </c:pt>
                      <c:pt idx="115">
                        <c:v>122</c:v>
                      </c:pt>
                      <c:pt idx="116">
                        <c:v>122.2</c:v>
                      </c:pt>
                      <c:pt idx="117">
                        <c:v>121.9</c:v>
                      </c:pt>
                      <c:pt idx="118">
                        <c:v>122.2</c:v>
                      </c:pt>
                      <c:pt idx="119">
                        <c:v>122.5</c:v>
                      </c:pt>
                      <c:pt idx="120">
                        <c:v>121.9</c:v>
                      </c:pt>
                      <c:pt idx="121">
                        <c:v>122.2</c:v>
                      </c:pt>
                      <c:pt idx="122">
                        <c:v>121.8</c:v>
                      </c:pt>
                      <c:pt idx="123">
                        <c:v>122</c:v>
                      </c:pt>
                      <c:pt idx="124">
                        <c:v>121.9</c:v>
                      </c:pt>
                      <c:pt idx="125">
                        <c:v>121.8</c:v>
                      </c:pt>
                      <c:pt idx="126">
                        <c:v>121.7</c:v>
                      </c:pt>
                      <c:pt idx="127">
                        <c:v>121.8</c:v>
                      </c:pt>
                      <c:pt idx="128">
                        <c:v>121.6</c:v>
                      </c:pt>
                      <c:pt idx="129">
                        <c:v>121.8</c:v>
                      </c:pt>
                      <c:pt idx="130">
                        <c:v>121.8</c:v>
                      </c:pt>
                      <c:pt idx="131">
                        <c:v>122</c:v>
                      </c:pt>
                      <c:pt idx="132">
                        <c:v>121.6</c:v>
                      </c:pt>
                      <c:pt idx="133">
                        <c:v>121.7</c:v>
                      </c:pt>
                      <c:pt idx="134">
                        <c:v>121.7</c:v>
                      </c:pt>
                      <c:pt idx="135">
                        <c:v>121.6</c:v>
                      </c:pt>
                      <c:pt idx="136">
                        <c:v>121.5</c:v>
                      </c:pt>
                      <c:pt idx="137">
                        <c:v>121.5</c:v>
                      </c:pt>
                      <c:pt idx="138">
                        <c:v>121.6</c:v>
                      </c:pt>
                      <c:pt idx="139">
                        <c:v>121.5</c:v>
                      </c:pt>
                      <c:pt idx="140">
                        <c:v>121.5</c:v>
                      </c:pt>
                      <c:pt idx="141">
                        <c:v>121.5</c:v>
                      </c:pt>
                      <c:pt idx="142">
                        <c:v>121.6</c:v>
                      </c:pt>
                      <c:pt idx="143">
                        <c:v>121.6</c:v>
                      </c:pt>
                      <c:pt idx="144">
                        <c:v>121.6</c:v>
                      </c:pt>
                      <c:pt idx="145">
                        <c:v>121.6</c:v>
                      </c:pt>
                      <c:pt idx="146">
                        <c:v>121.6</c:v>
                      </c:pt>
                      <c:pt idx="147">
                        <c:v>121.5</c:v>
                      </c:pt>
                      <c:pt idx="148">
                        <c:v>121.5</c:v>
                      </c:pt>
                      <c:pt idx="149">
                        <c:v>121.4</c:v>
                      </c:pt>
                      <c:pt idx="150">
                        <c:v>121.5</c:v>
                      </c:pt>
                      <c:pt idx="151">
                        <c:v>121.5</c:v>
                      </c:pt>
                      <c:pt idx="152">
                        <c:v>121.5</c:v>
                      </c:pt>
                      <c:pt idx="153">
                        <c:v>121.5</c:v>
                      </c:pt>
                      <c:pt idx="154">
                        <c:v>121.5</c:v>
                      </c:pt>
                      <c:pt idx="155">
                        <c:v>121.5</c:v>
                      </c:pt>
                      <c:pt idx="156">
                        <c:v>121.4</c:v>
                      </c:pt>
                      <c:pt idx="157">
                        <c:v>121.5</c:v>
                      </c:pt>
                      <c:pt idx="158">
                        <c:v>121.5</c:v>
                      </c:pt>
                      <c:pt idx="159">
                        <c:v>121.5</c:v>
                      </c:pt>
                      <c:pt idx="160">
                        <c:v>121.4</c:v>
                      </c:pt>
                      <c:pt idx="161">
                        <c:v>121.5</c:v>
                      </c:pt>
                      <c:pt idx="162">
                        <c:v>121.5</c:v>
                      </c:pt>
                      <c:pt idx="163">
                        <c:v>121.3</c:v>
                      </c:pt>
                      <c:pt idx="164">
                        <c:v>121.4</c:v>
                      </c:pt>
                      <c:pt idx="165">
                        <c:v>121.4</c:v>
                      </c:pt>
                      <c:pt idx="166">
                        <c:v>121.3</c:v>
                      </c:pt>
                      <c:pt idx="167">
                        <c:v>121.3</c:v>
                      </c:pt>
                      <c:pt idx="168">
                        <c:v>121.4</c:v>
                      </c:pt>
                      <c:pt idx="169">
                        <c:v>121.4</c:v>
                      </c:pt>
                      <c:pt idx="170">
                        <c:v>121.4</c:v>
                      </c:pt>
                      <c:pt idx="171">
                        <c:v>121.4</c:v>
                      </c:pt>
                      <c:pt idx="172">
                        <c:v>121.4</c:v>
                      </c:pt>
                      <c:pt idx="173">
                        <c:v>121.5</c:v>
                      </c:pt>
                      <c:pt idx="174">
                        <c:v>121.4</c:v>
                      </c:pt>
                      <c:pt idx="175">
                        <c:v>121.3</c:v>
                      </c:pt>
                      <c:pt idx="176">
                        <c:v>121.5</c:v>
                      </c:pt>
                      <c:pt idx="177">
                        <c:v>121.5</c:v>
                      </c:pt>
                      <c:pt idx="178">
                        <c:v>121.4</c:v>
                      </c:pt>
                      <c:pt idx="179">
                        <c:v>121.5</c:v>
                      </c:pt>
                      <c:pt idx="180">
                        <c:v>121.3</c:v>
                      </c:pt>
                      <c:pt idx="181">
                        <c:v>121.4</c:v>
                      </c:pt>
                      <c:pt idx="182">
                        <c:v>121.5</c:v>
                      </c:pt>
                      <c:pt idx="183">
                        <c:v>121.3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62-45AE-B7A9-FA6FA5E562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-0.19111111111112677</c:v>
                      </c:pt>
                      <c:pt idx="1">
                        <c:v>-0.29111111111112109</c:v>
                      </c:pt>
                      <c:pt idx="2">
                        <c:v>-0.29111111111112109</c:v>
                      </c:pt>
                      <c:pt idx="3">
                        <c:v>-0.29111111111112109</c:v>
                      </c:pt>
                      <c:pt idx="4">
                        <c:v>-0.29111111111112109</c:v>
                      </c:pt>
                      <c:pt idx="5">
                        <c:v>-0.29111111111112109</c:v>
                      </c:pt>
                      <c:pt idx="6">
                        <c:v>-0.29111111111112109</c:v>
                      </c:pt>
                      <c:pt idx="7">
                        <c:v>-0.19111111111112677</c:v>
                      </c:pt>
                      <c:pt idx="8">
                        <c:v>-0.29111111111112109</c:v>
                      </c:pt>
                      <c:pt idx="9">
                        <c:v>-0.29111111111112109</c:v>
                      </c:pt>
                      <c:pt idx="10">
                        <c:v>-0.29111111111112109</c:v>
                      </c:pt>
                      <c:pt idx="11">
                        <c:v>-0.19111111111112677</c:v>
                      </c:pt>
                      <c:pt idx="12">
                        <c:v>-0.29111111111112109</c:v>
                      </c:pt>
                      <c:pt idx="13">
                        <c:v>-0.29111111111112109</c:v>
                      </c:pt>
                      <c:pt idx="14">
                        <c:v>-0.29111111111112109</c:v>
                      </c:pt>
                      <c:pt idx="15">
                        <c:v>-0.19111111111112677</c:v>
                      </c:pt>
                      <c:pt idx="16">
                        <c:v>-0.29111111111112109</c:v>
                      </c:pt>
                      <c:pt idx="17">
                        <c:v>-0.29111111111112109</c:v>
                      </c:pt>
                      <c:pt idx="18">
                        <c:v>-0.29111111111112109</c:v>
                      </c:pt>
                      <c:pt idx="19">
                        <c:v>-0.29111111111112109</c:v>
                      </c:pt>
                      <c:pt idx="20">
                        <c:v>-0.29111111111112109</c:v>
                      </c:pt>
                      <c:pt idx="21">
                        <c:v>-0.19111111111112677</c:v>
                      </c:pt>
                      <c:pt idx="22">
                        <c:v>-0.29111111111112109</c:v>
                      </c:pt>
                      <c:pt idx="23">
                        <c:v>-0.29111111111112109</c:v>
                      </c:pt>
                      <c:pt idx="24">
                        <c:v>-0.19111111111112677</c:v>
                      </c:pt>
                      <c:pt idx="25">
                        <c:v>-0.29111111111112109</c:v>
                      </c:pt>
                      <c:pt idx="26">
                        <c:v>-0.29111111111112109</c:v>
                      </c:pt>
                      <c:pt idx="27">
                        <c:v>-0.29111111111112109</c:v>
                      </c:pt>
                      <c:pt idx="28">
                        <c:v>-0.29111111111112109</c:v>
                      </c:pt>
                      <c:pt idx="29">
                        <c:v>-0.29111111111112109</c:v>
                      </c:pt>
                      <c:pt idx="30">
                        <c:v>-0.19111111111112677</c:v>
                      </c:pt>
                      <c:pt idx="31">
                        <c:v>-0.19111111111112677</c:v>
                      </c:pt>
                      <c:pt idx="32">
                        <c:v>-0.19111111111112677</c:v>
                      </c:pt>
                      <c:pt idx="33">
                        <c:v>-0.29111111111112109</c:v>
                      </c:pt>
                      <c:pt idx="34">
                        <c:v>-0.29111111111112109</c:v>
                      </c:pt>
                      <c:pt idx="35">
                        <c:v>-0.19111111111112677</c:v>
                      </c:pt>
                      <c:pt idx="36">
                        <c:v>-0.29111111111112109</c:v>
                      </c:pt>
                      <c:pt idx="37">
                        <c:v>-0.29111111111112109</c:v>
                      </c:pt>
                      <c:pt idx="38">
                        <c:v>-0.29111111111112109</c:v>
                      </c:pt>
                      <c:pt idx="39">
                        <c:v>-0.19111111111112677</c:v>
                      </c:pt>
                      <c:pt idx="40">
                        <c:v>-9.1111111111118248E-2</c:v>
                      </c:pt>
                      <c:pt idx="41">
                        <c:v>0.50888888888887607</c:v>
                      </c:pt>
                      <c:pt idx="42">
                        <c:v>2.2088888888888789</c:v>
                      </c:pt>
                      <c:pt idx="43">
                        <c:v>3.1088888888888846</c:v>
                      </c:pt>
                      <c:pt idx="44">
                        <c:v>4.8088888888888732</c:v>
                      </c:pt>
                      <c:pt idx="45">
                        <c:v>8.3088888888888732</c:v>
                      </c:pt>
                      <c:pt idx="46">
                        <c:v>12.708888888888879</c:v>
                      </c:pt>
                      <c:pt idx="47">
                        <c:v>22.00888888888889</c:v>
                      </c:pt>
                      <c:pt idx="48">
                        <c:v>19.608888888888885</c:v>
                      </c:pt>
                      <c:pt idx="49">
                        <c:v>24.108888888888885</c:v>
                      </c:pt>
                      <c:pt idx="50">
                        <c:v>24.408888888888868</c:v>
                      </c:pt>
                      <c:pt idx="51">
                        <c:v>31.908888888888868</c:v>
                      </c:pt>
                      <c:pt idx="52">
                        <c:v>32.708888888888879</c:v>
                      </c:pt>
                      <c:pt idx="53">
                        <c:v>31.50888888888889</c:v>
                      </c:pt>
                      <c:pt idx="54">
                        <c:v>32.808888888888873</c:v>
                      </c:pt>
                      <c:pt idx="55">
                        <c:v>32.00888888888889</c:v>
                      </c:pt>
                      <c:pt idx="56">
                        <c:v>32.00888888888889</c:v>
                      </c:pt>
                      <c:pt idx="57">
                        <c:v>29.408888888888868</c:v>
                      </c:pt>
                      <c:pt idx="58">
                        <c:v>27.50888888888889</c:v>
                      </c:pt>
                      <c:pt idx="59">
                        <c:v>25.908888888888868</c:v>
                      </c:pt>
                      <c:pt idx="60">
                        <c:v>24.00888888888889</c:v>
                      </c:pt>
                      <c:pt idx="61">
                        <c:v>22.208888888888879</c:v>
                      </c:pt>
                      <c:pt idx="62">
                        <c:v>23.708888888888879</c:v>
                      </c:pt>
                      <c:pt idx="63">
                        <c:v>18.308888888888873</c:v>
                      </c:pt>
                      <c:pt idx="64">
                        <c:v>17.108888888888885</c:v>
                      </c:pt>
                      <c:pt idx="65">
                        <c:v>17.608888888888885</c:v>
                      </c:pt>
                      <c:pt idx="66">
                        <c:v>15.00888888888889</c:v>
                      </c:pt>
                      <c:pt idx="67">
                        <c:v>13.708888888888879</c:v>
                      </c:pt>
                      <c:pt idx="68">
                        <c:v>14.50888888888889</c:v>
                      </c:pt>
                      <c:pt idx="69">
                        <c:v>11.808888888888873</c:v>
                      </c:pt>
                      <c:pt idx="70">
                        <c:v>11.908888888888868</c:v>
                      </c:pt>
                      <c:pt idx="71">
                        <c:v>11.408888888888868</c:v>
                      </c:pt>
                      <c:pt idx="72">
                        <c:v>8.2088888888888789</c:v>
                      </c:pt>
                      <c:pt idx="73">
                        <c:v>7.9088888888888675</c:v>
                      </c:pt>
                      <c:pt idx="74">
                        <c:v>8.2088888888888789</c:v>
                      </c:pt>
                      <c:pt idx="75">
                        <c:v>7.2088888888888789</c:v>
                      </c:pt>
                      <c:pt idx="76">
                        <c:v>6.5088888888888761</c:v>
                      </c:pt>
                      <c:pt idx="77">
                        <c:v>6.8088888888888732</c:v>
                      </c:pt>
                      <c:pt idx="78">
                        <c:v>7.2088888888888789</c:v>
                      </c:pt>
                      <c:pt idx="79">
                        <c:v>5.6088888888888846</c:v>
                      </c:pt>
                      <c:pt idx="80">
                        <c:v>5.3088888888888732</c:v>
                      </c:pt>
                      <c:pt idx="81">
                        <c:v>4.9088888888888818</c:v>
                      </c:pt>
                      <c:pt idx="82">
                        <c:v>4.0088888888888761</c:v>
                      </c:pt>
                      <c:pt idx="83">
                        <c:v>4.8088888888888732</c:v>
                      </c:pt>
                      <c:pt idx="84">
                        <c:v>3.5088888888888761</c:v>
                      </c:pt>
                      <c:pt idx="85">
                        <c:v>3.9088888888888818</c:v>
                      </c:pt>
                      <c:pt idx="86">
                        <c:v>3.1088888888888846</c:v>
                      </c:pt>
                      <c:pt idx="87">
                        <c:v>2.7088888888888789</c:v>
                      </c:pt>
                      <c:pt idx="88">
                        <c:v>2.5088888888888761</c:v>
                      </c:pt>
                      <c:pt idx="89">
                        <c:v>3.0088888888888761</c:v>
                      </c:pt>
                      <c:pt idx="90">
                        <c:v>2.2088888888888789</c:v>
                      </c:pt>
                      <c:pt idx="91">
                        <c:v>2.3088888888888732</c:v>
                      </c:pt>
                      <c:pt idx="92">
                        <c:v>2.5088888888888761</c:v>
                      </c:pt>
                      <c:pt idx="93">
                        <c:v>3.6088888888888846</c:v>
                      </c:pt>
                      <c:pt idx="94">
                        <c:v>2.2088888888888789</c:v>
                      </c:pt>
                      <c:pt idx="95">
                        <c:v>1.7088888888888789</c:v>
                      </c:pt>
                      <c:pt idx="96">
                        <c:v>2.0088888888888761</c:v>
                      </c:pt>
                      <c:pt idx="97">
                        <c:v>3.0088888888888761</c:v>
                      </c:pt>
                      <c:pt idx="98">
                        <c:v>1.7088888888888789</c:v>
                      </c:pt>
                      <c:pt idx="99">
                        <c:v>2.1088888888888846</c:v>
                      </c:pt>
                      <c:pt idx="100">
                        <c:v>1.4088888888888818</c:v>
                      </c:pt>
                      <c:pt idx="101">
                        <c:v>1.3088888888888732</c:v>
                      </c:pt>
                      <c:pt idx="102">
                        <c:v>1.1088888888888846</c:v>
                      </c:pt>
                      <c:pt idx="103">
                        <c:v>1.5088888888888761</c:v>
                      </c:pt>
                      <c:pt idx="104">
                        <c:v>1.4088888888888818</c:v>
                      </c:pt>
                      <c:pt idx="105">
                        <c:v>1.0088888888888761</c:v>
                      </c:pt>
                      <c:pt idx="106">
                        <c:v>1.4088888888888818</c:v>
                      </c:pt>
                      <c:pt idx="107">
                        <c:v>0.90888888888888175</c:v>
                      </c:pt>
                      <c:pt idx="108">
                        <c:v>1.0088888888888761</c:v>
                      </c:pt>
                      <c:pt idx="109">
                        <c:v>1.1088888888888846</c:v>
                      </c:pt>
                      <c:pt idx="110">
                        <c:v>0.90888888888888175</c:v>
                      </c:pt>
                      <c:pt idx="111">
                        <c:v>0.70888888888887891</c:v>
                      </c:pt>
                      <c:pt idx="112">
                        <c:v>1.1088888888888846</c:v>
                      </c:pt>
                      <c:pt idx="113">
                        <c:v>1.0088888888888761</c:v>
                      </c:pt>
                      <c:pt idx="114">
                        <c:v>0.90888888888888175</c:v>
                      </c:pt>
                      <c:pt idx="115">
                        <c:v>0.70888888888887891</c:v>
                      </c:pt>
                      <c:pt idx="116">
                        <c:v>0.90888888888888175</c:v>
                      </c:pt>
                      <c:pt idx="117">
                        <c:v>0.60888888888888459</c:v>
                      </c:pt>
                      <c:pt idx="118">
                        <c:v>0.90888888888888175</c:v>
                      </c:pt>
                      <c:pt idx="119">
                        <c:v>1.2088888888888789</c:v>
                      </c:pt>
                      <c:pt idx="120">
                        <c:v>0.60888888888888459</c:v>
                      </c:pt>
                      <c:pt idx="121">
                        <c:v>0.90888888888888175</c:v>
                      </c:pt>
                      <c:pt idx="122">
                        <c:v>0.50888888888887607</c:v>
                      </c:pt>
                      <c:pt idx="123">
                        <c:v>0.70888888888887891</c:v>
                      </c:pt>
                      <c:pt idx="124">
                        <c:v>0.60888888888888459</c:v>
                      </c:pt>
                      <c:pt idx="125">
                        <c:v>0.50888888888887607</c:v>
                      </c:pt>
                      <c:pt idx="126">
                        <c:v>0.40888888888888175</c:v>
                      </c:pt>
                      <c:pt idx="127">
                        <c:v>0.50888888888887607</c:v>
                      </c:pt>
                      <c:pt idx="128">
                        <c:v>0.30888888888887323</c:v>
                      </c:pt>
                      <c:pt idx="129">
                        <c:v>0.50888888888887607</c:v>
                      </c:pt>
                      <c:pt idx="130">
                        <c:v>0.50888888888887607</c:v>
                      </c:pt>
                      <c:pt idx="131">
                        <c:v>0.70888888888887891</c:v>
                      </c:pt>
                      <c:pt idx="132">
                        <c:v>0.30888888888887323</c:v>
                      </c:pt>
                      <c:pt idx="133">
                        <c:v>0.40888888888888175</c:v>
                      </c:pt>
                      <c:pt idx="134">
                        <c:v>0.40888888888888175</c:v>
                      </c:pt>
                      <c:pt idx="135">
                        <c:v>0.30888888888887323</c:v>
                      </c:pt>
                      <c:pt idx="136">
                        <c:v>0.20888888888887891</c:v>
                      </c:pt>
                      <c:pt idx="137">
                        <c:v>0.20888888888887891</c:v>
                      </c:pt>
                      <c:pt idx="138">
                        <c:v>0.30888888888887323</c:v>
                      </c:pt>
                      <c:pt idx="139">
                        <c:v>0.20888888888887891</c:v>
                      </c:pt>
                      <c:pt idx="140">
                        <c:v>0.20888888888887891</c:v>
                      </c:pt>
                      <c:pt idx="141">
                        <c:v>0.20888888888887891</c:v>
                      </c:pt>
                      <c:pt idx="142">
                        <c:v>0.30888888888887323</c:v>
                      </c:pt>
                      <c:pt idx="143">
                        <c:v>0.30888888888887323</c:v>
                      </c:pt>
                      <c:pt idx="144">
                        <c:v>0.30888888888887323</c:v>
                      </c:pt>
                      <c:pt idx="145">
                        <c:v>0.30888888888887323</c:v>
                      </c:pt>
                      <c:pt idx="146">
                        <c:v>0.30888888888887323</c:v>
                      </c:pt>
                      <c:pt idx="147">
                        <c:v>0.20888888888887891</c:v>
                      </c:pt>
                      <c:pt idx="148">
                        <c:v>0.20888888888887891</c:v>
                      </c:pt>
                      <c:pt idx="149">
                        <c:v>0.10888888888888459</c:v>
                      </c:pt>
                      <c:pt idx="150">
                        <c:v>0.20888888888887891</c:v>
                      </c:pt>
                      <c:pt idx="151">
                        <c:v>0.20888888888887891</c:v>
                      </c:pt>
                      <c:pt idx="152">
                        <c:v>0.20888888888887891</c:v>
                      </c:pt>
                      <c:pt idx="153">
                        <c:v>0.20888888888887891</c:v>
                      </c:pt>
                      <c:pt idx="154">
                        <c:v>0.20888888888887891</c:v>
                      </c:pt>
                      <c:pt idx="155">
                        <c:v>0.20888888888887891</c:v>
                      </c:pt>
                      <c:pt idx="156">
                        <c:v>0.10888888888888459</c:v>
                      </c:pt>
                      <c:pt idx="157">
                        <c:v>0.20888888888887891</c:v>
                      </c:pt>
                      <c:pt idx="158">
                        <c:v>0.20888888888887891</c:v>
                      </c:pt>
                      <c:pt idx="159">
                        <c:v>0.20888888888887891</c:v>
                      </c:pt>
                      <c:pt idx="160">
                        <c:v>0.10888888888888459</c:v>
                      </c:pt>
                      <c:pt idx="161">
                        <c:v>0.20888888888887891</c:v>
                      </c:pt>
                      <c:pt idx="162">
                        <c:v>0.20888888888887891</c:v>
                      </c:pt>
                      <c:pt idx="163">
                        <c:v>8.8888888888760675E-3</c:v>
                      </c:pt>
                      <c:pt idx="164">
                        <c:v>0.10888888888888459</c:v>
                      </c:pt>
                      <c:pt idx="165">
                        <c:v>0.10888888888888459</c:v>
                      </c:pt>
                      <c:pt idx="166">
                        <c:v>8.8888888888760675E-3</c:v>
                      </c:pt>
                      <c:pt idx="167">
                        <c:v>8.8888888888760675E-3</c:v>
                      </c:pt>
                      <c:pt idx="168">
                        <c:v>0.10888888888888459</c:v>
                      </c:pt>
                      <c:pt idx="169">
                        <c:v>0.10888888888888459</c:v>
                      </c:pt>
                      <c:pt idx="170">
                        <c:v>0.10888888888888459</c:v>
                      </c:pt>
                      <c:pt idx="171">
                        <c:v>0.10888888888888459</c:v>
                      </c:pt>
                      <c:pt idx="172">
                        <c:v>0.10888888888888459</c:v>
                      </c:pt>
                      <c:pt idx="173">
                        <c:v>0.20888888888887891</c:v>
                      </c:pt>
                      <c:pt idx="174">
                        <c:v>0.10888888888888459</c:v>
                      </c:pt>
                      <c:pt idx="175">
                        <c:v>8.8888888888760675E-3</c:v>
                      </c:pt>
                      <c:pt idx="176">
                        <c:v>0.20888888888887891</c:v>
                      </c:pt>
                      <c:pt idx="177">
                        <c:v>0.20888888888887891</c:v>
                      </c:pt>
                      <c:pt idx="178">
                        <c:v>0.10888888888888459</c:v>
                      </c:pt>
                      <c:pt idx="179">
                        <c:v>0.20888888888887891</c:v>
                      </c:pt>
                      <c:pt idx="180">
                        <c:v>8.8888888888760675E-3</c:v>
                      </c:pt>
                      <c:pt idx="181">
                        <c:v>0.10888888888888459</c:v>
                      </c:pt>
                      <c:pt idx="182">
                        <c:v>0.20888888888887891</c:v>
                      </c:pt>
                      <c:pt idx="183">
                        <c:v>8.8888888888760675E-3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62-45AE-B7A9-FA6FA5E562F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-0.74233333333335882</c:v>
                      </c:pt>
                      <c:pt idx="2">
                        <c:v>-1.4846666666667176</c:v>
                      </c:pt>
                      <c:pt idx="3">
                        <c:v>-2.2270000000000767</c:v>
                      </c:pt>
                      <c:pt idx="4">
                        <c:v>-2.9693333333334353</c:v>
                      </c:pt>
                      <c:pt idx="5">
                        <c:v>-3.7116666666667943</c:v>
                      </c:pt>
                      <c:pt idx="6">
                        <c:v>-4.4540000000001534</c:v>
                      </c:pt>
                      <c:pt idx="7">
                        <c:v>-3.4113333333336127</c:v>
                      </c:pt>
                      <c:pt idx="8">
                        <c:v>-5.9386666666668706</c:v>
                      </c:pt>
                      <c:pt idx="9">
                        <c:v>-6.6810000000002301</c:v>
                      </c:pt>
                      <c:pt idx="10">
                        <c:v>-7.4233333333335887</c:v>
                      </c:pt>
                      <c:pt idx="11">
                        <c:v>-5.3606666666671057</c:v>
                      </c:pt>
                      <c:pt idx="12">
                        <c:v>-8.9080000000003068</c:v>
                      </c:pt>
                      <c:pt idx="13">
                        <c:v>-9.6503333333336645</c:v>
                      </c:pt>
                      <c:pt idx="14">
                        <c:v>-10.392666666667024</c:v>
                      </c:pt>
                      <c:pt idx="15">
                        <c:v>-7.3100000000005991</c:v>
                      </c:pt>
                      <c:pt idx="16">
                        <c:v>-11.877333333333741</c:v>
                      </c:pt>
                      <c:pt idx="17">
                        <c:v>-12.619666666667101</c:v>
                      </c:pt>
                      <c:pt idx="18">
                        <c:v>-13.36200000000046</c:v>
                      </c:pt>
                      <c:pt idx="19">
                        <c:v>-14.104333333333818</c:v>
                      </c:pt>
                      <c:pt idx="20">
                        <c:v>-14.846666666667177</c:v>
                      </c:pt>
                      <c:pt idx="21">
                        <c:v>-10.234000000000838</c:v>
                      </c:pt>
                      <c:pt idx="22">
                        <c:v>-16.331333333333895</c:v>
                      </c:pt>
                      <c:pt idx="23">
                        <c:v>-17.073666666667254</c:v>
                      </c:pt>
                      <c:pt idx="24">
                        <c:v>-11.696000000000959</c:v>
                      </c:pt>
                      <c:pt idx="25">
                        <c:v>-18.558333333333973</c:v>
                      </c:pt>
                      <c:pt idx="26">
                        <c:v>-19.300666666667329</c:v>
                      </c:pt>
                      <c:pt idx="27">
                        <c:v>-20.043000000000688</c:v>
                      </c:pt>
                      <c:pt idx="28">
                        <c:v>-20.785333333334048</c:v>
                      </c:pt>
                      <c:pt idx="29">
                        <c:v>-21.527666666667407</c:v>
                      </c:pt>
                      <c:pt idx="30">
                        <c:v>-14.620000000001198</c:v>
                      </c:pt>
                      <c:pt idx="31">
                        <c:v>-15.107333333334571</c:v>
                      </c:pt>
                      <c:pt idx="32">
                        <c:v>-15.594666666667944</c:v>
                      </c:pt>
                      <c:pt idx="33">
                        <c:v>-24.497000000000842</c:v>
                      </c:pt>
                      <c:pt idx="34">
                        <c:v>-25.239333333334201</c:v>
                      </c:pt>
                      <c:pt idx="35">
                        <c:v>-17.056666666668065</c:v>
                      </c:pt>
                      <c:pt idx="36">
                        <c:v>-26.72400000000092</c:v>
                      </c:pt>
                      <c:pt idx="37">
                        <c:v>-27.466333333334276</c:v>
                      </c:pt>
                      <c:pt idx="38">
                        <c:v>-28.208666666667636</c:v>
                      </c:pt>
                      <c:pt idx="39">
                        <c:v>-19.006000000001556</c:v>
                      </c:pt>
                      <c:pt idx="40">
                        <c:v>-9.2933333333340613</c:v>
                      </c:pt>
                      <c:pt idx="41">
                        <c:v>53.204333333331995</c:v>
                      </c:pt>
                      <c:pt idx="42">
                        <c:v>236.57199999999895</c:v>
                      </c:pt>
                      <c:pt idx="43">
                        <c:v>340.88966666666624</c:v>
                      </c:pt>
                      <c:pt idx="44">
                        <c:v>539.5573333333316</c:v>
                      </c:pt>
                      <c:pt idx="45">
                        <c:v>953.44499999999823</c:v>
                      </c:pt>
                      <c:pt idx="46">
                        <c:v>1490.7526666666656</c:v>
                      </c:pt>
                      <c:pt idx="47">
                        <c:v>2637.7653333333333</c:v>
                      </c:pt>
                      <c:pt idx="48">
                        <c:v>2400.1279999999997</c:v>
                      </c:pt>
                      <c:pt idx="49">
                        <c:v>3012.4056666666661</c:v>
                      </c:pt>
                      <c:pt idx="50">
                        <c:v>3112.1333333333309</c:v>
                      </c:pt>
                      <c:pt idx="51">
                        <c:v>4149.7509999999975</c:v>
                      </c:pt>
                      <c:pt idx="52">
                        <c:v>4337.1986666666653</c:v>
                      </c:pt>
                      <c:pt idx="53">
                        <c:v>4258.4263333333338</c:v>
                      </c:pt>
                      <c:pt idx="54">
                        <c:v>4517.7839999999978</c:v>
                      </c:pt>
                      <c:pt idx="55">
                        <c:v>4489.2466666666669</c:v>
                      </c:pt>
                      <c:pt idx="56">
                        <c:v>4570.869333333334</c:v>
                      </c:pt>
                      <c:pt idx="57">
                        <c:v>4274.5819999999967</c:v>
                      </c:pt>
                      <c:pt idx="58">
                        <c:v>4068.5646666666671</c:v>
                      </c:pt>
                      <c:pt idx="59">
                        <c:v>3897.99233333333</c:v>
                      </c:pt>
                      <c:pt idx="60">
                        <c:v>3673.3600000000006</c:v>
                      </c:pt>
                      <c:pt idx="61">
                        <c:v>3454.5926666666651</c:v>
                      </c:pt>
                      <c:pt idx="62">
                        <c:v>3748.375333333332</c:v>
                      </c:pt>
                      <c:pt idx="63">
                        <c:v>2941.3229999999976</c:v>
                      </c:pt>
                      <c:pt idx="64">
                        <c:v>2792.170666666666</c:v>
                      </c:pt>
                      <c:pt idx="65">
                        <c:v>2918.6733333333327</c:v>
                      </c:pt>
                      <c:pt idx="66">
                        <c:v>2525.9960000000001</c:v>
                      </c:pt>
                      <c:pt idx="67">
                        <c:v>2342.163666666665</c:v>
                      </c:pt>
                      <c:pt idx="68">
                        <c:v>2515.8413333333338</c:v>
                      </c:pt>
                      <c:pt idx="69">
                        <c:v>2077.7739999999972</c:v>
                      </c:pt>
                      <c:pt idx="70">
                        <c:v>2125.7366666666626</c:v>
                      </c:pt>
                      <c:pt idx="71">
                        <c:v>2065.5793333333295</c:v>
                      </c:pt>
                      <c:pt idx="72">
                        <c:v>1507.151999999998</c:v>
                      </c:pt>
                      <c:pt idx="73">
                        <c:v>1472.2396666666625</c:v>
                      </c:pt>
                      <c:pt idx="74">
                        <c:v>1549.0173333333314</c:v>
                      </c:pt>
                      <c:pt idx="75">
                        <c:v>1378.699999999998</c:v>
                      </c:pt>
                      <c:pt idx="76">
                        <c:v>1261.4226666666643</c:v>
                      </c:pt>
                      <c:pt idx="77">
                        <c:v>1336.9253333333302</c:v>
                      </c:pt>
                      <c:pt idx="78">
                        <c:v>1433.8479999999979</c:v>
                      </c:pt>
                      <c:pt idx="79">
                        <c:v>1129.910666666666</c:v>
                      </c:pt>
                      <c:pt idx="80">
                        <c:v>1083.0133333333301</c:v>
                      </c:pt>
                      <c:pt idx="81">
                        <c:v>1013.9309999999986</c:v>
                      </c:pt>
                      <c:pt idx="82">
                        <c:v>838.25866666666388</c:v>
                      </c:pt>
                      <c:pt idx="83">
                        <c:v>1017.8013333333299</c:v>
                      </c:pt>
                      <c:pt idx="84">
                        <c:v>751.6039999999972</c:v>
                      </c:pt>
                      <c:pt idx="85">
                        <c:v>847.25166666666519</c:v>
                      </c:pt>
                      <c:pt idx="86">
                        <c:v>681.77933333333249</c:v>
                      </c:pt>
                      <c:pt idx="87">
                        <c:v>600.96699999999771</c:v>
                      </c:pt>
                      <c:pt idx="88">
                        <c:v>562.99466666666376</c:v>
                      </c:pt>
                      <c:pt idx="89">
                        <c:v>682.86733333333041</c:v>
                      </c:pt>
                      <c:pt idx="90">
                        <c:v>506.93999999999772</c:v>
                      </c:pt>
                      <c:pt idx="91">
                        <c:v>535.77766666666298</c:v>
                      </c:pt>
                      <c:pt idx="92">
                        <c:v>588.58533333333025</c:v>
                      </c:pt>
                      <c:pt idx="93">
                        <c:v>855.84799999999893</c:v>
                      </c:pt>
                      <c:pt idx="94">
                        <c:v>529.47066666666433</c:v>
                      </c:pt>
                      <c:pt idx="95">
                        <c:v>413.97833333333091</c:v>
                      </c:pt>
                      <c:pt idx="96">
                        <c:v>491.77599999999688</c:v>
                      </c:pt>
                      <c:pt idx="97">
                        <c:v>744.24866666666355</c:v>
                      </c:pt>
                      <c:pt idx="98">
                        <c:v>427.05133333333083</c:v>
                      </c:pt>
                      <c:pt idx="99">
                        <c:v>532.38899999999899</c:v>
                      </c:pt>
                      <c:pt idx="100">
                        <c:v>359.26666666666483</c:v>
                      </c:pt>
                      <c:pt idx="101">
                        <c:v>337.10433333332929</c:v>
                      </c:pt>
                      <c:pt idx="102">
                        <c:v>288.42199999999889</c:v>
                      </c:pt>
                      <c:pt idx="103">
                        <c:v>396.3096666666633</c:v>
                      </c:pt>
                      <c:pt idx="104">
                        <c:v>373.63733333333141</c:v>
                      </c:pt>
                      <c:pt idx="105">
                        <c:v>270.12999999999658</c:v>
                      </c:pt>
                      <c:pt idx="106">
                        <c:v>380.82266666666476</c:v>
                      </c:pt>
                      <c:pt idx="107">
                        <c:v>247.99033333333139</c:v>
                      </c:pt>
                      <c:pt idx="108">
                        <c:v>277.84799999999649</c:v>
                      </c:pt>
                      <c:pt idx="109">
                        <c:v>308.21566666666547</c:v>
                      </c:pt>
                      <c:pt idx="110">
                        <c:v>254.94333333333134</c:v>
                      </c:pt>
                      <c:pt idx="111">
                        <c:v>200.6509999999972</c:v>
                      </c:pt>
                      <c:pt idx="112">
                        <c:v>316.69866666666542</c:v>
                      </c:pt>
                      <c:pt idx="113">
                        <c:v>290.71133333332966</c:v>
                      </c:pt>
                      <c:pt idx="114">
                        <c:v>264.2139999999979</c:v>
                      </c:pt>
                      <c:pt idx="115">
                        <c:v>207.88166666666376</c:v>
                      </c:pt>
                      <c:pt idx="116">
                        <c:v>268.84933333333123</c:v>
                      </c:pt>
                      <c:pt idx="117">
                        <c:v>181.66199999999873</c:v>
                      </c:pt>
                      <c:pt idx="118">
                        <c:v>273.48466666666451</c:v>
                      </c:pt>
                      <c:pt idx="119">
                        <c:v>366.83733333333032</c:v>
                      </c:pt>
                      <c:pt idx="120">
                        <c:v>186.31999999999869</c:v>
                      </c:pt>
                      <c:pt idx="121">
                        <c:v>280.43766666666448</c:v>
                      </c:pt>
                      <c:pt idx="122">
                        <c:v>158.31533333332933</c:v>
                      </c:pt>
                      <c:pt idx="123">
                        <c:v>222.34299999999689</c:v>
                      </c:pt>
                      <c:pt idx="124">
                        <c:v>192.53066666666533</c:v>
                      </c:pt>
                      <c:pt idx="125">
                        <c:v>162.20833333332925</c:v>
                      </c:pt>
                      <c:pt idx="126">
                        <c:v>131.3759999999977</c:v>
                      </c:pt>
                      <c:pt idx="127">
                        <c:v>164.80366666666251</c:v>
                      </c:pt>
                      <c:pt idx="128">
                        <c:v>100.82133333332821</c:v>
                      </c:pt>
                      <c:pt idx="129">
                        <c:v>167.39899999999577</c:v>
                      </c:pt>
                      <c:pt idx="130">
                        <c:v>168.69666666666242</c:v>
                      </c:pt>
                      <c:pt idx="131">
                        <c:v>236.80433333333002</c:v>
                      </c:pt>
                      <c:pt idx="132">
                        <c:v>103.97199999999472</c:v>
                      </c:pt>
                      <c:pt idx="133">
                        <c:v>138.67466666666425</c:v>
                      </c:pt>
                      <c:pt idx="134">
                        <c:v>139.71733333333088</c:v>
                      </c:pt>
                      <c:pt idx="135">
                        <c:v>106.33499999999461</c:v>
                      </c:pt>
                      <c:pt idx="136">
                        <c:v>72.442666666663214</c:v>
                      </c:pt>
                      <c:pt idx="137">
                        <c:v>72.975333333329843</c:v>
                      </c:pt>
                      <c:pt idx="138">
                        <c:v>108.69799999999448</c:v>
                      </c:pt>
                      <c:pt idx="139">
                        <c:v>74.040666666663128</c:v>
                      </c:pt>
                      <c:pt idx="140">
                        <c:v>74.573333333329771</c:v>
                      </c:pt>
                      <c:pt idx="141">
                        <c:v>75.105999999996413</c:v>
                      </c:pt>
                      <c:pt idx="142">
                        <c:v>111.84866666666099</c:v>
                      </c:pt>
                      <c:pt idx="143">
                        <c:v>112.63633333332761</c:v>
                      </c:pt>
                      <c:pt idx="144">
                        <c:v>113.42399999999424</c:v>
                      </c:pt>
                      <c:pt idx="145">
                        <c:v>114.21166666666088</c:v>
                      </c:pt>
                      <c:pt idx="146">
                        <c:v>114.9993333333275</c:v>
                      </c:pt>
                      <c:pt idx="147">
                        <c:v>78.301999999996269</c:v>
                      </c:pt>
                      <c:pt idx="148">
                        <c:v>78.834666666662898</c:v>
                      </c:pt>
                      <c:pt idx="149">
                        <c:v>41.372333333331703</c:v>
                      </c:pt>
                      <c:pt idx="150">
                        <c:v>79.899999999996183</c:v>
                      </c:pt>
                      <c:pt idx="151">
                        <c:v>80.432666666662826</c:v>
                      </c:pt>
                      <c:pt idx="152">
                        <c:v>80.965333333329468</c:v>
                      </c:pt>
                      <c:pt idx="153">
                        <c:v>81.497999999996111</c:v>
                      </c:pt>
                      <c:pt idx="154">
                        <c:v>82.030666666662754</c:v>
                      </c:pt>
                      <c:pt idx="155">
                        <c:v>82.563333333329396</c:v>
                      </c:pt>
                      <c:pt idx="156">
                        <c:v>43.31599999999829</c:v>
                      </c:pt>
                      <c:pt idx="157">
                        <c:v>83.628666666662681</c:v>
                      </c:pt>
                      <c:pt idx="158">
                        <c:v>84.16133333332931</c:v>
                      </c:pt>
                      <c:pt idx="159">
                        <c:v>84.693999999995953</c:v>
                      </c:pt>
                      <c:pt idx="160">
                        <c:v>44.426666666664914</c:v>
                      </c:pt>
                      <c:pt idx="161">
                        <c:v>85.759333333329238</c:v>
                      </c:pt>
                      <c:pt idx="162">
                        <c:v>86.29199999999588</c:v>
                      </c:pt>
                      <c:pt idx="163">
                        <c:v>3.6946666666613375</c:v>
                      </c:pt>
                      <c:pt idx="164">
                        <c:v>45.537333333331539</c:v>
                      </c:pt>
                      <c:pt idx="165">
                        <c:v>45.814999999998193</c:v>
                      </c:pt>
                      <c:pt idx="166">
                        <c:v>3.7626666666612394</c:v>
                      </c:pt>
                      <c:pt idx="167">
                        <c:v>3.7853333333278734</c:v>
                      </c:pt>
                      <c:pt idx="168">
                        <c:v>46.647999999998163</c:v>
                      </c:pt>
                      <c:pt idx="169">
                        <c:v>46.925666666664817</c:v>
                      </c:pt>
                      <c:pt idx="170">
                        <c:v>47.203333333331472</c:v>
                      </c:pt>
                      <c:pt idx="171">
                        <c:v>47.480999999998126</c:v>
                      </c:pt>
                      <c:pt idx="172">
                        <c:v>47.758666666664787</c:v>
                      </c:pt>
                      <c:pt idx="173">
                        <c:v>92.151333333328935</c:v>
                      </c:pt>
                      <c:pt idx="174">
                        <c:v>48.313999999998096</c:v>
                      </c:pt>
                      <c:pt idx="175">
                        <c:v>3.9666666666609451</c:v>
                      </c:pt>
                      <c:pt idx="176">
                        <c:v>93.749333333328863</c:v>
                      </c:pt>
                      <c:pt idx="177">
                        <c:v>94.281999999995506</c:v>
                      </c:pt>
                      <c:pt idx="178">
                        <c:v>49.42466666666472</c:v>
                      </c:pt>
                      <c:pt idx="179">
                        <c:v>95.347333333328777</c:v>
                      </c:pt>
                      <c:pt idx="180">
                        <c:v>4.079999999994115</c:v>
                      </c:pt>
                      <c:pt idx="181">
                        <c:v>50.257666666664683</c:v>
                      </c:pt>
                      <c:pt idx="182">
                        <c:v>96.945333333328705</c:v>
                      </c:pt>
                      <c:pt idx="183">
                        <c:v>4.1479999999940169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62-45AE-B7A9-FA6FA5E562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-0.48733333333337325</c:v>
                      </c:pt>
                      <c:pt idx="1">
                        <c:v>-1.229666666666732</c:v>
                      </c:pt>
                      <c:pt idx="2">
                        <c:v>-1.9720000000000908</c:v>
                      </c:pt>
                      <c:pt idx="3">
                        <c:v>-2.7143333333334496</c:v>
                      </c:pt>
                      <c:pt idx="4">
                        <c:v>-3.4566666666668082</c:v>
                      </c:pt>
                      <c:pt idx="5">
                        <c:v>-4.1990000000001668</c:v>
                      </c:pt>
                      <c:pt idx="6">
                        <c:v>-4.9413333333335254</c:v>
                      </c:pt>
                      <c:pt idx="7">
                        <c:v>-5.4286666666668983</c:v>
                      </c:pt>
                      <c:pt idx="8">
                        <c:v>-6.1710000000002569</c:v>
                      </c:pt>
                      <c:pt idx="9">
                        <c:v>-6.9133333333336155</c:v>
                      </c:pt>
                      <c:pt idx="10">
                        <c:v>-7.6556666666669742</c:v>
                      </c:pt>
                      <c:pt idx="11">
                        <c:v>-8.1430000000003471</c:v>
                      </c:pt>
                      <c:pt idx="12">
                        <c:v>-8.8853333333337066</c:v>
                      </c:pt>
                      <c:pt idx="13">
                        <c:v>-9.6276666666670661</c:v>
                      </c:pt>
                      <c:pt idx="14">
                        <c:v>-10.370000000000426</c:v>
                      </c:pt>
                      <c:pt idx="15">
                        <c:v>-10.857333333333798</c:v>
                      </c:pt>
                      <c:pt idx="16">
                        <c:v>-11.599666666667158</c:v>
                      </c:pt>
                      <c:pt idx="17">
                        <c:v>-12.342000000000517</c:v>
                      </c:pt>
                      <c:pt idx="18">
                        <c:v>-13.084333333333877</c:v>
                      </c:pt>
                      <c:pt idx="19">
                        <c:v>-13.826666666667236</c:v>
                      </c:pt>
                      <c:pt idx="20">
                        <c:v>-14.569000000000596</c:v>
                      </c:pt>
                      <c:pt idx="21">
                        <c:v>-15.056333333333969</c:v>
                      </c:pt>
                      <c:pt idx="22">
                        <c:v>-15.798666666667328</c:v>
                      </c:pt>
                      <c:pt idx="23">
                        <c:v>-16.541000000000686</c:v>
                      </c:pt>
                      <c:pt idx="24">
                        <c:v>-17.028333333334061</c:v>
                      </c:pt>
                      <c:pt idx="25">
                        <c:v>-17.77066666666742</c:v>
                      </c:pt>
                      <c:pt idx="26">
                        <c:v>-18.51300000000078</c:v>
                      </c:pt>
                      <c:pt idx="27">
                        <c:v>-19.255333333334139</c:v>
                      </c:pt>
                      <c:pt idx="28">
                        <c:v>-19.997666666667499</c:v>
                      </c:pt>
                      <c:pt idx="29">
                        <c:v>-20.740000000000858</c:v>
                      </c:pt>
                      <c:pt idx="30">
                        <c:v>-21.227333333334233</c:v>
                      </c:pt>
                      <c:pt idx="31">
                        <c:v>-21.714666666667608</c:v>
                      </c:pt>
                      <c:pt idx="32">
                        <c:v>-22.202000000000982</c:v>
                      </c:pt>
                      <c:pt idx="33">
                        <c:v>-22.944333333334342</c:v>
                      </c:pt>
                      <c:pt idx="34">
                        <c:v>-23.686666666667701</c:v>
                      </c:pt>
                      <c:pt idx="35">
                        <c:v>-24.174000000001076</c:v>
                      </c:pt>
                      <c:pt idx="36">
                        <c:v>-24.916333333334435</c:v>
                      </c:pt>
                      <c:pt idx="37">
                        <c:v>-25.658666666667795</c:v>
                      </c:pt>
                      <c:pt idx="38">
                        <c:v>-26.401000000001154</c:v>
                      </c:pt>
                      <c:pt idx="39">
                        <c:v>-26.888333333334529</c:v>
                      </c:pt>
                      <c:pt idx="40">
                        <c:v>-27.12066666666788</c:v>
                      </c:pt>
                      <c:pt idx="41">
                        <c:v>-25.823000000001247</c:v>
                      </c:pt>
                      <c:pt idx="42">
                        <c:v>-20.190333333334607</c:v>
                      </c:pt>
                      <c:pt idx="43">
                        <c:v>-12.26266666666795</c:v>
                      </c:pt>
                      <c:pt idx="44">
                        <c:v>-1.3251622021925868E-12</c:v>
                      </c:pt>
                      <c:pt idx="45">
                        <c:v>21.187666666665301</c:v>
                      </c:pt>
                      <c:pt idx="46">
                        <c:v>53.595333333331943</c:v>
                      </c:pt>
                      <c:pt idx="47">
                        <c:v>109.71799999999861</c:v>
                      </c:pt>
                      <c:pt idx="48">
                        <c:v>159.72066666666527</c:v>
                      </c:pt>
                      <c:pt idx="49">
                        <c:v>221.19833333333193</c:v>
                      </c:pt>
                      <c:pt idx="50">
                        <c:v>283.44099999999855</c:v>
                      </c:pt>
                      <c:pt idx="51">
                        <c:v>364.80866666666515</c:v>
                      </c:pt>
                      <c:pt idx="52">
                        <c:v>448.21633333333182</c:v>
                      </c:pt>
                      <c:pt idx="53">
                        <c:v>528.56399999999849</c:v>
                      </c:pt>
                      <c:pt idx="54">
                        <c:v>612.2266666666651</c:v>
                      </c:pt>
                      <c:pt idx="55">
                        <c:v>693.84933333333174</c:v>
                      </c:pt>
                      <c:pt idx="56">
                        <c:v>775.47199999999839</c:v>
                      </c:pt>
                      <c:pt idx="57">
                        <c:v>850.46466666666504</c:v>
                      </c:pt>
                      <c:pt idx="58">
                        <c:v>920.61233333333166</c:v>
                      </c:pt>
                      <c:pt idx="59">
                        <c:v>986.67999999999824</c:v>
                      </c:pt>
                      <c:pt idx="60">
                        <c:v>1047.902666666665</c:v>
                      </c:pt>
                      <c:pt idx="61">
                        <c:v>1104.5353333333317</c:v>
                      </c:pt>
                      <c:pt idx="62">
                        <c:v>1164.9929999999983</c:v>
                      </c:pt>
                      <c:pt idx="63">
                        <c:v>1211.680666666665</c:v>
                      </c:pt>
                      <c:pt idx="64">
                        <c:v>1255.3083333333318</c:v>
                      </c:pt>
                      <c:pt idx="65">
                        <c:v>1300.2109999999984</c:v>
                      </c:pt>
                      <c:pt idx="66">
                        <c:v>1338.4836666666652</c:v>
                      </c:pt>
                      <c:pt idx="67">
                        <c:v>1373.4413333333318</c:v>
                      </c:pt>
                      <c:pt idx="68">
                        <c:v>1410.4389999999985</c:v>
                      </c:pt>
                      <c:pt idx="69">
                        <c:v>1440.5516666666651</c:v>
                      </c:pt>
                      <c:pt idx="70">
                        <c:v>1470.9193333333317</c:v>
                      </c:pt>
                      <c:pt idx="71">
                        <c:v>1500.0119999999984</c:v>
                      </c:pt>
                      <c:pt idx="72">
                        <c:v>1520.9446666666649</c:v>
                      </c:pt>
                      <c:pt idx="73">
                        <c:v>1541.1123333333317</c:v>
                      </c:pt>
                      <c:pt idx="74">
                        <c:v>1562.0449999999983</c:v>
                      </c:pt>
                      <c:pt idx="75">
                        <c:v>1580.4276666666649</c:v>
                      </c:pt>
                      <c:pt idx="76">
                        <c:v>1597.0253333333314</c:v>
                      </c:pt>
                      <c:pt idx="77">
                        <c:v>1614.3879999999981</c:v>
                      </c:pt>
                      <c:pt idx="78">
                        <c:v>1632.7706666666647</c:v>
                      </c:pt>
                      <c:pt idx="79">
                        <c:v>1647.0733333333314</c:v>
                      </c:pt>
                      <c:pt idx="80">
                        <c:v>1660.6109999999981</c:v>
                      </c:pt>
                      <c:pt idx="81">
                        <c:v>1673.1286666666647</c:v>
                      </c:pt>
                      <c:pt idx="82">
                        <c:v>1683.3513333333312</c:v>
                      </c:pt>
                      <c:pt idx="83">
                        <c:v>1695.6139999999978</c:v>
                      </c:pt>
                      <c:pt idx="84">
                        <c:v>1704.5616666666645</c:v>
                      </c:pt>
                      <c:pt idx="85">
                        <c:v>1714.5293333333311</c:v>
                      </c:pt>
                      <c:pt idx="86">
                        <c:v>1722.4569999999978</c:v>
                      </c:pt>
                      <c:pt idx="87">
                        <c:v>1729.3646666666646</c:v>
                      </c:pt>
                      <c:pt idx="88">
                        <c:v>1735.7623333333313</c:v>
                      </c:pt>
                      <c:pt idx="89">
                        <c:v>1743.4349999999979</c:v>
                      </c:pt>
                      <c:pt idx="90">
                        <c:v>1749.0676666666645</c:v>
                      </c:pt>
                      <c:pt idx="91">
                        <c:v>1754.9553333333311</c:v>
                      </c:pt>
                      <c:pt idx="92">
                        <c:v>1761.3529999999978</c:v>
                      </c:pt>
                      <c:pt idx="93">
                        <c:v>1770.5556666666644</c:v>
                      </c:pt>
                      <c:pt idx="94">
                        <c:v>1776.188333333331</c:v>
                      </c:pt>
                      <c:pt idx="95">
                        <c:v>1780.5459999999975</c:v>
                      </c:pt>
                      <c:pt idx="96">
                        <c:v>1785.6686666666642</c:v>
                      </c:pt>
                      <c:pt idx="97">
                        <c:v>1793.3413333333308</c:v>
                      </c:pt>
                      <c:pt idx="98">
                        <c:v>1797.6989999999973</c:v>
                      </c:pt>
                      <c:pt idx="99">
                        <c:v>1803.0766666666641</c:v>
                      </c:pt>
                      <c:pt idx="100">
                        <c:v>1806.6693333333308</c:v>
                      </c:pt>
                      <c:pt idx="101">
                        <c:v>1810.0069999999973</c:v>
                      </c:pt>
                      <c:pt idx="102">
                        <c:v>1812.8346666666639</c:v>
                      </c:pt>
                      <c:pt idx="103">
                        <c:v>1816.6823333333305</c:v>
                      </c:pt>
                      <c:pt idx="104">
                        <c:v>1820.2749999999971</c:v>
                      </c:pt>
                      <c:pt idx="105">
                        <c:v>1822.8476666666638</c:v>
                      </c:pt>
                      <c:pt idx="106">
                        <c:v>1826.4403333333305</c:v>
                      </c:pt>
                      <c:pt idx="107">
                        <c:v>1828.7579999999971</c:v>
                      </c:pt>
                      <c:pt idx="108">
                        <c:v>1831.3306666666638</c:v>
                      </c:pt>
                      <c:pt idx="109">
                        <c:v>1834.1583333333303</c:v>
                      </c:pt>
                      <c:pt idx="110">
                        <c:v>1836.4759999999969</c:v>
                      </c:pt>
                      <c:pt idx="111">
                        <c:v>1838.2836666666635</c:v>
                      </c:pt>
                      <c:pt idx="112">
                        <c:v>1841.1113333333301</c:v>
                      </c:pt>
                      <c:pt idx="113">
                        <c:v>1843.6839999999968</c:v>
                      </c:pt>
                      <c:pt idx="114">
                        <c:v>1846.0016666666634</c:v>
                      </c:pt>
                      <c:pt idx="115">
                        <c:v>1847.80933333333</c:v>
                      </c:pt>
                      <c:pt idx="116">
                        <c:v>1850.1269999999965</c:v>
                      </c:pt>
                      <c:pt idx="117">
                        <c:v>1851.6796666666633</c:v>
                      </c:pt>
                      <c:pt idx="118">
                        <c:v>1853.9973333333298</c:v>
                      </c:pt>
                      <c:pt idx="119">
                        <c:v>1857.0799999999965</c:v>
                      </c:pt>
                      <c:pt idx="120">
                        <c:v>1858.6326666666632</c:v>
                      </c:pt>
                      <c:pt idx="121">
                        <c:v>1860.9503333333298</c:v>
                      </c:pt>
                      <c:pt idx="122">
                        <c:v>1862.2479999999964</c:v>
                      </c:pt>
                      <c:pt idx="123">
                        <c:v>1864.055666666663</c:v>
                      </c:pt>
                      <c:pt idx="124">
                        <c:v>1865.6083333333297</c:v>
                      </c:pt>
                      <c:pt idx="125">
                        <c:v>1866.9059999999963</c:v>
                      </c:pt>
                      <c:pt idx="126">
                        <c:v>1867.948666666663</c:v>
                      </c:pt>
                      <c:pt idx="127">
                        <c:v>1869.2463333333296</c:v>
                      </c:pt>
                      <c:pt idx="128">
                        <c:v>1870.0339999999962</c:v>
                      </c:pt>
                      <c:pt idx="129">
                        <c:v>1871.3316666666628</c:v>
                      </c:pt>
                      <c:pt idx="130">
                        <c:v>1872.6293333333294</c:v>
                      </c:pt>
                      <c:pt idx="131">
                        <c:v>1874.436999999996</c:v>
                      </c:pt>
                      <c:pt idx="132">
                        <c:v>1875.2246666666626</c:v>
                      </c:pt>
                      <c:pt idx="133">
                        <c:v>1876.2673333333294</c:v>
                      </c:pt>
                      <c:pt idx="134">
                        <c:v>1877.3099999999961</c:v>
                      </c:pt>
                      <c:pt idx="135">
                        <c:v>1878.0976666666627</c:v>
                      </c:pt>
                      <c:pt idx="136">
                        <c:v>1878.6303333333294</c:v>
                      </c:pt>
                      <c:pt idx="137">
                        <c:v>1879.1629999999961</c:v>
                      </c:pt>
                      <c:pt idx="138">
                        <c:v>1879.9506666666628</c:v>
                      </c:pt>
                      <c:pt idx="139">
                        <c:v>1880.4833333333295</c:v>
                      </c:pt>
                      <c:pt idx="140">
                        <c:v>1881.0159999999962</c:v>
                      </c:pt>
                      <c:pt idx="141">
                        <c:v>1881.5486666666629</c:v>
                      </c:pt>
                      <c:pt idx="142">
                        <c:v>1882.3363333333295</c:v>
                      </c:pt>
                      <c:pt idx="143">
                        <c:v>1883.1239999999962</c:v>
                      </c:pt>
                      <c:pt idx="144">
                        <c:v>1883.9116666666628</c:v>
                      </c:pt>
                      <c:pt idx="145">
                        <c:v>1884.6993333333294</c:v>
                      </c:pt>
                      <c:pt idx="146">
                        <c:v>1885.486999999996</c:v>
                      </c:pt>
                      <c:pt idx="147">
                        <c:v>1886.0196666666627</c:v>
                      </c:pt>
                      <c:pt idx="148">
                        <c:v>1886.5523333333294</c:v>
                      </c:pt>
                      <c:pt idx="149">
                        <c:v>1886.8299999999961</c:v>
                      </c:pt>
                      <c:pt idx="150">
                        <c:v>1887.3626666666628</c:v>
                      </c:pt>
                      <c:pt idx="151">
                        <c:v>1887.8953333333295</c:v>
                      </c:pt>
                      <c:pt idx="152">
                        <c:v>1888.4279999999962</c:v>
                      </c:pt>
                      <c:pt idx="153">
                        <c:v>1888.960666666663</c:v>
                      </c:pt>
                      <c:pt idx="154">
                        <c:v>1889.4933333333297</c:v>
                      </c:pt>
                      <c:pt idx="155">
                        <c:v>1890.0259999999964</c:v>
                      </c:pt>
                      <c:pt idx="156">
                        <c:v>1890.303666666663</c:v>
                      </c:pt>
                      <c:pt idx="157">
                        <c:v>1890.8363333333298</c:v>
                      </c:pt>
                      <c:pt idx="158">
                        <c:v>1891.3689999999965</c:v>
                      </c:pt>
                      <c:pt idx="159">
                        <c:v>1891.9016666666632</c:v>
                      </c:pt>
                      <c:pt idx="160">
                        <c:v>1892.1793333333299</c:v>
                      </c:pt>
                      <c:pt idx="161">
                        <c:v>1892.7119999999966</c:v>
                      </c:pt>
                      <c:pt idx="162">
                        <c:v>1893.2446666666633</c:v>
                      </c:pt>
                      <c:pt idx="163">
                        <c:v>1893.26733333333</c:v>
                      </c:pt>
                      <c:pt idx="164">
                        <c:v>1893.5449999999967</c:v>
                      </c:pt>
                      <c:pt idx="165">
                        <c:v>1893.8226666666633</c:v>
                      </c:pt>
                      <c:pt idx="166">
                        <c:v>1893.84533333333</c:v>
                      </c:pt>
                      <c:pt idx="167">
                        <c:v>1893.8679999999968</c:v>
                      </c:pt>
                      <c:pt idx="168">
                        <c:v>1894.1456666666634</c:v>
                      </c:pt>
                      <c:pt idx="169">
                        <c:v>1894.42333333333</c:v>
                      </c:pt>
                      <c:pt idx="170">
                        <c:v>1894.7009999999966</c:v>
                      </c:pt>
                      <c:pt idx="171">
                        <c:v>1894.9786666666632</c:v>
                      </c:pt>
                      <c:pt idx="172">
                        <c:v>1895.2563333333298</c:v>
                      </c:pt>
                      <c:pt idx="173">
                        <c:v>1895.7889999999966</c:v>
                      </c:pt>
                      <c:pt idx="174">
                        <c:v>1896.0666666666632</c:v>
                      </c:pt>
                      <c:pt idx="175">
                        <c:v>1896.0893333333299</c:v>
                      </c:pt>
                      <c:pt idx="176">
                        <c:v>1896.6219999999967</c:v>
                      </c:pt>
                      <c:pt idx="177">
                        <c:v>1897.1546666666634</c:v>
                      </c:pt>
                      <c:pt idx="178">
                        <c:v>1897.43233333333</c:v>
                      </c:pt>
                      <c:pt idx="179">
                        <c:v>1897.9649999999967</c:v>
                      </c:pt>
                      <c:pt idx="180">
                        <c:v>1897.9876666666635</c:v>
                      </c:pt>
                      <c:pt idx="181">
                        <c:v>1898.2653333333301</c:v>
                      </c:pt>
                      <c:pt idx="182">
                        <c:v>1898.7979999999968</c:v>
                      </c:pt>
                      <c:pt idx="183">
                        <c:v>1898.8206666666636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62-45AE-B7A9-FA6FA5E562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DG_3_2021_04_13!$H$2:$H$2011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62-45AE-B7A9-FA6FA5E562FE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6FFF4-7D55-42DB-B279-3EAFC3CE3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2FF98A70-93A9-4E72-8604-95F9CC9AAD34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2FF98A70-93A9-4E72-8604-95F9CC9AAD34}" id="{02204E1C-472A-4AE2-A1D6-6C6A0197DA51}">
    <text>Add mass of salt in grams</text>
  </threadedComment>
  <threadedComment ref="K5" dT="2020-11-09T19:28:27.98" personId="{2FF98A70-93A9-4E72-8604-95F9CC9AAD34}" id="{2CB1911A-5FE4-4B3B-8B2F-6483FB5459C8}">
    <text>Reach length (in meters)</text>
  </threadedComment>
  <threadedComment ref="K6" dT="2020-11-09T19:28:10.02" personId="{2FF98A70-93A9-4E72-8604-95F9CC9AAD34}" id="{2C44623A-D9E7-4C69-ACE2-0083162E67D0}">
    <text>Median travel time = time at which 50% of the total mass has passed the sensor (column G).  It is obtained from the time series.</text>
  </threadedComment>
  <threadedComment ref="K7" dT="2021-04-07T17:22:38.54" personId="{2FF98A70-93A9-4E72-8604-95F9CC9AAD34}" id="{DA5912FE-7EBF-4597-8E81-B15E170287B5}">
    <text>Computed zeroth moment of the breakthrough curve</text>
  </threadedComment>
  <threadedComment ref="K8" dT="2021-04-07T17:22:53.10" personId="{2FF98A70-93A9-4E72-8604-95F9CC9AAD34}" id="{637EF47F-DCA4-4279-B279-1E3EB8E343DE}">
    <text>Computed first moment of the breakthrough curve</text>
  </threadedComment>
  <threadedComment ref="K9" dT="2021-04-07T17:23:07.52" personId="{2FF98A70-93A9-4E72-8604-95F9CC9AAD34}" id="{3F31E33D-8D50-4C76-BAAE-D547214D7079}">
    <text>mean travel time</text>
  </threadedComment>
  <threadedComment ref="K10" dT="2021-04-07T17:23:53.38" personId="{2FF98A70-93A9-4E72-8604-95F9CC9AAD34}" id="{2024A6CA-1B3F-4731-8777-82644195635F}">
    <text>Computed mean velocity</text>
  </threadedComment>
  <threadedComment ref="K11" dT="2021-04-07T17:24:11.61" personId="{2FF98A70-93A9-4E72-8604-95F9CC9AAD34}" id="{1091817E-0A9C-4537-86BB-E9D013E2FF7F}">
    <text>Computed median velocity</text>
  </threadedComment>
  <threadedComment ref="K12" dT="2021-04-07T17:24:23.49" personId="{2FF98A70-93A9-4E72-8604-95F9CC9AAD34}" id="{CFF2EA75-2A6B-4E0F-B2EC-36064704B5DB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A06B-8838-4799-9414-BF4A681AE4CE}">
  <dimension ref="A1:Z2011"/>
  <sheetViews>
    <sheetView tabSelected="1" workbookViewId="0">
      <selection activeCell="I17" sqref="I17"/>
    </sheetView>
  </sheetViews>
  <sheetFormatPr defaultRowHeight="15" x14ac:dyDescent="0.25"/>
  <cols>
    <col min="1" max="1" width="10.5703125" style="5" bestFit="1" customWidth="1"/>
    <col min="2" max="2" width="17.85546875" customWidth="1"/>
    <col min="3" max="3" width="11.7109375" style="32" bestFit="1" customWidth="1"/>
    <col min="4" max="4" width="9.140625" style="7"/>
    <col min="5" max="5" width="11.5703125" style="7" bestFit="1" customWidth="1"/>
    <col min="6" max="6" width="13.7109375" style="7" bestFit="1" customWidth="1"/>
    <col min="7" max="7" width="12.85546875" style="7" bestFit="1" customWidth="1"/>
    <col min="8" max="8" width="10.5703125" style="5" bestFit="1" customWidth="1"/>
    <col min="9" max="9" width="10.5703125" style="5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0</v>
      </c>
      <c r="I1" s="1"/>
    </row>
    <row r="2" spans="1:12" x14ac:dyDescent="0.25">
      <c r="A2" s="5">
        <v>0</v>
      </c>
      <c r="B2" s="33">
        <v>44299.432638888888</v>
      </c>
      <c r="C2" s="34">
        <v>121.1</v>
      </c>
      <c r="D2" s="7">
        <f>C2-AVERAGE($C$2:$C$46)</f>
        <v>-0.19111111111112677</v>
      </c>
      <c r="E2" s="7">
        <f>D2*0.51</f>
        <v>-9.7466666666674653E-2</v>
      </c>
      <c r="F2" s="7">
        <f t="shared" ref="F2:F33" si="0">E2*A2</f>
        <v>0</v>
      </c>
      <c r="G2" s="7">
        <f>E2*5</f>
        <v>-0.48733333333337325</v>
      </c>
      <c r="H2" s="5">
        <f t="shared" ref="H2:H33" si="1">A2</f>
        <v>0</v>
      </c>
    </row>
    <row r="3" spans="1:12" x14ac:dyDescent="0.25">
      <c r="A3" s="5">
        <v>5</v>
      </c>
      <c r="B3" s="33">
        <v>44299.432696759257</v>
      </c>
      <c r="C3" s="34">
        <v>121</v>
      </c>
      <c r="D3" s="7">
        <f t="shared" ref="D3:D66" si="2">C3-AVERAGE($C$2:$C$46)</f>
        <v>-0.29111111111112109</v>
      </c>
      <c r="E3" s="7">
        <f t="shared" ref="E3:E66" si="3">D3*0.51</f>
        <v>-0.14846666666667177</v>
      </c>
      <c r="F3" s="7">
        <f t="shared" si="0"/>
        <v>-0.74233333333335882</v>
      </c>
      <c r="G3" s="7">
        <f>G2+E3*5</f>
        <v>-1.229666666666732</v>
      </c>
      <c r="H3" s="5">
        <f t="shared" si="1"/>
        <v>5</v>
      </c>
      <c r="J3" s="35" t="s">
        <v>7</v>
      </c>
      <c r="K3" s="36"/>
      <c r="L3" s="37"/>
    </row>
    <row r="4" spans="1:12" x14ac:dyDescent="0.25">
      <c r="A4" s="5">
        <v>10</v>
      </c>
      <c r="B4" s="33">
        <v>44299.432754629626</v>
      </c>
      <c r="C4" s="34">
        <v>121</v>
      </c>
      <c r="D4" s="7">
        <f t="shared" si="2"/>
        <v>-0.29111111111112109</v>
      </c>
      <c r="E4" s="7">
        <f t="shared" si="3"/>
        <v>-0.14846666666667177</v>
      </c>
      <c r="F4" s="7">
        <f t="shared" si="0"/>
        <v>-1.4846666666667176</v>
      </c>
      <c r="G4" s="7">
        <f>G3+E4*5</f>
        <v>-1.9720000000000908</v>
      </c>
      <c r="H4" s="5">
        <f t="shared" si="1"/>
        <v>10</v>
      </c>
      <c r="J4" s="8" t="s">
        <v>8</v>
      </c>
      <c r="K4" s="9">
        <v>400</v>
      </c>
      <c r="L4" s="8" t="s">
        <v>9</v>
      </c>
    </row>
    <row r="5" spans="1:12" x14ac:dyDescent="0.25">
      <c r="A5" s="5">
        <v>15</v>
      </c>
      <c r="B5" s="33">
        <v>44299.432812500003</v>
      </c>
      <c r="C5" s="34">
        <v>121</v>
      </c>
      <c r="D5" s="7">
        <f t="shared" si="2"/>
        <v>-0.29111111111112109</v>
      </c>
      <c r="E5" s="7">
        <f t="shared" si="3"/>
        <v>-0.14846666666667177</v>
      </c>
      <c r="F5" s="7">
        <f t="shared" si="0"/>
        <v>-2.2270000000000767</v>
      </c>
      <c r="G5" s="7">
        <f>G4+E5*5</f>
        <v>-2.7143333333334496</v>
      </c>
      <c r="H5" s="5">
        <f t="shared" si="1"/>
        <v>15</v>
      </c>
      <c r="J5" s="10" t="s">
        <v>10</v>
      </c>
      <c r="K5" s="9">
        <v>30.480370641306997</v>
      </c>
      <c r="L5" s="11" t="s">
        <v>11</v>
      </c>
    </row>
    <row r="6" spans="1:12" ht="15.75" x14ac:dyDescent="0.3">
      <c r="A6" s="5">
        <v>20</v>
      </c>
      <c r="B6" s="33">
        <v>44299.432870370372</v>
      </c>
      <c r="C6" s="34">
        <v>121</v>
      </c>
      <c r="D6" s="7">
        <f t="shared" si="2"/>
        <v>-0.29111111111112109</v>
      </c>
      <c r="E6" s="7">
        <f t="shared" si="3"/>
        <v>-0.14846666666667177</v>
      </c>
      <c r="F6" s="7">
        <f t="shared" si="0"/>
        <v>-2.9693333333334353</v>
      </c>
      <c r="G6" s="7">
        <f>G5+E6*5</f>
        <v>-3.4566666666668082</v>
      </c>
      <c r="H6" s="5">
        <f t="shared" si="1"/>
        <v>20</v>
      </c>
      <c r="J6" s="12" t="s">
        <v>12</v>
      </c>
      <c r="K6" s="13">
        <f>VLOOKUP(MAX(G:G)/2,$G:$H,2,TRUE)</f>
        <v>290</v>
      </c>
      <c r="L6" s="8" t="s">
        <v>13</v>
      </c>
    </row>
    <row r="7" spans="1:12" x14ac:dyDescent="0.25">
      <c r="A7" s="5">
        <v>25</v>
      </c>
      <c r="B7" s="33">
        <v>44299.432928240742</v>
      </c>
      <c r="C7" s="34">
        <v>121</v>
      </c>
      <c r="D7" s="7">
        <f t="shared" si="2"/>
        <v>-0.29111111111112109</v>
      </c>
      <c r="E7" s="7">
        <f t="shared" si="3"/>
        <v>-0.14846666666667177</v>
      </c>
      <c r="F7" s="7">
        <f t="shared" si="0"/>
        <v>-3.7116666666667943</v>
      </c>
      <c r="G7" s="7">
        <f>G6+E7*5</f>
        <v>-4.1990000000001668</v>
      </c>
      <c r="H7" s="5">
        <f t="shared" si="1"/>
        <v>25</v>
      </c>
      <c r="J7" s="8" t="s">
        <v>14</v>
      </c>
      <c r="K7" s="14">
        <f>SUM(E2:E331)*(A3-A2)</f>
        <v>1898.8206666666656</v>
      </c>
      <c r="L7" s="15" t="s">
        <v>15</v>
      </c>
    </row>
    <row r="8" spans="1:12" x14ac:dyDescent="0.25">
      <c r="A8" s="5">
        <v>30</v>
      </c>
      <c r="B8" s="33">
        <v>44299.432986111111</v>
      </c>
      <c r="C8" s="34">
        <v>121</v>
      </c>
      <c r="D8" s="7">
        <f t="shared" si="2"/>
        <v>-0.29111111111112109</v>
      </c>
      <c r="E8" s="7">
        <f t="shared" si="3"/>
        <v>-0.14846666666667177</v>
      </c>
      <c r="F8" s="7">
        <f t="shared" si="0"/>
        <v>-4.4540000000001534</v>
      </c>
      <c r="G8" s="7">
        <f t="shared" ref="G8:G71" si="4">G7+E8*5</f>
        <v>-4.9413333333335254</v>
      </c>
      <c r="H8" s="5">
        <f t="shared" si="1"/>
        <v>30</v>
      </c>
      <c r="J8" s="8" t="s">
        <v>16</v>
      </c>
      <c r="K8" s="14">
        <f>SUM(F2:F331)*(A3-A2)</f>
        <v>612568.05499999796</v>
      </c>
      <c r="L8" s="15" t="s">
        <v>17</v>
      </c>
    </row>
    <row r="9" spans="1:12" x14ac:dyDescent="0.25">
      <c r="A9" s="5">
        <v>35</v>
      </c>
      <c r="B9" s="33">
        <v>44299.43304398148</v>
      </c>
      <c r="C9" s="34">
        <v>121.1</v>
      </c>
      <c r="D9" s="7">
        <f t="shared" si="2"/>
        <v>-0.19111111111112677</v>
      </c>
      <c r="E9" s="7">
        <f t="shared" si="3"/>
        <v>-9.7466666666674653E-2</v>
      </c>
      <c r="F9" s="7">
        <f t="shared" si="0"/>
        <v>-3.4113333333336127</v>
      </c>
      <c r="G9" s="7">
        <f t="shared" si="4"/>
        <v>-5.4286666666668983</v>
      </c>
      <c r="H9" s="5">
        <f t="shared" si="1"/>
        <v>35</v>
      </c>
      <c r="J9" s="16" t="s">
        <v>18</v>
      </c>
      <c r="K9" s="14">
        <f>K8/K7</f>
        <v>322.6044806407898</v>
      </c>
      <c r="L9" s="8" t="s">
        <v>13</v>
      </c>
    </row>
    <row r="10" spans="1:12" x14ac:dyDescent="0.25">
      <c r="A10" s="5">
        <v>40</v>
      </c>
      <c r="B10" s="33">
        <v>44299.43310185185</v>
      </c>
      <c r="C10" s="34">
        <v>121</v>
      </c>
      <c r="D10" s="7">
        <f t="shared" si="2"/>
        <v>-0.29111111111112109</v>
      </c>
      <c r="E10" s="7">
        <f t="shared" si="3"/>
        <v>-0.14846666666667177</v>
      </c>
      <c r="F10" s="7">
        <f t="shared" si="0"/>
        <v>-5.9386666666668706</v>
      </c>
      <c r="G10" s="7">
        <f t="shared" si="4"/>
        <v>-6.1710000000002569</v>
      </c>
      <c r="H10" s="5">
        <f t="shared" si="1"/>
        <v>40</v>
      </c>
      <c r="J10" s="10" t="s">
        <v>19</v>
      </c>
      <c r="K10" s="17">
        <f>K5/K9</f>
        <v>9.4482167701960579E-2</v>
      </c>
      <c r="L10" s="11" t="s">
        <v>20</v>
      </c>
    </row>
    <row r="11" spans="1:12" x14ac:dyDescent="0.25">
      <c r="A11" s="5">
        <v>45</v>
      </c>
      <c r="B11" s="33">
        <v>44299.433159722219</v>
      </c>
      <c r="C11" s="34">
        <v>121</v>
      </c>
      <c r="D11" s="7">
        <f t="shared" si="2"/>
        <v>-0.29111111111112109</v>
      </c>
      <c r="E11" s="7">
        <f t="shared" si="3"/>
        <v>-0.14846666666667177</v>
      </c>
      <c r="F11" s="7">
        <f t="shared" si="0"/>
        <v>-6.6810000000002301</v>
      </c>
      <c r="G11" s="7">
        <f t="shared" si="4"/>
        <v>-6.9133333333336155</v>
      </c>
      <c r="H11" s="5">
        <f t="shared" si="1"/>
        <v>45</v>
      </c>
      <c r="J11" s="10" t="s">
        <v>21</v>
      </c>
      <c r="K11" s="17">
        <f>K5/K6</f>
        <v>0.10510472634933447</v>
      </c>
      <c r="L11" s="11" t="s">
        <v>20</v>
      </c>
    </row>
    <row r="12" spans="1:12" x14ac:dyDescent="0.25">
      <c r="A12" s="5">
        <v>50</v>
      </c>
      <c r="B12" s="33">
        <v>44299.433217592596</v>
      </c>
      <c r="C12" s="34">
        <v>121</v>
      </c>
      <c r="D12" s="7">
        <f t="shared" si="2"/>
        <v>-0.29111111111112109</v>
      </c>
      <c r="E12" s="7">
        <f t="shared" si="3"/>
        <v>-0.14846666666667177</v>
      </c>
      <c r="F12" s="7">
        <f t="shared" si="0"/>
        <v>-7.4233333333335887</v>
      </c>
      <c r="G12" s="7">
        <f t="shared" si="4"/>
        <v>-7.6556666666669742</v>
      </c>
      <c r="H12" s="5">
        <f t="shared" si="1"/>
        <v>50</v>
      </c>
      <c r="J12" s="8" t="s">
        <v>22</v>
      </c>
      <c r="K12" s="18">
        <f>K4*1000/K7</f>
        <v>210.65707100301918</v>
      </c>
      <c r="L12" s="8" t="s">
        <v>23</v>
      </c>
    </row>
    <row r="13" spans="1:12" x14ac:dyDescent="0.25">
      <c r="A13" s="5">
        <v>55</v>
      </c>
      <c r="B13" s="33">
        <v>44299.433275462965</v>
      </c>
      <c r="C13" s="34">
        <v>121.1</v>
      </c>
      <c r="D13" s="7">
        <f t="shared" si="2"/>
        <v>-0.19111111111112677</v>
      </c>
      <c r="E13" s="7">
        <f t="shared" si="3"/>
        <v>-9.7466666666674653E-2</v>
      </c>
      <c r="F13" s="7">
        <f t="shared" si="0"/>
        <v>-5.3606666666671057</v>
      </c>
      <c r="G13" s="7">
        <f t="shared" si="4"/>
        <v>-8.1430000000003471</v>
      </c>
      <c r="H13" s="5">
        <f t="shared" si="1"/>
        <v>55</v>
      </c>
    </row>
    <row r="14" spans="1:12" x14ac:dyDescent="0.25">
      <c r="A14" s="5">
        <v>60</v>
      </c>
      <c r="B14" s="33">
        <v>44299.433333333334</v>
      </c>
      <c r="C14" s="34">
        <v>121</v>
      </c>
      <c r="D14" s="7">
        <f t="shared" si="2"/>
        <v>-0.29111111111112109</v>
      </c>
      <c r="E14" s="7">
        <f t="shared" si="3"/>
        <v>-0.14846666666667177</v>
      </c>
      <c r="F14" s="7">
        <f t="shared" si="0"/>
        <v>-8.9080000000003068</v>
      </c>
      <c r="G14" s="7">
        <f t="shared" si="4"/>
        <v>-8.8853333333337066</v>
      </c>
      <c r="H14" s="5">
        <f t="shared" si="1"/>
        <v>60</v>
      </c>
    </row>
    <row r="15" spans="1:12" x14ac:dyDescent="0.25">
      <c r="A15" s="5">
        <v>65</v>
      </c>
      <c r="B15" s="33">
        <v>44299.433391203704</v>
      </c>
      <c r="C15" s="34">
        <v>121</v>
      </c>
      <c r="D15" s="7">
        <f t="shared" si="2"/>
        <v>-0.29111111111112109</v>
      </c>
      <c r="E15" s="7">
        <f t="shared" si="3"/>
        <v>-0.14846666666667177</v>
      </c>
      <c r="F15" s="7">
        <f t="shared" si="0"/>
        <v>-9.6503333333336645</v>
      </c>
      <c r="G15" s="7">
        <f t="shared" si="4"/>
        <v>-9.6276666666670661</v>
      </c>
      <c r="H15" s="5">
        <f t="shared" si="1"/>
        <v>65</v>
      </c>
    </row>
    <row r="16" spans="1:12" x14ac:dyDescent="0.25">
      <c r="A16" s="5">
        <v>70</v>
      </c>
      <c r="B16" s="33">
        <v>44299.433449074073</v>
      </c>
      <c r="C16" s="34">
        <v>121</v>
      </c>
      <c r="D16" s="7">
        <f t="shared" si="2"/>
        <v>-0.29111111111112109</v>
      </c>
      <c r="E16" s="7">
        <f t="shared" si="3"/>
        <v>-0.14846666666667177</v>
      </c>
      <c r="F16" s="7">
        <f t="shared" si="0"/>
        <v>-10.392666666667024</v>
      </c>
      <c r="G16" s="7">
        <f t="shared" si="4"/>
        <v>-10.370000000000426</v>
      </c>
      <c r="H16" s="5">
        <f t="shared" si="1"/>
        <v>70</v>
      </c>
    </row>
    <row r="17" spans="1:16" x14ac:dyDescent="0.25">
      <c r="A17" s="5">
        <v>75</v>
      </c>
      <c r="B17" s="33">
        <v>44299.433506944442</v>
      </c>
      <c r="C17" s="34">
        <v>121.1</v>
      </c>
      <c r="D17" s="7">
        <f t="shared" si="2"/>
        <v>-0.19111111111112677</v>
      </c>
      <c r="E17" s="7">
        <f t="shared" si="3"/>
        <v>-9.7466666666674653E-2</v>
      </c>
      <c r="F17" s="7">
        <f t="shared" si="0"/>
        <v>-7.3100000000005991</v>
      </c>
      <c r="G17" s="7">
        <f t="shared" si="4"/>
        <v>-10.857333333333798</v>
      </c>
      <c r="H17" s="5">
        <f t="shared" si="1"/>
        <v>75</v>
      </c>
    </row>
    <row r="18" spans="1:16" x14ac:dyDescent="0.25">
      <c r="A18" s="5">
        <v>80</v>
      </c>
      <c r="B18" s="33">
        <v>44299.433564814812</v>
      </c>
      <c r="C18" s="34">
        <v>121</v>
      </c>
      <c r="D18" s="7">
        <f t="shared" si="2"/>
        <v>-0.29111111111112109</v>
      </c>
      <c r="E18" s="7">
        <f t="shared" si="3"/>
        <v>-0.14846666666667177</v>
      </c>
      <c r="F18" s="7">
        <f t="shared" si="0"/>
        <v>-11.877333333333741</v>
      </c>
      <c r="G18" s="7">
        <f t="shared" si="4"/>
        <v>-11.599666666667158</v>
      </c>
      <c r="H18" s="5">
        <f t="shared" si="1"/>
        <v>80</v>
      </c>
    </row>
    <row r="19" spans="1:16" x14ac:dyDescent="0.25">
      <c r="A19" s="5">
        <v>85</v>
      </c>
      <c r="B19" s="33">
        <v>44299.433622685188</v>
      </c>
      <c r="C19" s="34">
        <v>121</v>
      </c>
      <c r="D19" s="7">
        <f t="shared" si="2"/>
        <v>-0.29111111111112109</v>
      </c>
      <c r="E19" s="7">
        <f t="shared" si="3"/>
        <v>-0.14846666666667177</v>
      </c>
      <c r="F19" s="7">
        <f t="shared" si="0"/>
        <v>-12.619666666667101</v>
      </c>
      <c r="G19" s="7">
        <f t="shared" si="4"/>
        <v>-12.342000000000517</v>
      </c>
      <c r="H19" s="5">
        <f t="shared" si="1"/>
        <v>85</v>
      </c>
    </row>
    <row r="20" spans="1:16" x14ac:dyDescent="0.25">
      <c r="A20" s="5">
        <v>90</v>
      </c>
      <c r="B20" s="33">
        <v>44299.433680555558</v>
      </c>
      <c r="C20" s="34">
        <v>121</v>
      </c>
      <c r="D20" s="7">
        <f t="shared" si="2"/>
        <v>-0.29111111111112109</v>
      </c>
      <c r="E20" s="7">
        <f t="shared" si="3"/>
        <v>-0.14846666666667177</v>
      </c>
      <c r="F20" s="7">
        <f t="shared" si="0"/>
        <v>-13.36200000000046</v>
      </c>
      <c r="G20" s="7">
        <f t="shared" si="4"/>
        <v>-13.084333333333877</v>
      </c>
      <c r="H20" s="5">
        <f t="shared" si="1"/>
        <v>90</v>
      </c>
    </row>
    <row r="21" spans="1:16" x14ac:dyDescent="0.25">
      <c r="A21" s="5">
        <v>95</v>
      </c>
      <c r="B21" s="33">
        <v>44299.433738425927</v>
      </c>
      <c r="C21" s="34">
        <v>121</v>
      </c>
      <c r="D21" s="7">
        <f t="shared" si="2"/>
        <v>-0.29111111111112109</v>
      </c>
      <c r="E21" s="7">
        <f t="shared" si="3"/>
        <v>-0.14846666666667177</v>
      </c>
      <c r="F21" s="7">
        <f t="shared" si="0"/>
        <v>-14.104333333333818</v>
      </c>
      <c r="G21" s="7">
        <f t="shared" si="4"/>
        <v>-13.826666666667236</v>
      </c>
      <c r="H21" s="5">
        <f t="shared" si="1"/>
        <v>95</v>
      </c>
    </row>
    <row r="22" spans="1:16" x14ac:dyDescent="0.25">
      <c r="A22" s="5">
        <v>100</v>
      </c>
      <c r="B22" s="33">
        <v>44299.433796296296</v>
      </c>
      <c r="C22" s="34">
        <v>121</v>
      </c>
      <c r="D22" s="7">
        <f t="shared" si="2"/>
        <v>-0.29111111111112109</v>
      </c>
      <c r="E22" s="7">
        <f t="shared" si="3"/>
        <v>-0.14846666666667177</v>
      </c>
      <c r="F22" s="7">
        <f t="shared" si="0"/>
        <v>-14.846666666667177</v>
      </c>
      <c r="G22" s="7">
        <f t="shared" si="4"/>
        <v>-14.569000000000596</v>
      </c>
      <c r="H22" s="5">
        <f t="shared" si="1"/>
        <v>100</v>
      </c>
    </row>
    <row r="23" spans="1:16" x14ac:dyDescent="0.25">
      <c r="A23" s="5">
        <v>105</v>
      </c>
      <c r="B23" s="33">
        <v>44299.433854166666</v>
      </c>
      <c r="C23" s="34">
        <v>121.1</v>
      </c>
      <c r="D23" s="7">
        <f t="shared" si="2"/>
        <v>-0.19111111111112677</v>
      </c>
      <c r="E23" s="7">
        <f t="shared" si="3"/>
        <v>-9.7466666666674653E-2</v>
      </c>
      <c r="F23" s="7">
        <f t="shared" si="0"/>
        <v>-10.234000000000838</v>
      </c>
      <c r="G23" s="7">
        <f t="shared" si="4"/>
        <v>-15.056333333333969</v>
      </c>
      <c r="H23" s="5">
        <f t="shared" si="1"/>
        <v>105</v>
      </c>
    </row>
    <row r="24" spans="1:16" x14ac:dyDescent="0.25">
      <c r="A24" s="5">
        <v>110</v>
      </c>
      <c r="B24" s="33">
        <v>44299.433912037035</v>
      </c>
      <c r="C24" s="34">
        <v>121</v>
      </c>
      <c r="D24" s="7">
        <f t="shared" si="2"/>
        <v>-0.29111111111112109</v>
      </c>
      <c r="E24" s="7">
        <f t="shared" si="3"/>
        <v>-0.14846666666667177</v>
      </c>
      <c r="F24" s="7">
        <f t="shared" si="0"/>
        <v>-16.331333333333895</v>
      </c>
      <c r="G24" s="7">
        <f t="shared" si="4"/>
        <v>-15.798666666667328</v>
      </c>
      <c r="H24" s="5">
        <f t="shared" si="1"/>
        <v>110</v>
      </c>
    </row>
    <row r="25" spans="1:16" x14ac:dyDescent="0.25">
      <c r="A25" s="5">
        <v>115</v>
      </c>
      <c r="B25" s="33">
        <v>44299.433969907404</v>
      </c>
      <c r="C25" s="34">
        <v>121</v>
      </c>
      <c r="D25" s="7">
        <f t="shared" si="2"/>
        <v>-0.29111111111112109</v>
      </c>
      <c r="E25" s="7">
        <f t="shared" si="3"/>
        <v>-0.14846666666667177</v>
      </c>
      <c r="F25" s="7">
        <f t="shared" si="0"/>
        <v>-17.073666666667254</v>
      </c>
      <c r="G25" s="7">
        <f t="shared" si="4"/>
        <v>-16.541000000000686</v>
      </c>
      <c r="H25" s="5">
        <f t="shared" si="1"/>
        <v>115</v>
      </c>
    </row>
    <row r="26" spans="1:16" x14ac:dyDescent="0.25">
      <c r="A26" s="5">
        <v>120</v>
      </c>
      <c r="B26" s="33">
        <v>44299.434027777781</v>
      </c>
      <c r="C26" s="34">
        <v>121.1</v>
      </c>
      <c r="D26" s="7">
        <f t="shared" si="2"/>
        <v>-0.19111111111112677</v>
      </c>
      <c r="E26" s="7">
        <f t="shared" si="3"/>
        <v>-9.7466666666674653E-2</v>
      </c>
      <c r="F26" s="7">
        <f t="shared" si="0"/>
        <v>-11.696000000000959</v>
      </c>
      <c r="G26" s="7">
        <f t="shared" si="4"/>
        <v>-17.028333333334061</v>
      </c>
      <c r="H26" s="5">
        <f t="shared" si="1"/>
        <v>120</v>
      </c>
    </row>
    <row r="27" spans="1:16" x14ac:dyDescent="0.25">
      <c r="A27" s="5">
        <v>125</v>
      </c>
      <c r="B27" s="33">
        <v>44299.43408564815</v>
      </c>
      <c r="C27" s="34">
        <v>121</v>
      </c>
      <c r="D27" s="7">
        <f t="shared" si="2"/>
        <v>-0.29111111111112109</v>
      </c>
      <c r="E27" s="7">
        <f t="shared" si="3"/>
        <v>-0.14846666666667177</v>
      </c>
      <c r="F27" s="7">
        <f t="shared" si="0"/>
        <v>-18.558333333333973</v>
      </c>
      <c r="G27" s="7">
        <f t="shared" si="4"/>
        <v>-17.77066666666742</v>
      </c>
      <c r="H27" s="5">
        <f t="shared" si="1"/>
        <v>125</v>
      </c>
    </row>
    <row r="28" spans="1:16" x14ac:dyDescent="0.25">
      <c r="A28" s="5">
        <v>130</v>
      </c>
      <c r="B28" s="33">
        <v>44299.43414351852</v>
      </c>
      <c r="C28" s="34">
        <v>121</v>
      </c>
      <c r="D28" s="7">
        <f t="shared" si="2"/>
        <v>-0.29111111111112109</v>
      </c>
      <c r="E28" s="7">
        <f t="shared" si="3"/>
        <v>-0.14846666666667177</v>
      </c>
      <c r="F28" s="7">
        <f t="shared" si="0"/>
        <v>-19.300666666667329</v>
      </c>
      <c r="G28" s="7">
        <f t="shared" si="4"/>
        <v>-18.51300000000078</v>
      </c>
      <c r="H28" s="5">
        <f t="shared" si="1"/>
        <v>130</v>
      </c>
    </row>
    <row r="29" spans="1:16" x14ac:dyDescent="0.25">
      <c r="A29" s="5">
        <v>135</v>
      </c>
      <c r="B29" s="33">
        <v>44299.434201388889</v>
      </c>
      <c r="C29" s="34">
        <v>121</v>
      </c>
      <c r="D29" s="7">
        <f t="shared" si="2"/>
        <v>-0.29111111111112109</v>
      </c>
      <c r="E29" s="7">
        <f t="shared" si="3"/>
        <v>-0.14846666666667177</v>
      </c>
      <c r="F29" s="7">
        <f t="shared" si="0"/>
        <v>-20.043000000000688</v>
      </c>
      <c r="G29" s="7">
        <f t="shared" si="4"/>
        <v>-19.255333333334139</v>
      </c>
      <c r="H29" s="5">
        <f t="shared" si="1"/>
        <v>135</v>
      </c>
    </row>
    <row r="30" spans="1:16" x14ac:dyDescent="0.25">
      <c r="A30" s="5">
        <v>140</v>
      </c>
      <c r="B30" s="33">
        <v>44299.434259259258</v>
      </c>
      <c r="C30" s="34">
        <v>121</v>
      </c>
      <c r="D30" s="7">
        <f t="shared" si="2"/>
        <v>-0.29111111111112109</v>
      </c>
      <c r="E30" s="7">
        <f t="shared" si="3"/>
        <v>-0.14846666666667177</v>
      </c>
      <c r="F30" s="7">
        <f t="shared" si="0"/>
        <v>-20.785333333334048</v>
      </c>
      <c r="G30" s="7">
        <f t="shared" si="4"/>
        <v>-19.997666666667499</v>
      </c>
      <c r="H30" s="5">
        <f t="shared" si="1"/>
        <v>140</v>
      </c>
      <c r="K30" s="19" t="s">
        <v>7</v>
      </c>
      <c r="L30" s="20" t="s">
        <v>24</v>
      </c>
      <c r="M30" s="20" t="s">
        <v>25</v>
      </c>
      <c r="N30" s="21"/>
      <c r="O30" s="21"/>
      <c r="P30" s="21"/>
    </row>
    <row r="31" spans="1:16" x14ac:dyDescent="0.25">
      <c r="A31" s="5">
        <v>145</v>
      </c>
      <c r="B31" s="33">
        <v>44299.434317129628</v>
      </c>
      <c r="C31" s="34">
        <v>121</v>
      </c>
      <c r="D31" s="7">
        <f t="shared" si="2"/>
        <v>-0.29111111111112109</v>
      </c>
      <c r="E31" s="7">
        <f t="shared" si="3"/>
        <v>-0.14846666666667177</v>
      </c>
      <c r="F31" s="7">
        <f t="shared" si="0"/>
        <v>-21.527666666667407</v>
      </c>
      <c r="G31" s="7">
        <f t="shared" si="4"/>
        <v>-20.740000000000858</v>
      </c>
      <c r="H31" s="5">
        <f t="shared" si="1"/>
        <v>145</v>
      </c>
      <c r="K31" s="22" t="s">
        <v>26</v>
      </c>
      <c r="L31" s="23">
        <v>2039</v>
      </c>
      <c r="M31" s="23" t="s">
        <v>9</v>
      </c>
      <c r="N31" s="24" t="s">
        <v>27</v>
      </c>
      <c r="O31" s="25"/>
      <c r="P31" s="25"/>
    </row>
    <row r="32" spans="1:16" x14ac:dyDescent="0.25">
      <c r="A32" s="5">
        <v>150</v>
      </c>
      <c r="B32" s="33">
        <v>44299.434374999997</v>
      </c>
      <c r="C32" s="34">
        <v>121.1</v>
      </c>
      <c r="D32" s="7">
        <f t="shared" si="2"/>
        <v>-0.19111111111112677</v>
      </c>
      <c r="E32" s="7">
        <f t="shared" si="3"/>
        <v>-9.7466666666674653E-2</v>
      </c>
      <c r="F32" s="7">
        <f t="shared" si="0"/>
        <v>-14.620000000001198</v>
      </c>
      <c r="G32" s="7">
        <f t="shared" si="4"/>
        <v>-21.227333333334233</v>
      </c>
      <c r="H32" s="5">
        <f t="shared" si="1"/>
        <v>150</v>
      </c>
      <c r="K32" s="22" t="s">
        <v>10</v>
      </c>
      <c r="L32" s="23">
        <v>60.422960725075527</v>
      </c>
      <c r="M32" s="23" t="s">
        <v>11</v>
      </c>
      <c r="N32" s="24" t="s">
        <v>28</v>
      </c>
      <c r="O32" s="25"/>
      <c r="P32" s="25"/>
    </row>
    <row r="33" spans="1:26" x14ac:dyDescent="0.25">
      <c r="A33" s="5">
        <v>155</v>
      </c>
      <c r="B33" s="33">
        <v>44299.434432870374</v>
      </c>
      <c r="C33" s="34">
        <v>121.1</v>
      </c>
      <c r="D33" s="7">
        <f t="shared" si="2"/>
        <v>-0.19111111111112677</v>
      </c>
      <c r="E33" s="7">
        <f t="shared" si="3"/>
        <v>-9.7466666666674653E-2</v>
      </c>
      <c r="F33" s="7">
        <f t="shared" si="0"/>
        <v>-15.107333333334571</v>
      </c>
      <c r="G33" s="7">
        <f t="shared" si="4"/>
        <v>-21.714666666667608</v>
      </c>
      <c r="H33" s="5">
        <f t="shared" si="1"/>
        <v>155</v>
      </c>
      <c r="K33" s="22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5">
      <c r="A34" s="5">
        <v>160</v>
      </c>
      <c r="B34" s="33">
        <v>44299.434490740743</v>
      </c>
      <c r="C34" s="34">
        <v>121.1</v>
      </c>
      <c r="D34" s="7">
        <f t="shared" si="2"/>
        <v>-0.19111111111112677</v>
      </c>
      <c r="E34" s="7">
        <f t="shared" si="3"/>
        <v>-9.7466666666674653E-2</v>
      </c>
      <c r="F34" s="7">
        <f t="shared" ref="F34:F65" si="5">E34*A34</f>
        <v>-15.594666666667944</v>
      </c>
      <c r="G34" s="7">
        <f t="shared" si="4"/>
        <v>-22.202000000000982</v>
      </c>
      <c r="H34" s="5">
        <f t="shared" ref="H34:H65" si="6">A34</f>
        <v>160</v>
      </c>
      <c r="K34" s="22" t="s">
        <v>31</v>
      </c>
      <c r="L34" s="23">
        <v>7649.1874731449989</v>
      </c>
      <c r="M34" s="23" t="s">
        <v>15</v>
      </c>
      <c r="N34" s="26" t="s">
        <v>32</v>
      </c>
      <c r="O34" s="27"/>
      <c r="P34" s="27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5">
      <c r="A35" s="5">
        <v>165</v>
      </c>
      <c r="B35" s="33">
        <v>44299.434548611112</v>
      </c>
      <c r="C35" s="34">
        <v>121</v>
      </c>
      <c r="D35" s="7">
        <f t="shared" si="2"/>
        <v>-0.29111111111112109</v>
      </c>
      <c r="E35" s="7">
        <f t="shared" si="3"/>
        <v>-0.14846666666667177</v>
      </c>
      <c r="F35" s="7">
        <f t="shared" si="5"/>
        <v>-24.497000000000842</v>
      </c>
      <c r="G35" s="7">
        <f t="shared" si="4"/>
        <v>-22.944333333334342</v>
      </c>
      <c r="H35" s="5">
        <f t="shared" si="6"/>
        <v>165</v>
      </c>
      <c r="K35" s="22" t="s">
        <v>33</v>
      </c>
      <c r="L35" s="23">
        <v>2814763.2049386874</v>
      </c>
      <c r="M35" s="23" t="s">
        <v>17</v>
      </c>
      <c r="N35" s="26" t="s">
        <v>34</v>
      </c>
      <c r="O35" s="27"/>
      <c r="P35" s="27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5">
      <c r="A36" s="5">
        <v>170</v>
      </c>
      <c r="B36" s="33">
        <v>44299.434606481482</v>
      </c>
      <c r="C36" s="34">
        <v>121</v>
      </c>
      <c r="D36" s="7">
        <f t="shared" si="2"/>
        <v>-0.29111111111112109</v>
      </c>
      <c r="E36" s="7">
        <f t="shared" si="3"/>
        <v>-0.14846666666667177</v>
      </c>
      <c r="F36" s="7">
        <f t="shared" si="5"/>
        <v>-25.239333333334201</v>
      </c>
      <c r="G36" s="7">
        <f t="shared" si="4"/>
        <v>-23.686666666667701</v>
      </c>
      <c r="H36" s="5">
        <f t="shared" si="6"/>
        <v>170</v>
      </c>
      <c r="K36" s="22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5">
      <c r="A37" s="5">
        <v>175</v>
      </c>
      <c r="B37" s="33">
        <v>44299.434664351851</v>
      </c>
      <c r="C37" s="34">
        <v>121.1</v>
      </c>
      <c r="D37" s="7">
        <f t="shared" si="2"/>
        <v>-0.19111111111112677</v>
      </c>
      <c r="E37" s="7">
        <f t="shared" si="3"/>
        <v>-9.7466666666674653E-2</v>
      </c>
      <c r="F37" s="7">
        <f t="shared" si="5"/>
        <v>-17.056666666668065</v>
      </c>
      <c r="G37" s="7">
        <f t="shared" si="4"/>
        <v>-24.174000000001076</v>
      </c>
      <c r="H37" s="5">
        <f t="shared" si="6"/>
        <v>175</v>
      </c>
      <c r="K37" s="22" t="s">
        <v>19</v>
      </c>
      <c r="L37" s="23">
        <v>0.1642008654431901</v>
      </c>
      <c r="M37" s="23" t="s">
        <v>20</v>
      </c>
      <c r="N37" s="29" t="s">
        <v>37</v>
      </c>
      <c r="O37" s="30"/>
      <c r="P37" s="30"/>
    </row>
    <row r="38" spans="1:26" x14ac:dyDescent="0.25">
      <c r="A38" s="5">
        <v>180</v>
      </c>
      <c r="B38" s="33">
        <v>44299.43472222222</v>
      </c>
      <c r="C38" s="34">
        <v>121</v>
      </c>
      <c r="D38" s="7">
        <f t="shared" si="2"/>
        <v>-0.29111111111112109</v>
      </c>
      <c r="E38" s="7">
        <f t="shared" si="3"/>
        <v>-0.14846666666667177</v>
      </c>
      <c r="F38" s="7">
        <f t="shared" si="5"/>
        <v>-26.72400000000092</v>
      </c>
      <c r="G38" s="7">
        <f t="shared" si="4"/>
        <v>-24.916333333334435</v>
      </c>
      <c r="H38" s="5">
        <f t="shared" si="6"/>
        <v>180</v>
      </c>
      <c r="K38" s="22" t="s">
        <v>21</v>
      </c>
      <c r="L38" s="23">
        <v>0.17362919748584921</v>
      </c>
      <c r="M38" s="23" t="s">
        <v>20</v>
      </c>
      <c r="N38" s="29" t="s">
        <v>38</v>
      </c>
      <c r="O38" s="30"/>
      <c r="P38" s="30"/>
    </row>
    <row r="39" spans="1:26" x14ac:dyDescent="0.25">
      <c r="A39" s="5">
        <v>185</v>
      </c>
      <c r="B39" s="33">
        <v>44299.43478009259</v>
      </c>
      <c r="C39" s="34">
        <v>121</v>
      </c>
      <c r="D39" s="7">
        <f t="shared" si="2"/>
        <v>-0.29111111111112109</v>
      </c>
      <c r="E39" s="7">
        <f t="shared" si="3"/>
        <v>-0.14846666666667177</v>
      </c>
      <c r="F39" s="7">
        <f t="shared" si="5"/>
        <v>-27.466333333334276</v>
      </c>
      <c r="G39" s="7">
        <f t="shared" si="4"/>
        <v>-25.658666666667795</v>
      </c>
      <c r="H39" s="5">
        <f t="shared" si="6"/>
        <v>185</v>
      </c>
      <c r="K39" s="22" t="s">
        <v>22</v>
      </c>
      <c r="L39" s="23">
        <v>266.56426021176543</v>
      </c>
      <c r="M39" s="23" t="s">
        <v>23</v>
      </c>
      <c r="N39" s="29" t="s">
        <v>39</v>
      </c>
      <c r="O39" s="30"/>
      <c r="P39" s="30"/>
    </row>
    <row r="40" spans="1:26" x14ac:dyDescent="0.25">
      <c r="A40" s="5">
        <v>190</v>
      </c>
      <c r="B40" s="33">
        <v>44299.434837962966</v>
      </c>
      <c r="C40" s="34">
        <v>121</v>
      </c>
      <c r="D40" s="7">
        <f t="shared" si="2"/>
        <v>-0.29111111111112109</v>
      </c>
      <c r="E40" s="7">
        <f t="shared" si="3"/>
        <v>-0.14846666666667177</v>
      </c>
      <c r="F40" s="7">
        <f t="shared" si="5"/>
        <v>-28.208666666667636</v>
      </c>
      <c r="G40" s="7">
        <f t="shared" si="4"/>
        <v>-26.401000000001154</v>
      </c>
      <c r="H40" s="5">
        <f t="shared" si="6"/>
        <v>190</v>
      </c>
    </row>
    <row r="41" spans="1:26" x14ac:dyDescent="0.25">
      <c r="A41" s="5">
        <v>195</v>
      </c>
      <c r="B41" s="33">
        <v>44299.434895833336</v>
      </c>
      <c r="C41" s="34">
        <v>121.1</v>
      </c>
      <c r="D41" s="7">
        <f t="shared" si="2"/>
        <v>-0.19111111111112677</v>
      </c>
      <c r="E41" s="7">
        <f t="shared" si="3"/>
        <v>-9.7466666666674653E-2</v>
      </c>
      <c r="F41" s="7">
        <f t="shared" si="5"/>
        <v>-19.006000000001556</v>
      </c>
      <c r="G41" s="7">
        <f t="shared" si="4"/>
        <v>-26.888333333334529</v>
      </c>
      <c r="H41" s="5">
        <f t="shared" si="6"/>
        <v>195</v>
      </c>
      <c r="K41" s="31" t="s">
        <v>40</v>
      </c>
      <c r="L41" t="s">
        <v>41</v>
      </c>
    </row>
    <row r="42" spans="1:26" x14ac:dyDescent="0.25">
      <c r="A42" s="5">
        <v>200</v>
      </c>
      <c r="B42" s="33">
        <v>44299.434953703705</v>
      </c>
      <c r="C42" s="34">
        <v>121.2</v>
      </c>
      <c r="D42" s="7">
        <f t="shared" si="2"/>
        <v>-9.1111111111118248E-2</v>
      </c>
      <c r="E42" s="7">
        <f t="shared" si="3"/>
        <v>-4.6466666666670306E-2</v>
      </c>
      <c r="F42" s="7">
        <f t="shared" si="5"/>
        <v>-9.2933333333340613</v>
      </c>
      <c r="G42" s="7">
        <f t="shared" si="4"/>
        <v>-27.12066666666788</v>
      </c>
      <c r="H42" s="5">
        <f t="shared" si="6"/>
        <v>200</v>
      </c>
      <c r="K42" s="22" t="s">
        <v>42</v>
      </c>
      <c r="L42" t="s">
        <v>43</v>
      </c>
    </row>
    <row r="43" spans="1:26" x14ac:dyDescent="0.25">
      <c r="A43" s="5">
        <v>205</v>
      </c>
      <c r="B43" s="33">
        <v>44299.435011574074</v>
      </c>
      <c r="C43" s="34">
        <v>121.8</v>
      </c>
      <c r="D43" s="7">
        <f t="shared" si="2"/>
        <v>0.50888888888887607</v>
      </c>
      <c r="E43" s="7">
        <f t="shared" si="3"/>
        <v>0.25953333333332679</v>
      </c>
      <c r="F43" s="7">
        <f t="shared" si="5"/>
        <v>53.204333333331995</v>
      </c>
      <c r="G43" s="7">
        <f t="shared" si="4"/>
        <v>-25.823000000001247</v>
      </c>
      <c r="H43" s="5">
        <f t="shared" si="6"/>
        <v>205</v>
      </c>
      <c r="K43" s="31" t="s">
        <v>44</v>
      </c>
      <c r="L43" t="s">
        <v>45</v>
      </c>
    </row>
    <row r="44" spans="1:26" x14ac:dyDescent="0.25">
      <c r="A44" s="5">
        <v>210</v>
      </c>
      <c r="B44" s="33">
        <v>44299.435069444444</v>
      </c>
      <c r="C44" s="34">
        <v>123.5</v>
      </c>
      <c r="D44" s="7">
        <f t="shared" si="2"/>
        <v>2.2088888888888789</v>
      </c>
      <c r="E44" s="7">
        <f t="shared" si="3"/>
        <v>1.1265333333333283</v>
      </c>
      <c r="F44" s="7">
        <f t="shared" si="5"/>
        <v>236.57199999999895</v>
      </c>
      <c r="G44" s="7">
        <f t="shared" si="4"/>
        <v>-20.190333333334607</v>
      </c>
      <c r="H44" s="5">
        <f t="shared" si="6"/>
        <v>210</v>
      </c>
    </row>
    <row r="45" spans="1:26" x14ac:dyDescent="0.25">
      <c r="A45" s="5">
        <v>215</v>
      </c>
      <c r="B45" s="33">
        <v>44299.435127314813</v>
      </c>
      <c r="C45" s="34">
        <v>124.4</v>
      </c>
      <c r="D45" s="7">
        <f t="shared" si="2"/>
        <v>3.1088888888888846</v>
      </c>
      <c r="E45" s="7">
        <f t="shared" si="3"/>
        <v>1.5855333333333312</v>
      </c>
      <c r="F45" s="7">
        <f t="shared" si="5"/>
        <v>340.88966666666624</v>
      </c>
      <c r="G45" s="7">
        <f t="shared" si="4"/>
        <v>-12.26266666666795</v>
      </c>
      <c r="H45" s="5">
        <f t="shared" si="6"/>
        <v>215</v>
      </c>
    </row>
    <row r="46" spans="1:26" x14ac:dyDescent="0.25">
      <c r="A46" s="5">
        <v>220</v>
      </c>
      <c r="B46" s="33">
        <v>44299.435185185182</v>
      </c>
      <c r="C46" s="34">
        <v>126.1</v>
      </c>
      <c r="D46" s="7">
        <f t="shared" si="2"/>
        <v>4.8088888888888732</v>
      </c>
      <c r="E46" s="7">
        <f t="shared" si="3"/>
        <v>2.4525333333333252</v>
      </c>
      <c r="F46" s="7">
        <f t="shared" si="5"/>
        <v>539.5573333333316</v>
      </c>
      <c r="G46" s="7">
        <f t="shared" si="4"/>
        <v>-1.3251622021925868E-12</v>
      </c>
      <c r="H46" s="5">
        <f t="shared" si="6"/>
        <v>220</v>
      </c>
    </row>
    <row r="47" spans="1:26" x14ac:dyDescent="0.25">
      <c r="A47" s="5">
        <v>225</v>
      </c>
      <c r="B47" s="33">
        <v>44299.435243055559</v>
      </c>
      <c r="C47" s="34">
        <v>129.6</v>
      </c>
      <c r="D47" s="7">
        <f t="shared" si="2"/>
        <v>8.3088888888888732</v>
      </c>
      <c r="E47" s="7">
        <f t="shared" si="3"/>
        <v>4.2375333333333254</v>
      </c>
      <c r="F47" s="7">
        <f t="shared" si="5"/>
        <v>953.44499999999823</v>
      </c>
      <c r="G47" s="7">
        <f t="shared" si="4"/>
        <v>21.187666666665301</v>
      </c>
      <c r="H47" s="5">
        <f t="shared" si="6"/>
        <v>225</v>
      </c>
    </row>
    <row r="48" spans="1:26" x14ac:dyDescent="0.25">
      <c r="A48" s="5">
        <v>230</v>
      </c>
      <c r="B48" s="33">
        <v>44299.435300925928</v>
      </c>
      <c r="C48" s="34">
        <v>134</v>
      </c>
      <c r="D48" s="7">
        <f t="shared" si="2"/>
        <v>12.708888888888879</v>
      </c>
      <c r="E48" s="7">
        <f t="shared" si="3"/>
        <v>6.4815333333333287</v>
      </c>
      <c r="F48" s="7">
        <f t="shared" si="5"/>
        <v>1490.7526666666656</v>
      </c>
      <c r="G48" s="7">
        <f t="shared" si="4"/>
        <v>53.595333333331943</v>
      </c>
      <c r="H48" s="5">
        <f t="shared" si="6"/>
        <v>230</v>
      </c>
    </row>
    <row r="49" spans="1:8" x14ac:dyDescent="0.25">
      <c r="A49" s="5">
        <v>235</v>
      </c>
      <c r="B49" s="33">
        <v>44299.435358796298</v>
      </c>
      <c r="C49" s="34">
        <v>143.30000000000001</v>
      </c>
      <c r="D49" s="7">
        <f t="shared" si="2"/>
        <v>22.00888888888889</v>
      </c>
      <c r="E49" s="7">
        <f t="shared" si="3"/>
        <v>11.224533333333333</v>
      </c>
      <c r="F49" s="7">
        <f t="shared" si="5"/>
        <v>2637.7653333333333</v>
      </c>
      <c r="G49" s="7">
        <f t="shared" si="4"/>
        <v>109.71799999999861</v>
      </c>
      <c r="H49" s="5">
        <f t="shared" si="6"/>
        <v>235</v>
      </c>
    </row>
    <row r="50" spans="1:8" x14ac:dyDescent="0.25">
      <c r="A50" s="5">
        <v>240</v>
      </c>
      <c r="B50" s="33">
        <v>44299.435416666667</v>
      </c>
      <c r="C50" s="34">
        <v>140.9</v>
      </c>
      <c r="D50" s="7">
        <f t="shared" si="2"/>
        <v>19.608888888888885</v>
      </c>
      <c r="E50" s="7">
        <f t="shared" si="3"/>
        <v>10.000533333333331</v>
      </c>
      <c r="F50" s="7">
        <f t="shared" si="5"/>
        <v>2400.1279999999997</v>
      </c>
      <c r="G50" s="7">
        <f t="shared" si="4"/>
        <v>159.72066666666527</v>
      </c>
      <c r="H50" s="5">
        <f t="shared" si="6"/>
        <v>240</v>
      </c>
    </row>
    <row r="51" spans="1:8" x14ac:dyDescent="0.25">
      <c r="A51" s="5">
        <v>245</v>
      </c>
      <c r="B51" s="33">
        <v>44299.435474537036</v>
      </c>
      <c r="C51" s="34">
        <v>145.4</v>
      </c>
      <c r="D51" s="7">
        <f t="shared" si="2"/>
        <v>24.108888888888885</v>
      </c>
      <c r="E51" s="7">
        <f t="shared" si="3"/>
        <v>12.295533333333331</v>
      </c>
      <c r="F51" s="7">
        <f t="shared" si="5"/>
        <v>3012.4056666666661</v>
      </c>
      <c r="G51" s="7">
        <f t="shared" si="4"/>
        <v>221.19833333333193</v>
      </c>
      <c r="H51" s="5">
        <f t="shared" si="6"/>
        <v>245</v>
      </c>
    </row>
    <row r="52" spans="1:8" x14ac:dyDescent="0.25">
      <c r="A52" s="5">
        <v>250</v>
      </c>
      <c r="B52" s="33">
        <v>44299.435532407406</v>
      </c>
      <c r="C52" s="34">
        <v>145.69999999999999</v>
      </c>
      <c r="D52" s="7">
        <f t="shared" si="2"/>
        <v>24.408888888888868</v>
      </c>
      <c r="E52" s="7">
        <f t="shared" si="3"/>
        <v>12.448533333333323</v>
      </c>
      <c r="F52" s="7">
        <f t="shared" si="5"/>
        <v>3112.1333333333309</v>
      </c>
      <c r="G52" s="7">
        <f t="shared" si="4"/>
        <v>283.44099999999855</v>
      </c>
      <c r="H52" s="5">
        <f t="shared" si="6"/>
        <v>250</v>
      </c>
    </row>
    <row r="53" spans="1:8" x14ac:dyDescent="0.25">
      <c r="A53" s="5">
        <v>255</v>
      </c>
      <c r="B53" s="33">
        <v>44299.435590277775</v>
      </c>
      <c r="C53" s="34">
        <v>153.19999999999999</v>
      </c>
      <c r="D53" s="7">
        <f t="shared" si="2"/>
        <v>31.908888888888868</v>
      </c>
      <c r="E53" s="7">
        <f t="shared" si="3"/>
        <v>16.273533333333322</v>
      </c>
      <c r="F53" s="7">
        <f t="shared" si="5"/>
        <v>4149.7509999999975</v>
      </c>
      <c r="G53" s="7">
        <f t="shared" si="4"/>
        <v>364.80866666666515</v>
      </c>
      <c r="H53" s="5">
        <f t="shared" si="6"/>
        <v>255</v>
      </c>
    </row>
    <row r="54" spans="1:8" x14ac:dyDescent="0.25">
      <c r="A54" s="5">
        <v>260</v>
      </c>
      <c r="B54" s="33">
        <v>44299.435648148145</v>
      </c>
      <c r="C54" s="34">
        <v>154</v>
      </c>
      <c r="D54" s="7">
        <f t="shared" si="2"/>
        <v>32.708888888888879</v>
      </c>
      <c r="E54" s="7">
        <f t="shared" si="3"/>
        <v>16.681533333333327</v>
      </c>
      <c r="F54" s="7">
        <f t="shared" si="5"/>
        <v>4337.1986666666653</v>
      </c>
      <c r="G54" s="7">
        <f t="shared" si="4"/>
        <v>448.21633333333182</v>
      </c>
      <c r="H54" s="5">
        <f t="shared" si="6"/>
        <v>260</v>
      </c>
    </row>
    <row r="55" spans="1:8" x14ac:dyDescent="0.25">
      <c r="A55" s="5">
        <v>265</v>
      </c>
      <c r="B55" s="33">
        <v>44299.435706018521</v>
      </c>
      <c r="C55" s="34">
        <v>152.80000000000001</v>
      </c>
      <c r="D55" s="7">
        <f t="shared" si="2"/>
        <v>31.50888888888889</v>
      </c>
      <c r="E55" s="7">
        <f t="shared" si="3"/>
        <v>16.069533333333336</v>
      </c>
      <c r="F55" s="7">
        <f t="shared" si="5"/>
        <v>4258.4263333333338</v>
      </c>
      <c r="G55" s="7">
        <f t="shared" si="4"/>
        <v>528.56399999999849</v>
      </c>
      <c r="H55" s="5">
        <f t="shared" si="6"/>
        <v>265</v>
      </c>
    </row>
    <row r="56" spans="1:8" x14ac:dyDescent="0.25">
      <c r="A56" s="5">
        <v>270</v>
      </c>
      <c r="B56" s="33">
        <v>44299.435763888891</v>
      </c>
      <c r="C56" s="34">
        <v>154.1</v>
      </c>
      <c r="D56" s="7">
        <f t="shared" si="2"/>
        <v>32.808888888888873</v>
      </c>
      <c r="E56" s="7">
        <f t="shared" si="3"/>
        <v>16.732533333333325</v>
      </c>
      <c r="F56" s="7">
        <f t="shared" si="5"/>
        <v>4517.7839999999978</v>
      </c>
      <c r="G56" s="7">
        <f t="shared" si="4"/>
        <v>612.2266666666651</v>
      </c>
      <c r="H56" s="5">
        <f t="shared" si="6"/>
        <v>270</v>
      </c>
    </row>
    <row r="57" spans="1:8" x14ac:dyDescent="0.25">
      <c r="A57" s="5">
        <v>275</v>
      </c>
      <c r="B57" s="33">
        <v>44299.43582175926</v>
      </c>
      <c r="C57" s="34">
        <v>153.30000000000001</v>
      </c>
      <c r="D57" s="7">
        <f t="shared" si="2"/>
        <v>32.00888888888889</v>
      </c>
      <c r="E57" s="7">
        <f t="shared" si="3"/>
        <v>16.324533333333335</v>
      </c>
      <c r="F57" s="7">
        <f t="shared" si="5"/>
        <v>4489.2466666666669</v>
      </c>
      <c r="G57" s="7">
        <f t="shared" si="4"/>
        <v>693.84933333333174</v>
      </c>
      <c r="H57" s="5">
        <f t="shared" si="6"/>
        <v>275</v>
      </c>
    </row>
    <row r="58" spans="1:8" x14ac:dyDescent="0.25">
      <c r="A58" s="5">
        <v>280</v>
      </c>
      <c r="B58" s="33">
        <v>44299.435879629629</v>
      </c>
      <c r="C58" s="34">
        <v>153.30000000000001</v>
      </c>
      <c r="D58" s="7">
        <f t="shared" si="2"/>
        <v>32.00888888888889</v>
      </c>
      <c r="E58" s="7">
        <f t="shared" si="3"/>
        <v>16.324533333333335</v>
      </c>
      <c r="F58" s="7">
        <f t="shared" si="5"/>
        <v>4570.869333333334</v>
      </c>
      <c r="G58" s="7">
        <f t="shared" si="4"/>
        <v>775.47199999999839</v>
      </c>
      <c r="H58" s="5">
        <f t="shared" si="6"/>
        <v>280</v>
      </c>
    </row>
    <row r="59" spans="1:8" x14ac:dyDescent="0.25">
      <c r="A59" s="5">
        <v>285</v>
      </c>
      <c r="B59" s="33">
        <v>44299.435937499999</v>
      </c>
      <c r="C59" s="34">
        <v>150.69999999999999</v>
      </c>
      <c r="D59" s="7">
        <f t="shared" si="2"/>
        <v>29.408888888888868</v>
      </c>
      <c r="E59" s="7">
        <f t="shared" si="3"/>
        <v>14.998533333333322</v>
      </c>
      <c r="F59" s="7">
        <f t="shared" si="5"/>
        <v>4274.5819999999967</v>
      </c>
      <c r="G59" s="7">
        <f t="shared" si="4"/>
        <v>850.46466666666504</v>
      </c>
      <c r="H59" s="5">
        <f t="shared" si="6"/>
        <v>285</v>
      </c>
    </row>
    <row r="60" spans="1:8" x14ac:dyDescent="0.25">
      <c r="A60" s="5">
        <v>290</v>
      </c>
      <c r="B60" s="33">
        <v>44299.435995370368</v>
      </c>
      <c r="C60" s="34">
        <v>148.80000000000001</v>
      </c>
      <c r="D60" s="7">
        <f t="shared" si="2"/>
        <v>27.50888888888889</v>
      </c>
      <c r="E60" s="7">
        <f t="shared" si="3"/>
        <v>14.029533333333335</v>
      </c>
      <c r="F60" s="7">
        <f t="shared" si="5"/>
        <v>4068.5646666666671</v>
      </c>
      <c r="G60" s="7">
        <f t="shared" si="4"/>
        <v>920.61233333333166</v>
      </c>
      <c r="H60" s="5">
        <f t="shared" si="6"/>
        <v>290</v>
      </c>
    </row>
    <row r="61" spans="1:8" x14ac:dyDescent="0.25">
      <c r="A61" s="5">
        <v>295</v>
      </c>
      <c r="B61" s="33">
        <v>44299.436053240737</v>
      </c>
      <c r="C61" s="34">
        <v>147.19999999999999</v>
      </c>
      <c r="D61" s="7">
        <f t="shared" si="2"/>
        <v>25.908888888888868</v>
      </c>
      <c r="E61" s="7">
        <f t="shared" si="3"/>
        <v>13.213533333333322</v>
      </c>
      <c r="F61" s="7">
        <f t="shared" si="5"/>
        <v>3897.99233333333</v>
      </c>
      <c r="G61" s="7">
        <f t="shared" si="4"/>
        <v>986.67999999999824</v>
      </c>
      <c r="H61" s="5">
        <f t="shared" si="6"/>
        <v>295</v>
      </c>
    </row>
    <row r="62" spans="1:8" x14ac:dyDescent="0.25">
      <c r="A62" s="5">
        <v>300</v>
      </c>
      <c r="B62" s="33">
        <v>44299.436111111114</v>
      </c>
      <c r="C62" s="34">
        <v>145.30000000000001</v>
      </c>
      <c r="D62" s="7">
        <f t="shared" si="2"/>
        <v>24.00888888888889</v>
      </c>
      <c r="E62" s="7">
        <f t="shared" si="3"/>
        <v>12.244533333333335</v>
      </c>
      <c r="F62" s="7">
        <f t="shared" si="5"/>
        <v>3673.3600000000006</v>
      </c>
      <c r="G62" s="7">
        <f t="shared" si="4"/>
        <v>1047.902666666665</v>
      </c>
      <c r="H62" s="5">
        <f t="shared" si="6"/>
        <v>300</v>
      </c>
    </row>
    <row r="63" spans="1:8" x14ac:dyDescent="0.25">
      <c r="A63" s="5">
        <v>305</v>
      </c>
      <c r="B63" s="33">
        <v>44299.436168981483</v>
      </c>
      <c r="C63" s="34">
        <v>143.5</v>
      </c>
      <c r="D63" s="7">
        <f t="shared" si="2"/>
        <v>22.208888888888879</v>
      </c>
      <c r="E63" s="7">
        <f t="shared" si="3"/>
        <v>11.326533333333328</v>
      </c>
      <c r="F63" s="7">
        <f t="shared" si="5"/>
        <v>3454.5926666666651</v>
      </c>
      <c r="G63" s="7">
        <f t="shared" si="4"/>
        <v>1104.5353333333317</v>
      </c>
      <c r="H63" s="5">
        <f t="shared" si="6"/>
        <v>305</v>
      </c>
    </row>
    <row r="64" spans="1:8" x14ac:dyDescent="0.25">
      <c r="A64" s="5">
        <v>310</v>
      </c>
      <c r="B64" s="33">
        <v>44299.436226851853</v>
      </c>
      <c r="C64" s="34">
        <v>145</v>
      </c>
      <c r="D64" s="7">
        <f t="shared" si="2"/>
        <v>23.708888888888879</v>
      </c>
      <c r="E64" s="7">
        <f t="shared" si="3"/>
        <v>12.091533333333329</v>
      </c>
      <c r="F64" s="7">
        <f t="shared" si="5"/>
        <v>3748.375333333332</v>
      </c>
      <c r="G64" s="7">
        <f t="shared" si="4"/>
        <v>1164.9929999999983</v>
      </c>
      <c r="H64" s="5">
        <f t="shared" si="6"/>
        <v>310</v>
      </c>
    </row>
    <row r="65" spans="1:8" x14ac:dyDescent="0.25">
      <c r="A65" s="5">
        <v>315</v>
      </c>
      <c r="B65" s="33">
        <v>44299.436284722222</v>
      </c>
      <c r="C65" s="34">
        <v>139.6</v>
      </c>
      <c r="D65" s="7">
        <f t="shared" si="2"/>
        <v>18.308888888888873</v>
      </c>
      <c r="E65" s="7">
        <f t="shared" si="3"/>
        <v>9.3375333333333259</v>
      </c>
      <c r="F65" s="7">
        <f t="shared" si="5"/>
        <v>2941.3229999999976</v>
      </c>
      <c r="G65" s="7">
        <f t="shared" si="4"/>
        <v>1211.680666666665</v>
      </c>
      <c r="H65" s="5">
        <f t="shared" si="6"/>
        <v>315</v>
      </c>
    </row>
    <row r="66" spans="1:8" x14ac:dyDescent="0.25">
      <c r="A66" s="5">
        <v>320</v>
      </c>
      <c r="B66" s="33">
        <v>44299.436342592591</v>
      </c>
      <c r="C66" s="34">
        <v>138.4</v>
      </c>
      <c r="D66" s="7">
        <f t="shared" si="2"/>
        <v>17.108888888888885</v>
      </c>
      <c r="E66" s="7">
        <f t="shared" si="3"/>
        <v>8.7255333333333311</v>
      </c>
      <c r="F66" s="7">
        <f t="shared" ref="F66:F97" si="7">E66*A66</f>
        <v>2792.170666666666</v>
      </c>
      <c r="G66" s="7">
        <f t="shared" si="4"/>
        <v>1255.3083333333318</v>
      </c>
      <c r="H66" s="5">
        <f t="shared" ref="H66:H97" si="8">A66</f>
        <v>320</v>
      </c>
    </row>
    <row r="67" spans="1:8" x14ac:dyDescent="0.25">
      <c r="A67" s="5">
        <v>325</v>
      </c>
      <c r="B67" s="33">
        <v>44299.436400462961</v>
      </c>
      <c r="C67" s="34">
        <v>138.9</v>
      </c>
      <c r="D67" s="7">
        <f t="shared" ref="D67:D130" si="9">C67-AVERAGE($C$2:$C$46)</f>
        <v>17.608888888888885</v>
      </c>
      <c r="E67" s="7">
        <f t="shared" ref="E67:E130" si="10">D67*0.51</f>
        <v>8.9805333333333319</v>
      </c>
      <c r="F67" s="7">
        <f t="shared" si="7"/>
        <v>2918.6733333333327</v>
      </c>
      <c r="G67" s="7">
        <f t="shared" si="4"/>
        <v>1300.2109999999984</v>
      </c>
      <c r="H67" s="5">
        <f t="shared" si="8"/>
        <v>325</v>
      </c>
    </row>
    <row r="68" spans="1:8" x14ac:dyDescent="0.25">
      <c r="A68" s="5">
        <v>330</v>
      </c>
      <c r="B68" s="33">
        <v>44299.43645833333</v>
      </c>
      <c r="C68" s="34">
        <v>136.30000000000001</v>
      </c>
      <c r="D68" s="7">
        <f t="shared" si="9"/>
        <v>15.00888888888889</v>
      </c>
      <c r="E68" s="7">
        <f t="shared" si="10"/>
        <v>7.6545333333333341</v>
      </c>
      <c r="F68" s="7">
        <f t="shared" si="7"/>
        <v>2525.9960000000001</v>
      </c>
      <c r="G68" s="7">
        <f t="shared" si="4"/>
        <v>1338.4836666666652</v>
      </c>
      <c r="H68" s="5">
        <f t="shared" si="8"/>
        <v>330</v>
      </c>
    </row>
    <row r="69" spans="1:8" x14ac:dyDescent="0.25">
      <c r="A69" s="5">
        <v>335</v>
      </c>
      <c r="B69" s="33">
        <v>44299.436516203707</v>
      </c>
      <c r="C69" s="34">
        <v>135</v>
      </c>
      <c r="D69" s="7">
        <f t="shared" si="9"/>
        <v>13.708888888888879</v>
      </c>
      <c r="E69" s="7">
        <f t="shared" si="10"/>
        <v>6.9915333333333285</v>
      </c>
      <c r="F69" s="7">
        <f t="shared" si="7"/>
        <v>2342.163666666665</v>
      </c>
      <c r="G69" s="7">
        <f t="shared" si="4"/>
        <v>1373.4413333333318</v>
      </c>
      <c r="H69" s="5">
        <f t="shared" si="8"/>
        <v>335</v>
      </c>
    </row>
    <row r="70" spans="1:8" x14ac:dyDescent="0.25">
      <c r="A70" s="5">
        <v>340</v>
      </c>
      <c r="B70" s="33">
        <v>44299.436574074076</v>
      </c>
      <c r="C70" s="34">
        <v>135.80000000000001</v>
      </c>
      <c r="D70" s="7">
        <f t="shared" si="9"/>
        <v>14.50888888888889</v>
      </c>
      <c r="E70" s="7">
        <f t="shared" si="10"/>
        <v>7.3995333333333342</v>
      </c>
      <c r="F70" s="7">
        <f t="shared" si="7"/>
        <v>2515.8413333333338</v>
      </c>
      <c r="G70" s="7">
        <f t="shared" si="4"/>
        <v>1410.4389999999985</v>
      </c>
      <c r="H70" s="5">
        <f t="shared" si="8"/>
        <v>340</v>
      </c>
    </row>
    <row r="71" spans="1:8" x14ac:dyDescent="0.25">
      <c r="A71" s="5">
        <v>345</v>
      </c>
      <c r="B71" s="33">
        <v>44299.436631944445</v>
      </c>
      <c r="C71" s="34">
        <v>133.1</v>
      </c>
      <c r="D71" s="7">
        <f t="shared" si="9"/>
        <v>11.808888888888873</v>
      </c>
      <c r="E71" s="7">
        <f t="shared" si="10"/>
        <v>6.0225333333333255</v>
      </c>
      <c r="F71" s="7">
        <f t="shared" si="7"/>
        <v>2077.7739999999972</v>
      </c>
      <c r="G71" s="7">
        <f t="shared" si="4"/>
        <v>1440.5516666666651</v>
      </c>
      <c r="H71" s="5">
        <f t="shared" si="8"/>
        <v>345</v>
      </c>
    </row>
    <row r="72" spans="1:8" x14ac:dyDescent="0.25">
      <c r="A72" s="5">
        <v>350</v>
      </c>
      <c r="B72" s="33">
        <v>44299.436689814815</v>
      </c>
      <c r="C72" s="34">
        <v>133.19999999999999</v>
      </c>
      <c r="D72" s="7">
        <f t="shared" si="9"/>
        <v>11.908888888888868</v>
      </c>
      <c r="E72" s="7">
        <f t="shared" si="10"/>
        <v>6.0735333333333221</v>
      </c>
      <c r="F72" s="7">
        <f t="shared" si="7"/>
        <v>2125.7366666666626</v>
      </c>
      <c r="G72" s="7">
        <f t="shared" ref="G72:G135" si="11">G71+E72*5</f>
        <v>1470.9193333333317</v>
      </c>
      <c r="H72" s="5">
        <f t="shared" si="8"/>
        <v>350</v>
      </c>
    </row>
    <row r="73" spans="1:8" x14ac:dyDescent="0.25">
      <c r="A73" s="5">
        <v>355</v>
      </c>
      <c r="B73" s="33">
        <v>44299.436747685184</v>
      </c>
      <c r="C73" s="34">
        <v>132.69999999999999</v>
      </c>
      <c r="D73" s="7">
        <f t="shared" si="9"/>
        <v>11.408888888888868</v>
      </c>
      <c r="E73" s="7">
        <f t="shared" si="10"/>
        <v>5.8185333333333222</v>
      </c>
      <c r="F73" s="7">
        <f t="shared" si="7"/>
        <v>2065.5793333333295</v>
      </c>
      <c r="G73" s="7">
        <f t="shared" si="11"/>
        <v>1500.0119999999984</v>
      </c>
      <c r="H73" s="5">
        <f t="shared" si="8"/>
        <v>355</v>
      </c>
    </row>
    <row r="74" spans="1:8" x14ac:dyDescent="0.25">
      <c r="A74" s="5">
        <v>360</v>
      </c>
      <c r="B74" s="33">
        <v>44299.436805555553</v>
      </c>
      <c r="C74" s="34">
        <v>129.5</v>
      </c>
      <c r="D74" s="7">
        <f t="shared" si="9"/>
        <v>8.2088888888888789</v>
      </c>
      <c r="E74" s="7">
        <f t="shared" si="10"/>
        <v>4.1865333333333279</v>
      </c>
      <c r="F74" s="7">
        <f t="shared" si="7"/>
        <v>1507.151999999998</v>
      </c>
      <c r="G74" s="7">
        <f t="shared" si="11"/>
        <v>1520.9446666666649</v>
      </c>
      <c r="H74" s="5">
        <f t="shared" si="8"/>
        <v>360</v>
      </c>
    </row>
    <row r="75" spans="1:8" x14ac:dyDescent="0.25">
      <c r="A75" s="5">
        <v>365</v>
      </c>
      <c r="B75" s="33">
        <v>44299.436863425923</v>
      </c>
      <c r="C75" s="34">
        <v>129.19999999999999</v>
      </c>
      <c r="D75" s="7">
        <f t="shared" si="9"/>
        <v>7.9088888888888675</v>
      </c>
      <c r="E75" s="7">
        <f t="shared" si="10"/>
        <v>4.0335333333333221</v>
      </c>
      <c r="F75" s="7">
        <f t="shared" si="7"/>
        <v>1472.2396666666625</v>
      </c>
      <c r="G75" s="7">
        <f t="shared" si="11"/>
        <v>1541.1123333333317</v>
      </c>
      <c r="H75" s="5">
        <f t="shared" si="8"/>
        <v>365</v>
      </c>
    </row>
    <row r="76" spans="1:8" x14ac:dyDescent="0.25">
      <c r="A76" s="5">
        <v>370</v>
      </c>
      <c r="B76" s="33">
        <v>44299.436921296299</v>
      </c>
      <c r="C76" s="34">
        <v>129.5</v>
      </c>
      <c r="D76" s="7">
        <f t="shared" si="9"/>
        <v>8.2088888888888789</v>
      </c>
      <c r="E76" s="7">
        <f t="shared" si="10"/>
        <v>4.1865333333333279</v>
      </c>
      <c r="F76" s="7">
        <f t="shared" si="7"/>
        <v>1549.0173333333314</v>
      </c>
      <c r="G76" s="7">
        <f t="shared" si="11"/>
        <v>1562.0449999999983</v>
      </c>
      <c r="H76" s="5">
        <f t="shared" si="8"/>
        <v>370</v>
      </c>
    </row>
    <row r="77" spans="1:8" x14ac:dyDescent="0.25">
      <c r="A77" s="5">
        <v>375</v>
      </c>
      <c r="B77" s="33">
        <v>44299.436979166669</v>
      </c>
      <c r="C77" s="34">
        <v>128.5</v>
      </c>
      <c r="D77" s="7">
        <f t="shared" si="9"/>
        <v>7.2088888888888789</v>
      </c>
      <c r="E77" s="7">
        <f t="shared" si="10"/>
        <v>3.6765333333333281</v>
      </c>
      <c r="F77" s="7">
        <f t="shared" si="7"/>
        <v>1378.699999999998</v>
      </c>
      <c r="G77" s="7">
        <f t="shared" si="11"/>
        <v>1580.4276666666649</v>
      </c>
      <c r="H77" s="5">
        <f t="shared" si="8"/>
        <v>375</v>
      </c>
    </row>
    <row r="78" spans="1:8" x14ac:dyDescent="0.25">
      <c r="A78" s="5">
        <v>380</v>
      </c>
      <c r="B78" s="33">
        <v>44299.437037037038</v>
      </c>
      <c r="C78" s="34">
        <v>127.8</v>
      </c>
      <c r="D78" s="7">
        <f t="shared" si="9"/>
        <v>6.5088888888888761</v>
      </c>
      <c r="E78" s="7">
        <f t="shared" si="10"/>
        <v>3.319533333333327</v>
      </c>
      <c r="F78" s="7">
        <f t="shared" si="7"/>
        <v>1261.4226666666643</v>
      </c>
      <c r="G78" s="7">
        <f t="shared" si="11"/>
        <v>1597.0253333333314</v>
      </c>
      <c r="H78" s="5">
        <f t="shared" si="8"/>
        <v>380</v>
      </c>
    </row>
    <row r="79" spans="1:8" x14ac:dyDescent="0.25">
      <c r="A79" s="5">
        <v>385</v>
      </c>
      <c r="B79" s="33">
        <v>44299.437094907407</v>
      </c>
      <c r="C79" s="34">
        <v>128.1</v>
      </c>
      <c r="D79" s="7">
        <f t="shared" si="9"/>
        <v>6.8088888888888732</v>
      </c>
      <c r="E79" s="7">
        <f t="shared" si="10"/>
        <v>3.4725333333333253</v>
      </c>
      <c r="F79" s="7">
        <f t="shared" si="7"/>
        <v>1336.9253333333302</v>
      </c>
      <c r="G79" s="7">
        <f t="shared" si="11"/>
        <v>1614.3879999999981</v>
      </c>
      <c r="H79" s="5">
        <f t="shared" si="8"/>
        <v>385</v>
      </c>
    </row>
    <row r="80" spans="1:8" x14ac:dyDescent="0.25">
      <c r="A80" s="5">
        <v>390</v>
      </c>
      <c r="B80" s="33">
        <v>44299.437152777777</v>
      </c>
      <c r="C80" s="34">
        <v>128.5</v>
      </c>
      <c r="D80" s="7">
        <f t="shared" si="9"/>
        <v>7.2088888888888789</v>
      </c>
      <c r="E80" s="7">
        <f t="shared" si="10"/>
        <v>3.6765333333333281</v>
      </c>
      <c r="F80" s="7">
        <f t="shared" si="7"/>
        <v>1433.8479999999979</v>
      </c>
      <c r="G80" s="7">
        <f t="shared" si="11"/>
        <v>1632.7706666666647</v>
      </c>
      <c r="H80" s="5">
        <f t="shared" si="8"/>
        <v>390</v>
      </c>
    </row>
    <row r="81" spans="1:8" x14ac:dyDescent="0.25">
      <c r="A81" s="5">
        <v>395</v>
      </c>
      <c r="B81" s="33">
        <v>44299.437210648146</v>
      </c>
      <c r="C81" s="34">
        <v>126.9</v>
      </c>
      <c r="D81" s="7">
        <f t="shared" si="9"/>
        <v>5.6088888888888846</v>
      </c>
      <c r="E81" s="7">
        <f t="shared" si="10"/>
        <v>2.8605333333333314</v>
      </c>
      <c r="F81" s="7">
        <f t="shared" si="7"/>
        <v>1129.910666666666</v>
      </c>
      <c r="G81" s="7">
        <f t="shared" si="11"/>
        <v>1647.0733333333314</v>
      </c>
      <c r="H81" s="5">
        <f t="shared" si="8"/>
        <v>395</v>
      </c>
    </row>
    <row r="82" spans="1:8" x14ac:dyDescent="0.25">
      <c r="A82" s="5">
        <v>400</v>
      </c>
      <c r="B82" s="33">
        <v>44299.437268518515</v>
      </c>
      <c r="C82" s="34">
        <v>126.6</v>
      </c>
      <c r="D82" s="7">
        <f t="shared" si="9"/>
        <v>5.3088888888888732</v>
      </c>
      <c r="E82" s="7">
        <f t="shared" si="10"/>
        <v>2.7075333333333256</v>
      </c>
      <c r="F82" s="7">
        <f t="shared" si="7"/>
        <v>1083.0133333333301</v>
      </c>
      <c r="G82" s="7">
        <f t="shared" si="11"/>
        <v>1660.6109999999981</v>
      </c>
      <c r="H82" s="5">
        <f t="shared" si="8"/>
        <v>400</v>
      </c>
    </row>
    <row r="83" spans="1:8" x14ac:dyDescent="0.25">
      <c r="A83" s="5">
        <v>405</v>
      </c>
      <c r="B83" s="33">
        <v>44299.437326388892</v>
      </c>
      <c r="C83" s="34">
        <v>126.2</v>
      </c>
      <c r="D83" s="7">
        <f t="shared" si="9"/>
        <v>4.9088888888888818</v>
      </c>
      <c r="E83" s="7">
        <f t="shared" si="10"/>
        <v>2.5035333333333298</v>
      </c>
      <c r="F83" s="7">
        <f t="shared" si="7"/>
        <v>1013.9309999999986</v>
      </c>
      <c r="G83" s="7">
        <f t="shared" si="11"/>
        <v>1673.1286666666647</v>
      </c>
      <c r="H83" s="5">
        <f t="shared" si="8"/>
        <v>405</v>
      </c>
    </row>
    <row r="84" spans="1:8" x14ac:dyDescent="0.25">
      <c r="A84" s="5">
        <v>410</v>
      </c>
      <c r="B84" s="33">
        <v>44299.437384259261</v>
      </c>
      <c r="C84" s="34">
        <v>125.3</v>
      </c>
      <c r="D84" s="7">
        <f t="shared" si="9"/>
        <v>4.0088888888888761</v>
      </c>
      <c r="E84" s="7">
        <f t="shared" si="10"/>
        <v>2.0445333333333267</v>
      </c>
      <c r="F84" s="7">
        <f t="shared" si="7"/>
        <v>838.25866666666388</v>
      </c>
      <c r="G84" s="7">
        <f t="shared" si="11"/>
        <v>1683.3513333333312</v>
      </c>
      <c r="H84" s="5">
        <f t="shared" si="8"/>
        <v>410</v>
      </c>
    </row>
    <row r="85" spans="1:8" x14ac:dyDescent="0.25">
      <c r="A85" s="5">
        <v>415</v>
      </c>
      <c r="B85" s="33">
        <v>44299.437442129631</v>
      </c>
      <c r="C85" s="34">
        <v>126.1</v>
      </c>
      <c r="D85" s="7">
        <f t="shared" si="9"/>
        <v>4.8088888888888732</v>
      </c>
      <c r="E85" s="7">
        <f t="shared" si="10"/>
        <v>2.4525333333333252</v>
      </c>
      <c r="F85" s="7">
        <f t="shared" si="7"/>
        <v>1017.8013333333299</v>
      </c>
      <c r="G85" s="7">
        <f t="shared" si="11"/>
        <v>1695.6139999999978</v>
      </c>
      <c r="H85" s="5">
        <f t="shared" si="8"/>
        <v>415</v>
      </c>
    </row>
    <row r="86" spans="1:8" x14ac:dyDescent="0.25">
      <c r="A86" s="5">
        <v>420</v>
      </c>
      <c r="B86" s="33">
        <v>44299.4375</v>
      </c>
      <c r="C86" s="34">
        <v>124.8</v>
      </c>
      <c r="D86" s="7">
        <f t="shared" si="9"/>
        <v>3.5088888888888761</v>
      </c>
      <c r="E86" s="7">
        <f t="shared" si="10"/>
        <v>1.7895333333333268</v>
      </c>
      <c r="F86" s="7">
        <f t="shared" si="7"/>
        <v>751.6039999999972</v>
      </c>
      <c r="G86" s="7">
        <f t="shared" si="11"/>
        <v>1704.5616666666645</v>
      </c>
      <c r="H86" s="5">
        <f t="shared" si="8"/>
        <v>420</v>
      </c>
    </row>
    <row r="87" spans="1:8" x14ac:dyDescent="0.25">
      <c r="A87" s="5">
        <v>425</v>
      </c>
      <c r="B87" s="33">
        <v>44299.437557870369</v>
      </c>
      <c r="C87" s="34">
        <v>125.2</v>
      </c>
      <c r="D87" s="7">
        <f t="shared" si="9"/>
        <v>3.9088888888888818</v>
      </c>
      <c r="E87" s="7">
        <f t="shared" si="10"/>
        <v>1.9935333333333298</v>
      </c>
      <c r="F87" s="7">
        <f t="shared" si="7"/>
        <v>847.25166666666519</v>
      </c>
      <c r="G87" s="7">
        <f t="shared" si="11"/>
        <v>1714.5293333333311</v>
      </c>
      <c r="H87" s="5">
        <f t="shared" si="8"/>
        <v>425</v>
      </c>
    </row>
    <row r="88" spans="1:8" x14ac:dyDescent="0.25">
      <c r="A88" s="5">
        <v>430</v>
      </c>
      <c r="B88" s="33">
        <v>44299.437615740739</v>
      </c>
      <c r="C88" s="34">
        <v>124.4</v>
      </c>
      <c r="D88" s="7">
        <f t="shared" si="9"/>
        <v>3.1088888888888846</v>
      </c>
      <c r="E88" s="7">
        <f t="shared" si="10"/>
        <v>1.5855333333333312</v>
      </c>
      <c r="F88" s="7">
        <f t="shared" si="7"/>
        <v>681.77933333333249</v>
      </c>
      <c r="G88" s="7">
        <f t="shared" si="11"/>
        <v>1722.4569999999978</v>
      </c>
      <c r="H88" s="5">
        <f t="shared" si="8"/>
        <v>430</v>
      </c>
    </row>
    <row r="89" spans="1:8" x14ac:dyDescent="0.25">
      <c r="A89" s="5">
        <v>435</v>
      </c>
      <c r="B89" s="33">
        <v>44299.437673611108</v>
      </c>
      <c r="C89" s="34">
        <v>124</v>
      </c>
      <c r="D89" s="7">
        <f t="shared" si="9"/>
        <v>2.7088888888888789</v>
      </c>
      <c r="E89" s="7">
        <f t="shared" si="10"/>
        <v>1.3815333333333282</v>
      </c>
      <c r="F89" s="7">
        <f t="shared" si="7"/>
        <v>600.96699999999771</v>
      </c>
      <c r="G89" s="7">
        <f t="shared" si="11"/>
        <v>1729.3646666666646</v>
      </c>
      <c r="H89" s="5">
        <f t="shared" si="8"/>
        <v>435</v>
      </c>
    </row>
    <row r="90" spans="1:8" x14ac:dyDescent="0.25">
      <c r="A90" s="5">
        <v>440</v>
      </c>
      <c r="B90" s="33">
        <v>44299.437731481485</v>
      </c>
      <c r="C90" s="34">
        <v>123.8</v>
      </c>
      <c r="D90" s="7">
        <f t="shared" si="9"/>
        <v>2.5088888888888761</v>
      </c>
      <c r="E90" s="7">
        <f t="shared" si="10"/>
        <v>1.2795333333333268</v>
      </c>
      <c r="F90" s="7">
        <f t="shared" si="7"/>
        <v>562.99466666666376</v>
      </c>
      <c r="G90" s="7">
        <f t="shared" si="11"/>
        <v>1735.7623333333313</v>
      </c>
      <c r="H90" s="5">
        <f t="shared" si="8"/>
        <v>440</v>
      </c>
    </row>
    <row r="91" spans="1:8" x14ac:dyDescent="0.25">
      <c r="A91" s="5">
        <v>445</v>
      </c>
      <c r="B91" s="33">
        <v>44299.437789351854</v>
      </c>
      <c r="C91" s="34">
        <v>124.3</v>
      </c>
      <c r="D91" s="7">
        <f t="shared" si="9"/>
        <v>3.0088888888888761</v>
      </c>
      <c r="E91" s="7">
        <f t="shared" si="10"/>
        <v>1.5345333333333269</v>
      </c>
      <c r="F91" s="7">
        <f t="shared" si="7"/>
        <v>682.86733333333041</v>
      </c>
      <c r="G91" s="7">
        <f t="shared" si="11"/>
        <v>1743.4349999999979</v>
      </c>
      <c r="H91" s="5">
        <f t="shared" si="8"/>
        <v>445</v>
      </c>
    </row>
    <row r="92" spans="1:8" x14ac:dyDescent="0.25">
      <c r="A92" s="5">
        <v>450</v>
      </c>
      <c r="B92" s="33">
        <v>44299.437847222223</v>
      </c>
      <c r="C92" s="34">
        <v>123.5</v>
      </c>
      <c r="D92" s="7">
        <f t="shared" si="9"/>
        <v>2.2088888888888789</v>
      </c>
      <c r="E92" s="7">
        <f t="shared" si="10"/>
        <v>1.1265333333333283</v>
      </c>
      <c r="F92" s="7">
        <f t="shared" si="7"/>
        <v>506.93999999999772</v>
      </c>
      <c r="G92" s="7">
        <f t="shared" si="11"/>
        <v>1749.0676666666645</v>
      </c>
      <c r="H92" s="5">
        <f t="shared" si="8"/>
        <v>450</v>
      </c>
    </row>
    <row r="93" spans="1:8" x14ac:dyDescent="0.25">
      <c r="A93" s="5">
        <v>455</v>
      </c>
      <c r="B93" s="33">
        <v>44299.437905092593</v>
      </c>
      <c r="C93" s="34">
        <v>123.6</v>
      </c>
      <c r="D93" s="7">
        <f t="shared" si="9"/>
        <v>2.3088888888888732</v>
      </c>
      <c r="E93" s="7">
        <f t="shared" si="10"/>
        <v>1.1775333333333253</v>
      </c>
      <c r="F93" s="7">
        <f t="shared" si="7"/>
        <v>535.77766666666298</v>
      </c>
      <c r="G93" s="7">
        <f t="shared" si="11"/>
        <v>1754.9553333333311</v>
      </c>
      <c r="H93" s="5">
        <f t="shared" si="8"/>
        <v>455</v>
      </c>
    </row>
    <row r="94" spans="1:8" x14ac:dyDescent="0.25">
      <c r="A94" s="5">
        <v>460</v>
      </c>
      <c r="B94" s="33">
        <v>44299.437962962962</v>
      </c>
      <c r="C94" s="34">
        <v>123.8</v>
      </c>
      <c r="D94" s="7">
        <f t="shared" si="9"/>
        <v>2.5088888888888761</v>
      </c>
      <c r="E94" s="7">
        <f t="shared" si="10"/>
        <v>1.2795333333333268</v>
      </c>
      <c r="F94" s="7">
        <f t="shared" si="7"/>
        <v>588.58533333333025</v>
      </c>
      <c r="G94" s="7">
        <f t="shared" si="11"/>
        <v>1761.3529999999978</v>
      </c>
      <c r="H94" s="5">
        <f t="shared" si="8"/>
        <v>460</v>
      </c>
    </row>
    <row r="95" spans="1:8" x14ac:dyDescent="0.25">
      <c r="A95" s="5">
        <v>465</v>
      </c>
      <c r="B95" s="33">
        <v>44299.438020833331</v>
      </c>
      <c r="C95" s="34">
        <v>124.9</v>
      </c>
      <c r="D95" s="7">
        <f t="shared" si="9"/>
        <v>3.6088888888888846</v>
      </c>
      <c r="E95" s="7">
        <f t="shared" si="10"/>
        <v>1.8405333333333311</v>
      </c>
      <c r="F95" s="7">
        <f t="shared" si="7"/>
        <v>855.84799999999893</v>
      </c>
      <c r="G95" s="7">
        <f t="shared" si="11"/>
        <v>1770.5556666666644</v>
      </c>
      <c r="H95" s="5">
        <f t="shared" si="8"/>
        <v>465</v>
      </c>
    </row>
    <row r="96" spans="1:8" x14ac:dyDescent="0.25">
      <c r="A96" s="5">
        <v>470</v>
      </c>
      <c r="B96" s="33">
        <v>44299.438078703701</v>
      </c>
      <c r="C96" s="34">
        <v>123.5</v>
      </c>
      <c r="D96" s="7">
        <f t="shared" si="9"/>
        <v>2.2088888888888789</v>
      </c>
      <c r="E96" s="7">
        <f t="shared" si="10"/>
        <v>1.1265333333333283</v>
      </c>
      <c r="F96" s="7">
        <f t="shared" si="7"/>
        <v>529.47066666666433</v>
      </c>
      <c r="G96" s="7">
        <f t="shared" si="11"/>
        <v>1776.188333333331</v>
      </c>
      <c r="H96" s="5">
        <f t="shared" si="8"/>
        <v>470</v>
      </c>
    </row>
    <row r="97" spans="1:8" x14ac:dyDescent="0.25">
      <c r="A97" s="5">
        <v>475</v>
      </c>
      <c r="B97" s="33">
        <v>44299.438136574077</v>
      </c>
      <c r="C97" s="34">
        <v>123</v>
      </c>
      <c r="D97" s="7">
        <f t="shared" si="9"/>
        <v>1.7088888888888789</v>
      </c>
      <c r="E97" s="7">
        <f t="shared" si="10"/>
        <v>0.87153333333332828</v>
      </c>
      <c r="F97" s="7">
        <f t="shared" si="7"/>
        <v>413.97833333333091</v>
      </c>
      <c r="G97" s="7">
        <f t="shared" si="11"/>
        <v>1780.5459999999975</v>
      </c>
      <c r="H97" s="5">
        <f t="shared" si="8"/>
        <v>475</v>
      </c>
    </row>
    <row r="98" spans="1:8" x14ac:dyDescent="0.25">
      <c r="A98" s="5">
        <v>480</v>
      </c>
      <c r="B98" s="33">
        <v>44299.438194444447</v>
      </c>
      <c r="C98" s="34">
        <v>123.3</v>
      </c>
      <c r="D98" s="7">
        <f t="shared" si="9"/>
        <v>2.0088888888888761</v>
      </c>
      <c r="E98" s="7">
        <f t="shared" si="10"/>
        <v>1.0245333333333269</v>
      </c>
      <c r="F98" s="7">
        <f t="shared" ref="F98:F129" si="12">E98*A98</f>
        <v>491.77599999999688</v>
      </c>
      <c r="G98" s="7">
        <f t="shared" si="11"/>
        <v>1785.6686666666642</v>
      </c>
      <c r="H98" s="5">
        <f t="shared" ref="H98:H129" si="13">A98</f>
        <v>480</v>
      </c>
    </row>
    <row r="99" spans="1:8" x14ac:dyDescent="0.25">
      <c r="A99" s="5">
        <v>485</v>
      </c>
      <c r="B99" s="33">
        <v>44299.438252314816</v>
      </c>
      <c r="C99" s="34">
        <v>124.3</v>
      </c>
      <c r="D99" s="7">
        <f t="shared" si="9"/>
        <v>3.0088888888888761</v>
      </c>
      <c r="E99" s="7">
        <f t="shared" si="10"/>
        <v>1.5345333333333269</v>
      </c>
      <c r="F99" s="7">
        <f t="shared" si="12"/>
        <v>744.24866666666355</v>
      </c>
      <c r="G99" s="7">
        <f t="shared" si="11"/>
        <v>1793.3413333333308</v>
      </c>
      <c r="H99" s="5">
        <f t="shared" si="13"/>
        <v>485</v>
      </c>
    </row>
    <row r="100" spans="1:8" x14ac:dyDescent="0.25">
      <c r="A100" s="5">
        <v>490</v>
      </c>
      <c r="B100" s="33">
        <v>44299.438310185185</v>
      </c>
      <c r="C100" s="34">
        <v>123</v>
      </c>
      <c r="D100" s="7">
        <f t="shared" si="9"/>
        <v>1.7088888888888789</v>
      </c>
      <c r="E100" s="7">
        <f t="shared" si="10"/>
        <v>0.87153333333332828</v>
      </c>
      <c r="F100" s="7">
        <f t="shared" si="12"/>
        <v>427.05133333333083</v>
      </c>
      <c r="G100" s="7">
        <f t="shared" si="11"/>
        <v>1797.6989999999973</v>
      </c>
      <c r="H100" s="5">
        <f t="shared" si="13"/>
        <v>490</v>
      </c>
    </row>
    <row r="101" spans="1:8" x14ac:dyDescent="0.25">
      <c r="A101" s="5">
        <v>495</v>
      </c>
      <c r="B101" s="33">
        <v>44299.438368055555</v>
      </c>
      <c r="C101" s="34">
        <v>123.4</v>
      </c>
      <c r="D101" s="7">
        <f t="shared" si="9"/>
        <v>2.1088888888888846</v>
      </c>
      <c r="E101" s="7">
        <f t="shared" si="10"/>
        <v>1.0755333333333312</v>
      </c>
      <c r="F101" s="7">
        <f t="shared" si="12"/>
        <v>532.38899999999899</v>
      </c>
      <c r="G101" s="7">
        <f t="shared" si="11"/>
        <v>1803.0766666666641</v>
      </c>
      <c r="H101" s="5">
        <f t="shared" si="13"/>
        <v>495</v>
      </c>
    </row>
    <row r="102" spans="1:8" x14ac:dyDescent="0.25">
      <c r="A102" s="5">
        <v>500</v>
      </c>
      <c r="B102" s="33">
        <v>44299.438425925924</v>
      </c>
      <c r="C102" s="34">
        <v>122.7</v>
      </c>
      <c r="D102" s="7">
        <f t="shared" si="9"/>
        <v>1.4088888888888818</v>
      </c>
      <c r="E102" s="7">
        <f t="shared" si="10"/>
        <v>0.71853333333332969</v>
      </c>
      <c r="F102" s="7">
        <f t="shared" si="12"/>
        <v>359.26666666666483</v>
      </c>
      <c r="G102" s="7">
        <f t="shared" si="11"/>
        <v>1806.6693333333308</v>
      </c>
      <c r="H102" s="5">
        <f t="shared" si="13"/>
        <v>500</v>
      </c>
    </row>
    <row r="103" spans="1:8" x14ac:dyDescent="0.25">
      <c r="A103" s="5">
        <v>505</v>
      </c>
      <c r="B103" s="33">
        <v>44299.438483796293</v>
      </c>
      <c r="C103" s="34">
        <v>122.6</v>
      </c>
      <c r="D103" s="7">
        <f t="shared" si="9"/>
        <v>1.3088888888888732</v>
      </c>
      <c r="E103" s="7">
        <f t="shared" si="10"/>
        <v>0.66753333333332532</v>
      </c>
      <c r="F103" s="7">
        <f t="shared" si="12"/>
        <v>337.10433333332929</v>
      </c>
      <c r="G103" s="7">
        <f t="shared" si="11"/>
        <v>1810.0069999999973</v>
      </c>
      <c r="H103" s="5">
        <f t="shared" si="13"/>
        <v>505</v>
      </c>
    </row>
    <row r="104" spans="1:8" x14ac:dyDescent="0.25">
      <c r="A104" s="5">
        <v>510</v>
      </c>
      <c r="B104" s="33">
        <v>44299.43854166667</v>
      </c>
      <c r="C104" s="34">
        <v>122.4</v>
      </c>
      <c r="D104" s="7">
        <f t="shared" si="9"/>
        <v>1.1088888888888846</v>
      </c>
      <c r="E104" s="7">
        <f t="shared" si="10"/>
        <v>0.56553333333333111</v>
      </c>
      <c r="F104" s="7">
        <f t="shared" si="12"/>
        <v>288.42199999999889</v>
      </c>
      <c r="G104" s="7">
        <f t="shared" si="11"/>
        <v>1812.8346666666639</v>
      </c>
      <c r="H104" s="5">
        <f t="shared" si="13"/>
        <v>510</v>
      </c>
    </row>
    <row r="105" spans="1:8" x14ac:dyDescent="0.25">
      <c r="A105" s="5">
        <v>515</v>
      </c>
      <c r="B105" s="33">
        <v>44299.438599537039</v>
      </c>
      <c r="C105" s="34">
        <v>122.8</v>
      </c>
      <c r="D105" s="7">
        <f t="shared" si="9"/>
        <v>1.5088888888888761</v>
      </c>
      <c r="E105" s="7">
        <f t="shared" si="10"/>
        <v>0.76953333333332685</v>
      </c>
      <c r="F105" s="7">
        <f t="shared" si="12"/>
        <v>396.3096666666633</v>
      </c>
      <c r="G105" s="7">
        <f t="shared" si="11"/>
        <v>1816.6823333333305</v>
      </c>
      <c r="H105" s="5">
        <f t="shared" si="13"/>
        <v>515</v>
      </c>
    </row>
    <row r="106" spans="1:8" x14ac:dyDescent="0.25">
      <c r="A106" s="5">
        <v>520</v>
      </c>
      <c r="B106" s="33">
        <v>44299.438657407409</v>
      </c>
      <c r="C106" s="34">
        <v>122.7</v>
      </c>
      <c r="D106" s="7">
        <f t="shared" si="9"/>
        <v>1.4088888888888818</v>
      </c>
      <c r="E106" s="7">
        <f t="shared" si="10"/>
        <v>0.71853333333332969</v>
      </c>
      <c r="F106" s="7">
        <f t="shared" si="12"/>
        <v>373.63733333333141</v>
      </c>
      <c r="G106" s="7">
        <f t="shared" si="11"/>
        <v>1820.2749999999971</v>
      </c>
      <c r="H106" s="5">
        <f t="shared" si="13"/>
        <v>520</v>
      </c>
    </row>
    <row r="107" spans="1:8" x14ac:dyDescent="0.25">
      <c r="A107" s="5">
        <v>525</v>
      </c>
      <c r="B107" s="33">
        <v>44299.438715277778</v>
      </c>
      <c r="C107" s="34">
        <v>122.3</v>
      </c>
      <c r="D107" s="7">
        <f t="shared" si="9"/>
        <v>1.0088888888888761</v>
      </c>
      <c r="E107" s="7">
        <f t="shared" si="10"/>
        <v>0.51453333333332685</v>
      </c>
      <c r="F107" s="7">
        <f t="shared" si="12"/>
        <v>270.12999999999658</v>
      </c>
      <c r="G107" s="7">
        <f t="shared" si="11"/>
        <v>1822.8476666666638</v>
      </c>
      <c r="H107" s="5">
        <f t="shared" si="13"/>
        <v>525</v>
      </c>
    </row>
    <row r="108" spans="1:8" x14ac:dyDescent="0.25">
      <c r="A108" s="5">
        <v>530</v>
      </c>
      <c r="B108" s="33">
        <v>44299.438773148147</v>
      </c>
      <c r="C108" s="34">
        <v>122.7</v>
      </c>
      <c r="D108" s="7">
        <f t="shared" si="9"/>
        <v>1.4088888888888818</v>
      </c>
      <c r="E108" s="7">
        <f t="shared" si="10"/>
        <v>0.71853333333332969</v>
      </c>
      <c r="F108" s="7">
        <f t="shared" si="12"/>
        <v>380.82266666666476</v>
      </c>
      <c r="G108" s="7">
        <f t="shared" si="11"/>
        <v>1826.4403333333305</v>
      </c>
      <c r="H108" s="5">
        <f t="shared" si="13"/>
        <v>530</v>
      </c>
    </row>
    <row r="109" spans="1:8" x14ac:dyDescent="0.25">
      <c r="A109" s="5">
        <v>535</v>
      </c>
      <c r="B109" s="33">
        <v>44299.438831018517</v>
      </c>
      <c r="C109" s="34">
        <v>122.2</v>
      </c>
      <c r="D109" s="7">
        <f t="shared" si="9"/>
        <v>0.90888888888888175</v>
      </c>
      <c r="E109" s="7">
        <f t="shared" si="10"/>
        <v>0.46353333333332969</v>
      </c>
      <c r="F109" s="7">
        <f t="shared" si="12"/>
        <v>247.99033333333139</v>
      </c>
      <c r="G109" s="7">
        <f t="shared" si="11"/>
        <v>1828.7579999999971</v>
      </c>
      <c r="H109" s="5">
        <f t="shared" si="13"/>
        <v>535</v>
      </c>
    </row>
    <row r="110" spans="1:8" x14ac:dyDescent="0.25">
      <c r="A110" s="5">
        <v>540</v>
      </c>
      <c r="B110" s="33">
        <v>44299.438888888886</v>
      </c>
      <c r="C110" s="34">
        <v>122.3</v>
      </c>
      <c r="D110" s="7">
        <f t="shared" si="9"/>
        <v>1.0088888888888761</v>
      </c>
      <c r="E110" s="7">
        <f t="shared" si="10"/>
        <v>0.51453333333332685</v>
      </c>
      <c r="F110" s="7">
        <f t="shared" si="12"/>
        <v>277.84799999999649</v>
      </c>
      <c r="G110" s="7">
        <f t="shared" si="11"/>
        <v>1831.3306666666638</v>
      </c>
      <c r="H110" s="5">
        <f t="shared" si="13"/>
        <v>540</v>
      </c>
    </row>
    <row r="111" spans="1:8" x14ac:dyDescent="0.25">
      <c r="A111" s="5">
        <v>545</v>
      </c>
      <c r="B111" s="33">
        <v>44299.438946759263</v>
      </c>
      <c r="C111" s="34">
        <v>122.4</v>
      </c>
      <c r="D111" s="7">
        <f t="shared" si="9"/>
        <v>1.1088888888888846</v>
      </c>
      <c r="E111" s="7">
        <f t="shared" si="10"/>
        <v>0.56553333333333111</v>
      </c>
      <c r="F111" s="7">
        <f t="shared" si="12"/>
        <v>308.21566666666547</v>
      </c>
      <c r="G111" s="7">
        <f t="shared" si="11"/>
        <v>1834.1583333333303</v>
      </c>
      <c r="H111" s="5">
        <f t="shared" si="13"/>
        <v>545</v>
      </c>
    </row>
    <row r="112" spans="1:8" x14ac:dyDescent="0.25">
      <c r="A112" s="5">
        <v>550</v>
      </c>
      <c r="B112" s="33">
        <v>44299.439004629632</v>
      </c>
      <c r="C112" s="34">
        <v>122.2</v>
      </c>
      <c r="D112" s="7">
        <f t="shared" si="9"/>
        <v>0.90888888888888175</v>
      </c>
      <c r="E112" s="7">
        <f t="shared" si="10"/>
        <v>0.46353333333332969</v>
      </c>
      <c r="F112" s="7">
        <f t="shared" si="12"/>
        <v>254.94333333333134</v>
      </c>
      <c r="G112" s="7">
        <f t="shared" si="11"/>
        <v>1836.4759999999969</v>
      </c>
      <c r="H112" s="5">
        <f t="shared" si="13"/>
        <v>550</v>
      </c>
    </row>
    <row r="113" spans="1:8" x14ac:dyDescent="0.25">
      <c r="A113" s="5">
        <v>555</v>
      </c>
      <c r="B113" s="33">
        <v>44299.439062500001</v>
      </c>
      <c r="C113" s="34">
        <v>122</v>
      </c>
      <c r="D113" s="7">
        <f t="shared" si="9"/>
        <v>0.70888888888887891</v>
      </c>
      <c r="E113" s="7">
        <f t="shared" si="10"/>
        <v>0.36153333333332827</v>
      </c>
      <c r="F113" s="7">
        <f t="shared" si="12"/>
        <v>200.6509999999972</v>
      </c>
      <c r="G113" s="7">
        <f t="shared" si="11"/>
        <v>1838.2836666666635</v>
      </c>
      <c r="H113" s="5">
        <f t="shared" si="13"/>
        <v>555</v>
      </c>
    </row>
    <row r="114" spans="1:8" x14ac:dyDescent="0.25">
      <c r="A114" s="5">
        <v>560</v>
      </c>
      <c r="B114" s="33">
        <v>44299.439120370371</v>
      </c>
      <c r="C114" s="34">
        <v>122.4</v>
      </c>
      <c r="D114" s="7">
        <f t="shared" si="9"/>
        <v>1.1088888888888846</v>
      </c>
      <c r="E114" s="7">
        <f t="shared" si="10"/>
        <v>0.56553333333333111</v>
      </c>
      <c r="F114" s="7">
        <f t="shared" si="12"/>
        <v>316.69866666666542</v>
      </c>
      <c r="G114" s="7">
        <f t="shared" si="11"/>
        <v>1841.1113333333301</v>
      </c>
      <c r="H114" s="5">
        <f t="shared" si="13"/>
        <v>560</v>
      </c>
    </row>
    <row r="115" spans="1:8" x14ac:dyDescent="0.25">
      <c r="A115" s="5">
        <v>565</v>
      </c>
      <c r="B115" s="33">
        <v>44299.43917824074</v>
      </c>
      <c r="C115" s="34">
        <v>122.3</v>
      </c>
      <c r="D115" s="7">
        <f t="shared" si="9"/>
        <v>1.0088888888888761</v>
      </c>
      <c r="E115" s="7">
        <f t="shared" si="10"/>
        <v>0.51453333333332685</v>
      </c>
      <c r="F115" s="7">
        <f t="shared" si="12"/>
        <v>290.71133333332966</v>
      </c>
      <c r="G115" s="7">
        <f t="shared" si="11"/>
        <v>1843.6839999999968</v>
      </c>
      <c r="H115" s="5">
        <f t="shared" si="13"/>
        <v>565</v>
      </c>
    </row>
    <row r="116" spans="1:8" x14ac:dyDescent="0.25">
      <c r="A116" s="5">
        <v>570</v>
      </c>
      <c r="B116" s="33">
        <v>44299.439236111109</v>
      </c>
      <c r="C116" s="34">
        <v>122.2</v>
      </c>
      <c r="D116" s="7">
        <f t="shared" si="9"/>
        <v>0.90888888888888175</v>
      </c>
      <c r="E116" s="7">
        <f t="shared" si="10"/>
        <v>0.46353333333332969</v>
      </c>
      <c r="F116" s="7">
        <f t="shared" si="12"/>
        <v>264.2139999999979</v>
      </c>
      <c r="G116" s="7">
        <f t="shared" si="11"/>
        <v>1846.0016666666634</v>
      </c>
      <c r="H116" s="5">
        <f t="shared" si="13"/>
        <v>570</v>
      </c>
    </row>
    <row r="117" spans="1:8" x14ac:dyDescent="0.25">
      <c r="A117" s="5">
        <v>575</v>
      </c>
      <c r="B117" s="33">
        <v>44299.439293981479</v>
      </c>
      <c r="C117" s="34">
        <v>122</v>
      </c>
      <c r="D117" s="7">
        <f t="shared" si="9"/>
        <v>0.70888888888887891</v>
      </c>
      <c r="E117" s="7">
        <f t="shared" si="10"/>
        <v>0.36153333333332827</v>
      </c>
      <c r="F117" s="7">
        <f t="shared" si="12"/>
        <v>207.88166666666376</v>
      </c>
      <c r="G117" s="7">
        <f t="shared" si="11"/>
        <v>1847.80933333333</v>
      </c>
      <c r="H117" s="5">
        <f t="shared" si="13"/>
        <v>575</v>
      </c>
    </row>
    <row r="118" spans="1:8" x14ac:dyDescent="0.25">
      <c r="A118" s="5">
        <v>580</v>
      </c>
      <c r="B118" s="33">
        <v>44299.439351851855</v>
      </c>
      <c r="C118" s="34">
        <v>122.2</v>
      </c>
      <c r="D118" s="7">
        <f t="shared" si="9"/>
        <v>0.90888888888888175</v>
      </c>
      <c r="E118" s="7">
        <f t="shared" si="10"/>
        <v>0.46353333333332969</v>
      </c>
      <c r="F118" s="7">
        <f t="shared" si="12"/>
        <v>268.84933333333123</v>
      </c>
      <c r="G118" s="7">
        <f t="shared" si="11"/>
        <v>1850.1269999999965</v>
      </c>
      <c r="H118" s="5">
        <f t="shared" si="13"/>
        <v>580</v>
      </c>
    </row>
    <row r="119" spans="1:8" x14ac:dyDescent="0.25">
      <c r="A119" s="5">
        <v>585</v>
      </c>
      <c r="B119" s="33">
        <v>44299.439409722225</v>
      </c>
      <c r="C119" s="34">
        <v>121.9</v>
      </c>
      <c r="D119" s="7">
        <f t="shared" si="9"/>
        <v>0.60888888888888459</v>
      </c>
      <c r="E119" s="7">
        <f t="shared" si="10"/>
        <v>0.31053333333333116</v>
      </c>
      <c r="F119" s="7">
        <f t="shared" si="12"/>
        <v>181.66199999999873</v>
      </c>
      <c r="G119" s="7">
        <f t="shared" si="11"/>
        <v>1851.6796666666633</v>
      </c>
      <c r="H119" s="5">
        <f t="shared" si="13"/>
        <v>585</v>
      </c>
    </row>
    <row r="120" spans="1:8" x14ac:dyDescent="0.25">
      <c r="A120" s="5">
        <v>590</v>
      </c>
      <c r="B120" s="33">
        <v>44299.439467592594</v>
      </c>
      <c r="C120" s="34">
        <v>122.2</v>
      </c>
      <c r="D120" s="7">
        <f t="shared" si="9"/>
        <v>0.90888888888888175</v>
      </c>
      <c r="E120" s="7">
        <f t="shared" si="10"/>
        <v>0.46353333333332969</v>
      </c>
      <c r="F120" s="7">
        <f t="shared" si="12"/>
        <v>273.48466666666451</v>
      </c>
      <c r="G120" s="7">
        <f t="shared" si="11"/>
        <v>1853.9973333333298</v>
      </c>
      <c r="H120" s="5">
        <f t="shared" si="13"/>
        <v>590</v>
      </c>
    </row>
    <row r="121" spans="1:8" x14ac:dyDescent="0.25">
      <c r="A121" s="5">
        <v>595</v>
      </c>
      <c r="B121" s="33">
        <v>44299.439525462964</v>
      </c>
      <c r="C121" s="34">
        <v>122.5</v>
      </c>
      <c r="D121" s="7">
        <f t="shared" si="9"/>
        <v>1.2088888888888789</v>
      </c>
      <c r="E121" s="7">
        <f t="shared" si="10"/>
        <v>0.61653333333332827</v>
      </c>
      <c r="F121" s="7">
        <f t="shared" si="12"/>
        <v>366.83733333333032</v>
      </c>
      <c r="G121" s="7">
        <f t="shared" si="11"/>
        <v>1857.0799999999965</v>
      </c>
      <c r="H121" s="5">
        <f t="shared" si="13"/>
        <v>595</v>
      </c>
    </row>
    <row r="122" spans="1:8" x14ac:dyDescent="0.25">
      <c r="A122" s="5">
        <v>600</v>
      </c>
      <c r="B122" s="33">
        <v>44299.439583333333</v>
      </c>
      <c r="C122" s="34">
        <v>121.9</v>
      </c>
      <c r="D122" s="7">
        <f t="shared" si="9"/>
        <v>0.60888888888888459</v>
      </c>
      <c r="E122" s="7">
        <f t="shared" si="10"/>
        <v>0.31053333333333116</v>
      </c>
      <c r="F122" s="7">
        <f t="shared" si="12"/>
        <v>186.31999999999869</v>
      </c>
      <c r="G122" s="7">
        <f t="shared" si="11"/>
        <v>1858.6326666666632</v>
      </c>
      <c r="H122" s="5">
        <f t="shared" si="13"/>
        <v>600</v>
      </c>
    </row>
    <row r="123" spans="1:8" x14ac:dyDescent="0.25">
      <c r="A123" s="5">
        <v>605</v>
      </c>
      <c r="B123" s="33">
        <v>44299.439641203702</v>
      </c>
      <c r="C123" s="34">
        <v>122.2</v>
      </c>
      <c r="D123" s="7">
        <f t="shared" si="9"/>
        <v>0.90888888888888175</v>
      </c>
      <c r="E123" s="7">
        <f t="shared" si="10"/>
        <v>0.46353333333332969</v>
      </c>
      <c r="F123" s="7">
        <f t="shared" si="12"/>
        <v>280.43766666666448</v>
      </c>
      <c r="G123" s="7">
        <f t="shared" si="11"/>
        <v>1860.9503333333298</v>
      </c>
      <c r="H123" s="5">
        <f t="shared" si="13"/>
        <v>605</v>
      </c>
    </row>
    <row r="124" spans="1:8" x14ac:dyDescent="0.25">
      <c r="A124" s="5">
        <v>610</v>
      </c>
      <c r="B124" s="33">
        <v>44299.439699074072</v>
      </c>
      <c r="C124" s="34">
        <v>121.8</v>
      </c>
      <c r="D124" s="7">
        <f t="shared" si="9"/>
        <v>0.50888888888887607</v>
      </c>
      <c r="E124" s="7">
        <f t="shared" si="10"/>
        <v>0.25953333333332679</v>
      </c>
      <c r="F124" s="7">
        <f t="shared" si="12"/>
        <v>158.31533333332933</v>
      </c>
      <c r="G124" s="7">
        <f t="shared" si="11"/>
        <v>1862.2479999999964</v>
      </c>
      <c r="H124" s="5">
        <f t="shared" si="13"/>
        <v>610</v>
      </c>
    </row>
    <row r="125" spans="1:8" x14ac:dyDescent="0.25">
      <c r="A125" s="5">
        <v>615</v>
      </c>
      <c r="B125" s="33">
        <v>44299.439756944441</v>
      </c>
      <c r="C125" s="34">
        <v>122</v>
      </c>
      <c r="D125" s="7">
        <f t="shared" si="9"/>
        <v>0.70888888888887891</v>
      </c>
      <c r="E125" s="7">
        <f t="shared" si="10"/>
        <v>0.36153333333332827</v>
      </c>
      <c r="F125" s="7">
        <f t="shared" si="12"/>
        <v>222.34299999999689</v>
      </c>
      <c r="G125" s="7">
        <f t="shared" si="11"/>
        <v>1864.055666666663</v>
      </c>
      <c r="H125" s="5">
        <f t="shared" si="13"/>
        <v>615</v>
      </c>
    </row>
    <row r="126" spans="1:8" x14ac:dyDescent="0.25">
      <c r="A126" s="5">
        <v>620</v>
      </c>
      <c r="B126" s="33">
        <v>44299.439814814818</v>
      </c>
      <c r="C126" s="34">
        <v>121.9</v>
      </c>
      <c r="D126" s="7">
        <f t="shared" si="9"/>
        <v>0.60888888888888459</v>
      </c>
      <c r="E126" s="7">
        <f t="shared" si="10"/>
        <v>0.31053333333333116</v>
      </c>
      <c r="F126" s="7">
        <f t="shared" si="12"/>
        <v>192.53066666666533</v>
      </c>
      <c r="G126" s="7">
        <f t="shared" si="11"/>
        <v>1865.6083333333297</v>
      </c>
      <c r="H126" s="5">
        <f t="shared" si="13"/>
        <v>620</v>
      </c>
    </row>
    <row r="127" spans="1:8" x14ac:dyDescent="0.25">
      <c r="A127" s="5">
        <v>625</v>
      </c>
      <c r="B127" s="33">
        <v>44299.439872685187</v>
      </c>
      <c r="C127" s="34">
        <v>121.8</v>
      </c>
      <c r="D127" s="7">
        <f t="shared" si="9"/>
        <v>0.50888888888887607</v>
      </c>
      <c r="E127" s="7">
        <f t="shared" si="10"/>
        <v>0.25953333333332679</v>
      </c>
      <c r="F127" s="7">
        <f t="shared" si="12"/>
        <v>162.20833333332925</v>
      </c>
      <c r="G127" s="7">
        <f t="shared" si="11"/>
        <v>1866.9059999999963</v>
      </c>
      <c r="H127" s="5">
        <f t="shared" si="13"/>
        <v>625</v>
      </c>
    </row>
    <row r="128" spans="1:8" x14ac:dyDescent="0.25">
      <c r="A128" s="5">
        <v>630</v>
      </c>
      <c r="B128" s="33">
        <v>44299.439930555556</v>
      </c>
      <c r="C128" s="34">
        <v>121.7</v>
      </c>
      <c r="D128" s="7">
        <f t="shared" si="9"/>
        <v>0.40888888888888175</v>
      </c>
      <c r="E128" s="7">
        <f t="shared" si="10"/>
        <v>0.20853333333332968</v>
      </c>
      <c r="F128" s="7">
        <f t="shared" si="12"/>
        <v>131.3759999999977</v>
      </c>
      <c r="G128" s="7">
        <f t="shared" si="11"/>
        <v>1867.948666666663</v>
      </c>
      <c r="H128" s="5">
        <f t="shared" si="13"/>
        <v>630</v>
      </c>
    </row>
    <row r="129" spans="1:8" x14ac:dyDescent="0.25">
      <c r="A129" s="5">
        <v>635</v>
      </c>
      <c r="B129" s="33">
        <v>44299.439988425926</v>
      </c>
      <c r="C129" s="34">
        <v>121.8</v>
      </c>
      <c r="D129" s="7">
        <f t="shared" si="9"/>
        <v>0.50888888888887607</v>
      </c>
      <c r="E129" s="7">
        <f t="shared" si="10"/>
        <v>0.25953333333332679</v>
      </c>
      <c r="F129" s="7">
        <f t="shared" si="12"/>
        <v>164.80366666666251</v>
      </c>
      <c r="G129" s="7">
        <f t="shared" si="11"/>
        <v>1869.2463333333296</v>
      </c>
      <c r="H129" s="5">
        <f t="shared" si="13"/>
        <v>635</v>
      </c>
    </row>
    <row r="130" spans="1:8" x14ac:dyDescent="0.25">
      <c r="A130" s="5">
        <v>640</v>
      </c>
      <c r="B130" s="33">
        <v>44299.440046296295</v>
      </c>
      <c r="C130" s="34">
        <v>121.6</v>
      </c>
      <c r="D130" s="7">
        <f t="shared" si="9"/>
        <v>0.30888888888887323</v>
      </c>
      <c r="E130" s="7">
        <f t="shared" si="10"/>
        <v>0.15753333333332534</v>
      </c>
      <c r="F130" s="7">
        <f t="shared" ref="F130:F161" si="14">E130*A130</f>
        <v>100.82133333332821</v>
      </c>
      <c r="G130" s="7">
        <f t="shared" si="11"/>
        <v>1870.0339999999962</v>
      </c>
      <c r="H130" s="5">
        <f t="shared" ref="H130:H161" si="15">A130</f>
        <v>640</v>
      </c>
    </row>
    <row r="131" spans="1:8" x14ac:dyDescent="0.25">
      <c r="A131" s="5">
        <v>645</v>
      </c>
      <c r="B131" s="33">
        <v>44299.440104166664</v>
      </c>
      <c r="C131" s="34">
        <v>121.8</v>
      </c>
      <c r="D131" s="7">
        <f t="shared" ref="D131:D185" si="16">C131-AVERAGE($C$2:$C$46)</f>
        <v>0.50888888888887607</v>
      </c>
      <c r="E131" s="7">
        <f t="shared" ref="E131:E185" si="17">D131*0.51</f>
        <v>0.25953333333332679</v>
      </c>
      <c r="F131" s="7">
        <f t="shared" si="14"/>
        <v>167.39899999999577</v>
      </c>
      <c r="G131" s="7">
        <f t="shared" si="11"/>
        <v>1871.3316666666628</v>
      </c>
      <c r="H131" s="5">
        <f t="shared" si="15"/>
        <v>645</v>
      </c>
    </row>
    <row r="132" spans="1:8" x14ac:dyDescent="0.25">
      <c r="A132" s="5">
        <v>650</v>
      </c>
      <c r="B132" s="33">
        <v>44299.440162037034</v>
      </c>
      <c r="C132" s="34">
        <v>121.8</v>
      </c>
      <c r="D132" s="7">
        <f t="shared" si="16"/>
        <v>0.50888888888887607</v>
      </c>
      <c r="E132" s="7">
        <f t="shared" si="17"/>
        <v>0.25953333333332679</v>
      </c>
      <c r="F132" s="7">
        <f t="shared" si="14"/>
        <v>168.69666666666242</v>
      </c>
      <c r="G132" s="7">
        <f t="shared" si="11"/>
        <v>1872.6293333333294</v>
      </c>
      <c r="H132" s="5">
        <f t="shared" si="15"/>
        <v>650</v>
      </c>
    </row>
    <row r="133" spans="1:8" x14ac:dyDescent="0.25">
      <c r="A133" s="5">
        <v>655</v>
      </c>
      <c r="B133" s="33">
        <v>44299.44021990741</v>
      </c>
      <c r="C133" s="34">
        <v>122</v>
      </c>
      <c r="D133" s="7">
        <f t="shared" si="16"/>
        <v>0.70888888888887891</v>
      </c>
      <c r="E133" s="7">
        <f t="shared" si="17"/>
        <v>0.36153333333332827</v>
      </c>
      <c r="F133" s="7">
        <f t="shared" si="14"/>
        <v>236.80433333333002</v>
      </c>
      <c r="G133" s="7">
        <f t="shared" si="11"/>
        <v>1874.436999999996</v>
      </c>
      <c r="H133" s="5">
        <f t="shared" si="15"/>
        <v>655</v>
      </c>
    </row>
    <row r="134" spans="1:8" x14ac:dyDescent="0.25">
      <c r="A134" s="5">
        <v>660</v>
      </c>
      <c r="B134" s="33">
        <v>44299.44027777778</v>
      </c>
      <c r="C134" s="34">
        <v>121.6</v>
      </c>
      <c r="D134" s="7">
        <f t="shared" si="16"/>
        <v>0.30888888888887323</v>
      </c>
      <c r="E134" s="7">
        <f t="shared" si="17"/>
        <v>0.15753333333332534</v>
      </c>
      <c r="F134" s="7">
        <f t="shared" si="14"/>
        <v>103.97199999999472</v>
      </c>
      <c r="G134" s="7">
        <f t="shared" si="11"/>
        <v>1875.2246666666626</v>
      </c>
      <c r="H134" s="5">
        <f t="shared" si="15"/>
        <v>660</v>
      </c>
    </row>
    <row r="135" spans="1:8" x14ac:dyDescent="0.25">
      <c r="A135" s="5">
        <v>665</v>
      </c>
      <c r="B135" s="33">
        <v>44299.440335648149</v>
      </c>
      <c r="C135" s="34">
        <v>121.7</v>
      </c>
      <c r="D135" s="7">
        <f t="shared" si="16"/>
        <v>0.40888888888888175</v>
      </c>
      <c r="E135" s="7">
        <f t="shared" si="17"/>
        <v>0.20853333333332968</v>
      </c>
      <c r="F135" s="7">
        <f t="shared" si="14"/>
        <v>138.67466666666425</v>
      </c>
      <c r="G135" s="7">
        <f t="shared" si="11"/>
        <v>1876.2673333333294</v>
      </c>
      <c r="H135" s="5">
        <f t="shared" si="15"/>
        <v>665</v>
      </c>
    </row>
    <row r="136" spans="1:8" x14ac:dyDescent="0.25">
      <c r="A136" s="5">
        <v>670</v>
      </c>
      <c r="B136" s="33">
        <v>44299.440393518518</v>
      </c>
      <c r="C136" s="34">
        <v>121.7</v>
      </c>
      <c r="D136" s="7">
        <f t="shared" si="16"/>
        <v>0.40888888888888175</v>
      </c>
      <c r="E136" s="7">
        <f t="shared" si="17"/>
        <v>0.20853333333332968</v>
      </c>
      <c r="F136" s="7">
        <f t="shared" si="14"/>
        <v>139.71733333333088</v>
      </c>
      <c r="G136" s="7">
        <f t="shared" ref="G136:G185" si="18">G135+E136*5</f>
        <v>1877.3099999999961</v>
      </c>
      <c r="H136" s="5">
        <f t="shared" si="15"/>
        <v>670</v>
      </c>
    </row>
    <row r="137" spans="1:8" x14ac:dyDescent="0.25">
      <c r="A137" s="5">
        <v>675</v>
      </c>
      <c r="B137" s="33">
        <v>44299.440451388888</v>
      </c>
      <c r="C137" s="34">
        <v>121.6</v>
      </c>
      <c r="D137" s="7">
        <f t="shared" si="16"/>
        <v>0.30888888888887323</v>
      </c>
      <c r="E137" s="7">
        <f t="shared" si="17"/>
        <v>0.15753333333332534</v>
      </c>
      <c r="F137" s="7">
        <f t="shared" si="14"/>
        <v>106.33499999999461</v>
      </c>
      <c r="G137" s="7">
        <f t="shared" si="18"/>
        <v>1878.0976666666627</v>
      </c>
      <c r="H137" s="5">
        <f t="shared" si="15"/>
        <v>675</v>
      </c>
    </row>
    <row r="138" spans="1:8" x14ac:dyDescent="0.25">
      <c r="A138" s="5">
        <v>680</v>
      </c>
      <c r="B138" s="33">
        <v>44299.440509259257</v>
      </c>
      <c r="C138" s="34">
        <v>121.5</v>
      </c>
      <c r="D138" s="7">
        <f t="shared" si="16"/>
        <v>0.20888888888887891</v>
      </c>
      <c r="E138" s="7">
        <f t="shared" si="17"/>
        <v>0.10653333333332825</v>
      </c>
      <c r="F138" s="7">
        <f t="shared" si="14"/>
        <v>72.442666666663214</v>
      </c>
      <c r="G138" s="7">
        <f t="shared" si="18"/>
        <v>1878.6303333333294</v>
      </c>
      <c r="H138" s="5">
        <f t="shared" si="15"/>
        <v>680</v>
      </c>
    </row>
    <row r="139" spans="1:8" x14ac:dyDescent="0.25">
      <c r="A139" s="5">
        <v>685</v>
      </c>
      <c r="B139" s="33">
        <v>44299.440567129626</v>
      </c>
      <c r="C139" s="34">
        <v>121.5</v>
      </c>
      <c r="D139" s="7">
        <f t="shared" si="16"/>
        <v>0.20888888888887891</v>
      </c>
      <c r="E139" s="7">
        <f t="shared" si="17"/>
        <v>0.10653333333332825</v>
      </c>
      <c r="F139" s="7">
        <f t="shared" si="14"/>
        <v>72.975333333329843</v>
      </c>
      <c r="G139" s="7">
        <f t="shared" si="18"/>
        <v>1879.1629999999961</v>
      </c>
      <c r="H139" s="5">
        <f t="shared" si="15"/>
        <v>685</v>
      </c>
    </row>
    <row r="140" spans="1:8" x14ac:dyDescent="0.25">
      <c r="A140" s="5">
        <v>690</v>
      </c>
      <c r="B140" s="33">
        <v>44299.440625000003</v>
      </c>
      <c r="C140" s="34">
        <v>121.6</v>
      </c>
      <c r="D140" s="7">
        <f t="shared" si="16"/>
        <v>0.30888888888887323</v>
      </c>
      <c r="E140" s="7">
        <f t="shared" si="17"/>
        <v>0.15753333333332534</v>
      </c>
      <c r="F140" s="7">
        <f t="shared" si="14"/>
        <v>108.69799999999448</v>
      </c>
      <c r="G140" s="7">
        <f t="shared" si="18"/>
        <v>1879.9506666666628</v>
      </c>
      <c r="H140" s="5">
        <f t="shared" si="15"/>
        <v>690</v>
      </c>
    </row>
    <row r="141" spans="1:8" x14ac:dyDescent="0.25">
      <c r="A141" s="5">
        <v>695</v>
      </c>
      <c r="B141" s="33">
        <v>44299.440682870372</v>
      </c>
      <c r="C141" s="34">
        <v>121.5</v>
      </c>
      <c r="D141" s="7">
        <f t="shared" si="16"/>
        <v>0.20888888888887891</v>
      </c>
      <c r="E141" s="7">
        <f t="shared" si="17"/>
        <v>0.10653333333332825</v>
      </c>
      <c r="F141" s="7">
        <f t="shared" si="14"/>
        <v>74.040666666663128</v>
      </c>
      <c r="G141" s="7">
        <f t="shared" si="18"/>
        <v>1880.4833333333295</v>
      </c>
      <c r="H141" s="5">
        <f t="shared" si="15"/>
        <v>695</v>
      </c>
    </row>
    <row r="142" spans="1:8" x14ac:dyDescent="0.25">
      <c r="A142" s="5">
        <v>700</v>
      </c>
      <c r="B142" s="33">
        <v>44299.440740740742</v>
      </c>
      <c r="C142" s="34">
        <v>121.5</v>
      </c>
      <c r="D142" s="7">
        <f t="shared" si="16"/>
        <v>0.20888888888887891</v>
      </c>
      <c r="E142" s="7">
        <f t="shared" si="17"/>
        <v>0.10653333333332825</v>
      </c>
      <c r="F142" s="7">
        <f t="shared" si="14"/>
        <v>74.573333333329771</v>
      </c>
      <c r="G142" s="7">
        <f t="shared" si="18"/>
        <v>1881.0159999999962</v>
      </c>
      <c r="H142" s="5">
        <f t="shared" si="15"/>
        <v>700</v>
      </c>
    </row>
    <row r="143" spans="1:8" x14ac:dyDescent="0.25">
      <c r="A143" s="5">
        <v>705</v>
      </c>
      <c r="B143" s="33">
        <v>44299.440798611111</v>
      </c>
      <c r="C143" s="34">
        <v>121.5</v>
      </c>
      <c r="D143" s="7">
        <f t="shared" si="16"/>
        <v>0.20888888888887891</v>
      </c>
      <c r="E143" s="7">
        <f t="shared" si="17"/>
        <v>0.10653333333332825</v>
      </c>
      <c r="F143" s="7">
        <f t="shared" si="14"/>
        <v>75.105999999996413</v>
      </c>
      <c r="G143" s="7">
        <f t="shared" si="18"/>
        <v>1881.5486666666629</v>
      </c>
      <c r="H143" s="5">
        <f t="shared" si="15"/>
        <v>705</v>
      </c>
    </row>
    <row r="144" spans="1:8" x14ac:dyDescent="0.25">
      <c r="A144" s="5">
        <v>710</v>
      </c>
      <c r="B144" s="33">
        <v>44299.44085648148</v>
      </c>
      <c r="C144" s="34">
        <v>121.6</v>
      </c>
      <c r="D144" s="7">
        <f t="shared" si="16"/>
        <v>0.30888888888887323</v>
      </c>
      <c r="E144" s="7">
        <f t="shared" si="17"/>
        <v>0.15753333333332534</v>
      </c>
      <c r="F144" s="7">
        <f t="shared" si="14"/>
        <v>111.84866666666099</v>
      </c>
      <c r="G144" s="7">
        <f t="shared" si="18"/>
        <v>1882.3363333333295</v>
      </c>
      <c r="H144" s="5">
        <f t="shared" si="15"/>
        <v>710</v>
      </c>
    </row>
    <row r="145" spans="1:8" x14ac:dyDescent="0.25">
      <c r="A145" s="5">
        <v>715</v>
      </c>
      <c r="B145" s="33">
        <v>44299.44091435185</v>
      </c>
      <c r="C145" s="34">
        <v>121.6</v>
      </c>
      <c r="D145" s="7">
        <f t="shared" si="16"/>
        <v>0.30888888888887323</v>
      </c>
      <c r="E145" s="7">
        <f t="shared" si="17"/>
        <v>0.15753333333332534</v>
      </c>
      <c r="F145" s="7">
        <f t="shared" si="14"/>
        <v>112.63633333332761</v>
      </c>
      <c r="G145" s="7">
        <f t="shared" si="18"/>
        <v>1883.1239999999962</v>
      </c>
      <c r="H145" s="5">
        <f t="shared" si="15"/>
        <v>715</v>
      </c>
    </row>
    <row r="146" spans="1:8" x14ac:dyDescent="0.25">
      <c r="A146" s="5">
        <v>720</v>
      </c>
      <c r="B146" s="33">
        <v>44299.440972222219</v>
      </c>
      <c r="C146" s="34">
        <v>121.6</v>
      </c>
      <c r="D146" s="7">
        <f t="shared" si="16"/>
        <v>0.30888888888887323</v>
      </c>
      <c r="E146" s="7">
        <f t="shared" si="17"/>
        <v>0.15753333333332534</v>
      </c>
      <c r="F146" s="7">
        <f t="shared" si="14"/>
        <v>113.42399999999424</v>
      </c>
      <c r="G146" s="7">
        <f t="shared" si="18"/>
        <v>1883.9116666666628</v>
      </c>
      <c r="H146" s="5">
        <f t="shared" si="15"/>
        <v>720</v>
      </c>
    </row>
    <row r="147" spans="1:8" x14ac:dyDescent="0.25">
      <c r="A147" s="5">
        <v>725</v>
      </c>
      <c r="B147" s="33">
        <v>44299.441030092596</v>
      </c>
      <c r="C147" s="34">
        <v>121.6</v>
      </c>
      <c r="D147" s="7">
        <f t="shared" si="16"/>
        <v>0.30888888888887323</v>
      </c>
      <c r="E147" s="7">
        <f t="shared" si="17"/>
        <v>0.15753333333332534</v>
      </c>
      <c r="F147" s="7">
        <f t="shared" si="14"/>
        <v>114.21166666666088</v>
      </c>
      <c r="G147" s="7">
        <f t="shared" si="18"/>
        <v>1884.6993333333294</v>
      </c>
      <c r="H147" s="5">
        <f t="shared" si="15"/>
        <v>725</v>
      </c>
    </row>
    <row r="148" spans="1:8" x14ac:dyDescent="0.25">
      <c r="A148" s="5">
        <v>730</v>
      </c>
      <c r="B148" s="33">
        <v>44299.441087962965</v>
      </c>
      <c r="C148" s="34">
        <v>121.6</v>
      </c>
      <c r="D148" s="7">
        <f t="shared" si="16"/>
        <v>0.30888888888887323</v>
      </c>
      <c r="E148" s="7">
        <f t="shared" si="17"/>
        <v>0.15753333333332534</v>
      </c>
      <c r="F148" s="7">
        <f t="shared" si="14"/>
        <v>114.9993333333275</v>
      </c>
      <c r="G148" s="7">
        <f t="shared" si="18"/>
        <v>1885.486999999996</v>
      </c>
      <c r="H148" s="5">
        <f t="shared" si="15"/>
        <v>730</v>
      </c>
    </row>
    <row r="149" spans="1:8" x14ac:dyDescent="0.25">
      <c r="A149" s="5">
        <v>735</v>
      </c>
      <c r="B149" s="33">
        <v>44299.441145833334</v>
      </c>
      <c r="C149" s="34">
        <v>121.5</v>
      </c>
      <c r="D149" s="7">
        <f t="shared" si="16"/>
        <v>0.20888888888887891</v>
      </c>
      <c r="E149" s="7">
        <f t="shared" si="17"/>
        <v>0.10653333333332825</v>
      </c>
      <c r="F149" s="7">
        <f t="shared" si="14"/>
        <v>78.301999999996269</v>
      </c>
      <c r="G149" s="7">
        <f t="shared" si="18"/>
        <v>1886.0196666666627</v>
      </c>
      <c r="H149" s="5">
        <f t="shared" si="15"/>
        <v>735</v>
      </c>
    </row>
    <row r="150" spans="1:8" x14ac:dyDescent="0.25">
      <c r="A150" s="5">
        <v>740</v>
      </c>
      <c r="B150" s="33">
        <v>44299.441203703704</v>
      </c>
      <c r="C150" s="34">
        <v>121.5</v>
      </c>
      <c r="D150" s="7">
        <f t="shared" si="16"/>
        <v>0.20888888888887891</v>
      </c>
      <c r="E150" s="7">
        <f t="shared" si="17"/>
        <v>0.10653333333332825</v>
      </c>
      <c r="F150" s="7">
        <f t="shared" si="14"/>
        <v>78.834666666662898</v>
      </c>
      <c r="G150" s="7">
        <f t="shared" si="18"/>
        <v>1886.5523333333294</v>
      </c>
      <c r="H150" s="5">
        <f t="shared" si="15"/>
        <v>740</v>
      </c>
    </row>
    <row r="151" spans="1:8" x14ac:dyDescent="0.25">
      <c r="A151" s="5">
        <v>745</v>
      </c>
      <c r="B151" s="33">
        <v>44299.441261574073</v>
      </c>
      <c r="C151" s="34">
        <v>121.4</v>
      </c>
      <c r="D151" s="7">
        <f t="shared" si="16"/>
        <v>0.10888888888888459</v>
      </c>
      <c r="E151" s="7">
        <f t="shared" si="17"/>
        <v>5.5533333333331145E-2</v>
      </c>
      <c r="F151" s="7">
        <f t="shared" si="14"/>
        <v>41.372333333331703</v>
      </c>
      <c r="G151" s="7">
        <f t="shared" si="18"/>
        <v>1886.8299999999961</v>
      </c>
      <c r="H151" s="5">
        <f t="shared" si="15"/>
        <v>745</v>
      </c>
    </row>
    <row r="152" spans="1:8" x14ac:dyDescent="0.25">
      <c r="A152" s="5">
        <v>750</v>
      </c>
      <c r="B152" s="33">
        <v>44299.441319444442</v>
      </c>
      <c r="C152" s="34">
        <v>121.5</v>
      </c>
      <c r="D152" s="7">
        <f t="shared" si="16"/>
        <v>0.20888888888887891</v>
      </c>
      <c r="E152" s="7">
        <f t="shared" si="17"/>
        <v>0.10653333333332825</v>
      </c>
      <c r="F152" s="7">
        <f t="shared" si="14"/>
        <v>79.899999999996183</v>
      </c>
      <c r="G152" s="7">
        <f t="shared" si="18"/>
        <v>1887.3626666666628</v>
      </c>
      <c r="H152" s="5">
        <f t="shared" si="15"/>
        <v>750</v>
      </c>
    </row>
    <row r="153" spans="1:8" x14ac:dyDescent="0.25">
      <c r="A153" s="5">
        <v>755</v>
      </c>
      <c r="B153" s="33">
        <v>44299.441377314812</v>
      </c>
      <c r="C153" s="34">
        <v>121.5</v>
      </c>
      <c r="D153" s="7">
        <f t="shared" si="16"/>
        <v>0.20888888888887891</v>
      </c>
      <c r="E153" s="7">
        <f t="shared" si="17"/>
        <v>0.10653333333332825</v>
      </c>
      <c r="F153" s="7">
        <f t="shared" si="14"/>
        <v>80.432666666662826</v>
      </c>
      <c r="G153" s="7">
        <f t="shared" si="18"/>
        <v>1887.8953333333295</v>
      </c>
      <c r="H153" s="5">
        <f t="shared" si="15"/>
        <v>755</v>
      </c>
    </row>
    <row r="154" spans="1:8" x14ac:dyDescent="0.25">
      <c r="A154" s="5">
        <v>760</v>
      </c>
      <c r="B154" s="33">
        <v>44299.441435185188</v>
      </c>
      <c r="C154" s="34">
        <v>121.5</v>
      </c>
      <c r="D154" s="7">
        <f t="shared" si="16"/>
        <v>0.20888888888887891</v>
      </c>
      <c r="E154" s="7">
        <f t="shared" si="17"/>
        <v>0.10653333333332825</v>
      </c>
      <c r="F154" s="7">
        <f t="shared" si="14"/>
        <v>80.965333333329468</v>
      </c>
      <c r="G154" s="7">
        <f t="shared" si="18"/>
        <v>1888.4279999999962</v>
      </c>
      <c r="H154" s="5">
        <f t="shared" si="15"/>
        <v>760</v>
      </c>
    </row>
    <row r="155" spans="1:8" x14ac:dyDescent="0.25">
      <c r="A155" s="5">
        <v>765</v>
      </c>
      <c r="B155" s="33">
        <v>44299.441493055558</v>
      </c>
      <c r="C155" s="34">
        <v>121.5</v>
      </c>
      <c r="D155" s="7">
        <f t="shared" si="16"/>
        <v>0.20888888888887891</v>
      </c>
      <c r="E155" s="7">
        <f t="shared" si="17"/>
        <v>0.10653333333332825</v>
      </c>
      <c r="F155" s="7">
        <f t="shared" si="14"/>
        <v>81.497999999996111</v>
      </c>
      <c r="G155" s="7">
        <f t="shared" si="18"/>
        <v>1888.960666666663</v>
      </c>
      <c r="H155" s="5">
        <f t="shared" si="15"/>
        <v>765</v>
      </c>
    </row>
    <row r="156" spans="1:8" x14ac:dyDescent="0.25">
      <c r="A156" s="5">
        <v>770</v>
      </c>
      <c r="B156" s="33">
        <v>44299.441550925927</v>
      </c>
      <c r="C156" s="34">
        <v>121.5</v>
      </c>
      <c r="D156" s="7">
        <f t="shared" si="16"/>
        <v>0.20888888888887891</v>
      </c>
      <c r="E156" s="7">
        <f t="shared" si="17"/>
        <v>0.10653333333332825</v>
      </c>
      <c r="F156" s="7">
        <f t="shared" si="14"/>
        <v>82.030666666662754</v>
      </c>
      <c r="G156" s="7">
        <f t="shared" si="18"/>
        <v>1889.4933333333297</v>
      </c>
      <c r="H156" s="5">
        <f t="shared" si="15"/>
        <v>770</v>
      </c>
    </row>
    <row r="157" spans="1:8" x14ac:dyDescent="0.25">
      <c r="A157" s="5">
        <v>775</v>
      </c>
      <c r="B157" s="33">
        <v>44299.441608796296</v>
      </c>
      <c r="C157" s="34">
        <v>121.5</v>
      </c>
      <c r="D157" s="7">
        <f t="shared" si="16"/>
        <v>0.20888888888887891</v>
      </c>
      <c r="E157" s="7">
        <f t="shared" si="17"/>
        <v>0.10653333333332825</v>
      </c>
      <c r="F157" s="7">
        <f t="shared" si="14"/>
        <v>82.563333333329396</v>
      </c>
      <c r="G157" s="7">
        <f t="shared" si="18"/>
        <v>1890.0259999999964</v>
      </c>
      <c r="H157" s="5">
        <f t="shared" si="15"/>
        <v>775</v>
      </c>
    </row>
    <row r="158" spans="1:8" x14ac:dyDescent="0.25">
      <c r="A158" s="5">
        <v>780</v>
      </c>
      <c r="B158" s="33">
        <v>44299.441666666666</v>
      </c>
      <c r="C158" s="34">
        <v>121.4</v>
      </c>
      <c r="D158" s="7">
        <f t="shared" si="16"/>
        <v>0.10888888888888459</v>
      </c>
      <c r="E158" s="7">
        <f t="shared" si="17"/>
        <v>5.5533333333331145E-2</v>
      </c>
      <c r="F158" s="7">
        <f t="shared" si="14"/>
        <v>43.31599999999829</v>
      </c>
      <c r="G158" s="7">
        <f t="shared" si="18"/>
        <v>1890.303666666663</v>
      </c>
      <c r="H158" s="5">
        <f t="shared" si="15"/>
        <v>780</v>
      </c>
    </row>
    <row r="159" spans="1:8" x14ac:dyDescent="0.25">
      <c r="A159" s="5">
        <v>785</v>
      </c>
      <c r="B159" s="33">
        <v>44299.441724537035</v>
      </c>
      <c r="C159" s="34">
        <v>121.5</v>
      </c>
      <c r="D159" s="7">
        <f t="shared" si="16"/>
        <v>0.20888888888887891</v>
      </c>
      <c r="E159" s="7">
        <f t="shared" si="17"/>
        <v>0.10653333333332825</v>
      </c>
      <c r="F159" s="7">
        <f t="shared" si="14"/>
        <v>83.628666666662681</v>
      </c>
      <c r="G159" s="7">
        <f t="shared" si="18"/>
        <v>1890.8363333333298</v>
      </c>
      <c r="H159" s="5">
        <f t="shared" si="15"/>
        <v>785</v>
      </c>
    </row>
    <row r="160" spans="1:8" x14ac:dyDescent="0.25">
      <c r="A160" s="5">
        <v>790</v>
      </c>
      <c r="B160" s="33">
        <v>44299.441782407404</v>
      </c>
      <c r="C160" s="34">
        <v>121.5</v>
      </c>
      <c r="D160" s="7">
        <f t="shared" si="16"/>
        <v>0.20888888888887891</v>
      </c>
      <c r="E160" s="7">
        <f t="shared" si="17"/>
        <v>0.10653333333332825</v>
      </c>
      <c r="F160" s="7">
        <f t="shared" si="14"/>
        <v>84.16133333332931</v>
      </c>
      <c r="G160" s="7">
        <f t="shared" si="18"/>
        <v>1891.3689999999965</v>
      </c>
      <c r="H160" s="5">
        <f t="shared" si="15"/>
        <v>790</v>
      </c>
    </row>
    <row r="161" spans="1:8" x14ac:dyDescent="0.25">
      <c r="A161" s="5">
        <v>795</v>
      </c>
      <c r="B161" s="33">
        <v>44299.441840277781</v>
      </c>
      <c r="C161" s="34">
        <v>121.5</v>
      </c>
      <c r="D161" s="7">
        <f t="shared" si="16"/>
        <v>0.20888888888887891</v>
      </c>
      <c r="E161" s="7">
        <f t="shared" si="17"/>
        <v>0.10653333333332825</v>
      </c>
      <c r="F161" s="7">
        <f t="shared" si="14"/>
        <v>84.693999999995953</v>
      </c>
      <c r="G161" s="7">
        <f t="shared" si="18"/>
        <v>1891.9016666666632</v>
      </c>
      <c r="H161" s="5">
        <f t="shared" si="15"/>
        <v>795</v>
      </c>
    </row>
    <row r="162" spans="1:8" x14ac:dyDescent="0.25">
      <c r="A162" s="5">
        <v>800</v>
      </c>
      <c r="B162" s="33">
        <v>44299.44189814815</v>
      </c>
      <c r="C162" s="34">
        <v>121.4</v>
      </c>
      <c r="D162" s="7">
        <f t="shared" si="16"/>
        <v>0.10888888888888459</v>
      </c>
      <c r="E162" s="7">
        <f t="shared" si="17"/>
        <v>5.5533333333331145E-2</v>
      </c>
      <c r="F162" s="7">
        <f t="shared" ref="F162:F193" si="19">E162*A162</f>
        <v>44.426666666664914</v>
      </c>
      <c r="G162" s="7">
        <f t="shared" si="18"/>
        <v>1892.1793333333299</v>
      </c>
      <c r="H162" s="5">
        <f t="shared" ref="H162:H185" si="20">A162</f>
        <v>800</v>
      </c>
    </row>
    <row r="163" spans="1:8" x14ac:dyDescent="0.25">
      <c r="A163" s="5">
        <v>805</v>
      </c>
      <c r="B163" s="33">
        <v>44299.44195601852</v>
      </c>
      <c r="C163" s="34">
        <v>121.5</v>
      </c>
      <c r="D163" s="7">
        <f t="shared" si="16"/>
        <v>0.20888888888887891</v>
      </c>
      <c r="E163" s="7">
        <f t="shared" si="17"/>
        <v>0.10653333333332825</v>
      </c>
      <c r="F163" s="7">
        <f t="shared" si="19"/>
        <v>85.759333333329238</v>
      </c>
      <c r="G163" s="7">
        <f t="shared" si="18"/>
        <v>1892.7119999999966</v>
      </c>
      <c r="H163" s="5">
        <f t="shared" si="20"/>
        <v>805</v>
      </c>
    </row>
    <row r="164" spans="1:8" x14ac:dyDescent="0.25">
      <c r="A164" s="5">
        <v>810</v>
      </c>
      <c r="B164" s="33">
        <v>44299.442013888889</v>
      </c>
      <c r="C164" s="34">
        <v>121.5</v>
      </c>
      <c r="D164" s="7">
        <f t="shared" si="16"/>
        <v>0.20888888888887891</v>
      </c>
      <c r="E164" s="7">
        <f t="shared" si="17"/>
        <v>0.10653333333332825</v>
      </c>
      <c r="F164" s="7">
        <f t="shared" si="19"/>
        <v>86.29199999999588</v>
      </c>
      <c r="G164" s="7">
        <f t="shared" si="18"/>
        <v>1893.2446666666633</v>
      </c>
      <c r="H164" s="5">
        <f t="shared" si="20"/>
        <v>810</v>
      </c>
    </row>
    <row r="165" spans="1:8" x14ac:dyDescent="0.25">
      <c r="A165" s="5">
        <v>815</v>
      </c>
      <c r="B165" s="33">
        <v>44299.442071759258</v>
      </c>
      <c r="C165" s="34">
        <v>121.3</v>
      </c>
      <c r="D165" s="7">
        <f t="shared" si="16"/>
        <v>8.8888888888760675E-3</v>
      </c>
      <c r="E165" s="7">
        <f t="shared" si="17"/>
        <v>4.5333333333267946E-3</v>
      </c>
      <c r="F165" s="7">
        <f t="shared" si="19"/>
        <v>3.6946666666613375</v>
      </c>
      <c r="G165" s="7">
        <f t="shared" si="18"/>
        <v>1893.26733333333</v>
      </c>
      <c r="H165" s="5">
        <f t="shared" si="20"/>
        <v>815</v>
      </c>
    </row>
    <row r="166" spans="1:8" x14ac:dyDescent="0.25">
      <c r="A166" s="5">
        <v>820</v>
      </c>
      <c r="B166" s="33">
        <v>44299.442129629628</v>
      </c>
      <c r="C166" s="34">
        <v>121.4</v>
      </c>
      <c r="D166" s="7">
        <f t="shared" si="16"/>
        <v>0.10888888888888459</v>
      </c>
      <c r="E166" s="7">
        <f t="shared" si="17"/>
        <v>5.5533333333331145E-2</v>
      </c>
      <c r="F166" s="7">
        <f t="shared" si="19"/>
        <v>45.537333333331539</v>
      </c>
      <c r="G166" s="7">
        <f t="shared" si="18"/>
        <v>1893.5449999999967</v>
      </c>
      <c r="H166" s="5">
        <f t="shared" si="20"/>
        <v>820</v>
      </c>
    </row>
    <row r="167" spans="1:8" x14ac:dyDescent="0.25">
      <c r="A167" s="5">
        <v>825</v>
      </c>
      <c r="B167" s="33">
        <v>44299.442187499997</v>
      </c>
      <c r="C167" s="34">
        <v>121.4</v>
      </c>
      <c r="D167" s="7">
        <f t="shared" si="16"/>
        <v>0.10888888888888459</v>
      </c>
      <c r="E167" s="7">
        <f t="shared" si="17"/>
        <v>5.5533333333331145E-2</v>
      </c>
      <c r="F167" s="7">
        <f t="shared" si="19"/>
        <v>45.814999999998193</v>
      </c>
      <c r="G167" s="7">
        <f t="shared" si="18"/>
        <v>1893.8226666666633</v>
      </c>
      <c r="H167" s="5">
        <f t="shared" si="20"/>
        <v>825</v>
      </c>
    </row>
    <row r="168" spans="1:8" x14ac:dyDescent="0.25">
      <c r="A168" s="5">
        <v>830</v>
      </c>
      <c r="B168" s="33">
        <v>44299.442245370374</v>
      </c>
      <c r="C168" s="34">
        <v>121.3</v>
      </c>
      <c r="D168" s="7">
        <f t="shared" si="16"/>
        <v>8.8888888888760675E-3</v>
      </c>
      <c r="E168" s="7">
        <f t="shared" si="17"/>
        <v>4.5333333333267946E-3</v>
      </c>
      <c r="F168" s="7">
        <f t="shared" si="19"/>
        <v>3.7626666666612394</v>
      </c>
      <c r="G168" s="7">
        <f t="shared" si="18"/>
        <v>1893.84533333333</v>
      </c>
      <c r="H168" s="5">
        <f t="shared" si="20"/>
        <v>830</v>
      </c>
    </row>
    <row r="169" spans="1:8" x14ac:dyDescent="0.25">
      <c r="A169" s="5">
        <v>835</v>
      </c>
      <c r="B169" s="33">
        <v>44299.442303240743</v>
      </c>
      <c r="C169" s="34">
        <v>121.3</v>
      </c>
      <c r="D169" s="7">
        <f t="shared" si="16"/>
        <v>8.8888888888760675E-3</v>
      </c>
      <c r="E169" s="7">
        <f t="shared" si="17"/>
        <v>4.5333333333267946E-3</v>
      </c>
      <c r="F169" s="7">
        <f t="shared" si="19"/>
        <v>3.7853333333278734</v>
      </c>
      <c r="G169" s="7">
        <f t="shared" si="18"/>
        <v>1893.8679999999968</v>
      </c>
      <c r="H169" s="5">
        <f t="shared" si="20"/>
        <v>835</v>
      </c>
    </row>
    <row r="170" spans="1:8" x14ac:dyDescent="0.25">
      <c r="A170" s="5">
        <v>840</v>
      </c>
      <c r="B170" s="33">
        <v>44299.442361111112</v>
      </c>
      <c r="C170" s="34">
        <v>121.4</v>
      </c>
      <c r="D170" s="7">
        <f t="shared" si="16"/>
        <v>0.10888888888888459</v>
      </c>
      <c r="E170" s="7">
        <f t="shared" si="17"/>
        <v>5.5533333333331145E-2</v>
      </c>
      <c r="F170" s="7">
        <f t="shared" si="19"/>
        <v>46.647999999998163</v>
      </c>
      <c r="G170" s="7">
        <f t="shared" si="18"/>
        <v>1894.1456666666634</v>
      </c>
      <c r="H170" s="5">
        <f t="shared" si="20"/>
        <v>840</v>
      </c>
    </row>
    <row r="171" spans="1:8" x14ac:dyDescent="0.25">
      <c r="A171" s="5">
        <v>845</v>
      </c>
      <c r="B171" s="33">
        <v>44299.442418981482</v>
      </c>
      <c r="C171" s="34">
        <v>121.4</v>
      </c>
      <c r="D171" s="7">
        <f t="shared" si="16"/>
        <v>0.10888888888888459</v>
      </c>
      <c r="E171" s="7">
        <f t="shared" si="17"/>
        <v>5.5533333333331145E-2</v>
      </c>
      <c r="F171" s="7">
        <f t="shared" si="19"/>
        <v>46.925666666664817</v>
      </c>
      <c r="G171" s="7">
        <f t="shared" si="18"/>
        <v>1894.42333333333</v>
      </c>
      <c r="H171" s="5">
        <f t="shared" si="20"/>
        <v>845</v>
      </c>
    </row>
    <row r="172" spans="1:8" x14ac:dyDescent="0.25">
      <c r="A172" s="5">
        <v>850</v>
      </c>
      <c r="B172" s="33">
        <v>44299.442476851851</v>
      </c>
      <c r="C172" s="34">
        <v>121.4</v>
      </c>
      <c r="D172" s="7">
        <f t="shared" si="16"/>
        <v>0.10888888888888459</v>
      </c>
      <c r="E172" s="7">
        <f t="shared" si="17"/>
        <v>5.5533333333331145E-2</v>
      </c>
      <c r="F172" s="7">
        <f t="shared" si="19"/>
        <v>47.203333333331472</v>
      </c>
      <c r="G172" s="7">
        <f t="shared" si="18"/>
        <v>1894.7009999999966</v>
      </c>
      <c r="H172" s="5">
        <f t="shared" si="20"/>
        <v>850</v>
      </c>
    </row>
    <row r="173" spans="1:8" x14ac:dyDescent="0.25">
      <c r="A173" s="5">
        <v>855</v>
      </c>
      <c r="B173" s="33">
        <v>44299.44253472222</v>
      </c>
      <c r="C173" s="34">
        <v>121.4</v>
      </c>
      <c r="D173" s="7">
        <f t="shared" si="16"/>
        <v>0.10888888888888459</v>
      </c>
      <c r="E173" s="7">
        <f t="shared" si="17"/>
        <v>5.5533333333331145E-2</v>
      </c>
      <c r="F173" s="7">
        <f t="shared" si="19"/>
        <v>47.480999999998126</v>
      </c>
      <c r="G173" s="7">
        <f t="shared" si="18"/>
        <v>1894.9786666666632</v>
      </c>
      <c r="H173" s="5">
        <f t="shared" si="20"/>
        <v>855</v>
      </c>
    </row>
    <row r="174" spans="1:8" x14ac:dyDescent="0.25">
      <c r="A174" s="5">
        <v>860</v>
      </c>
      <c r="B174" s="33">
        <v>44299.44259259259</v>
      </c>
      <c r="C174" s="34">
        <v>121.4</v>
      </c>
      <c r="D174" s="7">
        <f t="shared" si="16"/>
        <v>0.10888888888888459</v>
      </c>
      <c r="E174" s="7">
        <f t="shared" si="17"/>
        <v>5.5533333333331145E-2</v>
      </c>
      <c r="F174" s="7">
        <f t="shared" si="19"/>
        <v>47.758666666664787</v>
      </c>
      <c r="G174" s="7">
        <f t="shared" si="18"/>
        <v>1895.2563333333298</v>
      </c>
      <c r="H174" s="5">
        <f t="shared" si="20"/>
        <v>860</v>
      </c>
    </row>
    <row r="175" spans="1:8" x14ac:dyDescent="0.25">
      <c r="A175" s="5">
        <v>865</v>
      </c>
      <c r="B175" s="33">
        <v>44299.442650462966</v>
      </c>
      <c r="C175" s="34">
        <v>121.5</v>
      </c>
      <c r="D175" s="7">
        <f t="shared" si="16"/>
        <v>0.20888888888887891</v>
      </c>
      <c r="E175" s="7">
        <f t="shared" si="17"/>
        <v>0.10653333333332825</v>
      </c>
      <c r="F175" s="7">
        <f t="shared" si="19"/>
        <v>92.151333333328935</v>
      </c>
      <c r="G175" s="7">
        <f t="shared" si="18"/>
        <v>1895.7889999999966</v>
      </c>
      <c r="H175" s="5">
        <f t="shared" si="20"/>
        <v>865</v>
      </c>
    </row>
    <row r="176" spans="1:8" x14ac:dyDescent="0.25">
      <c r="A176" s="5">
        <v>870</v>
      </c>
      <c r="B176" s="33">
        <v>44299.442708333336</v>
      </c>
      <c r="C176" s="34">
        <v>121.4</v>
      </c>
      <c r="D176" s="7">
        <f t="shared" si="16"/>
        <v>0.10888888888888459</v>
      </c>
      <c r="E176" s="7">
        <f t="shared" si="17"/>
        <v>5.5533333333331145E-2</v>
      </c>
      <c r="F176" s="7">
        <f t="shared" si="19"/>
        <v>48.313999999998096</v>
      </c>
      <c r="G176" s="7">
        <f t="shared" si="18"/>
        <v>1896.0666666666632</v>
      </c>
      <c r="H176" s="5">
        <f t="shared" si="20"/>
        <v>870</v>
      </c>
    </row>
    <row r="177" spans="1:8" x14ac:dyDescent="0.25">
      <c r="A177" s="5">
        <v>875</v>
      </c>
      <c r="B177" s="33">
        <v>44299.442766203705</v>
      </c>
      <c r="C177" s="34">
        <v>121.3</v>
      </c>
      <c r="D177" s="7">
        <f t="shared" si="16"/>
        <v>8.8888888888760675E-3</v>
      </c>
      <c r="E177" s="7">
        <f t="shared" si="17"/>
        <v>4.5333333333267946E-3</v>
      </c>
      <c r="F177" s="7">
        <f t="shared" si="19"/>
        <v>3.9666666666609451</v>
      </c>
      <c r="G177" s="7">
        <f t="shared" si="18"/>
        <v>1896.0893333333299</v>
      </c>
      <c r="H177" s="5">
        <f t="shared" si="20"/>
        <v>875</v>
      </c>
    </row>
    <row r="178" spans="1:8" x14ac:dyDescent="0.25">
      <c r="A178" s="5">
        <v>880</v>
      </c>
      <c r="B178" s="33">
        <v>44299.442824074074</v>
      </c>
      <c r="C178" s="34">
        <v>121.5</v>
      </c>
      <c r="D178" s="7">
        <f t="shared" si="16"/>
        <v>0.20888888888887891</v>
      </c>
      <c r="E178" s="7">
        <f t="shared" si="17"/>
        <v>0.10653333333332825</v>
      </c>
      <c r="F178" s="7">
        <f t="shared" si="19"/>
        <v>93.749333333328863</v>
      </c>
      <c r="G178" s="7">
        <f t="shared" si="18"/>
        <v>1896.6219999999967</v>
      </c>
      <c r="H178" s="5">
        <f t="shared" si="20"/>
        <v>880</v>
      </c>
    </row>
    <row r="179" spans="1:8" x14ac:dyDescent="0.25">
      <c r="A179" s="5">
        <v>885</v>
      </c>
      <c r="B179" s="33">
        <v>44299.442881944444</v>
      </c>
      <c r="C179" s="34">
        <v>121.5</v>
      </c>
      <c r="D179" s="7">
        <f t="shared" si="16"/>
        <v>0.20888888888887891</v>
      </c>
      <c r="E179" s="7">
        <f t="shared" si="17"/>
        <v>0.10653333333332825</v>
      </c>
      <c r="F179" s="7">
        <f t="shared" si="19"/>
        <v>94.281999999995506</v>
      </c>
      <c r="G179" s="7">
        <f t="shared" si="18"/>
        <v>1897.1546666666634</v>
      </c>
      <c r="H179" s="5">
        <f t="shared" si="20"/>
        <v>885</v>
      </c>
    </row>
    <row r="180" spans="1:8" x14ac:dyDescent="0.25">
      <c r="A180" s="5">
        <v>890</v>
      </c>
      <c r="B180" s="33">
        <v>44299.442939814813</v>
      </c>
      <c r="C180" s="34">
        <v>121.4</v>
      </c>
      <c r="D180" s="7">
        <f t="shared" si="16"/>
        <v>0.10888888888888459</v>
      </c>
      <c r="E180" s="7">
        <f t="shared" si="17"/>
        <v>5.5533333333331145E-2</v>
      </c>
      <c r="F180" s="7">
        <f t="shared" si="19"/>
        <v>49.42466666666472</v>
      </c>
      <c r="G180" s="7">
        <f t="shared" si="18"/>
        <v>1897.43233333333</v>
      </c>
      <c r="H180" s="5">
        <f t="shared" si="20"/>
        <v>890</v>
      </c>
    </row>
    <row r="181" spans="1:8" x14ac:dyDescent="0.25">
      <c r="A181" s="5">
        <v>895</v>
      </c>
      <c r="B181" s="33">
        <v>44299.442997685182</v>
      </c>
      <c r="C181" s="34">
        <v>121.5</v>
      </c>
      <c r="D181" s="7">
        <f t="shared" si="16"/>
        <v>0.20888888888887891</v>
      </c>
      <c r="E181" s="7">
        <f t="shared" si="17"/>
        <v>0.10653333333332825</v>
      </c>
      <c r="F181" s="7">
        <f t="shared" si="19"/>
        <v>95.347333333328777</v>
      </c>
      <c r="G181" s="7">
        <f t="shared" si="18"/>
        <v>1897.9649999999967</v>
      </c>
      <c r="H181" s="5">
        <f t="shared" si="20"/>
        <v>895</v>
      </c>
    </row>
    <row r="182" spans="1:8" x14ac:dyDescent="0.25">
      <c r="A182" s="5">
        <v>900</v>
      </c>
      <c r="B182" s="33">
        <v>44299.443055555559</v>
      </c>
      <c r="C182" s="34">
        <v>121.3</v>
      </c>
      <c r="D182" s="7">
        <f t="shared" si="16"/>
        <v>8.8888888888760675E-3</v>
      </c>
      <c r="E182" s="7">
        <f t="shared" si="17"/>
        <v>4.5333333333267946E-3</v>
      </c>
      <c r="F182" s="7">
        <f t="shared" si="19"/>
        <v>4.079999999994115</v>
      </c>
      <c r="G182" s="7">
        <f t="shared" si="18"/>
        <v>1897.9876666666635</v>
      </c>
      <c r="H182" s="5">
        <f t="shared" si="20"/>
        <v>900</v>
      </c>
    </row>
    <row r="183" spans="1:8" x14ac:dyDescent="0.25">
      <c r="A183" s="5">
        <v>905</v>
      </c>
      <c r="B183" s="33">
        <v>44299.443113425928</v>
      </c>
      <c r="C183" s="34">
        <v>121.4</v>
      </c>
      <c r="D183" s="7">
        <f t="shared" si="16"/>
        <v>0.10888888888888459</v>
      </c>
      <c r="E183" s="7">
        <f t="shared" si="17"/>
        <v>5.5533333333331145E-2</v>
      </c>
      <c r="F183" s="7">
        <f t="shared" si="19"/>
        <v>50.257666666664683</v>
      </c>
      <c r="G183" s="7">
        <f t="shared" si="18"/>
        <v>1898.2653333333301</v>
      </c>
      <c r="H183" s="5">
        <f t="shared" si="20"/>
        <v>905</v>
      </c>
    </row>
    <row r="184" spans="1:8" x14ac:dyDescent="0.25">
      <c r="A184" s="5">
        <v>910</v>
      </c>
      <c r="B184" s="33">
        <v>44299.443171296298</v>
      </c>
      <c r="C184" s="34">
        <v>121.5</v>
      </c>
      <c r="D184" s="7">
        <f t="shared" si="16"/>
        <v>0.20888888888887891</v>
      </c>
      <c r="E184" s="7">
        <f t="shared" si="17"/>
        <v>0.10653333333332825</v>
      </c>
      <c r="F184" s="7">
        <f t="shared" si="19"/>
        <v>96.945333333328705</v>
      </c>
      <c r="G184" s="7">
        <f t="shared" si="18"/>
        <v>1898.7979999999968</v>
      </c>
      <c r="H184" s="5">
        <f t="shared" si="20"/>
        <v>910</v>
      </c>
    </row>
    <row r="185" spans="1:8" x14ac:dyDescent="0.25">
      <c r="A185" s="5">
        <v>915</v>
      </c>
      <c r="B185" s="33">
        <v>44299.443229166667</v>
      </c>
      <c r="C185" s="34">
        <v>121.3</v>
      </c>
      <c r="D185" s="7">
        <f t="shared" si="16"/>
        <v>8.8888888888760675E-3</v>
      </c>
      <c r="E185" s="7">
        <f t="shared" si="17"/>
        <v>4.5333333333267946E-3</v>
      </c>
      <c r="F185" s="7">
        <f t="shared" si="19"/>
        <v>4.1479999999940169</v>
      </c>
      <c r="G185" s="7">
        <f t="shared" si="18"/>
        <v>1898.8206666666636</v>
      </c>
      <c r="H185" s="5">
        <f t="shared" si="20"/>
        <v>915</v>
      </c>
    </row>
    <row r="186" spans="1:8" x14ac:dyDescent="0.25">
      <c r="B186" s="33"/>
      <c r="C186" s="34"/>
    </row>
    <row r="187" spans="1:8" x14ac:dyDescent="0.25">
      <c r="B187" s="33"/>
      <c r="C187" s="34"/>
    </row>
    <row r="188" spans="1:8" x14ac:dyDescent="0.25">
      <c r="B188" s="33"/>
      <c r="C188" s="34"/>
    </row>
    <row r="189" spans="1:8" x14ac:dyDescent="0.25">
      <c r="B189" s="33"/>
      <c r="C189" s="34"/>
    </row>
    <row r="190" spans="1:8" x14ac:dyDescent="0.25">
      <c r="B190" s="33"/>
      <c r="C190" s="34"/>
    </row>
    <row r="191" spans="1:8" x14ac:dyDescent="0.25">
      <c r="B191" s="33"/>
      <c r="C191" s="34"/>
    </row>
    <row r="192" spans="1:8" x14ac:dyDescent="0.25">
      <c r="B192" s="33"/>
      <c r="C192" s="34"/>
    </row>
    <row r="193" spans="2:3" x14ac:dyDescent="0.25">
      <c r="B193" s="33"/>
      <c r="C193" s="34"/>
    </row>
    <row r="194" spans="2:3" x14ac:dyDescent="0.25">
      <c r="B194" s="33"/>
      <c r="C194" s="34"/>
    </row>
    <row r="195" spans="2:3" x14ac:dyDescent="0.25">
      <c r="B195" s="33"/>
      <c r="C195" s="34"/>
    </row>
    <row r="196" spans="2:3" x14ac:dyDescent="0.25">
      <c r="B196" s="33"/>
      <c r="C196" s="34"/>
    </row>
    <row r="197" spans="2:3" x14ac:dyDescent="0.25">
      <c r="B197" s="33"/>
      <c r="C197" s="34"/>
    </row>
    <row r="198" spans="2:3" x14ac:dyDescent="0.25">
      <c r="B198" s="33"/>
      <c r="C198" s="34"/>
    </row>
    <row r="199" spans="2:3" x14ac:dyDescent="0.25">
      <c r="B199" s="33"/>
      <c r="C199" s="34"/>
    </row>
    <row r="200" spans="2:3" x14ac:dyDescent="0.25">
      <c r="B200" s="33"/>
      <c r="C200" s="34"/>
    </row>
    <row r="201" spans="2:3" x14ac:dyDescent="0.25">
      <c r="B201" s="33"/>
      <c r="C201" s="34"/>
    </row>
    <row r="202" spans="2:3" x14ac:dyDescent="0.25">
      <c r="B202" s="33"/>
      <c r="C202" s="34"/>
    </row>
    <row r="203" spans="2:3" x14ac:dyDescent="0.25">
      <c r="B203" s="33"/>
      <c r="C203" s="34"/>
    </row>
    <row r="204" spans="2:3" x14ac:dyDescent="0.25">
      <c r="B204" s="33"/>
      <c r="C204" s="34"/>
    </row>
    <row r="205" spans="2:3" x14ac:dyDescent="0.25">
      <c r="B205" s="33"/>
      <c r="C205" s="34"/>
    </row>
    <row r="206" spans="2:3" x14ac:dyDescent="0.25">
      <c r="B206" s="33"/>
      <c r="C206" s="34"/>
    </row>
    <row r="207" spans="2:3" x14ac:dyDescent="0.25">
      <c r="B207" s="33"/>
      <c r="C207" s="34"/>
    </row>
    <row r="208" spans="2:3" x14ac:dyDescent="0.25">
      <c r="B208" s="33"/>
      <c r="C208" s="34"/>
    </row>
    <row r="209" spans="2:3" x14ac:dyDescent="0.25">
      <c r="B209" s="33"/>
      <c r="C209" s="34"/>
    </row>
    <row r="210" spans="2:3" x14ac:dyDescent="0.25">
      <c r="B210" s="33"/>
      <c r="C210" s="34"/>
    </row>
    <row r="211" spans="2:3" x14ac:dyDescent="0.25">
      <c r="B211" s="33"/>
      <c r="C211" s="34"/>
    </row>
    <row r="212" spans="2:3" x14ac:dyDescent="0.25">
      <c r="B212" s="33"/>
      <c r="C212" s="34"/>
    </row>
    <row r="213" spans="2:3" x14ac:dyDescent="0.25">
      <c r="B213" s="33"/>
      <c r="C213" s="34"/>
    </row>
    <row r="214" spans="2:3" x14ac:dyDescent="0.25">
      <c r="B214" s="33"/>
      <c r="C214" s="34"/>
    </row>
    <row r="215" spans="2:3" x14ac:dyDescent="0.25">
      <c r="B215" s="33"/>
      <c r="C215" s="34"/>
    </row>
    <row r="216" spans="2:3" x14ac:dyDescent="0.25">
      <c r="B216" s="33"/>
      <c r="C216" s="34"/>
    </row>
    <row r="217" spans="2:3" x14ac:dyDescent="0.25">
      <c r="B217" s="33"/>
      <c r="C217" s="34"/>
    </row>
    <row r="218" spans="2:3" x14ac:dyDescent="0.25">
      <c r="B218" s="33"/>
      <c r="C218" s="34"/>
    </row>
    <row r="219" spans="2:3" x14ac:dyDescent="0.25">
      <c r="B219" s="33"/>
      <c r="C219" s="34"/>
    </row>
    <row r="220" spans="2:3" x14ac:dyDescent="0.25">
      <c r="B220" s="33"/>
      <c r="C220" s="34"/>
    </row>
    <row r="221" spans="2:3" x14ac:dyDescent="0.25">
      <c r="B221" s="33"/>
      <c r="C221" s="34"/>
    </row>
    <row r="222" spans="2:3" x14ac:dyDescent="0.25">
      <c r="B222" s="33"/>
      <c r="C222" s="34"/>
    </row>
    <row r="223" spans="2:3" x14ac:dyDescent="0.25">
      <c r="B223" s="33"/>
      <c r="C223" s="34"/>
    </row>
    <row r="224" spans="2:3" x14ac:dyDescent="0.25">
      <c r="B224" s="33"/>
      <c r="C224" s="34"/>
    </row>
    <row r="225" spans="2:3" x14ac:dyDescent="0.25">
      <c r="B225" s="33"/>
      <c r="C225" s="34"/>
    </row>
    <row r="226" spans="2:3" x14ac:dyDescent="0.25">
      <c r="B226" s="33"/>
      <c r="C226" s="34"/>
    </row>
    <row r="227" spans="2:3" x14ac:dyDescent="0.25">
      <c r="B227" s="33"/>
      <c r="C227" s="34"/>
    </row>
    <row r="228" spans="2:3" x14ac:dyDescent="0.25">
      <c r="B228" s="33"/>
      <c r="C228" s="34"/>
    </row>
    <row r="229" spans="2:3" x14ac:dyDescent="0.25">
      <c r="B229" s="33"/>
      <c r="C229" s="34"/>
    </row>
    <row r="230" spans="2:3" x14ac:dyDescent="0.25">
      <c r="B230" s="33"/>
      <c r="C230" s="34"/>
    </row>
    <row r="231" spans="2:3" x14ac:dyDescent="0.25">
      <c r="B231" s="33"/>
      <c r="C231" s="34"/>
    </row>
    <row r="232" spans="2:3" x14ac:dyDescent="0.25">
      <c r="B232" s="33"/>
      <c r="C232" s="34"/>
    </row>
    <row r="233" spans="2:3" x14ac:dyDescent="0.25">
      <c r="B233" s="33"/>
      <c r="C233" s="34"/>
    </row>
    <row r="234" spans="2:3" x14ac:dyDescent="0.25">
      <c r="B234" s="33"/>
      <c r="C234" s="34"/>
    </row>
    <row r="235" spans="2:3" x14ac:dyDescent="0.25">
      <c r="B235" s="33"/>
      <c r="C235" s="34"/>
    </row>
    <row r="236" spans="2:3" x14ac:dyDescent="0.25">
      <c r="B236" s="33"/>
      <c r="C236" s="34"/>
    </row>
    <row r="237" spans="2:3" x14ac:dyDescent="0.25">
      <c r="B237" s="33"/>
      <c r="C237" s="34"/>
    </row>
    <row r="238" spans="2:3" x14ac:dyDescent="0.25">
      <c r="B238" s="33"/>
      <c r="C238" s="34"/>
    </row>
    <row r="239" spans="2:3" x14ac:dyDescent="0.25">
      <c r="B239" s="33"/>
      <c r="C239" s="34"/>
    </row>
    <row r="240" spans="2:3" x14ac:dyDescent="0.25">
      <c r="B240" s="33"/>
      <c r="C240" s="34"/>
    </row>
    <row r="241" spans="2:3" x14ac:dyDescent="0.25">
      <c r="B241" s="33"/>
      <c r="C241" s="34"/>
    </row>
    <row r="242" spans="2:3" x14ac:dyDescent="0.25">
      <c r="B242" s="33"/>
      <c r="C242" s="34"/>
    </row>
    <row r="243" spans="2:3" x14ac:dyDescent="0.25">
      <c r="B243" s="33"/>
      <c r="C243" s="34"/>
    </row>
    <row r="244" spans="2:3" x14ac:dyDescent="0.25">
      <c r="B244" s="33"/>
      <c r="C244" s="34"/>
    </row>
    <row r="245" spans="2:3" x14ac:dyDescent="0.25">
      <c r="B245" s="33"/>
      <c r="C245" s="34"/>
    </row>
    <row r="246" spans="2:3" x14ac:dyDescent="0.25">
      <c r="B246" s="33"/>
      <c r="C246" s="34"/>
    </row>
    <row r="247" spans="2:3" x14ac:dyDescent="0.25">
      <c r="B247" s="33"/>
      <c r="C247" s="34"/>
    </row>
    <row r="248" spans="2:3" x14ac:dyDescent="0.25">
      <c r="B248" s="33"/>
      <c r="C248" s="34"/>
    </row>
    <row r="249" spans="2:3" x14ac:dyDescent="0.25">
      <c r="B249" s="33"/>
      <c r="C249" s="34"/>
    </row>
    <row r="250" spans="2:3" x14ac:dyDescent="0.25">
      <c r="B250" s="33"/>
      <c r="C250" s="34"/>
    </row>
    <row r="251" spans="2:3" x14ac:dyDescent="0.25">
      <c r="B251" s="33"/>
      <c r="C251" s="34"/>
    </row>
    <row r="252" spans="2:3" x14ac:dyDescent="0.25">
      <c r="B252" s="33"/>
      <c r="C252" s="34"/>
    </row>
    <row r="253" spans="2:3" x14ac:dyDescent="0.25">
      <c r="B253" s="33"/>
      <c r="C253" s="34"/>
    </row>
    <row r="254" spans="2:3" x14ac:dyDescent="0.25">
      <c r="B254" s="33"/>
      <c r="C254" s="34"/>
    </row>
    <row r="255" spans="2:3" x14ac:dyDescent="0.25">
      <c r="B255" s="33"/>
      <c r="C255" s="34"/>
    </row>
    <row r="256" spans="2:3" x14ac:dyDescent="0.25">
      <c r="B256" s="33"/>
      <c r="C256" s="34"/>
    </row>
    <row r="257" spans="2:3" x14ac:dyDescent="0.25">
      <c r="B257" s="33"/>
      <c r="C257" s="34"/>
    </row>
    <row r="258" spans="2:3" x14ac:dyDescent="0.25">
      <c r="B258" s="33"/>
      <c r="C258" s="34"/>
    </row>
    <row r="259" spans="2:3" x14ac:dyDescent="0.25">
      <c r="B259" s="33"/>
      <c r="C259" s="34"/>
    </row>
    <row r="260" spans="2:3" x14ac:dyDescent="0.25">
      <c r="B260" s="33"/>
      <c r="C260" s="34"/>
    </row>
    <row r="261" spans="2:3" x14ac:dyDescent="0.25">
      <c r="B261" s="33"/>
      <c r="C261" s="34"/>
    </row>
    <row r="262" spans="2:3" x14ac:dyDescent="0.25">
      <c r="B262" s="33"/>
      <c r="C262" s="34"/>
    </row>
    <row r="263" spans="2:3" x14ac:dyDescent="0.25">
      <c r="B263" s="33"/>
      <c r="C263" s="34"/>
    </row>
    <row r="264" spans="2:3" x14ac:dyDescent="0.25">
      <c r="B264" s="33"/>
      <c r="C264" s="34"/>
    </row>
    <row r="265" spans="2:3" x14ac:dyDescent="0.25">
      <c r="B265" s="33"/>
      <c r="C265" s="34"/>
    </row>
    <row r="266" spans="2:3" x14ac:dyDescent="0.25">
      <c r="B266" s="33"/>
      <c r="C266" s="34"/>
    </row>
    <row r="267" spans="2:3" x14ac:dyDescent="0.25">
      <c r="B267" s="33"/>
      <c r="C267" s="34"/>
    </row>
    <row r="268" spans="2:3" x14ac:dyDescent="0.25">
      <c r="B268" s="33"/>
      <c r="C268" s="34"/>
    </row>
    <row r="269" spans="2:3" x14ac:dyDescent="0.25">
      <c r="B269" s="33"/>
      <c r="C269" s="34"/>
    </row>
    <row r="270" spans="2:3" x14ac:dyDescent="0.25">
      <c r="B270" s="33"/>
      <c r="C270" s="34"/>
    </row>
    <row r="271" spans="2:3" x14ac:dyDescent="0.25">
      <c r="B271" s="33"/>
      <c r="C271" s="34"/>
    </row>
    <row r="272" spans="2:3" x14ac:dyDescent="0.25">
      <c r="B272" s="33"/>
      <c r="C272" s="34"/>
    </row>
    <row r="273" spans="2:3" x14ac:dyDescent="0.25">
      <c r="B273" s="33"/>
      <c r="C273" s="34"/>
    </row>
    <row r="274" spans="2:3" x14ac:dyDescent="0.25">
      <c r="B274" s="33"/>
      <c r="C274" s="34"/>
    </row>
    <row r="275" spans="2:3" x14ac:dyDescent="0.25">
      <c r="B275" s="33"/>
      <c r="C275" s="34"/>
    </row>
    <row r="276" spans="2:3" x14ac:dyDescent="0.25">
      <c r="B276" s="33"/>
      <c r="C276" s="34"/>
    </row>
    <row r="277" spans="2:3" x14ac:dyDescent="0.25">
      <c r="B277" s="33"/>
      <c r="C277" s="34"/>
    </row>
    <row r="278" spans="2:3" x14ac:dyDescent="0.25">
      <c r="B278" s="33"/>
      <c r="C278" s="34"/>
    </row>
    <row r="279" spans="2:3" x14ac:dyDescent="0.25">
      <c r="B279" s="33"/>
      <c r="C279" s="34"/>
    </row>
    <row r="280" spans="2:3" x14ac:dyDescent="0.25">
      <c r="B280" s="33"/>
      <c r="C280" s="34"/>
    </row>
    <row r="281" spans="2:3" x14ac:dyDescent="0.25">
      <c r="B281" s="33"/>
      <c r="C281" s="34"/>
    </row>
    <row r="282" spans="2:3" x14ac:dyDescent="0.25">
      <c r="B282" s="33"/>
      <c r="C282" s="34"/>
    </row>
    <row r="283" spans="2:3" x14ac:dyDescent="0.25">
      <c r="B283" s="33"/>
      <c r="C283" s="34"/>
    </row>
    <row r="284" spans="2:3" x14ac:dyDescent="0.25">
      <c r="B284" s="33"/>
      <c r="C284" s="34"/>
    </row>
    <row r="285" spans="2:3" x14ac:dyDescent="0.25">
      <c r="B285" s="33"/>
      <c r="C285" s="34"/>
    </row>
    <row r="286" spans="2:3" x14ac:dyDescent="0.25">
      <c r="B286" s="33"/>
      <c r="C286" s="34"/>
    </row>
    <row r="287" spans="2:3" x14ac:dyDescent="0.25">
      <c r="B287" s="33"/>
      <c r="C287" s="34"/>
    </row>
    <row r="288" spans="2:3" x14ac:dyDescent="0.25">
      <c r="B288" s="33"/>
      <c r="C288" s="34"/>
    </row>
    <row r="289" spans="2:3" x14ac:dyDescent="0.25">
      <c r="B289" s="33"/>
      <c r="C289" s="34"/>
    </row>
    <row r="290" spans="2:3" x14ac:dyDescent="0.25">
      <c r="B290" s="6"/>
      <c r="C290"/>
    </row>
    <row r="291" spans="2:3" x14ac:dyDescent="0.25">
      <c r="B291" s="6"/>
      <c r="C291"/>
    </row>
    <row r="292" spans="2:3" x14ac:dyDescent="0.25">
      <c r="B292" s="6"/>
      <c r="C292"/>
    </row>
    <row r="293" spans="2:3" x14ac:dyDescent="0.25">
      <c r="B293" s="6"/>
      <c r="C293"/>
    </row>
    <row r="294" spans="2:3" x14ac:dyDescent="0.25">
      <c r="B294" s="6"/>
      <c r="C294"/>
    </row>
    <row r="295" spans="2:3" x14ac:dyDescent="0.25">
      <c r="B295" s="6"/>
      <c r="C295"/>
    </row>
    <row r="296" spans="2:3" x14ac:dyDescent="0.25">
      <c r="B296" s="6"/>
      <c r="C296"/>
    </row>
    <row r="297" spans="2:3" x14ac:dyDescent="0.25">
      <c r="B297" s="6"/>
      <c r="C297"/>
    </row>
    <row r="298" spans="2:3" x14ac:dyDescent="0.25">
      <c r="B298" s="6"/>
      <c r="C298"/>
    </row>
    <row r="299" spans="2:3" x14ac:dyDescent="0.25">
      <c r="B299" s="6"/>
      <c r="C299"/>
    </row>
    <row r="300" spans="2:3" x14ac:dyDescent="0.25">
      <c r="B300" s="6"/>
      <c r="C300"/>
    </row>
    <row r="301" spans="2:3" x14ac:dyDescent="0.25">
      <c r="B301" s="6"/>
      <c r="C301"/>
    </row>
    <row r="302" spans="2:3" x14ac:dyDescent="0.25">
      <c r="B302" s="6"/>
      <c r="C302"/>
    </row>
    <row r="303" spans="2:3" x14ac:dyDescent="0.25">
      <c r="B303" s="6"/>
      <c r="C303"/>
    </row>
    <row r="304" spans="2:3" x14ac:dyDescent="0.25">
      <c r="B304" s="6"/>
      <c r="C304"/>
    </row>
    <row r="305" spans="2:3" x14ac:dyDescent="0.25">
      <c r="B305" s="6"/>
      <c r="C305"/>
    </row>
    <row r="306" spans="2:3" x14ac:dyDescent="0.25">
      <c r="B306" s="6"/>
      <c r="C306"/>
    </row>
    <row r="307" spans="2:3" x14ac:dyDescent="0.25">
      <c r="B307" s="6"/>
      <c r="C307"/>
    </row>
    <row r="308" spans="2:3" x14ac:dyDescent="0.25">
      <c r="B308" s="6"/>
      <c r="C308"/>
    </row>
    <row r="309" spans="2:3" x14ac:dyDescent="0.25">
      <c r="B309" s="6"/>
      <c r="C309"/>
    </row>
    <row r="310" spans="2:3" x14ac:dyDescent="0.25">
      <c r="B310" s="6"/>
      <c r="C310"/>
    </row>
    <row r="311" spans="2:3" x14ac:dyDescent="0.25">
      <c r="B311" s="6"/>
      <c r="C311"/>
    </row>
    <row r="312" spans="2:3" x14ac:dyDescent="0.25">
      <c r="B312" s="6"/>
      <c r="C312"/>
    </row>
    <row r="313" spans="2:3" x14ac:dyDescent="0.25">
      <c r="B313" s="6"/>
      <c r="C313"/>
    </row>
    <row r="314" spans="2:3" x14ac:dyDescent="0.25">
      <c r="B314" s="6"/>
      <c r="C314"/>
    </row>
    <row r="315" spans="2:3" x14ac:dyDescent="0.25">
      <c r="B315" s="6"/>
      <c r="C315"/>
    </row>
    <row r="316" spans="2:3" x14ac:dyDescent="0.25">
      <c r="B316" s="6"/>
      <c r="C316"/>
    </row>
    <row r="317" spans="2:3" x14ac:dyDescent="0.25">
      <c r="B317" s="6"/>
      <c r="C317"/>
    </row>
    <row r="318" spans="2:3" x14ac:dyDescent="0.25">
      <c r="B318" s="6"/>
      <c r="C318"/>
    </row>
    <row r="319" spans="2:3" x14ac:dyDescent="0.25">
      <c r="B319" s="6"/>
      <c r="C319"/>
    </row>
    <row r="320" spans="2:3" x14ac:dyDescent="0.25">
      <c r="B320" s="6"/>
      <c r="C320"/>
    </row>
    <row r="321" spans="2:3" x14ac:dyDescent="0.25">
      <c r="B321" s="6"/>
      <c r="C321"/>
    </row>
    <row r="322" spans="2:3" x14ac:dyDescent="0.25">
      <c r="B322" s="6"/>
      <c r="C322"/>
    </row>
    <row r="323" spans="2:3" x14ac:dyDescent="0.25">
      <c r="B323" s="6"/>
      <c r="C323"/>
    </row>
    <row r="324" spans="2:3" x14ac:dyDescent="0.25">
      <c r="B324" s="6"/>
      <c r="C324"/>
    </row>
    <row r="325" spans="2:3" x14ac:dyDescent="0.25">
      <c r="B325" s="6"/>
      <c r="C325"/>
    </row>
    <row r="326" spans="2:3" x14ac:dyDescent="0.25">
      <c r="B326" s="6"/>
      <c r="C326"/>
    </row>
    <row r="327" spans="2:3" x14ac:dyDescent="0.25">
      <c r="B327" s="6"/>
      <c r="C327"/>
    </row>
    <row r="328" spans="2:3" x14ac:dyDescent="0.25">
      <c r="B328" s="6"/>
      <c r="C328"/>
    </row>
    <row r="329" spans="2:3" x14ac:dyDescent="0.25">
      <c r="B329" s="6"/>
      <c r="C329"/>
    </row>
    <row r="330" spans="2:3" x14ac:dyDescent="0.25">
      <c r="B330" s="6"/>
      <c r="C330"/>
    </row>
    <row r="331" spans="2:3" x14ac:dyDescent="0.25">
      <c r="B331" s="6"/>
      <c r="C331"/>
    </row>
    <row r="332" spans="2:3" x14ac:dyDescent="0.25">
      <c r="B332" s="6"/>
      <c r="C332"/>
    </row>
    <row r="333" spans="2:3" x14ac:dyDescent="0.25">
      <c r="B333" s="6"/>
      <c r="C333"/>
    </row>
    <row r="334" spans="2:3" x14ac:dyDescent="0.25">
      <c r="B334" s="6"/>
      <c r="C334"/>
    </row>
    <row r="335" spans="2:3" x14ac:dyDescent="0.25">
      <c r="B335" s="6"/>
      <c r="C335"/>
    </row>
    <row r="336" spans="2:3" x14ac:dyDescent="0.25">
      <c r="B336" s="6"/>
      <c r="C336"/>
    </row>
    <row r="337" spans="2:3" x14ac:dyDescent="0.25">
      <c r="B337" s="6"/>
      <c r="C337"/>
    </row>
    <row r="338" spans="2:3" x14ac:dyDescent="0.25">
      <c r="B338" s="6"/>
      <c r="C338"/>
    </row>
    <row r="339" spans="2:3" x14ac:dyDescent="0.25">
      <c r="B339" s="6"/>
      <c r="C339"/>
    </row>
    <row r="340" spans="2:3" x14ac:dyDescent="0.25">
      <c r="B340" s="6"/>
      <c r="C340"/>
    </row>
    <row r="341" spans="2:3" x14ac:dyDescent="0.25">
      <c r="B341" s="6"/>
      <c r="C341"/>
    </row>
    <row r="342" spans="2:3" x14ac:dyDescent="0.25">
      <c r="B342" s="6"/>
      <c r="C342"/>
    </row>
    <row r="343" spans="2:3" x14ac:dyDescent="0.25">
      <c r="B343" s="6"/>
      <c r="C343"/>
    </row>
    <row r="344" spans="2:3" x14ac:dyDescent="0.25">
      <c r="B344" s="6"/>
      <c r="C344"/>
    </row>
    <row r="345" spans="2:3" x14ac:dyDescent="0.25">
      <c r="B345" s="6"/>
      <c r="C345"/>
    </row>
    <row r="346" spans="2:3" x14ac:dyDescent="0.25">
      <c r="B346" s="6"/>
      <c r="C346"/>
    </row>
    <row r="347" spans="2:3" x14ac:dyDescent="0.25">
      <c r="B347" s="6"/>
      <c r="C347"/>
    </row>
    <row r="348" spans="2:3" x14ac:dyDescent="0.25">
      <c r="B348" s="6"/>
      <c r="C348"/>
    </row>
    <row r="349" spans="2:3" x14ac:dyDescent="0.25">
      <c r="B349" s="6"/>
      <c r="C349"/>
    </row>
    <row r="350" spans="2:3" x14ac:dyDescent="0.25">
      <c r="B350" s="6"/>
      <c r="C350"/>
    </row>
    <row r="351" spans="2:3" x14ac:dyDescent="0.25">
      <c r="B351" s="6"/>
      <c r="C351"/>
    </row>
    <row r="352" spans="2:3" x14ac:dyDescent="0.25">
      <c r="B352" s="6"/>
      <c r="C352"/>
    </row>
    <row r="353" spans="2:3" x14ac:dyDescent="0.25">
      <c r="B353" s="6"/>
      <c r="C353"/>
    </row>
    <row r="354" spans="2:3" x14ac:dyDescent="0.25">
      <c r="B354" s="6"/>
      <c r="C354"/>
    </row>
    <row r="355" spans="2:3" x14ac:dyDescent="0.25">
      <c r="B355" s="6"/>
      <c r="C355"/>
    </row>
    <row r="356" spans="2:3" x14ac:dyDescent="0.25">
      <c r="B356" s="6"/>
      <c r="C356"/>
    </row>
    <row r="357" spans="2:3" x14ac:dyDescent="0.25">
      <c r="B357" s="6"/>
      <c r="C357"/>
    </row>
    <row r="358" spans="2:3" x14ac:dyDescent="0.25">
      <c r="B358" s="6"/>
      <c r="C358"/>
    </row>
    <row r="359" spans="2:3" x14ac:dyDescent="0.25">
      <c r="B359" s="6"/>
      <c r="C359"/>
    </row>
    <row r="360" spans="2:3" x14ac:dyDescent="0.25">
      <c r="B360" s="6"/>
      <c r="C360"/>
    </row>
    <row r="361" spans="2:3" x14ac:dyDescent="0.25">
      <c r="B361" s="6"/>
      <c r="C361"/>
    </row>
    <row r="362" spans="2:3" x14ac:dyDescent="0.25">
      <c r="B362" s="6"/>
      <c r="C362"/>
    </row>
    <row r="363" spans="2:3" x14ac:dyDescent="0.25">
      <c r="B363" s="6"/>
      <c r="C363"/>
    </row>
    <row r="364" spans="2:3" x14ac:dyDescent="0.25">
      <c r="B364" s="6"/>
      <c r="C364"/>
    </row>
    <row r="365" spans="2:3" x14ac:dyDescent="0.25">
      <c r="B365" s="6"/>
      <c r="C365"/>
    </row>
    <row r="366" spans="2:3" x14ac:dyDescent="0.25">
      <c r="B366" s="6"/>
      <c r="C366"/>
    </row>
    <row r="367" spans="2:3" x14ac:dyDescent="0.25">
      <c r="B367" s="6"/>
      <c r="C367"/>
    </row>
    <row r="368" spans="2:3" x14ac:dyDescent="0.25">
      <c r="B368" s="6"/>
      <c r="C368"/>
    </row>
    <row r="369" spans="2:3" x14ac:dyDescent="0.25">
      <c r="B369" s="6"/>
      <c r="C369"/>
    </row>
    <row r="370" spans="2:3" x14ac:dyDescent="0.25">
      <c r="B370" s="6"/>
      <c r="C370"/>
    </row>
    <row r="371" spans="2:3" x14ac:dyDescent="0.25">
      <c r="B371" s="6"/>
      <c r="C371"/>
    </row>
    <row r="372" spans="2:3" x14ac:dyDescent="0.25">
      <c r="B372" s="6"/>
      <c r="C372"/>
    </row>
    <row r="373" spans="2:3" x14ac:dyDescent="0.25">
      <c r="B373" s="6"/>
      <c r="C373"/>
    </row>
    <row r="374" spans="2:3" x14ac:dyDescent="0.25">
      <c r="B374" s="6"/>
      <c r="C374"/>
    </row>
    <row r="375" spans="2:3" x14ac:dyDescent="0.25">
      <c r="B375" s="6"/>
      <c r="C375"/>
    </row>
    <row r="376" spans="2:3" x14ac:dyDescent="0.25">
      <c r="B376" s="6"/>
      <c r="C376"/>
    </row>
    <row r="377" spans="2:3" x14ac:dyDescent="0.25">
      <c r="B377" s="6"/>
      <c r="C377"/>
    </row>
    <row r="378" spans="2:3" x14ac:dyDescent="0.25">
      <c r="B378" s="6"/>
      <c r="C378"/>
    </row>
    <row r="379" spans="2:3" x14ac:dyDescent="0.25">
      <c r="B379" s="6"/>
      <c r="C379"/>
    </row>
    <row r="380" spans="2:3" x14ac:dyDescent="0.25">
      <c r="B380" s="6"/>
      <c r="C380"/>
    </row>
    <row r="381" spans="2:3" x14ac:dyDescent="0.25">
      <c r="B381" s="6"/>
      <c r="C381"/>
    </row>
    <row r="382" spans="2:3" x14ac:dyDescent="0.25">
      <c r="B382" s="6"/>
      <c r="C382"/>
    </row>
    <row r="383" spans="2:3" x14ac:dyDescent="0.25">
      <c r="B383" s="6"/>
      <c r="C383"/>
    </row>
    <row r="384" spans="2:3" x14ac:dyDescent="0.25">
      <c r="B384" s="6"/>
      <c r="C384"/>
    </row>
    <row r="385" spans="2:3" x14ac:dyDescent="0.25">
      <c r="B385" s="6"/>
      <c r="C385"/>
    </row>
    <row r="386" spans="2:3" x14ac:dyDescent="0.25">
      <c r="B386" s="6"/>
      <c r="C386"/>
    </row>
    <row r="387" spans="2:3" x14ac:dyDescent="0.25">
      <c r="B387" s="6"/>
      <c r="C387"/>
    </row>
    <row r="388" spans="2:3" x14ac:dyDescent="0.25">
      <c r="B388" s="6"/>
      <c r="C388"/>
    </row>
    <row r="389" spans="2:3" x14ac:dyDescent="0.25">
      <c r="B389" s="6"/>
      <c r="C389"/>
    </row>
    <row r="390" spans="2:3" x14ac:dyDescent="0.25">
      <c r="B390" s="6"/>
      <c r="C390"/>
    </row>
    <row r="391" spans="2:3" x14ac:dyDescent="0.25">
      <c r="B391" s="6"/>
      <c r="C391"/>
    </row>
    <row r="392" spans="2:3" x14ac:dyDescent="0.25">
      <c r="B392" s="6"/>
      <c r="C392"/>
    </row>
    <row r="393" spans="2:3" x14ac:dyDescent="0.25">
      <c r="B393" s="6"/>
      <c r="C393"/>
    </row>
    <row r="394" spans="2:3" x14ac:dyDescent="0.25">
      <c r="B394" s="6"/>
      <c r="C394"/>
    </row>
    <row r="395" spans="2:3" x14ac:dyDescent="0.25">
      <c r="B395" s="6"/>
      <c r="C395"/>
    </row>
    <row r="396" spans="2:3" x14ac:dyDescent="0.25">
      <c r="B396" s="6"/>
      <c r="C396"/>
    </row>
    <row r="397" spans="2:3" x14ac:dyDescent="0.25">
      <c r="B397" s="6"/>
      <c r="C397"/>
    </row>
    <row r="398" spans="2:3" x14ac:dyDescent="0.25">
      <c r="B398" s="6"/>
      <c r="C398"/>
    </row>
    <row r="399" spans="2:3" x14ac:dyDescent="0.25">
      <c r="B399" s="6"/>
      <c r="C399"/>
    </row>
    <row r="400" spans="2:3" x14ac:dyDescent="0.25">
      <c r="B400" s="6"/>
      <c r="C400"/>
    </row>
    <row r="401" spans="2:3" x14ac:dyDescent="0.25">
      <c r="B401" s="6"/>
      <c r="C401"/>
    </row>
    <row r="402" spans="2:3" x14ac:dyDescent="0.25">
      <c r="B402" s="6"/>
      <c r="C402"/>
    </row>
    <row r="403" spans="2:3" x14ac:dyDescent="0.25">
      <c r="B403" s="6"/>
      <c r="C403"/>
    </row>
    <row r="404" spans="2:3" x14ac:dyDescent="0.25">
      <c r="B404" s="6"/>
      <c r="C404"/>
    </row>
    <row r="405" spans="2:3" x14ac:dyDescent="0.25">
      <c r="B405" s="6"/>
      <c r="C405"/>
    </row>
    <row r="406" spans="2:3" x14ac:dyDescent="0.25">
      <c r="B406" s="6"/>
      <c r="C406"/>
    </row>
    <row r="407" spans="2:3" x14ac:dyDescent="0.25">
      <c r="B407" s="6"/>
      <c r="C407"/>
    </row>
    <row r="408" spans="2:3" x14ac:dyDescent="0.25">
      <c r="B408" s="6"/>
      <c r="C408"/>
    </row>
    <row r="409" spans="2:3" x14ac:dyDescent="0.25">
      <c r="B409" s="6"/>
      <c r="C409"/>
    </row>
    <row r="410" spans="2:3" x14ac:dyDescent="0.25">
      <c r="B410" s="6"/>
      <c r="C410"/>
    </row>
    <row r="411" spans="2:3" x14ac:dyDescent="0.25">
      <c r="B411" s="6"/>
      <c r="C411"/>
    </row>
    <row r="412" spans="2:3" x14ac:dyDescent="0.25">
      <c r="B412" s="6"/>
      <c r="C412"/>
    </row>
    <row r="413" spans="2:3" x14ac:dyDescent="0.25">
      <c r="B413" s="6"/>
      <c r="C413"/>
    </row>
    <row r="414" spans="2:3" x14ac:dyDescent="0.25">
      <c r="B414" s="6"/>
      <c r="C414"/>
    </row>
    <row r="415" spans="2:3" x14ac:dyDescent="0.25">
      <c r="B415" s="6"/>
      <c r="C415"/>
    </row>
    <row r="416" spans="2:3" x14ac:dyDescent="0.25">
      <c r="B416" s="6"/>
      <c r="C416"/>
    </row>
    <row r="417" spans="2:3" x14ac:dyDescent="0.25">
      <c r="B417" s="6"/>
      <c r="C417"/>
    </row>
    <row r="418" spans="2:3" x14ac:dyDescent="0.25">
      <c r="B418" s="6"/>
      <c r="C418"/>
    </row>
    <row r="419" spans="2:3" x14ac:dyDescent="0.25">
      <c r="B419" s="6"/>
      <c r="C419"/>
    </row>
    <row r="420" spans="2:3" x14ac:dyDescent="0.25">
      <c r="B420" s="6"/>
      <c r="C420"/>
    </row>
    <row r="421" spans="2:3" x14ac:dyDescent="0.25">
      <c r="B421" s="6"/>
      <c r="C421"/>
    </row>
    <row r="422" spans="2:3" x14ac:dyDescent="0.25">
      <c r="B422" s="6"/>
      <c r="C422"/>
    </row>
    <row r="423" spans="2:3" x14ac:dyDescent="0.25">
      <c r="B423" s="6"/>
      <c r="C423"/>
    </row>
    <row r="424" spans="2:3" x14ac:dyDescent="0.25">
      <c r="B424" s="6"/>
      <c r="C424"/>
    </row>
    <row r="425" spans="2:3" x14ac:dyDescent="0.25">
      <c r="B425" s="6"/>
      <c r="C425"/>
    </row>
    <row r="426" spans="2:3" x14ac:dyDescent="0.25">
      <c r="B426" s="6"/>
      <c r="C426"/>
    </row>
    <row r="427" spans="2:3" x14ac:dyDescent="0.25">
      <c r="B427" s="6"/>
      <c r="C427"/>
    </row>
    <row r="428" spans="2:3" x14ac:dyDescent="0.25">
      <c r="B428" s="6"/>
      <c r="C428"/>
    </row>
    <row r="429" spans="2:3" x14ac:dyDescent="0.25">
      <c r="B429" s="6"/>
      <c r="C429"/>
    </row>
    <row r="430" spans="2:3" x14ac:dyDescent="0.25">
      <c r="B430" s="6"/>
      <c r="C430"/>
    </row>
    <row r="431" spans="2:3" x14ac:dyDescent="0.25">
      <c r="B431" s="6"/>
      <c r="C431"/>
    </row>
    <row r="432" spans="2:3" x14ac:dyDescent="0.25">
      <c r="B432" s="6"/>
      <c r="C432"/>
    </row>
    <row r="433" spans="2:3" x14ac:dyDescent="0.25">
      <c r="B433" s="6"/>
      <c r="C433"/>
    </row>
    <row r="434" spans="2:3" x14ac:dyDescent="0.25">
      <c r="B434" s="6"/>
      <c r="C434"/>
    </row>
    <row r="435" spans="2:3" x14ac:dyDescent="0.25">
      <c r="B435" s="6"/>
      <c r="C435"/>
    </row>
    <row r="436" spans="2:3" x14ac:dyDescent="0.25">
      <c r="B436" s="6"/>
      <c r="C436"/>
    </row>
    <row r="437" spans="2:3" x14ac:dyDescent="0.25">
      <c r="B437" s="6"/>
      <c r="C437"/>
    </row>
    <row r="438" spans="2:3" x14ac:dyDescent="0.25">
      <c r="B438" s="6"/>
      <c r="C438"/>
    </row>
    <row r="439" spans="2:3" x14ac:dyDescent="0.25">
      <c r="B439" s="6"/>
      <c r="C439"/>
    </row>
    <row r="440" spans="2:3" x14ac:dyDescent="0.25">
      <c r="B440" s="6"/>
      <c r="C440"/>
    </row>
    <row r="441" spans="2:3" x14ac:dyDescent="0.25">
      <c r="B441" s="6"/>
      <c r="C441"/>
    </row>
    <row r="442" spans="2:3" x14ac:dyDescent="0.25">
      <c r="B442" s="6"/>
      <c r="C442"/>
    </row>
    <row r="443" spans="2:3" x14ac:dyDescent="0.25">
      <c r="B443" s="6"/>
      <c r="C443"/>
    </row>
    <row r="444" spans="2:3" x14ac:dyDescent="0.25">
      <c r="B444" s="6"/>
      <c r="C444"/>
    </row>
    <row r="445" spans="2:3" x14ac:dyDescent="0.25">
      <c r="B445" s="6"/>
      <c r="C445"/>
    </row>
    <row r="446" spans="2:3" x14ac:dyDescent="0.25">
      <c r="B446" s="6"/>
      <c r="C446"/>
    </row>
    <row r="447" spans="2:3" x14ac:dyDescent="0.25">
      <c r="B447" s="6"/>
      <c r="C447"/>
    </row>
    <row r="448" spans="2:3" x14ac:dyDescent="0.25">
      <c r="B448" s="6"/>
      <c r="C448"/>
    </row>
    <row r="449" spans="2:3" x14ac:dyDescent="0.25">
      <c r="B449" s="6"/>
      <c r="C449"/>
    </row>
    <row r="450" spans="2:3" x14ac:dyDescent="0.25">
      <c r="B450" s="6"/>
      <c r="C450"/>
    </row>
    <row r="451" spans="2:3" x14ac:dyDescent="0.25">
      <c r="B451" s="6"/>
      <c r="C451"/>
    </row>
    <row r="452" spans="2:3" x14ac:dyDescent="0.25">
      <c r="B452" s="6"/>
      <c r="C452"/>
    </row>
    <row r="453" spans="2:3" x14ac:dyDescent="0.25">
      <c r="B453" s="6"/>
      <c r="C453"/>
    </row>
    <row r="454" spans="2:3" x14ac:dyDescent="0.25">
      <c r="B454" s="6"/>
      <c r="C454"/>
    </row>
    <row r="455" spans="2:3" x14ac:dyDescent="0.25">
      <c r="B455" s="6"/>
      <c r="C455"/>
    </row>
    <row r="456" spans="2:3" x14ac:dyDescent="0.25">
      <c r="B456" s="6"/>
      <c r="C456"/>
    </row>
    <row r="457" spans="2:3" x14ac:dyDescent="0.25">
      <c r="B457" s="6"/>
      <c r="C457"/>
    </row>
    <row r="458" spans="2:3" x14ac:dyDescent="0.25">
      <c r="B458" s="6"/>
      <c r="C458"/>
    </row>
    <row r="459" spans="2:3" x14ac:dyDescent="0.25">
      <c r="B459" s="6"/>
      <c r="C459"/>
    </row>
    <row r="460" spans="2:3" x14ac:dyDescent="0.25">
      <c r="B460" s="6"/>
      <c r="C460"/>
    </row>
    <row r="461" spans="2:3" x14ac:dyDescent="0.25">
      <c r="B461" s="6"/>
      <c r="C461"/>
    </row>
    <row r="462" spans="2:3" x14ac:dyDescent="0.25">
      <c r="B462" s="6"/>
      <c r="C462"/>
    </row>
    <row r="463" spans="2:3" x14ac:dyDescent="0.25">
      <c r="B463" s="6"/>
      <c r="C463"/>
    </row>
    <row r="464" spans="2:3" x14ac:dyDescent="0.25">
      <c r="B464" s="6"/>
      <c r="C464"/>
    </row>
    <row r="465" spans="2:3" x14ac:dyDescent="0.25">
      <c r="B465" s="6"/>
      <c r="C465"/>
    </row>
    <row r="466" spans="2:3" x14ac:dyDescent="0.25">
      <c r="B466" s="6"/>
      <c r="C466"/>
    </row>
    <row r="467" spans="2:3" x14ac:dyDescent="0.25">
      <c r="B467" s="6"/>
      <c r="C467"/>
    </row>
    <row r="468" spans="2:3" x14ac:dyDescent="0.25">
      <c r="B468" s="6"/>
      <c r="C468"/>
    </row>
    <row r="469" spans="2:3" x14ac:dyDescent="0.25">
      <c r="B469" s="6"/>
      <c r="C469"/>
    </row>
    <row r="470" spans="2:3" x14ac:dyDescent="0.25">
      <c r="B470" s="6"/>
    </row>
    <row r="471" spans="2:3" x14ac:dyDescent="0.25">
      <c r="B471" s="6"/>
    </row>
    <row r="472" spans="2:3" x14ac:dyDescent="0.25">
      <c r="B472" s="6"/>
    </row>
    <row r="473" spans="2:3" x14ac:dyDescent="0.25">
      <c r="B473" s="6"/>
    </row>
    <row r="474" spans="2:3" x14ac:dyDescent="0.25">
      <c r="B474" s="6"/>
    </row>
    <row r="475" spans="2:3" x14ac:dyDescent="0.25">
      <c r="B475" s="6"/>
    </row>
    <row r="476" spans="2:3" x14ac:dyDescent="0.25">
      <c r="B476" s="6"/>
    </row>
    <row r="477" spans="2:3" x14ac:dyDescent="0.25">
      <c r="B477" s="6"/>
    </row>
    <row r="478" spans="2:3" x14ac:dyDescent="0.25">
      <c r="B478" s="6"/>
    </row>
    <row r="479" spans="2:3" x14ac:dyDescent="0.25">
      <c r="B479" s="6"/>
    </row>
    <row r="480" spans="2:3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  <row r="1787" spans="2:2" x14ac:dyDescent="0.25">
      <c r="B1787" s="6"/>
    </row>
    <row r="1788" spans="2:2" x14ac:dyDescent="0.25">
      <c r="B1788" s="6"/>
    </row>
    <row r="1789" spans="2:2" x14ac:dyDescent="0.25">
      <c r="B1789" s="6"/>
    </row>
    <row r="1790" spans="2:2" x14ac:dyDescent="0.25">
      <c r="B1790" s="6"/>
    </row>
    <row r="1791" spans="2:2" x14ac:dyDescent="0.25">
      <c r="B1791" s="6"/>
    </row>
    <row r="1792" spans="2:2" x14ac:dyDescent="0.25">
      <c r="B1792" s="6"/>
    </row>
    <row r="1793" spans="2:2" x14ac:dyDescent="0.25">
      <c r="B1793" s="6"/>
    </row>
    <row r="1794" spans="2:2" x14ac:dyDescent="0.25">
      <c r="B1794" s="6"/>
    </row>
    <row r="1795" spans="2:2" x14ac:dyDescent="0.25">
      <c r="B1795" s="6"/>
    </row>
    <row r="1796" spans="2:2" x14ac:dyDescent="0.25">
      <c r="B1796" s="6"/>
    </row>
    <row r="1797" spans="2:2" x14ac:dyDescent="0.25">
      <c r="B1797" s="6"/>
    </row>
    <row r="1798" spans="2:2" x14ac:dyDescent="0.25">
      <c r="B1798" s="6"/>
    </row>
    <row r="1799" spans="2:2" x14ac:dyDescent="0.25">
      <c r="B1799" s="6"/>
    </row>
    <row r="1800" spans="2:2" x14ac:dyDescent="0.25">
      <c r="B1800" s="6"/>
    </row>
    <row r="1801" spans="2:2" x14ac:dyDescent="0.25">
      <c r="B1801" s="6"/>
    </row>
    <row r="1802" spans="2:2" x14ac:dyDescent="0.25">
      <c r="B1802" s="6"/>
    </row>
    <row r="1803" spans="2:2" x14ac:dyDescent="0.25">
      <c r="B1803" s="6"/>
    </row>
    <row r="1804" spans="2:2" x14ac:dyDescent="0.25">
      <c r="B1804" s="6"/>
    </row>
    <row r="1805" spans="2:2" x14ac:dyDescent="0.25">
      <c r="B1805" s="6"/>
    </row>
    <row r="1806" spans="2:2" x14ac:dyDescent="0.25">
      <c r="B1806" s="6"/>
    </row>
    <row r="1807" spans="2:2" x14ac:dyDescent="0.25">
      <c r="B1807" s="6"/>
    </row>
    <row r="1808" spans="2:2" x14ac:dyDescent="0.25">
      <c r="B1808" s="6"/>
    </row>
    <row r="1809" spans="2:2" x14ac:dyDescent="0.25">
      <c r="B1809" s="6"/>
    </row>
    <row r="1810" spans="2:2" x14ac:dyDescent="0.25">
      <c r="B1810" s="6"/>
    </row>
    <row r="1811" spans="2:2" x14ac:dyDescent="0.25">
      <c r="B1811" s="6"/>
    </row>
    <row r="1812" spans="2:2" x14ac:dyDescent="0.25">
      <c r="B1812" s="6"/>
    </row>
    <row r="1813" spans="2:2" x14ac:dyDescent="0.25">
      <c r="B1813" s="6"/>
    </row>
    <row r="1814" spans="2:2" x14ac:dyDescent="0.25">
      <c r="B1814" s="6"/>
    </row>
    <row r="1815" spans="2:2" x14ac:dyDescent="0.25">
      <c r="B1815" s="6"/>
    </row>
    <row r="1816" spans="2:2" x14ac:dyDescent="0.25">
      <c r="B1816" s="6"/>
    </row>
    <row r="1817" spans="2:2" x14ac:dyDescent="0.25">
      <c r="B1817" s="6"/>
    </row>
    <row r="1818" spans="2:2" x14ac:dyDescent="0.25">
      <c r="B1818" s="6"/>
    </row>
    <row r="1819" spans="2:2" x14ac:dyDescent="0.25">
      <c r="B1819" s="6"/>
    </row>
    <row r="1820" spans="2:2" x14ac:dyDescent="0.25">
      <c r="B1820" s="6"/>
    </row>
    <row r="1821" spans="2:2" x14ac:dyDescent="0.25">
      <c r="B1821" s="6"/>
    </row>
    <row r="1822" spans="2:2" x14ac:dyDescent="0.25">
      <c r="B1822" s="6"/>
    </row>
    <row r="1823" spans="2:2" x14ac:dyDescent="0.25">
      <c r="B1823" s="6"/>
    </row>
    <row r="1824" spans="2:2" x14ac:dyDescent="0.25">
      <c r="B1824" s="6"/>
    </row>
    <row r="1825" spans="2:2" x14ac:dyDescent="0.25">
      <c r="B1825" s="6"/>
    </row>
    <row r="1826" spans="2:2" x14ac:dyDescent="0.25">
      <c r="B1826" s="6"/>
    </row>
    <row r="1827" spans="2:2" x14ac:dyDescent="0.25">
      <c r="B1827" s="6"/>
    </row>
    <row r="1828" spans="2:2" x14ac:dyDescent="0.25">
      <c r="B1828" s="6"/>
    </row>
    <row r="1829" spans="2:2" x14ac:dyDescent="0.25">
      <c r="B1829" s="6"/>
    </row>
    <row r="1830" spans="2:2" x14ac:dyDescent="0.25">
      <c r="B1830" s="6"/>
    </row>
    <row r="1831" spans="2:2" x14ac:dyDescent="0.25">
      <c r="B1831" s="6"/>
    </row>
    <row r="1832" spans="2:2" x14ac:dyDescent="0.25">
      <c r="B1832" s="6"/>
    </row>
    <row r="1833" spans="2:2" x14ac:dyDescent="0.25">
      <c r="B1833" s="6"/>
    </row>
    <row r="1834" spans="2:2" x14ac:dyDescent="0.25">
      <c r="B1834" s="6"/>
    </row>
    <row r="1835" spans="2:2" x14ac:dyDescent="0.25">
      <c r="B1835" s="6"/>
    </row>
    <row r="1836" spans="2:2" x14ac:dyDescent="0.25">
      <c r="B1836" s="6"/>
    </row>
    <row r="1837" spans="2:2" x14ac:dyDescent="0.25">
      <c r="B1837" s="6"/>
    </row>
    <row r="1838" spans="2:2" x14ac:dyDescent="0.25">
      <c r="B1838" s="6"/>
    </row>
    <row r="1839" spans="2:2" x14ac:dyDescent="0.25">
      <c r="B1839" s="6"/>
    </row>
    <row r="1840" spans="2:2" x14ac:dyDescent="0.25">
      <c r="B1840" s="6"/>
    </row>
    <row r="1841" spans="2:2" x14ac:dyDescent="0.25">
      <c r="B1841" s="6"/>
    </row>
    <row r="1842" spans="2:2" x14ac:dyDescent="0.25">
      <c r="B1842" s="6"/>
    </row>
    <row r="1843" spans="2:2" x14ac:dyDescent="0.25">
      <c r="B1843" s="6"/>
    </row>
    <row r="1844" spans="2:2" x14ac:dyDescent="0.25">
      <c r="B1844" s="6"/>
    </row>
    <row r="1845" spans="2:2" x14ac:dyDescent="0.25">
      <c r="B1845" s="6"/>
    </row>
    <row r="1846" spans="2:2" x14ac:dyDescent="0.25">
      <c r="B1846" s="6"/>
    </row>
    <row r="1847" spans="2:2" x14ac:dyDescent="0.25">
      <c r="B1847" s="6"/>
    </row>
    <row r="1848" spans="2:2" x14ac:dyDescent="0.25">
      <c r="B1848" s="6"/>
    </row>
    <row r="1849" spans="2:2" x14ac:dyDescent="0.25">
      <c r="B1849" s="6"/>
    </row>
    <row r="1850" spans="2:2" x14ac:dyDescent="0.25">
      <c r="B1850" s="6"/>
    </row>
    <row r="1851" spans="2:2" x14ac:dyDescent="0.25">
      <c r="B1851" s="6"/>
    </row>
    <row r="1852" spans="2:2" x14ac:dyDescent="0.25">
      <c r="B1852" s="6"/>
    </row>
    <row r="1853" spans="2:2" x14ac:dyDescent="0.25">
      <c r="B1853" s="6"/>
    </row>
    <row r="1854" spans="2:2" x14ac:dyDescent="0.25">
      <c r="B1854" s="6"/>
    </row>
    <row r="1855" spans="2:2" x14ac:dyDescent="0.25">
      <c r="B1855" s="6"/>
    </row>
    <row r="1856" spans="2:2" x14ac:dyDescent="0.25">
      <c r="B1856" s="6"/>
    </row>
    <row r="1857" spans="2:2" x14ac:dyDescent="0.25">
      <c r="B1857" s="6"/>
    </row>
    <row r="1858" spans="2:2" x14ac:dyDescent="0.25">
      <c r="B1858" s="6"/>
    </row>
    <row r="1859" spans="2:2" x14ac:dyDescent="0.25">
      <c r="B1859" s="6"/>
    </row>
    <row r="1860" spans="2:2" x14ac:dyDescent="0.25">
      <c r="B1860" s="6"/>
    </row>
    <row r="1861" spans="2:2" x14ac:dyDescent="0.25">
      <c r="B1861" s="6"/>
    </row>
    <row r="1862" spans="2:2" x14ac:dyDescent="0.25">
      <c r="B1862" s="6"/>
    </row>
    <row r="1863" spans="2:2" x14ac:dyDescent="0.25">
      <c r="B1863" s="6"/>
    </row>
    <row r="1864" spans="2:2" x14ac:dyDescent="0.25">
      <c r="B1864" s="6"/>
    </row>
    <row r="1865" spans="2:2" x14ac:dyDescent="0.25">
      <c r="B1865" s="6"/>
    </row>
    <row r="1866" spans="2:2" x14ac:dyDescent="0.25">
      <c r="B1866" s="6"/>
    </row>
    <row r="1867" spans="2:2" x14ac:dyDescent="0.25">
      <c r="B1867" s="6"/>
    </row>
    <row r="1868" spans="2:2" x14ac:dyDescent="0.25">
      <c r="B1868" s="6"/>
    </row>
    <row r="1869" spans="2:2" x14ac:dyDescent="0.25">
      <c r="B1869" s="6"/>
    </row>
    <row r="1870" spans="2:2" x14ac:dyDescent="0.25">
      <c r="B1870" s="6"/>
    </row>
    <row r="1871" spans="2:2" x14ac:dyDescent="0.25">
      <c r="B1871" s="6"/>
    </row>
    <row r="1872" spans="2:2" x14ac:dyDescent="0.25">
      <c r="B1872" s="6"/>
    </row>
    <row r="1873" spans="2:2" x14ac:dyDescent="0.25">
      <c r="B1873" s="6"/>
    </row>
    <row r="1874" spans="2:2" x14ac:dyDescent="0.25">
      <c r="B1874" s="6"/>
    </row>
    <row r="1875" spans="2:2" x14ac:dyDescent="0.25">
      <c r="B1875" s="6"/>
    </row>
    <row r="1876" spans="2:2" x14ac:dyDescent="0.25">
      <c r="B1876" s="6"/>
    </row>
    <row r="1877" spans="2:2" x14ac:dyDescent="0.25">
      <c r="B1877" s="6"/>
    </row>
    <row r="1878" spans="2:2" x14ac:dyDescent="0.25">
      <c r="B1878" s="6"/>
    </row>
    <row r="1879" spans="2:2" x14ac:dyDescent="0.25">
      <c r="B1879" s="6"/>
    </row>
    <row r="1880" spans="2:2" x14ac:dyDescent="0.25">
      <c r="B1880" s="6"/>
    </row>
    <row r="1881" spans="2:2" x14ac:dyDescent="0.25">
      <c r="B1881" s="6"/>
    </row>
    <row r="1882" spans="2:2" x14ac:dyDescent="0.25">
      <c r="B1882" s="6"/>
    </row>
    <row r="1883" spans="2:2" x14ac:dyDescent="0.25">
      <c r="B1883" s="6"/>
    </row>
    <row r="1884" spans="2:2" x14ac:dyDescent="0.25">
      <c r="B1884" s="6"/>
    </row>
    <row r="1885" spans="2:2" x14ac:dyDescent="0.25">
      <c r="B1885" s="6"/>
    </row>
    <row r="1886" spans="2:2" x14ac:dyDescent="0.25">
      <c r="B1886" s="6"/>
    </row>
    <row r="1887" spans="2:2" x14ac:dyDescent="0.25">
      <c r="B1887" s="6"/>
    </row>
    <row r="1888" spans="2:2" x14ac:dyDescent="0.25">
      <c r="B1888" s="6"/>
    </row>
    <row r="1889" spans="2:2" x14ac:dyDescent="0.25">
      <c r="B1889" s="6"/>
    </row>
    <row r="1890" spans="2:2" x14ac:dyDescent="0.25">
      <c r="B1890" s="6"/>
    </row>
    <row r="1891" spans="2:2" x14ac:dyDescent="0.25">
      <c r="B1891" s="6"/>
    </row>
    <row r="1892" spans="2:2" x14ac:dyDescent="0.25">
      <c r="B1892" s="6"/>
    </row>
    <row r="1893" spans="2:2" x14ac:dyDescent="0.25">
      <c r="B1893" s="6"/>
    </row>
    <row r="1894" spans="2:2" x14ac:dyDescent="0.25">
      <c r="B1894" s="6"/>
    </row>
    <row r="1895" spans="2:2" x14ac:dyDescent="0.25">
      <c r="B1895" s="6"/>
    </row>
    <row r="1896" spans="2:2" x14ac:dyDescent="0.25">
      <c r="B1896" s="6"/>
    </row>
    <row r="1897" spans="2:2" x14ac:dyDescent="0.25">
      <c r="B1897" s="6"/>
    </row>
    <row r="1898" spans="2:2" x14ac:dyDescent="0.25">
      <c r="B1898" s="6"/>
    </row>
    <row r="1899" spans="2:2" x14ac:dyDescent="0.25">
      <c r="B1899" s="6"/>
    </row>
    <row r="1900" spans="2:2" x14ac:dyDescent="0.25">
      <c r="B1900" s="6"/>
    </row>
    <row r="1901" spans="2:2" x14ac:dyDescent="0.25">
      <c r="B1901" s="6"/>
    </row>
    <row r="1902" spans="2:2" x14ac:dyDescent="0.25">
      <c r="B1902" s="6"/>
    </row>
    <row r="1903" spans="2:2" x14ac:dyDescent="0.25">
      <c r="B1903" s="6"/>
    </row>
    <row r="1904" spans="2:2" x14ac:dyDescent="0.25">
      <c r="B1904" s="6"/>
    </row>
    <row r="1905" spans="2:2" x14ac:dyDescent="0.25">
      <c r="B1905" s="6"/>
    </row>
    <row r="1906" spans="2:2" x14ac:dyDescent="0.25">
      <c r="B1906" s="6"/>
    </row>
    <row r="1907" spans="2:2" x14ac:dyDescent="0.25">
      <c r="B1907" s="6"/>
    </row>
    <row r="1908" spans="2:2" x14ac:dyDescent="0.25">
      <c r="B1908" s="6"/>
    </row>
    <row r="1909" spans="2:2" x14ac:dyDescent="0.25">
      <c r="B1909" s="6"/>
    </row>
    <row r="1910" spans="2:2" x14ac:dyDescent="0.25">
      <c r="B1910" s="6"/>
    </row>
    <row r="1911" spans="2:2" x14ac:dyDescent="0.25">
      <c r="B1911" s="6"/>
    </row>
    <row r="1912" spans="2:2" x14ac:dyDescent="0.25">
      <c r="B1912" s="6"/>
    </row>
    <row r="1913" spans="2:2" x14ac:dyDescent="0.25">
      <c r="B1913" s="6"/>
    </row>
    <row r="1914" spans="2:2" x14ac:dyDescent="0.25">
      <c r="B1914" s="6"/>
    </row>
    <row r="1915" spans="2:2" x14ac:dyDescent="0.25">
      <c r="B1915" s="6"/>
    </row>
    <row r="1916" spans="2:2" x14ac:dyDescent="0.25">
      <c r="B1916" s="6"/>
    </row>
    <row r="1917" spans="2:2" x14ac:dyDescent="0.25">
      <c r="B1917" s="6"/>
    </row>
    <row r="1918" spans="2:2" x14ac:dyDescent="0.25">
      <c r="B1918" s="6"/>
    </row>
    <row r="1919" spans="2:2" x14ac:dyDescent="0.25">
      <c r="B1919" s="6"/>
    </row>
    <row r="1920" spans="2:2" x14ac:dyDescent="0.25">
      <c r="B1920" s="6"/>
    </row>
    <row r="1921" spans="2:2" x14ac:dyDescent="0.25">
      <c r="B1921" s="6"/>
    </row>
    <row r="1922" spans="2:2" x14ac:dyDescent="0.25">
      <c r="B1922" s="6"/>
    </row>
    <row r="1923" spans="2:2" x14ac:dyDescent="0.25">
      <c r="B1923" s="6"/>
    </row>
    <row r="1924" spans="2:2" x14ac:dyDescent="0.25">
      <c r="B1924" s="6"/>
    </row>
    <row r="1925" spans="2:2" x14ac:dyDescent="0.25">
      <c r="B1925" s="6"/>
    </row>
    <row r="1926" spans="2:2" x14ac:dyDescent="0.25">
      <c r="B1926" s="6"/>
    </row>
    <row r="1927" spans="2:2" x14ac:dyDescent="0.25">
      <c r="B1927" s="6"/>
    </row>
    <row r="1928" spans="2:2" x14ac:dyDescent="0.25">
      <c r="B1928" s="6"/>
    </row>
    <row r="1929" spans="2:2" x14ac:dyDescent="0.25">
      <c r="B1929" s="6"/>
    </row>
    <row r="1930" spans="2:2" x14ac:dyDescent="0.25">
      <c r="B1930" s="6"/>
    </row>
    <row r="1931" spans="2:2" x14ac:dyDescent="0.25">
      <c r="B1931" s="6"/>
    </row>
    <row r="1932" spans="2:2" x14ac:dyDescent="0.25">
      <c r="B1932" s="6"/>
    </row>
    <row r="1933" spans="2:2" x14ac:dyDescent="0.25">
      <c r="B1933" s="6"/>
    </row>
    <row r="1934" spans="2:2" x14ac:dyDescent="0.25">
      <c r="B1934" s="6"/>
    </row>
    <row r="1935" spans="2:2" x14ac:dyDescent="0.25">
      <c r="B1935" s="6"/>
    </row>
    <row r="1936" spans="2:2" x14ac:dyDescent="0.25">
      <c r="B1936" s="6"/>
    </row>
    <row r="1937" spans="2:2" x14ac:dyDescent="0.25">
      <c r="B1937" s="6"/>
    </row>
    <row r="1938" spans="2:2" x14ac:dyDescent="0.25">
      <c r="B1938" s="6"/>
    </row>
    <row r="1939" spans="2:2" x14ac:dyDescent="0.25">
      <c r="B1939" s="6"/>
    </row>
    <row r="1940" spans="2:2" x14ac:dyDescent="0.25">
      <c r="B1940" s="6"/>
    </row>
    <row r="1941" spans="2:2" x14ac:dyDescent="0.25">
      <c r="B1941" s="6"/>
    </row>
    <row r="1942" spans="2:2" x14ac:dyDescent="0.25">
      <c r="B1942" s="6"/>
    </row>
    <row r="1943" spans="2:2" x14ac:dyDescent="0.25">
      <c r="B1943" s="6"/>
    </row>
    <row r="1944" spans="2:2" x14ac:dyDescent="0.25">
      <c r="B1944" s="6"/>
    </row>
    <row r="1945" spans="2:2" x14ac:dyDescent="0.25">
      <c r="B1945" s="6"/>
    </row>
    <row r="1946" spans="2:2" x14ac:dyDescent="0.25">
      <c r="B1946" s="6"/>
    </row>
    <row r="1947" spans="2:2" x14ac:dyDescent="0.25">
      <c r="B1947" s="6"/>
    </row>
    <row r="1948" spans="2:2" x14ac:dyDescent="0.25">
      <c r="B1948" s="6"/>
    </row>
    <row r="1949" spans="2:2" x14ac:dyDescent="0.25">
      <c r="B1949" s="6"/>
    </row>
    <row r="1950" spans="2:2" x14ac:dyDescent="0.25">
      <c r="B1950" s="6"/>
    </row>
    <row r="1951" spans="2:2" x14ac:dyDescent="0.25">
      <c r="B1951" s="6"/>
    </row>
    <row r="1952" spans="2:2" x14ac:dyDescent="0.25">
      <c r="B1952" s="6"/>
    </row>
    <row r="1953" spans="2:2" x14ac:dyDescent="0.25">
      <c r="B1953" s="6"/>
    </row>
    <row r="1954" spans="2:2" x14ac:dyDescent="0.25">
      <c r="B1954" s="6"/>
    </row>
    <row r="1955" spans="2:2" x14ac:dyDescent="0.25">
      <c r="B1955" s="6"/>
    </row>
    <row r="1956" spans="2:2" x14ac:dyDescent="0.25">
      <c r="B1956" s="6"/>
    </row>
    <row r="1957" spans="2:2" x14ac:dyDescent="0.25">
      <c r="B1957" s="6"/>
    </row>
    <row r="1958" spans="2:2" x14ac:dyDescent="0.25">
      <c r="B1958" s="6"/>
    </row>
    <row r="1959" spans="2:2" x14ac:dyDescent="0.25">
      <c r="B1959" s="6"/>
    </row>
    <row r="1960" spans="2:2" x14ac:dyDescent="0.25">
      <c r="B1960" s="6"/>
    </row>
    <row r="1961" spans="2:2" x14ac:dyDescent="0.25">
      <c r="B1961" s="6"/>
    </row>
    <row r="1962" spans="2:2" x14ac:dyDescent="0.25">
      <c r="B1962" s="6"/>
    </row>
    <row r="1963" spans="2:2" x14ac:dyDescent="0.25">
      <c r="B1963" s="6"/>
    </row>
    <row r="1964" spans="2:2" x14ac:dyDescent="0.25">
      <c r="B1964" s="6"/>
    </row>
    <row r="1965" spans="2:2" x14ac:dyDescent="0.25">
      <c r="B1965" s="6"/>
    </row>
    <row r="1966" spans="2:2" x14ac:dyDescent="0.25">
      <c r="B1966" s="6"/>
    </row>
    <row r="1967" spans="2:2" x14ac:dyDescent="0.25">
      <c r="B1967" s="6"/>
    </row>
    <row r="1968" spans="2:2" x14ac:dyDescent="0.25">
      <c r="B1968" s="6"/>
    </row>
    <row r="1969" spans="2:2" x14ac:dyDescent="0.25">
      <c r="B1969" s="6"/>
    </row>
    <row r="1970" spans="2:2" x14ac:dyDescent="0.25">
      <c r="B1970" s="6"/>
    </row>
    <row r="1971" spans="2:2" x14ac:dyDescent="0.25">
      <c r="B1971" s="6"/>
    </row>
    <row r="1972" spans="2:2" x14ac:dyDescent="0.25">
      <c r="B1972" s="6"/>
    </row>
    <row r="1973" spans="2:2" x14ac:dyDescent="0.25">
      <c r="B1973" s="6"/>
    </row>
    <row r="1974" spans="2:2" x14ac:dyDescent="0.25">
      <c r="B1974" s="6"/>
    </row>
    <row r="1975" spans="2:2" x14ac:dyDescent="0.25">
      <c r="B1975" s="6"/>
    </row>
    <row r="1976" spans="2:2" x14ac:dyDescent="0.25">
      <c r="B1976" s="6"/>
    </row>
    <row r="1977" spans="2:2" x14ac:dyDescent="0.25">
      <c r="B1977" s="6"/>
    </row>
    <row r="1978" spans="2:2" x14ac:dyDescent="0.25">
      <c r="B1978" s="6"/>
    </row>
    <row r="1979" spans="2:2" x14ac:dyDescent="0.25">
      <c r="B1979" s="6"/>
    </row>
    <row r="1980" spans="2:2" x14ac:dyDescent="0.25">
      <c r="B1980" s="6"/>
    </row>
    <row r="1981" spans="2:2" x14ac:dyDescent="0.25">
      <c r="B1981" s="6"/>
    </row>
    <row r="1982" spans="2:2" x14ac:dyDescent="0.25">
      <c r="B1982" s="6"/>
    </row>
    <row r="1983" spans="2:2" x14ac:dyDescent="0.25">
      <c r="B1983" s="6"/>
    </row>
    <row r="1984" spans="2:2" x14ac:dyDescent="0.25">
      <c r="B1984" s="6"/>
    </row>
    <row r="1985" spans="2:2" x14ac:dyDescent="0.25">
      <c r="B1985" s="6"/>
    </row>
    <row r="1986" spans="2:2" x14ac:dyDescent="0.25">
      <c r="B1986" s="6"/>
    </row>
    <row r="1987" spans="2:2" x14ac:dyDescent="0.25">
      <c r="B1987" s="6"/>
    </row>
    <row r="1988" spans="2:2" x14ac:dyDescent="0.25">
      <c r="B1988" s="6"/>
    </row>
    <row r="1989" spans="2:2" x14ac:dyDescent="0.25">
      <c r="B1989" s="6"/>
    </row>
    <row r="1990" spans="2:2" x14ac:dyDescent="0.25">
      <c r="B1990" s="6"/>
    </row>
    <row r="1991" spans="2:2" x14ac:dyDescent="0.25">
      <c r="B1991" s="6"/>
    </row>
    <row r="1992" spans="2:2" x14ac:dyDescent="0.25">
      <c r="B1992" s="6"/>
    </row>
    <row r="1993" spans="2:2" x14ac:dyDescent="0.25">
      <c r="B1993" s="6"/>
    </row>
    <row r="1994" spans="2:2" x14ac:dyDescent="0.25">
      <c r="B1994" s="6"/>
    </row>
    <row r="1995" spans="2:2" x14ac:dyDescent="0.25">
      <c r="B1995" s="6"/>
    </row>
    <row r="1996" spans="2:2" x14ac:dyDescent="0.25">
      <c r="B1996" s="6"/>
    </row>
    <row r="1997" spans="2:2" x14ac:dyDescent="0.25">
      <c r="B1997" s="6"/>
    </row>
    <row r="1998" spans="2:2" x14ac:dyDescent="0.25">
      <c r="B1998" s="6"/>
    </row>
    <row r="1999" spans="2:2" x14ac:dyDescent="0.25">
      <c r="B1999" s="6"/>
    </row>
    <row r="2000" spans="2:2" x14ac:dyDescent="0.25">
      <c r="B2000" s="6"/>
    </row>
    <row r="2001" spans="2:2" x14ac:dyDescent="0.25">
      <c r="B2001" s="6"/>
    </row>
    <row r="2002" spans="2:2" x14ac:dyDescent="0.25">
      <c r="B2002" s="6"/>
    </row>
    <row r="2003" spans="2:2" x14ac:dyDescent="0.25">
      <c r="B2003" s="6"/>
    </row>
    <row r="2004" spans="2:2" x14ac:dyDescent="0.25">
      <c r="B2004" s="6"/>
    </row>
    <row r="2005" spans="2:2" x14ac:dyDescent="0.25">
      <c r="B2005" s="6"/>
    </row>
    <row r="2006" spans="2:2" x14ac:dyDescent="0.25">
      <c r="B2006" s="6"/>
    </row>
    <row r="2007" spans="2:2" x14ac:dyDescent="0.25">
      <c r="B2007" s="6"/>
    </row>
    <row r="2008" spans="2:2" x14ac:dyDescent="0.25">
      <c r="B2008" s="6"/>
    </row>
    <row r="2009" spans="2:2" x14ac:dyDescent="0.25">
      <c r="B2009" s="6"/>
    </row>
    <row r="2010" spans="2:2" x14ac:dyDescent="0.25">
      <c r="B2010" s="6"/>
    </row>
    <row r="2011" spans="2:2" x14ac:dyDescent="0.25">
      <c r="B2011" s="6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DG_3_2021_04_13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Epstein,Joshua M</cp:lastModifiedBy>
  <dcterms:created xsi:type="dcterms:W3CDTF">2021-07-28T20:36:18Z</dcterms:created>
  <dcterms:modified xsi:type="dcterms:W3CDTF">2022-05-16T17:12:01Z</dcterms:modified>
</cp:coreProperties>
</file>