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 Forest Project\Streams\Stream_conductivity\Cond_data_calculated\3\"/>
    </mc:Choice>
  </mc:AlternateContent>
  <xr:revisionPtr revIDLastSave="0" documentId="8_{49ED9F3C-47B2-4D50-847D-6113C307853C}" xr6:coauthVersionLast="45" xr6:coauthVersionMax="45" xr10:uidLastSave="{00000000-0000-0000-0000-000000000000}"/>
  <bookViews>
    <workbookView xWindow="-120" yWindow="-120" windowWidth="29040" windowHeight="15840" xr2:uid="{BF2FF3D4-E126-47B0-9365-83414B085C4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3" i="1"/>
  <c r="D2" i="1"/>
  <c r="H250" i="1" l="1"/>
  <c r="E250" i="1"/>
  <c r="F250" i="1" s="1"/>
  <c r="H249" i="1"/>
  <c r="E249" i="1"/>
  <c r="F249" i="1" s="1"/>
  <c r="H248" i="1"/>
  <c r="E248" i="1"/>
  <c r="F248" i="1" s="1"/>
  <c r="H247" i="1"/>
  <c r="E247" i="1"/>
  <c r="F247" i="1" s="1"/>
  <c r="H246" i="1"/>
  <c r="E246" i="1"/>
  <c r="F246" i="1" s="1"/>
  <c r="H245" i="1"/>
  <c r="E245" i="1"/>
  <c r="F245" i="1" s="1"/>
  <c r="H244" i="1"/>
  <c r="E244" i="1"/>
  <c r="F244" i="1" s="1"/>
  <c r="H243" i="1"/>
  <c r="E243" i="1"/>
  <c r="F243" i="1" s="1"/>
  <c r="H242" i="1"/>
  <c r="E242" i="1"/>
  <c r="F242" i="1" s="1"/>
  <c r="H241" i="1"/>
  <c r="E241" i="1"/>
  <c r="F241" i="1" s="1"/>
  <c r="H240" i="1"/>
  <c r="E240" i="1"/>
  <c r="F240" i="1" s="1"/>
  <c r="H239" i="1"/>
  <c r="E239" i="1"/>
  <c r="F239" i="1" s="1"/>
  <c r="H238" i="1"/>
  <c r="E238" i="1"/>
  <c r="F238" i="1" s="1"/>
  <c r="H237" i="1"/>
  <c r="E237" i="1"/>
  <c r="F237" i="1" s="1"/>
  <c r="H236" i="1"/>
  <c r="E236" i="1"/>
  <c r="F236" i="1" s="1"/>
  <c r="H235" i="1"/>
  <c r="E235" i="1"/>
  <c r="F235" i="1" s="1"/>
  <c r="H234" i="1"/>
  <c r="E234" i="1"/>
  <c r="F234" i="1" s="1"/>
  <c r="H233" i="1"/>
  <c r="E233" i="1"/>
  <c r="F233" i="1" s="1"/>
  <c r="H232" i="1"/>
  <c r="E232" i="1"/>
  <c r="F232" i="1" s="1"/>
  <c r="H231" i="1"/>
  <c r="E231" i="1"/>
  <c r="F231" i="1" s="1"/>
  <c r="H230" i="1"/>
  <c r="E230" i="1"/>
  <c r="F230" i="1" s="1"/>
  <c r="H229" i="1"/>
  <c r="E229" i="1"/>
  <c r="F229" i="1" s="1"/>
  <c r="H228" i="1"/>
  <c r="E228" i="1"/>
  <c r="F228" i="1" s="1"/>
  <c r="H227" i="1"/>
  <c r="E227" i="1"/>
  <c r="F227" i="1" s="1"/>
  <c r="H226" i="1"/>
  <c r="E226" i="1"/>
  <c r="F226" i="1" s="1"/>
  <c r="H225" i="1"/>
  <c r="E225" i="1"/>
  <c r="F225" i="1" s="1"/>
  <c r="H224" i="1"/>
  <c r="E224" i="1"/>
  <c r="F224" i="1" s="1"/>
  <c r="H223" i="1"/>
  <c r="E223" i="1"/>
  <c r="F223" i="1" s="1"/>
  <c r="H222" i="1"/>
  <c r="E222" i="1"/>
  <c r="F222" i="1" s="1"/>
  <c r="H221" i="1"/>
  <c r="E221" i="1"/>
  <c r="F221" i="1" s="1"/>
  <c r="H220" i="1"/>
  <c r="E220" i="1"/>
  <c r="F220" i="1" s="1"/>
  <c r="H219" i="1"/>
  <c r="E219" i="1"/>
  <c r="F219" i="1" s="1"/>
  <c r="H218" i="1"/>
  <c r="E218" i="1"/>
  <c r="F218" i="1" s="1"/>
  <c r="H217" i="1"/>
  <c r="E217" i="1"/>
  <c r="F217" i="1" s="1"/>
  <c r="H216" i="1"/>
  <c r="E216" i="1"/>
  <c r="F216" i="1" s="1"/>
  <c r="H215" i="1"/>
  <c r="E215" i="1"/>
  <c r="F215" i="1" s="1"/>
  <c r="H214" i="1"/>
  <c r="E214" i="1"/>
  <c r="F214" i="1" s="1"/>
  <c r="H213" i="1"/>
  <c r="E213" i="1"/>
  <c r="F213" i="1" s="1"/>
  <c r="H212" i="1"/>
  <c r="E212" i="1"/>
  <c r="F212" i="1" s="1"/>
  <c r="H211" i="1"/>
  <c r="E211" i="1"/>
  <c r="F211" i="1" s="1"/>
  <c r="H210" i="1"/>
  <c r="E210" i="1"/>
  <c r="F210" i="1" s="1"/>
  <c r="H209" i="1"/>
  <c r="E209" i="1"/>
  <c r="F209" i="1" s="1"/>
  <c r="H208" i="1"/>
  <c r="E208" i="1"/>
  <c r="F208" i="1" s="1"/>
  <c r="H207" i="1"/>
  <c r="E207" i="1"/>
  <c r="F207" i="1" s="1"/>
  <c r="H206" i="1"/>
  <c r="E206" i="1"/>
  <c r="F206" i="1" s="1"/>
  <c r="H205" i="1"/>
  <c r="E205" i="1"/>
  <c r="F205" i="1" s="1"/>
  <c r="H204" i="1"/>
  <c r="E204" i="1"/>
  <c r="F204" i="1" s="1"/>
  <c r="H203" i="1"/>
  <c r="E203" i="1"/>
  <c r="F203" i="1" s="1"/>
  <c r="H202" i="1"/>
  <c r="E202" i="1"/>
  <c r="F202" i="1" s="1"/>
  <c r="H201" i="1"/>
  <c r="E201" i="1"/>
  <c r="F201" i="1" s="1"/>
  <c r="H200" i="1"/>
  <c r="E200" i="1"/>
  <c r="F200" i="1" s="1"/>
  <c r="H199" i="1"/>
  <c r="E199" i="1"/>
  <c r="F199" i="1" s="1"/>
  <c r="H198" i="1"/>
  <c r="E198" i="1"/>
  <c r="F198" i="1" s="1"/>
  <c r="H197" i="1"/>
  <c r="E197" i="1"/>
  <c r="F197" i="1" s="1"/>
  <c r="H196" i="1"/>
  <c r="E196" i="1"/>
  <c r="F196" i="1" s="1"/>
  <c r="H195" i="1"/>
  <c r="E195" i="1"/>
  <c r="F195" i="1" s="1"/>
  <c r="H194" i="1"/>
  <c r="E194" i="1"/>
  <c r="F194" i="1" s="1"/>
  <c r="H193" i="1"/>
  <c r="E193" i="1"/>
  <c r="F193" i="1" s="1"/>
  <c r="H192" i="1"/>
  <c r="E192" i="1"/>
  <c r="F192" i="1" s="1"/>
  <c r="H191" i="1"/>
  <c r="E191" i="1"/>
  <c r="F191" i="1" s="1"/>
  <c r="H190" i="1"/>
  <c r="E190" i="1"/>
  <c r="F190" i="1" s="1"/>
  <c r="H189" i="1"/>
  <c r="E189" i="1"/>
  <c r="F189" i="1" s="1"/>
  <c r="H188" i="1"/>
  <c r="E188" i="1"/>
  <c r="F188" i="1" s="1"/>
  <c r="H187" i="1"/>
  <c r="E187" i="1"/>
  <c r="F187" i="1" s="1"/>
  <c r="H186" i="1"/>
  <c r="E186" i="1"/>
  <c r="F186" i="1" s="1"/>
  <c r="H185" i="1"/>
  <c r="E185" i="1"/>
  <c r="F185" i="1" s="1"/>
  <c r="H184" i="1"/>
  <c r="E184" i="1"/>
  <c r="F184" i="1" s="1"/>
  <c r="H183" i="1"/>
  <c r="E183" i="1"/>
  <c r="F183" i="1" s="1"/>
  <c r="H182" i="1"/>
  <c r="E182" i="1"/>
  <c r="F182" i="1" s="1"/>
  <c r="H181" i="1"/>
  <c r="E181" i="1"/>
  <c r="F181" i="1" s="1"/>
  <c r="H180" i="1"/>
  <c r="E180" i="1"/>
  <c r="F180" i="1" s="1"/>
  <c r="H179" i="1"/>
  <c r="E179" i="1"/>
  <c r="F179" i="1" s="1"/>
  <c r="H178" i="1"/>
  <c r="E178" i="1"/>
  <c r="F178" i="1" s="1"/>
  <c r="H177" i="1"/>
  <c r="E177" i="1"/>
  <c r="F177" i="1" s="1"/>
  <c r="H176" i="1"/>
  <c r="E176" i="1"/>
  <c r="F176" i="1" s="1"/>
  <c r="H175" i="1"/>
  <c r="E175" i="1"/>
  <c r="F175" i="1" s="1"/>
  <c r="H174" i="1"/>
  <c r="E174" i="1"/>
  <c r="F174" i="1" s="1"/>
  <c r="H173" i="1"/>
  <c r="E173" i="1"/>
  <c r="F173" i="1" s="1"/>
  <c r="H172" i="1"/>
  <c r="E172" i="1"/>
  <c r="F172" i="1" s="1"/>
  <c r="H171" i="1"/>
  <c r="E171" i="1"/>
  <c r="F171" i="1" s="1"/>
  <c r="H170" i="1"/>
  <c r="E170" i="1"/>
  <c r="F170" i="1" s="1"/>
  <c r="H169" i="1"/>
  <c r="E169" i="1"/>
  <c r="F169" i="1" s="1"/>
  <c r="H168" i="1"/>
  <c r="E168" i="1"/>
  <c r="F168" i="1" s="1"/>
  <c r="H167" i="1"/>
  <c r="E167" i="1"/>
  <c r="F167" i="1" s="1"/>
  <c r="H166" i="1"/>
  <c r="E166" i="1"/>
  <c r="F166" i="1" s="1"/>
  <c r="H165" i="1"/>
  <c r="E165" i="1"/>
  <c r="F165" i="1" s="1"/>
  <c r="H164" i="1"/>
  <c r="E164" i="1"/>
  <c r="F164" i="1" s="1"/>
  <c r="H163" i="1"/>
  <c r="E163" i="1"/>
  <c r="F163" i="1" s="1"/>
  <c r="H162" i="1"/>
  <c r="E162" i="1"/>
  <c r="F162" i="1" s="1"/>
  <c r="H161" i="1"/>
  <c r="E161" i="1"/>
  <c r="F161" i="1" s="1"/>
  <c r="H160" i="1"/>
  <c r="E160" i="1"/>
  <c r="F160" i="1" s="1"/>
  <c r="H159" i="1"/>
  <c r="E159" i="1"/>
  <c r="F159" i="1" s="1"/>
  <c r="H158" i="1"/>
  <c r="E158" i="1"/>
  <c r="F158" i="1" s="1"/>
  <c r="H157" i="1"/>
  <c r="E157" i="1"/>
  <c r="F157" i="1" s="1"/>
  <c r="H156" i="1"/>
  <c r="E156" i="1"/>
  <c r="F156" i="1" s="1"/>
  <c r="H155" i="1"/>
  <c r="E155" i="1"/>
  <c r="F155" i="1" s="1"/>
  <c r="H154" i="1"/>
  <c r="E154" i="1"/>
  <c r="F154" i="1" s="1"/>
  <c r="H153" i="1"/>
  <c r="E153" i="1"/>
  <c r="F153" i="1" s="1"/>
  <c r="H152" i="1"/>
  <c r="E152" i="1"/>
  <c r="F152" i="1" s="1"/>
  <c r="H151" i="1"/>
  <c r="E151" i="1"/>
  <c r="F151" i="1" s="1"/>
  <c r="H150" i="1"/>
  <c r="E150" i="1"/>
  <c r="F150" i="1" s="1"/>
  <c r="H149" i="1"/>
  <c r="E149" i="1"/>
  <c r="F149" i="1" s="1"/>
  <c r="H148" i="1"/>
  <c r="E148" i="1"/>
  <c r="F148" i="1" s="1"/>
  <c r="H147" i="1"/>
  <c r="E147" i="1"/>
  <c r="F147" i="1" s="1"/>
  <c r="H146" i="1"/>
  <c r="E146" i="1"/>
  <c r="F146" i="1" s="1"/>
  <c r="H145" i="1"/>
  <c r="E145" i="1"/>
  <c r="F145" i="1" s="1"/>
  <c r="H144" i="1"/>
  <c r="E144" i="1"/>
  <c r="F144" i="1" s="1"/>
  <c r="H143" i="1"/>
  <c r="E143" i="1"/>
  <c r="F143" i="1" s="1"/>
  <c r="H142" i="1"/>
  <c r="E142" i="1"/>
  <c r="F142" i="1" s="1"/>
  <c r="H141" i="1"/>
  <c r="E141" i="1"/>
  <c r="F141" i="1" s="1"/>
  <c r="H140" i="1"/>
  <c r="E140" i="1"/>
  <c r="F140" i="1" s="1"/>
  <c r="H139" i="1"/>
  <c r="E139" i="1"/>
  <c r="F139" i="1" s="1"/>
  <c r="H138" i="1"/>
  <c r="E138" i="1"/>
  <c r="F138" i="1" s="1"/>
  <c r="H137" i="1"/>
  <c r="E137" i="1"/>
  <c r="F137" i="1" s="1"/>
  <c r="H136" i="1"/>
  <c r="E136" i="1"/>
  <c r="F136" i="1" s="1"/>
  <c r="H135" i="1"/>
  <c r="E135" i="1"/>
  <c r="F135" i="1" s="1"/>
  <c r="H134" i="1"/>
  <c r="E134" i="1"/>
  <c r="F134" i="1" s="1"/>
  <c r="H133" i="1"/>
  <c r="E133" i="1"/>
  <c r="F133" i="1" s="1"/>
  <c r="H132" i="1"/>
  <c r="E132" i="1"/>
  <c r="F132" i="1" s="1"/>
  <c r="H131" i="1"/>
  <c r="E131" i="1"/>
  <c r="F131" i="1" s="1"/>
  <c r="H130" i="1"/>
  <c r="E130" i="1"/>
  <c r="F130" i="1" s="1"/>
  <c r="H129" i="1"/>
  <c r="E129" i="1"/>
  <c r="F129" i="1" s="1"/>
  <c r="H128" i="1"/>
  <c r="E128" i="1"/>
  <c r="F128" i="1" s="1"/>
  <c r="H127" i="1"/>
  <c r="E127" i="1"/>
  <c r="F127" i="1" s="1"/>
  <c r="H126" i="1"/>
  <c r="E126" i="1"/>
  <c r="F126" i="1" s="1"/>
  <c r="H125" i="1"/>
  <c r="E125" i="1"/>
  <c r="F125" i="1" s="1"/>
  <c r="H124" i="1"/>
  <c r="E124" i="1"/>
  <c r="F124" i="1" s="1"/>
  <c r="H123" i="1"/>
  <c r="E123" i="1"/>
  <c r="F123" i="1" s="1"/>
  <c r="H122" i="1"/>
  <c r="E122" i="1"/>
  <c r="F122" i="1" s="1"/>
  <c r="H121" i="1"/>
  <c r="E121" i="1"/>
  <c r="F121" i="1" s="1"/>
  <c r="H120" i="1"/>
  <c r="E120" i="1"/>
  <c r="F120" i="1" s="1"/>
  <c r="H119" i="1"/>
  <c r="E119" i="1"/>
  <c r="F119" i="1" s="1"/>
  <c r="H118" i="1"/>
  <c r="E118" i="1"/>
  <c r="F118" i="1" s="1"/>
  <c r="H117" i="1"/>
  <c r="E117" i="1"/>
  <c r="F117" i="1" s="1"/>
  <c r="H116" i="1"/>
  <c r="E116" i="1"/>
  <c r="F116" i="1" s="1"/>
  <c r="H115" i="1"/>
  <c r="E115" i="1"/>
  <c r="F115" i="1" s="1"/>
  <c r="H114" i="1"/>
  <c r="E114" i="1"/>
  <c r="F114" i="1" s="1"/>
  <c r="H113" i="1"/>
  <c r="E113" i="1"/>
  <c r="F113" i="1" s="1"/>
  <c r="H112" i="1"/>
  <c r="E112" i="1"/>
  <c r="F112" i="1" s="1"/>
  <c r="H111" i="1"/>
  <c r="E111" i="1"/>
  <c r="F111" i="1" s="1"/>
  <c r="H110" i="1"/>
  <c r="E110" i="1"/>
  <c r="F110" i="1" s="1"/>
  <c r="H109" i="1"/>
  <c r="E109" i="1"/>
  <c r="F109" i="1" s="1"/>
  <c r="H108" i="1"/>
  <c r="E108" i="1"/>
  <c r="F108" i="1" s="1"/>
  <c r="H107" i="1"/>
  <c r="E107" i="1"/>
  <c r="F107" i="1" s="1"/>
  <c r="H106" i="1"/>
  <c r="E106" i="1"/>
  <c r="F106" i="1" s="1"/>
  <c r="H105" i="1"/>
  <c r="E105" i="1"/>
  <c r="F105" i="1" s="1"/>
  <c r="H104" i="1"/>
  <c r="E104" i="1"/>
  <c r="F104" i="1" s="1"/>
  <c r="H103" i="1"/>
  <c r="E103" i="1"/>
  <c r="F103" i="1" s="1"/>
  <c r="H102" i="1"/>
  <c r="E102" i="1"/>
  <c r="F102" i="1" s="1"/>
  <c r="H101" i="1"/>
  <c r="E101" i="1"/>
  <c r="F101" i="1" s="1"/>
  <c r="H100" i="1"/>
  <c r="E100" i="1"/>
  <c r="F100" i="1" s="1"/>
  <c r="H99" i="1"/>
  <c r="E99" i="1"/>
  <c r="F99" i="1" s="1"/>
  <c r="H98" i="1"/>
  <c r="E98" i="1"/>
  <c r="F98" i="1" s="1"/>
  <c r="H97" i="1"/>
  <c r="E97" i="1"/>
  <c r="F97" i="1" s="1"/>
  <c r="H96" i="1"/>
  <c r="E96" i="1"/>
  <c r="F96" i="1" s="1"/>
  <c r="H95" i="1"/>
  <c r="E95" i="1"/>
  <c r="F95" i="1" s="1"/>
  <c r="H94" i="1"/>
  <c r="E94" i="1"/>
  <c r="F94" i="1" s="1"/>
  <c r="H93" i="1"/>
  <c r="E93" i="1"/>
  <c r="F93" i="1" s="1"/>
  <c r="H92" i="1"/>
  <c r="E92" i="1"/>
  <c r="F92" i="1" s="1"/>
  <c r="H91" i="1"/>
  <c r="E91" i="1"/>
  <c r="F91" i="1" s="1"/>
  <c r="H90" i="1"/>
  <c r="E90" i="1"/>
  <c r="F90" i="1" s="1"/>
  <c r="H89" i="1"/>
  <c r="E89" i="1"/>
  <c r="F89" i="1" s="1"/>
  <c r="H88" i="1"/>
  <c r="E88" i="1"/>
  <c r="F88" i="1" s="1"/>
  <c r="H87" i="1"/>
  <c r="E87" i="1"/>
  <c r="F87" i="1" s="1"/>
  <c r="H86" i="1"/>
  <c r="E86" i="1"/>
  <c r="F86" i="1" s="1"/>
  <c r="H85" i="1"/>
  <c r="E85" i="1"/>
  <c r="F85" i="1" s="1"/>
  <c r="H84" i="1"/>
  <c r="E84" i="1"/>
  <c r="F84" i="1" s="1"/>
  <c r="H83" i="1"/>
  <c r="E83" i="1"/>
  <c r="F83" i="1" s="1"/>
  <c r="H82" i="1"/>
  <c r="E82" i="1"/>
  <c r="F82" i="1" s="1"/>
  <c r="H81" i="1"/>
  <c r="E81" i="1"/>
  <c r="F81" i="1" s="1"/>
  <c r="H80" i="1"/>
  <c r="E80" i="1"/>
  <c r="F80" i="1" s="1"/>
  <c r="H79" i="1"/>
  <c r="E79" i="1"/>
  <c r="F79" i="1" s="1"/>
  <c r="H78" i="1"/>
  <c r="E78" i="1"/>
  <c r="F78" i="1" s="1"/>
  <c r="H77" i="1"/>
  <c r="E77" i="1"/>
  <c r="F77" i="1" s="1"/>
  <c r="H76" i="1"/>
  <c r="E76" i="1"/>
  <c r="F76" i="1" s="1"/>
  <c r="H75" i="1"/>
  <c r="E75" i="1"/>
  <c r="F75" i="1" s="1"/>
  <c r="H74" i="1"/>
  <c r="E74" i="1"/>
  <c r="F74" i="1" s="1"/>
  <c r="H73" i="1"/>
  <c r="E73" i="1"/>
  <c r="F73" i="1" s="1"/>
  <c r="H72" i="1"/>
  <c r="E72" i="1"/>
  <c r="F72" i="1" s="1"/>
  <c r="H71" i="1"/>
  <c r="E71" i="1"/>
  <c r="F71" i="1" s="1"/>
  <c r="H70" i="1"/>
  <c r="E70" i="1"/>
  <c r="F70" i="1" s="1"/>
  <c r="H69" i="1"/>
  <c r="E69" i="1"/>
  <c r="F69" i="1" s="1"/>
  <c r="H68" i="1"/>
  <c r="E68" i="1"/>
  <c r="F68" i="1" s="1"/>
  <c r="H67" i="1"/>
  <c r="E67" i="1"/>
  <c r="F67" i="1" s="1"/>
  <c r="H66" i="1"/>
  <c r="E66" i="1"/>
  <c r="F66" i="1" s="1"/>
  <c r="H65" i="1"/>
  <c r="E65" i="1"/>
  <c r="F65" i="1" s="1"/>
  <c r="H64" i="1"/>
  <c r="E64" i="1"/>
  <c r="F64" i="1" s="1"/>
  <c r="H63" i="1"/>
  <c r="E63" i="1"/>
  <c r="F63" i="1" s="1"/>
  <c r="H62" i="1"/>
  <c r="E62" i="1"/>
  <c r="F62" i="1" s="1"/>
  <c r="H61" i="1"/>
  <c r="E61" i="1"/>
  <c r="F61" i="1" s="1"/>
  <c r="H60" i="1"/>
  <c r="E60" i="1"/>
  <c r="F60" i="1" s="1"/>
  <c r="H59" i="1"/>
  <c r="E59" i="1"/>
  <c r="F59" i="1" s="1"/>
  <c r="H58" i="1"/>
  <c r="E58" i="1"/>
  <c r="F58" i="1" s="1"/>
  <c r="H57" i="1"/>
  <c r="E57" i="1"/>
  <c r="F57" i="1" s="1"/>
  <c r="H56" i="1"/>
  <c r="E56" i="1"/>
  <c r="F56" i="1" s="1"/>
  <c r="H55" i="1"/>
  <c r="E55" i="1"/>
  <c r="F55" i="1" s="1"/>
  <c r="H54" i="1"/>
  <c r="E54" i="1"/>
  <c r="F54" i="1" s="1"/>
  <c r="H53" i="1"/>
  <c r="E53" i="1"/>
  <c r="F53" i="1" s="1"/>
  <c r="H52" i="1"/>
  <c r="E52" i="1"/>
  <c r="F52" i="1" s="1"/>
  <c r="H51" i="1"/>
  <c r="E51" i="1"/>
  <c r="F51" i="1" s="1"/>
  <c r="H50" i="1"/>
  <c r="E50" i="1"/>
  <c r="F50" i="1" s="1"/>
  <c r="H49" i="1"/>
  <c r="E49" i="1"/>
  <c r="F49" i="1" s="1"/>
  <c r="H48" i="1"/>
  <c r="E48" i="1"/>
  <c r="F48" i="1" s="1"/>
  <c r="H47" i="1"/>
  <c r="E47" i="1"/>
  <c r="F47" i="1" s="1"/>
  <c r="H46" i="1"/>
  <c r="E46" i="1"/>
  <c r="F46" i="1" s="1"/>
  <c r="H45" i="1"/>
  <c r="E45" i="1"/>
  <c r="F45" i="1" s="1"/>
  <c r="H44" i="1"/>
  <c r="E44" i="1"/>
  <c r="F44" i="1" s="1"/>
  <c r="H43" i="1"/>
  <c r="E43" i="1"/>
  <c r="F43" i="1" s="1"/>
  <c r="H42" i="1"/>
  <c r="E42" i="1"/>
  <c r="F42" i="1" s="1"/>
  <c r="H41" i="1"/>
  <c r="E41" i="1"/>
  <c r="F41" i="1" s="1"/>
  <c r="H40" i="1"/>
  <c r="E40" i="1"/>
  <c r="F40" i="1" s="1"/>
  <c r="H39" i="1"/>
  <c r="E39" i="1"/>
  <c r="F39" i="1" s="1"/>
  <c r="H38" i="1"/>
  <c r="E38" i="1"/>
  <c r="F38" i="1" s="1"/>
  <c r="H37" i="1"/>
  <c r="E37" i="1"/>
  <c r="F37" i="1" s="1"/>
  <c r="H36" i="1"/>
  <c r="E36" i="1"/>
  <c r="F36" i="1" s="1"/>
  <c r="H35" i="1"/>
  <c r="E35" i="1"/>
  <c r="F35" i="1" s="1"/>
  <c r="H34" i="1"/>
  <c r="E34" i="1"/>
  <c r="F34" i="1" s="1"/>
  <c r="H33" i="1"/>
  <c r="E33" i="1"/>
  <c r="F33" i="1" s="1"/>
  <c r="H32" i="1"/>
  <c r="E32" i="1"/>
  <c r="F32" i="1" s="1"/>
  <c r="H31" i="1"/>
  <c r="E31" i="1"/>
  <c r="F31" i="1" s="1"/>
  <c r="H30" i="1"/>
  <c r="E30" i="1"/>
  <c r="F30" i="1" s="1"/>
  <c r="H29" i="1"/>
  <c r="E29" i="1"/>
  <c r="F29" i="1" s="1"/>
  <c r="H28" i="1"/>
  <c r="E28" i="1"/>
  <c r="F28" i="1" s="1"/>
  <c r="H27" i="1"/>
  <c r="E27" i="1"/>
  <c r="F27" i="1" s="1"/>
  <c r="H26" i="1"/>
  <c r="E26" i="1"/>
  <c r="F26" i="1" s="1"/>
  <c r="H25" i="1"/>
  <c r="E25" i="1"/>
  <c r="F25" i="1" s="1"/>
  <c r="H24" i="1"/>
  <c r="E24" i="1"/>
  <c r="F24" i="1" s="1"/>
  <c r="H23" i="1"/>
  <c r="E23" i="1"/>
  <c r="F23" i="1" s="1"/>
  <c r="H22" i="1"/>
  <c r="E22" i="1"/>
  <c r="F22" i="1" s="1"/>
  <c r="H21" i="1"/>
  <c r="E21" i="1"/>
  <c r="F21" i="1" s="1"/>
  <c r="H20" i="1"/>
  <c r="E20" i="1"/>
  <c r="F20" i="1" s="1"/>
  <c r="H19" i="1"/>
  <c r="E19" i="1"/>
  <c r="F19" i="1" s="1"/>
  <c r="H18" i="1"/>
  <c r="E18" i="1"/>
  <c r="F18" i="1" s="1"/>
  <c r="H17" i="1"/>
  <c r="E17" i="1"/>
  <c r="F17" i="1" s="1"/>
  <c r="H16" i="1"/>
  <c r="E16" i="1"/>
  <c r="F16" i="1" s="1"/>
  <c r="H15" i="1"/>
  <c r="E15" i="1"/>
  <c r="F15" i="1" s="1"/>
  <c r="H14" i="1"/>
  <c r="E14" i="1"/>
  <c r="F14" i="1" s="1"/>
  <c r="H13" i="1"/>
  <c r="E13" i="1"/>
  <c r="F13" i="1" s="1"/>
  <c r="H12" i="1"/>
  <c r="E12" i="1"/>
  <c r="F12" i="1" s="1"/>
  <c r="H11" i="1"/>
  <c r="E11" i="1"/>
  <c r="F11" i="1" s="1"/>
  <c r="H10" i="1"/>
  <c r="E10" i="1"/>
  <c r="F10" i="1" s="1"/>
  <c r="H9" i="1"/>
  <c r="E9" i="1"/>
  <c r="F9" i="1" s="1"/>
  <c r="H8" i="1"/>
  <c r="E8" i="1"/>
  <c r="F8" i="1" s="1"/>
  <c r="H7" i="1"/>
  <c r="E7" i="1"/>
  <c r="F7" i="1" s="1"/>
  <c r="H6" i="1"/>
  <c r="E6" i="1"/>
  <c r="F6" i="1" s="1"/>
  <c r="H5" i="1"/>
  <c r="E5" i="1"/>
  <c r="F5" i="1" s="1"/>
  <c r="H4" i="1"/>
  <c r="E4" i="1"/>
  <c r="F4" i="1" s="1"/>
  <c r="H3" i="1"/>
  <c r="E3" i="1"/>
  <c r="F3" i="1" s="1"/>
  <c r="H2" i="1"/>
  <c r="E2" i="1"/>
  <c r="K7" i="1" l="1"/>
  <c r="K12" i="1" s="1"/>
  <c r="F2" i="1"/>
  <c r="K8" i="1" s="1"/>
  <c r="G2" i="1"/>
  <c r="K9" i="1" l="1"/>
  <c r="K10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K6" i="1" l="1"/>
  <c r="K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tc={9BE3B662-AFCE-4538-84F7-0FF07E6ED839}</author>
    <author>tc={6A2BCDD0-339E-476E-BD38-0D5724FEA497}</author>
    <author>tc={DD709FA7-CC0F-463A-AFBD-37D2FEAE89D7}</author>
    <author>tc={9812F983-630F-418A-B62A-13FF74AC1E25}</author>
    <author>tc={E62BCD5D-C930-41E0-9ED6-D91A7286A30C}</author>
    <author>tc={6B2EA631-786C-42DF-8BA0-782DE6DA9C92}</author>
    <author>tc={FBDF5488-8178-4588-AE54-C3783A8CE374}</author>
    <author>tc={A27FC184-712E-4307-93EF-55CECF376250}</author>
    <author>tc={BD1A9028-BEC8-4182-96E0-87C0D24625D5}</author>
  </authors>
  <commentList>
    <comment ref="K4" authorId="0" shapeId="0" xr:uid="{9BE3B662-AFCE-4538-84F7-0FF07E6ED839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6A2BCDD0-339E-476E-BD38-0D5724FEA497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DD709FA7-CC0F-463A-AFBD-37D2FEAE89D7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9812F983-630F-418A-B62A-13FF74AC1E25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E62BCD5D-C930-41E0-9ED6-D91A7286A30C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6B2EA631-786C-42DF-8BA0-782DE6DA9C92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FBDF5488-8178-4588-AE54-C3783A8CE374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A27FC184-712E-4307-93EF-55CECF37625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BD1A9028-BEC8-4182-96E0-87C0D24625D5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<sst xmlns="http://schemas.openxmlformats.org/spreadsheetml/2006/main" count="65" uniqueCount="48">
  <si>
    <t>Time (sec)</t>
  </si>
  <si>
    <t>Timestamp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</si>
  <si>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</si>
  <si>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</si>
  <si>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</si>
  <si>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</si>
  <si>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</si>
  <si>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</si>
  <si>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</si>
  <si>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</si>
  <si>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L</t>
  </si>
  <si>
    <t>m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</si>
  <si>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</si>
  <si>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sec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</si>
  <si>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</si>
  <si>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</si>
  <si>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</si>
  <si>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</si>
  <si>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</si>
  <si>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u* (mean)</t>
  </si>
  <si>
    <t>m/s</t>
  </si>
  <si>
    <t>u (median)</t>
  </si>
  <si>
    <t>Q</t>
  </si>
  <si>
    <t>L/s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</si>
  <si>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</si>
  <si>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</si>
  <si>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</si>
  <si>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</si>
  <si>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</si>
  <si>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</si>
  <si>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</si>
  <si>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</si>
  <si>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</si>
  <si>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</si>
  <si>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</si>
  <si>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</si>
  <si>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</si>
  <si>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</si>
  <si>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</si>
  <si>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</si>
  <si>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</si>
  <si>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</si>
  <si>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</si>
  <si>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C2-AVERAGE($C$2:$C$46) where row $C$46 is determined on an individual site basis at the point where column C values begin ramping up.</t>
  </si>
  <si>
    <t>Note:</t>
  </si>
  <si>
    <t xml:space="preserve">cut off the data as soon as we have evidence that the concentrations are different (e.g., they go negative).  </t>
  </si>
  <si>
    <t>Graph:</t>
  </si>
  <si>
    <t xml:space="preserve"> select data (highlight whole data frame) and check the NaCl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</si>
</sst>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1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2" fontId="0" fillId="3" borderId="0" xfId="0" applyNumberFormat="1" applyFill="1"/>
    <xf numFmtId="2" fontId="0" fillId="2" borderId="0" xfId="0" applyNumberFormat="1" applyFill="1"/>
    <xf numFmtId="1" fontId="0" fillId="0" borderId="0" xfId="0" applyNumberFormat="1"/>
    <xf numFmtId="22" fontId="0" fillId="0" borderId="0" xfId="0" applyNumberForma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65" fontId="3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166" fontId="1" fillId="6" borderId="4" xfId="0" applyNumberFormat="1" applyFont="1" applyFill="1" applyBorder="1" applyAlignment="1">
      <alignment horizontal="center"/>
    </xf>
    <xf numFmtId="2" fontId="1" fillId="6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7" borderId="0" xfId="0" applyFont="1" applyFill="1"/>
    <xf numFmtId="0" fontId="8" fillId="4" borderId="0" xfId="0" applyFont="1" applyFill="1"/>
    <xf numFmtId="0" fontId="8" fillId="8" borderId="0" xfId="0" applyFont="1" applyFill="1"/>
    <xf numFmtId="0" fontId="8" fillId="5" borderId="0" xfId="0" applyFont="1" applyFill="1"/>
    <xf numFmtId="0" fontId="0" fillId="5" borderId="0" xfId="0" applyFill="1"/>
    <xf numFmtId="0" fontId="8" fillId="9" borderId="0" xfId="0" applyFont="1" applyFill="1"/>
    <xf numFmtId="0" fontId="8" fillId="6" borderId="0" xfId="0" applyFont="1" applyFill="1"/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Sheet1!$A$2:$A$2011</c:f>
              <c:numCache>
                <c:formatCode>0</c:formatCode>
                <c:ptCount val="20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</c:numCache>
            </c:numRef>
          </c:xVal>
          <c:yVal>
            <c:numRef>
              <c:f>Sheet1!$E$2:$E$2011</c:f>
              <c:numCache>
                <c:formatCode>0.00</c:formatCode>
                <c:ptCount val="2010"/>
                <c:pt idx="0">
                  <c:v>4.7600000000014686E-2</c:v>
                </c:pt>
                <c:pt idx="1">
                  <c:v>4.7600000000014686E-2</c:v>
                </c:pt>
                <c:pt idx="2">
                  <c:v>-3.3999999999824128E-3</c:v>
                </c:pt>
                <c:pt idx="3">
                  <c:v>4.7600000000014686E-2</c:v>
                </c:pt>
                <c:pt idx="4">
                  <c:v>4.7600000000014686E-2</c:v>
                </c:pt>
                <c:pt idx="5">
                  <c:v>4.7600000000014686E-2</c:v>
                </c:pt>
                <c:pt idx="6">
                  <c:v>4.7600000000014686E-2</c:v>
                </c:pt>
                <c:pt idx="7">
                  <c:v>4.7600000000014686E-2</c:v>
                </c:pt>
                <c:pt idx="8">
                  <c:v>4.7600000000014686E-2</c:v>
                </c:pt>
                <c:pt idx="9">
                  <c:v>4.7600000000014686E-2</c:v>
                </c:pt>
                <c:pt idx="10">
                  <c:v>-3.3999999999824128E-3</c:v>
                </c:pt>
                <c:pt idx="11">
                  <c:v>-3.3999999999824128E-3</c:v>
                </c:pt>
                <c:pt idx="12">
                  <c:v>4.7600000000014686E-2</c:v>
                </c:pt>
                <c:pt idx="13">
                  <c:v>-3.3999999999824128E-3</c:v>
                </c:pt>
                <c:pt idx="14">
                  <c:v>-3.3999999999824128E-3</c:v>
                </c:pt>
                <c:pt idx="15">
                  <c:v>4.7600000000014686E-2</c:v>
                </c:pt>
                <c:pt idx="16">
                  <c:v>-3.3999999999824128E-3</c:v>
                </c:pt>
                <c:pt idx="17">
                  <c:v>4.7600000000014686E-2</c:v>
                </c:pt>
                <c:pt idx="18">
                  <c:v>-3.3999999999824128E-3</c:v>
                </c:pt>
                <c:pt idx="19">
                  <c:v>-3.3999999999824128E-3</c:v>
                </c:pt>
                <c:pt idx="20">
                  <c:v>-5.4399999999986764E-2</c:v>
                </c:pt>
                <c:pt idx="21">
                  <c:v>-5.4399999999986764E-2</c:v>
                </c:pt>
                <c:pt idx="22">
                  <c:v>-5.4399999999986764E-2</c:v>
                </c:pt>
                <c:pt idx="23">
                  <c:v>-5.4399999999986764E-2</c:v>
                </c:pt>
                <c:pt idx="24">
                  <c:v>-5.4399999999986764E-2</c:v>
                </c:pt>
                <c:pt idx="25">
                  <c:v>-5.4399999999986764E-2</c:v>
                </c:pt>
                <c:pt idx="26">
                  <c:v>-5.4399999999986764E-2</c:v>
                </c:pt>
                <c:pt idx="27">
                  <c:v>-5.4399999999986764E-2</c:v>
                </c:pt>
                <c:pt idx="28">
                  <c:v>-5.4399999999986764E-2</c:v>
                </c:pt>
                <c:pt idx="29">
                  <c:v>-5.4399999999986764E-2</c:v>
                </c:pt>
                <c:pt idx="30">
                  <c:v>-5.4399999999986764E-2</c:v>
                </c:pt>
                <c:pt idx="31">
                  <c:v>-0.10539999999998387</c:v>
                </c:pt>
                <c:pt idx="32">
                  <c:v>-5.4399999999986764E-2</c:v>
                </c:pt>
                <c:pt idx="33">
                  <c:v>-5.4399999999986764E-2</c:v>
                </c:pt>
                <c:pt idx="34">
                  <c:v>-3.3999999999824128E-3</c:v>
                </c:pt>
                <c:pt idx="35">
                  <c:v>9.8600000000019034E-2</c:v>
                </c:pt>
                <c:pt idx="36">
                  <c:v>0.20060000000001324</c:v>
                </c:pt>
                <c:pt idx="37">
                  <c:v>0.50660000000001759</c:v>
                </c:pt>
                <c:pt idx="38">
                  <c:v>0.50660000000001759</c:v>
                </c:pt>
                <c:pt idx="39">
                  <c:v>0.65960000000001617</c:v>
                </c:pt>
                <c:pt idx="40">
                  <c:v>1.2206000000000132</c:v>
                </c:pt>
                <c:pt idx="41">
                  <c:v>1.7306000000000132</c:v>
                </c:pt>
                <c:pt idx="42">
                  <c:v>2.7506000000000133</c:v>
                </c:pt>
                <c:pt idx="43">
                  <c:v>4.1276000000000144</c:v>
                </c:pt>
                <c:pt idx="44">
                  <c:v>4.3316000000000177</c:v>
                </c:pt>
                <c:pt idx="45">
                  <c:v>4.4846000000000164</c:v>
                </c:pt>
                <c:pt idx="46">
                  <c:v>4.9436000000000195</c:v>
                </c:pt>
                <c:pt idx="47">
                  <c:v>4.5866000000000176</c:v>
                </c:pt>
                <c:pt idx="48">
                  <c:v>5.606600000000018</c:v>
                </c:pt>
                <c:pt idx="49">
                  <c:v>5.9636000000000191</c:v>
                </c:pt>
                <c:pt idx="50">
                  <c:v>6.1166000000000178</c:v>
                </c:pt>
                <c:pt idx="51">
                  <c:v>7.5956000000000135</c:v>
                </c:pt>
                <c:pt idx="52">
                  <c:v>7.2896000000000161</c:v>
                </c:pt>
                <c:pt idx="53">
                  <c:v>7.2896000000000161</c:v>
                </c:pt>
                <c:pt idx="54">
                  <c:v>7.2386000000000195</c:v>
                </c:pt>
                <c:pt idx="55">
                  <c:v>7.5956000000000135</c:v>
                </c:pt>
                <c:pt idx="56">
                  <c:v>8.8706000000000138</c:v>
                </c:pt>
                <c:pt idx="57">
                  <c:v>9.9926000000000155</c:v>
                </c:pt>
                <c:pt idx="58">
                  <c:v>9.8396000000000168</c:v>
                </c:pt>
                <c:pt idx="59">
                  <c:v>9.9416000000000171</c:v>
                </c:pt>
                <c:pt idx="60">
                  <c:v>10.094600000000016</c:v>
                </c:pt>
                <c:pt idx="61">
                  <c:v>10.451600000000019</c:v>
                </c:pt>
                <c:pt idx="62">
                  <c:v>10.604600000000016</c:v>
                </c:pt>
                <c:pt idx="63">
                  <c:v>10.349600000000017</c:v>
                </c:pt>
                <c:pt idx="64">
                  <c:v>10.859600000000016</c:v>
                </c:pt>
                <c:pt idx="65">
                  <c:v>10.80860000000002</c:v>
                </c:pt>
                <c:pt idx="66">
                  <c:v>11.063600000000019</c:v>
                </c:pt>
                <c:pt idx="67">
                  <c:v>11.063600000000019</c:v>
                </c:pt>
                <c:pt idx="68">
                  <c:v>10.961600000000018</c:v>
                </c:pt>
                <c:pt idx="69">
                  <c:v>11.165600000000014</c:v>
                </c:pt>
                <c:pt idx="70">
                  <c:v>11.063600000000019</c:v>
                </c:pt>
                <c:pt idx="71">
                  <c:v>11.267600000000014</c:v>
                </c:pt>
                <c:pt idx="72">
                  <c:v>12.236600000000017</c:v>
                </c:pt>
                <c:pt idx="73">
                  <c:v>11.777600000000016</c:v>
                </c:pt>
                <c:pt idx="74">
                  <c:v>11.31860000000002</c:v>
                </c:pt>
                <c:pt idx="75">
                  <c:v>11.879600000000016</c:v>
                </c:pt>
                <c:pt idx="76">
                  <c:v>12.236600000000017</c:v>
                </c:pt>
                <c:pt idx="77">
                  <c:v>12.950600000000014</c:v>
                </c:pt>
                <c:pt idx="78">
                  <c:v>12.950600000000014</c:v>
                </c:pt>
                <c:pt idx="79">
                  <c:v>12.491600000000018</c:v>
                </c:pt>
                <c:pt idx="80">
                  <c:v>12.746600000000019</c:v>
                </c:pt>
                <c:pt idx="81">
                  <c:v>12.542600000000014</c:v>
                </c:pt>
                <c:pt idx="82">
                  <c:v>12.491600000000018</c:v>
                </c:pt>
                <c:pt idx="83">
                  <c:v>12.236600000000017</c:v>
                </c:pt>
                <c:pt idx="84">
                  <c:v>12.287600000000015</c:v>
                </c:pt>
                <c:pt idx="85">
                  <c:v>12.440600000000014</c:v>
                </c:pt>
                <c:pt idx="86">
                  <c:v>12.389600000000016</c:v>
                </c:pt>
                <c:pt idx="87">
                  <c:v>12.440600000000014</c:v>
                </c:pt>
                <c:pt idx="88">
                  <c:v>12.185600000000013</c:v>
                </c:pt>
                <c:pt idx="89">
                  <c:v>12.389600000000016</c:v>
                </c:pt>
                <c:pt idx="90">
                  <c:v>12.287600000000015</c:v>
                </c:pt>
                <c:pt idx="91">
                  <c:v>12.134600000000017</c:v>
                </c:pt>
                <c:pt idx="92">
                  <c:v>12.08360000000002</c:v>
                </c:pt>
                <c:pt idx="93">
                  <c:v>11.726600000000017</c:v>
                </c:pt>
                <c:pt idx="94">
                  <c:v>11.267600000000014</c:v>
                </c:pt>
                <c:pt idx="95">
                  <c:v>11.114600000000017</c:v>
                </c:pt>
                <c:pt idx="96">
                  <c:v>10.910600000000013</c:v>
                </c:pt>
                <c:pt idx="97">
                  <c:v>10.604600000000016</c:v>
                </c:pt>
                <c:pt idx="98">
                  <c:v>10.29860000000002</c:v>
                </c:pt>
                <c:pt idx="99">
                  <c:v>10.043600000000019</c:v>
                </c:pt>
                <c:pt idx="100">
                  <c:v>9.9926000000000155</c:v>
                </c:pt>
                <c:pt idx="101">
                  <c:v>9.9926000000000155</c:v>
                </c:pt>
                <c:pt idx="102">
                  <c:v>9.9926000000000155</c:v>
                </c:pt>
                <c:pt idx="103">
                  <c:v>9.6866000000000181</c:v>
                </c:pt>
                <c:pt idx="104">
                  <c:v>9.5336000000000194</c:v>
                </c:pt>
                <c:pt idx="105">
                  <c:v>9.0746000000000162</c:v>
                </c:pt>
                <c:pt idx="106">
                  <c:v>8.5646000000000164</c:v>
                </c:pt>
                <c:pt idx="107">
                  <c:v>8.2076000000000153</c:v>
                </c:pt>
                <c:pt idx="108">
                  <c:v>8.0546000000000166</c:v>
                </c:pt>
                <c:pt idx="109">
                  <c:v>8.1566000000000169</c:v>
                </c:pt>
                <c:pt idx="110">
                  <c:v>7.9016000000000179</c:v>
                </c:pt>
                <c:pt idx="111">
                  <c:v>7.5956000000000135</c:v>
                </c:pt>
                <c:pt idx="112">
                  <c:v>7.6976000000000147</c:v>
                </c:pt>
                <c:pt idx="113">
                  <c:v>7.2896000000000161</c:v>
                </c:pt>
                <c:pt idx="114">
                  <c:v>7.2386000000000195</c:v>
                </c:pt>
                <c:pt idx="115">
                  <c:v>7.2896000000000161</c:v>
                </c:pt>
                <c:pt idx="116">
                  <c:v>7.0856000000000137</c:v>
                </c:pt>
                <c:pt idx="117">
                  <c:v>6.8816000000000175</c:v>
                </c:pt>
                <c:pt idx="118">
                  <c:v>6.575600000000013</c:v>
                </c:pt>
                <c:pt idx="119">
                  <c:v>6.5246000000000164</c:v>
                </c:pt>
                <c:pt idx="120">
                  <c:v>6.4736000000000189</c:v>
                </c:pt>
                <c:pt idx="121">
                  <c:v>6.3206000000000131</c:v>
                </c:pt>
                <c:pt idx="122">
                  <c:v>6.3206000000000131</c:v>
                </c:pt>
                <c:pt idx="123">
                  <c:v>6.3206000000000131</c:v>
                </c:pt>
                <c:pt idx="124">
                  <c:v>6.3716000000000177</c:v>
                </c:pt>
                <c:pt idx="125">
                  <c:v>5.8106000000000133</c:v>
                </c:pt>
                <c:pt idx="126">
                  <c:v>5.8106000000000133</c:v>
                </c:pt>
                <c:pt idx="127">
                  <c:v>5.8106000000000133</c:v>
                </c:pt>
                <c:pt idx="128">
                  <c:v>5.8616000000000179</c:v>
                </c:pt>
                <c:pt idx="129">
                  <c:v>5.7086000000000192</c:v>
                </c:pt>
                <c:pt idx="130">
                  <c:v>5.249600000000016</c:v>
                </c:pt>
                <c:pt idx="131">
                  <c:v>5.1986000000000194</c:v>
                </c:pt>
                <c:pt idx="132">
                  <c:v>4.9436000000000195</c:v>
                </c:pt>
                <c:pt idx="133">
                  <c:v>4.7906000000000137</c:v>
                </c:pt>
                <c:pt idx="134">
                  <c:v>4.7396000000000162</c:v>
                </c:pt>
                <c:pt idx="135">
                  <c:v>4.7906000000000137</c:v>
                </c:pt>
                <c:pt idx="136">
                  <c:v>4.5866000000000176</c:v>
                </c:pt>
                <c:pt idx="137">
                  <c:v>4.4846000000000164</c:v>
                </c:pt>
                <c:pt idx="138">
                  <c:v>4.3316000000000177</c:v>
                </c:pt>
                <c:pt idx="139">
                  <c:v>4.2806000000000131</c:v>
                </c:pt>
                <c:pt idx="140">
                  <c:v>4.0766000000000178</c:v>
                </c:pt>
                <c:pt idx="141">
                  <c:v>4.178600000000019</c:v>
                </c:pt>
                <c:pt idx="142">
                  <c:v>4.178600000000019</c:v>
                </c:pt>
                <c:pt idx="143">
                  <c:v>4.1276000000000144</c:v>
                </c:pt>
                <c:pt idx="144">
                  <c:v>4.0256000000000132</c:v>
                </c:pt>
                <c:pt idx="145">
                  <c:v>4.0256000000000132</c:v>
                </c:pt>
                <c:pt idx="146">
                  <c:v>3.9236000000000191</c:v>
                </c:pt>
                <c:pt idx="147">
                  <c:v>3.8726000000000149</c:v>
                </c:pt>
                <c:pt idx="148">
                  <c:v>3.8216000000000179</c:v>
                </c:pt>
                <c:pt idx="149">
                  <c:v>3.7196000000000162</c:v>
                </c:pt>
                <c:pt idx="150">
                  <c:v>3.7706000000000133</c:v>
                </c:pt>
                <c:pt idx="151">
                  <c:v>3.6176000000000146</c:v>
                </c:pt>
                <c:pt idx="152">
                  <c:v>3.5156000000000134</c:v>
                </c:pt>
                <c:pt idx="153">
                  <c:v>3.5156000000000134</c:v>
                </c:pt>
                <c:pt idx="154">
                  <c:v>3.4646000000000163</c:v>
                </c:pt>
                <c:pt idx="155">
                  <c:v>3.3116000000000176</c:v>
                </c:pt>
                <c:pt idx="156">
                  <c:v>3.3116000000000176</c:v>
                </c:pt>
                <c:pt idx="157">
                  <c:v>3.4136000000000193</c:v>
                </c:pt>
                <c:pt idx="158">
                  <c:v>3.2606000000000135</c:v>
                </c:pt>
                <c:pt idx="159">
                  <c:v>3.1586000000000189</c:v>
                </c:pt>
                <c:pt idx="160">
                  <c:v>3.209600000000016</c:v>
                </c:pt>
                <c:pt idx="161">
                  <c:v>3.3116000000000176</c:v>
                </c:pt>
                <c:pt idx="162">
                  <c:v>3.1586000000000189</c:v>
                </c:pt>
                <c:pt idx="163">
                  <c:v>3.0056000000000132</c:v>
                </c:pt>
                <c:pt idx="164">
                  <c:v>3.0056000000000132</c:v>
                </c:pt>
                <c:pt idx="165">
                  <c:v>3.0056000000000132</c:v>
                </c:pt>
                <c:pt idx="166">
                  <c:v>2.9546000000000161</c:v>
                </c:pt>
                <c:pt idx="167">
                  <c:v>3.0056000000000132</c:v>
                </c:pt>
                <c:pt idx="168">
                  <c:v>3.0566000000000177</c:v>
                </c:pt>
                <c:pt idx="169">
                  <c:v>2.7506000000000133</c:v>
                </c:pt>
                <c:pt idx="170">
                  <c:v>2.5466000000000175</c:v>
                </c:pt>
                <c:pt idx="171">
                  <c:v>2.4956000000000134</c:v>
                </c:pt>
                <c:pt idx="172">
                  <c:v>2.5976000000000146</c:v>
                </c:pt>
                <c:pt idx="173">
                  <c:v>2.6486000000000192</c:v>
                </c:pt>
                <c:pt idx="174">
                  <c:v>2.5976000000000146</c:v>
                </c:pt>
                <c:pt idx="175">
                  <c:v>2.5466000000000175</c:v>
                </c:pt>
                <c:pt idx="176">
                  <c:v>2.4956000000000134</c:v>
                </c:pt>
                <c:pt idx="177">
                  <c:v>2.5976000000000146</c:v>
                </c:pt>
                <c:pt idx="178">
                  <c:v>2.6486000000000192</c:v>
                </c:pt>
                <c:pt idx="179">
                  <c:v>2.5466000000000175</c:v>
                </c:pt>
                <c:pt idx="180">
                  <c:v>2.4446000000000163</c:v>
                </c:pt>
                <c:pt idx="181">
                  <c:v>2.4446000000000163</c:v>
                </c:pt>
                <c:pt idx="182">
                  <c:v>2.5466000000000175</c:v>
                </c:pt>
                <c:pt idx="183">
                  <c:v>2.3426000000000147</c:v>
                </c:pt>
                <c:pt idx="184">
                  <c:v>2.2916000000000176</c:v>
                </c:pt>
                <c:pt idx="185">
                  <c:v>2.4446000000000163</c:v>
                </c:pt>
                <c:pt idx="186">
                  <c:v>2.4446000000000163</c:v>
                </c:pt>
                <c:pt idx="187">
                  <c:v>2.3426000000000147</c:v>
                </c:pt>
                <c:pt idx="188">
                  <c:v>2.3426000000000147</c:v>
                </c:pt>
                <c:pt idx="189">
                  <c:v>2.3426000000000147</c:v>
                </c:pt>
                <c:pt idx="190">
                  <c:v>2.1386000000000189</c:v>
                </c:pt>
                <c:pt idx="191">
                  <c:v>2.0876000000000148</c:v>
                </c:pt>
                <c:pt idx="192">
                  <c:v>1.9856000000000134</c:v>
                </c:pt>
                <c:pt idx="193">
                  <c:v>1.9856000000000134</c:v>
                </c:pt>
                <c:pt idx="194">
                  <c:v>2.0366000000000177</c:v>
                </c:pt>
                <c:pt idx="195">
                  <c:v>1.9856000000000134</c:v>
                </c:pt>
                <c:pt idx="196">
                  <c:v>1.9346000000000161</c:v>
                </c:pt>
                <c:pt idx="197">
                  <c:v>1.883600000000019</c:v>
                </c:pt>
                <c:pt idx="198">
                  <c:v>1.883600000000019</c:v>
                </c:pt>
                <c:pt idx="199">
                  <c:v>1.883600000000019</c:v>
                </c:pt>
                <c:pt idx="200">
                  <c:v>1.8326000000000147</c:v>
                </c:pt>
                <c:pt idx="201">
                  <c:v>1.8326000000000147</c:v>
                </c:pt>
                <c:pt idx="202">
                  <c:v>1.8326000000000147</c:v>
                </c:pt>
                <c:pt idx="203">
                  <c:v>1.8326000000000147</c:v>
                </c:pt>
                <c:pt idx="204">
                  <c:v>1.883600000000019</c:v>
                </c:pt>
                <c:pt idx="205">
                  <c:v>1.9346000000000161</c:v>
                </c:pt>
                <c:pt idx="206">
                  <c:v>1.883600000000019</c:v>
                </c:pt>
                <c:pt idx="207">
                  <c:v>1.8326000000000147</c:v>
                </c:pt>
                <c:pt idx="208">
                  <c:v>1.8326000000000147</c:v>
                </c:pt>
                <c:pt idx="209">
                  <c:v>1.8326000000000147</c:v>
                </c:pt>
                <c:pt idx="210">
                  <c:v>1.7816000000000176</c:v>
                </c:pt>
                <c:pt idx="211">
                  <c:v>1.7306000000000132</c:v>
                </c:pt>
                <c:pt idx="212">
                  <c:v>1.7816000000000176</c:v>
                </c:pt>
                <c:pt idx="213">
                  <c:v>1.8326000000000147</c:v>
                </c:pt>
                <c:pt idx="214">
                  <c:v>1.8326000000000147</c:v>
                </c:pt>
                <c:pt idx="215">
                  <c:v>1.7306000000000132</c:v>
                </c:pt>
                <c:pt idx="216">
                  <c:v>1.6796000000000162</c:v>
                </c:pt>
                <c:pt idx="217">
                  <c:v>1.6796000000000162</c:v>
                </c:pt>
                <c:pt idx="218">
                  <c:v>1.6286000000000191</c:v>
                </c:pt>
                <c:pt idx="219">
                  <c:v>1.5776000000000148</c:v>
                </c:pt>
                <c:pt idx="220">
                  <c:v>1.5776000000000148</c:v>
                </c:pt>
                <c:pt idx="221">
                  <c:v>1.5776000000000148</c:v>
                </c:pt>
                <c:pt idx="222">
                  <c:v>1.5266000000000177</c:v>
                </c:pt>
                <c:pt idx="223">
                  <c:v>1.5266000000000177</c:v>
                </c:pt>
                <c:pt idx="224">
                  <c:v>1.4756000000000133</c:v>
                </c:pt>
                <c:pt idx="225">
                  <c:v>1.5266000000000177</c:v>
                </c:pt>
                <c:pt idx="226">
                  <c:v>1.4756000000000133</c:v>
                </c:pt>
                <c:pt idx="227">
                  <c:v>1.4246000000000161</c:v>
                </c:pt>
                <c:pt idx="228">
                  <c:v>1.4246000000000161</c:v>
                </c:pt>
                <c:pt idx="229">
                  <c:v>1.373600000000019</c:v>
                </c:pt>
                <c:pt idx="230">
                  <c:v>1.373600000000019</c:v>
                </c:pt>
                <c:pt idx="231">
                  <c:v>1.4246000000000161</c:v>
                </c:pt>
                <c:pt idx="232">
                  <c:v>1.4246000000000161</c:v>
                </c:pt>
                <c:pt idx="233">
                  <c:v>1.5266000000000177</c:v>
                </c:pt>
                <c:pt idx="234">
                  <c:v>1.5266000000000177</c:v>
                </c:pt>
                <c:pt idx="235">
                  <c:v>1.5266000000000177</c:v>
                </c:pt>
                <c:pt idx="236">
                  <c:v>1.4246000000000161</c:v>
                </c:pt>
                <c:pt idx="237">
                  <c:v>1.4246000000000161</c:v>
                </c:pt>
                <c:pt idx="238">
                  <c:v>1.4246000000000161</c:v>
                </c:pt>
                <c:pt idx="239">
                  <c:v>1.4246000000000161</c:v>
                </c:pt>
                <c:pt idx="240">
                  <c:v>1.4246000000000161</c:v>
                </c:pt>
                <c:pt idx="241">
                  <c:v>1.373600000000019</c:v>
                </c:pt>
                <c:pt idx="242">
                  <c:v>1.4246000000000161</c:v>
                </c:pt>
                <c:pt idx="243">
                  <c:v>1.3226000000000147</c:v>
                </c:pt>
                <c:pt idx="244">
                  <c:v>1.3226000000000147</c:v>
                </c:pt>
                <c:pt idx="245">
                  <c:v>1.2716000000000176</c:v>
                </c:pt>
                <c:pt idx="246">
                  <c:v>1.2716000000000176</c:v>
                </c:pt>
                <c:pt idx="247">
                  <c:v>1.1696000000000162</c:v>
                </c:pt>
                <c:pt idx="248">
                  <c:v>1.1696000000000162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FF-441D-BF2D-C249C15C4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  <c:pt idx="226">
                        <c:v>1130</c:v>
                      </c:pt>
                      <c:pt idx="227">
                        <c:v>1135</c:v>
                      </c:pt>
                      <c:pt idx="228">
                        <c:v>1140</c:v>
                      </c:pt>
                      <c:pt idx="229">
                        <c:v>1145</c:v>
                      </c:pt>
                      <c:pt idx="230">
                        <c:v>1150</c:v>
                      </c:pt>
                      <c:pt idx="231">
                        <c:v>1155</c:v>
                      </c:pt>
                      <c:pt idx="232">
                        <c:v>1160</c:v>
                      </c:pt>
                      <c:pt idx="233">
                        <c:v>1165</c:v>
                      </c:pt>
                      <c:pt idx="234">
                        <c:v>1170</c:v>
                      </c:pt>
                      <c:pt idx="235">
                        <c:v>1175</c:v>
                      </c:pt>
                      <c:pt idx="236">
                        <c:v>1180</c:v>
                      </c:pt>
                      <c:pt idx="237">
                        <c:v>1185</c:v>
                      </c:pt>
                      <c:pt idx="238">
                        <c:v>1190</c:v>
                      </c:pt>
                      <c:pt idx="239">
                        <c:v>1195</c:v>
                      </c:pt>
                      <c:pt idx="240">
                        <c:v>1200</c:v>
                      </c:pt>
                      <c:pt idx="241">
                        <c:v>1205</c:v>
                      </c:pt>
                      <c:pt idx="242">
                        <c:v>1210</c:v>
                      </c:pt>
                      <c:pt idx="243">
                        <c:v>1215</c:v>
                      </c:pt>
                      <c:pt idx="244">
                        <c:v>1220</c:v>
                      </c:pt>
                      <c:pt idx="245">
                        <c:v>1225</c:v>
                      </c:pt>
                      <c:pt idx="246">
                        <c:v>1230</c:v>
                      </c:pt>
                      <c:pt idx="247">
                        <c:v>1235</c:v>
                      </c:pt>
                      <c:pt idx="248">
                        <c:v>1240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Sheet1!$B$2:$B$2011</c15:sqref>
                        </c15:formulaRef>
                      </c:ext>
                    </c:extLst>
                    <c:numCache>
                      <c:formatCode>m/d/yyyy\ h:mm</c:formatCode>
                      <c:ptCount val="2010"/>
                      <c:pt idx="0">
                        <c:v>44589.409722222219</c:v>
                      </c:pt>
                      <c:pt idx="1">
                        <c:v>44589.409780092596</c:v>
                      </c:pt>
                      <c:pt idx="2">
                        <c:v>44589.409837962965</c:v>
                      </c:pt>
                      <c:pt idx="3">
                        <c:v>44589.409895833334</c:v>
                      </c:pt>
                      <c:pt idx="4">
                        <c:v>44589.409953703704</c:v>
                      </c:pt>
                      <c:pt idx="5">
                        <c:v>44589.410011574073</c:v>
                      </c:pt>
                      <c:pt idx="6">
                        <c:v>44589.410069444442</c:v>
                      </c:pt>
                      <c:pt idx="7">
                        <c:v>44589.410127314812</c:v>
                      </c:pt>
                      <c:pt idx="8">
                        <c:v>44589.410185185188</c:v>
                      </c:pt>
                      <c:pt idx="9">
                        <c:v>44589.410243055558</c:v>
                      </c:pt>
                      <c:pt idx="10">
                        <c:v>44589.410300925927</c:v>
                      </c:pt>
                      <c:pt idx="11">
                        <c:v>44589.410358796296</c:v>
                      </c:pt>
                      <c:pt idx="12">
                        <c:v>44589.410416666666</c:v>
                      </c:pt>
                      <c:pt idx="13">
                        <c:v>44589.410474537035</c:v>
                      </c:pt>
                      <c:pt idx="14">
                        <c:v>44589.410532407404</c:v>
                      </c:pt>
                      <c:pt idx="15">
                        <c:v>44589.410590277781</c:v>
                      </c:pt>
                      <c:pt idx="16">
                        <c:v>44589.41064814815</c:v>
                      </c:pt>
                      <c:pt idx="17">
                        <c:v>44589.41070601852</c:v>
                      </c:pt>
                      <c:pt idx="18">
                        <c:v>44589.410763888889</c:v>
                      </c:pt>
                      <c:pt idx="19">
                        <c:v>44589.410821759258</c:v>
                      </c:pt>
                      <c:pt idx="20">
                        <c:v>44589.410879629628</c:v>
                      </c:pt>
                      <c:pt idx="21">
                        <c:v>44589.410937499997</c:v>
                      </c:pt>
                      <c:pt idx="22">
                        <c:v>44589.410995370374</c:v>
                      </c:pt>
                      <c:pt idx="23">
                        <c:v>44589.411053240743</c:v>
                      </c:pt>
                      <c:pt idx="24">
                        <c:v>44589.411111111112</c:v>
                      </c:pt>
                      <c:pt idx="25">
                        <c:v>44589.411168981482</c:v>
                      </c:pt>
                      <c:pt idx="26">
                        <c:v>44589.411226851851</c:v>
                      </c:pt>
                      <c:pt idx="27">
                        <c:v>44589.41128472222</c:v>
                      </c:pt>
                      <c:pt idx="28">
                        <c:v>44589.41134259259</c:v>
                      </c:pt>
                      <c:pt idx="29">
                        <c:v>44589.411400462966</c:v>
                      </c:pt>
                      <c:pt idx="30">
                        <c:v>44589.411458333336</c:v>
                      </c:pt>
                      <c:pt idx="31">
                        <c:v>44589.411516203705</c:v>
                      </c:pt>
                      <c:pt idx="32">
                        <c:v>44589.411574074074</c:v>
                      </c:pt>
                      <c:pt idx="33">
                        <c:v>44589.411631944444</c:v>
                      </c:pt>
                      <c:pt idx="34">
                        <c:v>44589.411689814813</c:v>
                      </c:pt>
                      <c:pt idx="35">
                        <c:v>44589.411747685182</c:v>
                      </c:pt>
                      <c:pt idx="36">
                        <c:v>44589.411805555559</c:v>
                      </c:pt>
                      <c:pt idx="37">
                        <c:v>44589.411863425928</c:v>
                      </c:pt>
                      <c:pt idx="38">
                        <c:v>44589.411921296298</c:v>
                      </c:pt>
                      <c:pt idx="39">
                        <c:v>44589.411979166667</c:v>
                      </c:pt>
                      <c:pt idx="40">
                        <c:v>44589.412037037036</c:v>
                      </c:pt>
                      <c:pt idx="41">
                        <c:v>44589.412094907406</c:v>
                      </c:pt>
                      <c:pt idx="42">
                        <c:v>44589.412152777775</c:v>
                      </c:pt>
                      <c:pt idx="43">
                        <c:v>44589.412210648145</c:v>
                      </c:pt>
                      <c:pt idx="44">
                        <c:v>44589.412268518521</c:v>
                      </c:pt>
                      <c:pt idx="45">
                        <c:v>44589.412326388891</c:v>
                      </c:pt>
                      <c:pt idx="46">
                        <c:v>44589.41238425926</c:v>
                      </c:pt>
                      <c:pt idx="47">
                        <c:v>44589.412442129629</c:v>
                      </c:pt>
                      <c:pt idx="48">
                        <c:v>44589.412499999999</c:v>
                      </c:pt>
                      <c:pt idx="49">
                        <c:v>44589.412557870368</c:v>
                      </c:pt>
                      <c:pt idx="50">
                        <c:v>44589.412615740737</c:v>
                      </c:pt>
                      <c:pt idx="51">
                        <c:v>44589.412673611114</c:v>
                      </c:pt>
                      <c:pt idx="52">
                        <c:v>44589.412731481483</c:v>
                      </c:pt>
                      <c:pt idx="53">
                        <c:v>44589.412789351853</c:v>
                      </c:pt>
                      <c:pt idx="54">
                        <c:v>44589.412847222222</c:v>
                      </c:pt>
                      <c:pt idx="55">
                        <c:v>44589.412905092591</c:v>
                      </c:pt>
                      <c:pt idx="56">
                        <c:v>44589.412962962961</c:v>
                      </c:pt>
                      <c:pt idx="57">
                        <c:v>44589.41302083333</c:v>
                      </c:pt>
                      <c:pt idx="58">
                        <c:v>44589.413078703707</c:v>
                      </c:pt>
                      <c:pt idx="59">
                        <c:v>44589.413136574076</c:v>
                      </c:pt>
                      <c:pt idx="60">
                        <c:v>44589.413194444445</c:v>
                      </c:pt>
                      <c:pt idx="61">
                        <c:v>44589.413252314815</c:v>
                      </c:pt>
                      <c:pt idx="62">
                        <c:v>44589.413310185184</c:v>
                      </c:pt>
                      <c:pt idx="63">
                        <c:v>44589.413368055553</c:v>
                      </c:pt>
                      <c:pt idx="64">
                        <c:v>44589.413425925923</c:v>
                      </c:pt>
                      <c:pt idx="65">
                        <c:v>44589.413483796299</c:v>
                      </c:pt>
                      <c:pt idx="66">
                        <c:v>44589.413541666669</c:v>
                      </c:pt>
                      <c:pt idx="67">
                        <c:v>44589.413599537038</c:v>
                      </c:pt>
                      <c:pt idx="68">
                        <c:v>44589.413657407407</c:v>
                      </c:pt>
                      <c:pt idx="69">
                        <c:v>44589.413715277777</c:v>
                      </c:pt>
                      <c:pt idx="70">
                        <c:v>44589.413773148146</c:v>
                      </c:pt>
                      <c:pt idx="71">
                        <c:v>44589.413831018515</c:v>
                      </c:pt>
                      <c:pt idx="72">
                        <c:v>44589.413888888892</c:v>
                      </c:pt>
                      <c:pt idx="73">
                        <c:v>44589.413946759261</c:v>
                      </c:pt>
                      <c:pt idx="74">
                        <c:v>44589.414004629631</c:v>
                      </c:pt>
                      <c:pt idx="75">
                        <c:v>44589.4140625</c:v>
                      </c:pt>
                      <c:pt idx="76">
                        <c:v>44589.414120370369</c:v>
                      </c:pt>
                      <c:pt idx="77">
                        <c:v>44589.414178240739</c:v>
                      </c:pt>
                      <c:pt idx="78">
                        <c:v>44589.414236111108</c:v>
                      </c:pt>
                      <c:pt idx="79">
                        <c:v>44589.414293981485</c:v>
                      </c:pt>
                      <c:pt idx="80">
                        <c:v>44589.414351851854</c:v>
                      </c:pt>
                      <c:pt idx="81">
                        <c:v>44589.414409722223</c:v>
                      </c:pt>
                      <c:pt idx="82">
                        <c:v>44589.414467592593</c:v>
                      </c:pt>
                      <c:pt idx="83">
                        <c:v>44589.414525462962</c:v>
                      </c:pt>
                      <c:pt idx="84">
                        <c:v>44589.414583333331</c:v>
                      </c:pt>
                      <c:pt idx="85">
                        <c:v>44589.414641203701</c:v>
                      </c:pt>
                      <c:pt idx="86">
                        <c:v>44589.414699074077</c:v>
                      </c:pt>
                      <c:pt idx="87">
                        <c:v>44589.414756944447</c:v>
                      </c:pt>
                      <c:pt idx="88">
                        <c:v>44589.414814814816</c:v>
                      </c:pt>
                      <c:pt idx="89">
                        <c:v>44589.414872685185</c:v>
                      </c:pt>
                      <c:pt idx="90">
                        <c:v>44589.414930555555</c:v>
                      </c:pt>
                      <c:pt idx="91">
                        <c:v>44589.414988425924</c:v>
                      </c:pt>
                      <c:pt idx="92">
                        <c:v>44589.415046296293</c:v>
                      </c:pt>
                      <c:pt idx="93">
                        <c:v>44589.41510416667</c:v>
                      </c:pt>
                      <c:pt idx="94">
                        <c:v>44589.415162037039</c:v>
                      </c:pt>
                      <c:pt idx="95">
                        <c:v>44589.415219907409</c:v>
                      </c:pt>
                      <c:pt idx="96">
                        <c:v>44589.415277777778</c:v>
                      </c:pt>
                      <c:pt idx="97">
                        <c:v>44589.415335648147</c:v>
                      </c:pt>
                      <c:pt idx="98">
                        <c:v>44589.415393518517</c:v>
                      </c:pt>
                      <c:pt idx="99">
                        <c:v>44589.415451388886</c:v>
                      </c:pt>
                      <c:pt idx="100">
                        <c:v>44589.415509259263</c:v>
                      </c:pt>
                      <c:pt idx="101">
                        <c:v>44589.415567129632</c:v>
                      </c:pt>
                      <c:pt idx="102">
                        <c:v>44589.415625000001</c:v>
                      </c:pt>
                      <c:pt idx="103">
                        <c:v>44589.415682870371</c:v>
                      </c:pt>
                      <c:pt idx="104">
                        <c:v>44589.41574074074</c:v>
                      </c:pt>
                      <c:pt idx="105">
                        <c:v>44589.415798611109</c:v>
                      </c:pt>
                      <c:pt idx="106">
                        <c:v>44589.415856481479</c:v>
                      </c:pt>
                      <c:pt idx="107">
                        <c:v>44589.415914351855</c:v>
                      </c:pt>
                      <c:pt idx="108">
                        <c:v>44589.415972222225</c:v>
                      </c:pt>
                      <c:pt idx="109">
                        <c:v>44589.416030092594</c:v>
                      </c:pt>
                      <c:pt idx="110">
                        <c:v>44589.416087962964</c:v>
                      </c:pt>
                      <c:pt idx="111">
                        <c:v>44589.416145833333</c:v>
                      </c:pt>
                      <c:pt idx="112">
                        <c:v>44589.416203703702</c:v>
                      </c:pt>
                      <c:pt idx="113">
                        <c:v>44589.416261574072</c:v>
                      </c:pt>
                      <c:pt idx="114">
                        <c:v>44589.416319444441</c:v>
                      </c:pt>
                      <c:pt idx="115">
                        <c:v>44589.416377314818</c:v>
                      </c:pt>
                      <c:pt idx="116">
                        <c:v>44589.416435185187</c:v>
                      </c:pt>
                      <c:pt idx="117">
                        <c:v>44589.416493055556</c:v>
                      </c:pt>
                      <c:pt idx="118">
                        <c:v>44589.416550925926</c:v>
                      </c:pt>
                      <c:pt idx="119">
                        <c:v>44589.416608796295</c:v>
                      </c:pt>
                      <c:pt idx="120">
                        <c:v>44589.416666666664</c:v>
                      </c:pt>
                      <c:pt idx="121">
                        <c:v>44589.416724537034</c:v>
                      </c:pt>
                      <c:pt idx="122">
                        <c:v>44589.41678240741</c:v>
                      </c:pt>
                      <c:pt idx="123">
                        <c:v>44589.41684027778</c:v>
                      </c:pt>
                      <c:pt idx="124">
                        <c:v>44589.416898148149</c:v>
                      </c:pt>
                      <c:pt idx="125">
                        <c:v>44589.416956018518</c:v>
                      </c:pt>
                      <c:pt idx="126">
                        <c:v>44589.417013888888</c:v>
                      </c:pt>
                      <c:pt idx="127">
                        <c:v>44589.417071759257</c:v>
                      </c:pt>
                      <c:pt idx="128">
                        <c:v>44589.417129629626</c:v>
                      </c:pt>
                      <c:pt idx="129">
                        <c:v>44589.417187500003</c:v>
                      </c:pt>
                      <c:pt idx="130">
                        <c:v>44589.417245370372</c:v>
                      </c:pt>
                      <c:pt idx="131">
                        <c:v>44589.417303240742</c:v>
                      </c:pt>
                      <c:pt idx="132">
                        <c:v>44589.417361111111</c:v>
                      </c:pt>
                      <c:pt idx="133">
                        <c:v>44589.41741898148</c:v>
                      </c:pt>
                      <c:pt idx="134">
                        <c:v>44589.41747685185</c:v>
                      </c:pt>
                      <c:pt idx="135">
                        <c:v>44589.417534722219</c:v>
                      </c:pt>
                      <c:pt idx="136">
                        <c:v>44589.417592592596</c:v>
                      </c:pt>
                      <c:pt idx="137">
                        <c:v>44589.417650462965</c:v>
                      </c:pt>
                      <c:pt idx="138">
                        <c:v>44589.417708333334</c:v>
                      </c:pt>
                      <c:pt idx="139">
                        <c:v>44589.417766203704</c:v>
                      </c:pt>
                      <c:pt idx="140">
                        <c:v>44589.417824074073</c:v>
                      </c:pt>
                      <c:pt idx="141">
                        <c:v>44589.417881944442</c:v>
                      </c:pt>
                      <c:pt idx="142">
                        <c:v>44589.417939814812</c:v>
                      </c:pt>
                      <c:pt idx="143">
                        <c:v>44589.417997685188</c:v>
                      </c:pt>
                      <c:pt idx="144">
                        <c:v>44589.418055555558</c:v>
                      </c:pt>
                      <c:pt idx="145">
                        <c:v>44589.418113425927</c:v>
                      </c:pt>
                      <c:pt idx="146">
                        <c:v>44589.418171296296</c:v>
                      </c:pt>
                      <c:pt idx="147">
                        <c:v>44589.418229166666</c:v>
                      </c:pt>
                      <c:pt idx="148">
                        <c:v>44589.418287037035</c:v>
                      </c:pt>
                      <c:pt idx="149">
                        <c:v>44589.418344907404</c:v>
                      </c:pt>
                      <c:pt idx="150">
                        <c:v>44589.418402777781</c:v>
                      </c:pt>
                      <c:pt idx="151">
                        <c:v>44589.41846064815</c:v>
                      </c:pt>
                      <c:pt idx="152">
                        <c:v>44589.41851851852</c:v>
                      </c:pt>
                      <c:pt idx="153">
                        <c:v>44589.418576388889</c:v>
                      </c:pt>
                      <c:pt idx="154">
                        <c:v>44589.418634259258</c:v>
                      </c:pt>
                      <c:pt idx="155">
                        <c:v>44589.418692129628</c:v>
                      </c:pt>
                      <c:pt idx="156">
                        <c:v>44589.418749999997</c:v>
                      </c:pt>
                      <c:pt idx="157">
                        <c:v>44589.418807870374</c:v>
                      </c:pt>
                      <c:pt idx="158">
                        <c:v>44589.418865740743</c:v>
                      </c:pt>
                      <c:pt idx="159">
                        <c:v>44589.418923611112</c:v>
                      </c:pt>
                      <c:pt idx="160">
                        <c:v>44589.418981481482</c:v>
                      </c:pt>
                      <c:pt idx="161">
                        <c:v>44589.419039351851</c:v>
                      </c:pt>
                      <c:pt idx="162">
                        <c:v>44589.41909722222</c:v>
                      </c:pt>
                      <c:pt idx="163">
                        <c:v>44589.41915509259</c:v>
                      </c:pt>
                      <c:pt idx="164">
                        <c:v>44589.419212962966</c:v>
                      </c:pt>
                      <c:pt idx="165">
                        <c:v>44589.419270833336</c:v>
                      </c:pt>
                      <c:pt idx="166">
                        <c:v>44589.419328703705</c:v>
                      </c:pt>
                      <c:pt idx="167">
                        <c:v>44589.419386574074</c:v>
                      </c:pt>
                      <c:pt idx="168">
                        <c:v>44589.419444444444</c:v>
                      </c:pt>
                      <c:pt idx="169">
                        <c:v>44589.419502314813</c:v>
                      </c:pt>
                      <c:pt idx="170">
                        <c:v>44589.419560185182</c:v>
                      </c:pt>
                      <c:pt idx="171">
                        <c:v>44589.419618055559</c:v>
                      </c:pt>
                      <c:pt idx="172">
                        <c:v>44589.419675925928</c:v>
                      </c:pt>
                      <c:pt idx="173">
                        <c:v>44589.419733796298</c:v>
                      </c:pt>
                      <c:pt idx="174">
                        <c:v>44589.419791666667</c:v>
                      </c:pt>
                      <c:pt idx="175">
                        <c:v>44589.419849537036</c:v>
                      </c:pt>
                      <c:pt idx="176">
                        <c:v>44589.419907407406</c:v>
                      </c:pt>
                      <c:pt idx="177">
                        <c:v>44589.419965277775</c:v>
                      </c:pt>
                      <c:pt idx="178">
                        <c:v>44589.420023148145</c:v>
                      </c:pt>
                      <c:pt idx="179">
                        <c:v>44589.420081018521</c:v>
                      </c:pt>
                      <c:pt idx="180">
                        <c:v>44589.420138888891</c:v>
                      </c:pt>
                      <c:pt idx="181">
                        <c:v>44589.42019675926</c:v>
                      </c:pt>
                      <c:pt idx="182">
                        <c:v>44589.420254629629</c:v>
                      </c:pt>
                      <c:pt idx="183">
                        <c:v>44589.420312499999</c:v>
                      </c:pt>
                      <c:pt idx="184">
                        <c:v>44589.420370370368</c:v>
                      </c:pt>
                      <c:pt idx="185">
                        <c:v>44589.420428240737</c:v>
                      </c:pt>
                      <c:pt idx="186">
                        <c:v>44589.420486111114</c:v>
                      </c:pt>
                      <c:pt idx="187">
                        <c:v>44589.420543981483</c:v>
                      </c:pt>
                      <c:pt idx="188">
                        <c:v>44589.420601851853</c:v>
                      </c:pt>
                      <c:pt idx="189">
                        <c:v>44589.420659722222</c:v>
                      </c:pt>
                      <c:pt idx="190">
                        <c:v>44589.420717592591</c:v>
                      </c:pt>
                      <c:pt idx="191">
                        <c:v>44589.420775462961</c:v>
                      </c:pt>
                      <c:pt idx="192">
                        <c:v>44589.42083333333</c:v>
                      </c:pt>
                      <c:pt idx="193">
                        <c:v>44589.420891203707</c:v>
                      </c:pt>
                      <c:pt idx="194">
                        <c:v>44589.420949074076</c:v>
                      </c:pt>
                      <c:pt idx="195">
                        <c:v>44589.421006944445</c:v>
                      </c:pt>
                      <c:pt idx="196">
                        <c:v>44589.421064814815</c:v>
                      </c:pt>
                      <c:pt idx="197">
                        <c:v>44589.421122685184</c:v>
                      </c:pt>
                      <c:pt idx="198">
                        <c:v>44589.421180555553</c:v>
                      </c:pt>
                      <c:pt idx="199">
                        <c:v>44589.421238425923</c:v>
                      </c:pt>
                      <c:pt idx="200">
                        <c:v>44589.421296296299</c:v>
                      </c:pt>
                      <c:pt idx="201">
                        <c:v>44589.421354166669</c:v>
                      </c:pt>
                      <c:pt idx="202">
                        <c:v>44589.421412037038</c:v>
                      </c:pt>
                      <c:pt idx="203">
                        <c:v>44589.421469907407</c:v>
                      </c:pt>
                      <c:pt idx="204">
                        <c:v>44589.421527777777</c:v>
                      </c:pt>
                      <c:pt idx="205">
                        <c:v>44589.421585648146</c:v>
                      </c:pt>
                      <c:pt idx="206">
                        <c:v>44589.421643518515</c:v>
                      </c:pt>
                      <c:pt idx="207">
                        <c:v>44589.421701388892</c:v>
                      </c:pt>
                      <c:pt idx="208">
                        <c:v>44589.421759259261</c:v>
                      </c:pt>
                      <c:pt idx="209">
                        <c:v>44589.421817129631</c:v>
                      </c:pt>
                      <c:pt idx="210">
                        <c:v>44589.421875</c:v>
                      </c:pt>
                      <c:pt idx="211">
                        <c:v>44589.421932870369</c:v>
                      </c:pt>
                      <c:pt idx="212">
                        <c:v>44589.421990740739</c:v>
                      </c:pt>
                      <c:pt idx="213">
                        <c:v>44589.422048611108</c:v>
                      </c:pt>
                      <c:pt idx="214">
                        <c:v>44589.422106481485</c:v>
                      </c:pt>
                      <c:pt idx="215">
                        <c:v>44589.422164351854</c:v>
                      </c:pt>
                      <c:pt idx="216">
                        <c:v>44589.422222222223</c:v>
                      </c:pt>
                      <c:pt idx="217">
                        <c:v>44589.422280092593</c:v>
                      </c:pt>
                      <c:pt idx="218">
                        <c:v>44589.422337962962</c:v>
                      </c:pt>
                      <c:pt idx="219">
                        <c:v>44589.422395833331</c:v>
                      </c:pt>
                      <c:pt idx="220">
                        <c:v>44589.422453703701</c:v>
                      </c:pt>
                      <c:pt idx="221">
                        <c:v>44589.422511574077</c:v>
                      </c:pt>
                      <c:pt idx="222">
                        <c:v>44589.422569444447</c:v>
                      </c:pt>
                      <c:pt idx="223">
                        <c:v>44589.422627314816</c:v>
                      </c:pt>
                      <c:pt idx="224">
                        <c:v>44589.422685185185</c:v>
                      </c:pt>
                      <c:pt idx="225">
                        <c:v>44589.422743055555</c:v>
                      </c:pt>
                      <c:pt idx="226">
                        <c:v>44589.422800925924</c:v>
                      </c:pt>
                      <c:pt idx="227">
                        <c:v>44589.422858796293</c:v>
                      </c:pt>
                      <c:pt idx="228">
                        <c:v>44589.42291666667</c:v>
                      </c:pt>
                      <c:pt idx="229">
                        <c:v>44589.422974537039</c:v>
                      </c:pt>
                      <c:pt idx="230">
                        <c:v>44589.423032407409</c:v>
                      </c:pt>
                      <c:pt idx="231">
                        <c:v>44589.423090277778</c:v>
                      </c:pt>
                      <c:pt idx="232">
                        <c:v>44589.423148148147</c:v>
                      </c:pt>
                      <c:pt idx="233">
                        <c:v>44589.423206018517</c:v>
                      </c:pt>
                      <c:pt idx="234">
                        <c:v>44589.423263888886</c:v>
                      </c:pt>
                      <c:pt idx="235">
                        <c:v>44589.423321759263</c:v>
                      </c:pt>
                      <c:pt idx="236">
                        <c:v>44589.423379629632</c:v>
                      </c:pt>
                      <c:pt idx="237">
                        <c:v>44589.423437500001</c:v>
                      </c:pt>
                      <c:pt idx="238">
                        <c:v>44589.423495370371</c:v>
                      </c:pt>
                      <c:pt idx="239">
                        <c:v>44589.42355324074</c:v>
                      </c:pt>
                      <c:pt idx="240">
                        <c:v>44589.423611111109</c:v>
                      </c:pt>
                      <c:pt idx="241">
                        <c:v>44589.423668981479</c:v>
                      </c:pt>
                      <c:pt idx="242">
                        <c:v>44589.423726851855</c:v>
                      </c:pt>
                      <c:pt idx="243">
                        <c:v>44589.423784722225</c:v>
                      </c:pt>
                      <c:pt idx="244">
                        <c:v>44589.423842592594</c:v>
                      </c:pt>
                      <c:pt idx="245">
                        <c:v>44589.423900462964</c:v>
                      </c:pt>
                      <c:pt idx="246">
                        <c:v>44589.423958333333</c:v>
                      </c:pt>
                      <c:pt idx="247">
                        <c:v>44589.424016203702</c:v>
                      </c:pt>
                      <c:pt idx="248">
                        <c:v>44589.424074074072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FFF-441D-BF2D-C249C15C45F8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SpC (uS/cm)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  <c:pt idx="226">
                        <c:v>1130</c:v>
                      </c:pt>
                      <c:pt idx="227">
                        <c:v>1135</c:v>
                      </c:pt>
                      <c:pt idx="228">
                        <c:v>1140</c:v>
                      </c:pt>
                      <c:pt idx="229">
                        <c:v>1145</c:v>
                      </c:pt>
                      <c:pt idx="230">
                        <c:v>1150</c:v>
                      </c:pt>
                      <c:pt idx="231">
                        <c:v>1155</c:v>
                      </c:pt>
                      <c:pt idx="232">
                        <c:v>1160</c:v>
                      </c:pt>
                      <c:pt idx="233">
                        <c:v>1165</c:v>
                      </c:pt>
                      <c:pt idx="234">
                        <c:v>1170</c:v>
                      </c:pt>
                      <c:pt idx="235">
                        <c:v>1175</c:v>
                      </c:pt>
                      <c:pt idx="236">
                        <c:v>1180</c:v>
                      </c:pt>
                      <c:pt idx="237">
                        <c:v>1185</c:v>
                      </c:pt>
                      <c:pt idx="238">
                        <c:v>1190</c:v>
                      </c:pt>
                      <c:pt idx="239">
                        <c:v>1195</c:v>
                      </c:pt>
                      <c:pt idx="240">
                        <c:v>1200</c:v>
                      </c:pt>
                      <c:pt idx="241">
                        <c:v>1205</c:v>
                      </c:pt>
                      <c:pt idx="242">
                        <c:v>1210</c:v>
                      </c:pt>
                      <c:pt idx="243">
                        <c:v>1215</c:v>
                      </c:pt>
                      <c:pt idx="244">
                        <c:v>1220</c:v>
                      </c:pt>
                      <c:pt idx="245">
                        <c:v>1225</c:v>
                      </c:pt>
                      <c:pt idx="246">
                        <c:v>1230</c:v>
                      </c:pt>
                      <c:pt idx="247">
                        <c:v>1235</c:v>
                      </c:pt>
                      <c:pt idx="248">
                        <c:v>1240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Sheet1!$C$2:$C$2011</c15:sqref>
                        </c15:formulaRef>
                      </c:ext>
                    </c:extLst>
                    <c:numCache>
                      <c:formatCode>General</c:formatCode>
                      <c:ptCount val="2010"/>
                      <c:pt idx="0">
                        <c:v>102.8</c:v>
                      </c:pt>
                      <c:pt idx="1">
                        <c:v>102.8</c:v>
                      </c:pt>
                      <c:pt idx="2">
                        <c:v>102.7</c:v>
                      </c:pt>
                      <c:pt idx="3">
                        <c:v>102.8</c:v>
                      </c:pt>
                      <c:pt idx="4">
                        <c:v>102.8</c:v>
                      </c:pt>
                      <c:pt idx="5">
                        <c:v>102.8</c:v>
                      </c:pt>
                      <c:pt idx="6">
                        <c:v>102.8</c:v>
                      </c:pt>
                      <c:pt idx="7">
                        <c:v>102.8</c:v>
                      </c:pt>
                      <c:pt idx="8">
                        <c:v>102.8</c:v>
                      </c:pt>
                      <c:pt idx="9">
                        <c:v>102.8</c:v>
                      </c:pt>
                      <c:pt idx="10">
                        <c:v>102.7</c:v>
                      </c:pt>
                      <c:pt idx="11">
                        <c:v>102.7</c:v>
                      </c:pt>
                      <c:pt idx="12">
                        <c:v>102.8</c:v>
                      </c:pt>
                      <c:pt idx="13">
                        <c:v>102.7</c:v>
                      </c:pt>
                      <c:pt idx="14">
                        <c:v>102.7</c:v>
                      </c:pt>
                      <c:pt idx="15">
                        <c:v>102.8</c:v>
                      </c:pt>
                      <c:pt idx="16">
                        <c:v>102.7</c:v>
                      </c:pt>
                      <c:pt idx="17">
                        <c:v>102.8</c:v>
                      </c:pt>
                      <c:pt idx="18">
                        <c:v>102.7</c:v>
                      </c:pt>
                      <c:pt idx="19">
                        <c:v>102.7</c:v>
                      </c:pt>
                      <c:pt idx="20">
                        <c:v>102.6</c:v>
                      </c:pt>
                      <c:pt idx="21">
                        <c:v>102.6</c:v>
                      </c:pt>
                      <c:pt idx="22">
                        <c:v>102.6</c:v>
                      </c:pt>
                      <c:pt idx="23">
                        <c:v>102.6</c:v>
                      </c:pt>
                      <c:pt idx="24">
                        <c:v>102.6</c:v>
                      </c:pt>
                      <c:pt idx="25">
                        <c:v>102.6</c:v>
                      </c:pt>
                      <c:pt idx="26">
                        <c:v>102.6</c:v>
                      </c:pt>
                      <c:pt idx="27">
                        <c:v>102.6</c:v>
                      </c:pt>
                      <c:pt idx="28">
                        <c:v>102.6</c:v>
                      </c:pt>
                      <c:pt idx="29">
                        <c:v>102.6</c:v>
                      </c:pt>
                      <c:pt idx="30">
                        <c:v>102.6</c:v>
                      </c:pt>
                      <c:pt idx="31">
                        <c:v>102.5</c:v>
                      </c:pt>
                      <c:pt idx="32">
                        <c:v>102.6</c:v>
                      </c:pt>
                      <c:pt idx="33">
                        <c:v>102.6</c:v>
                      </c:pt>
                      <c:pt idx="34">
                        <c:v>102.7</c:v>
                      </c:pt>
                      <c:pt idx="35">
                        <c:v>102.9</c:v>
                      </c:pt>
                      <c:pt idx="36">
                        <c:v>103.1</c:v>
                      </c:pt>
                      <c:pt idx="37">
                        <c:v>103.7</c:v>
                      </c:pt>
                      <c:pt idx="38">
                        <c:v>103.7</c:v>
                      </c:pt>
                      <c:pt idx="39">
                        <c:v>104</c:v>
                      </c:pt>
                      <c:pt idx="40">
                        <c:v>105.1</c:v>
                      </c:pt>
                      <c:pt idx="41">
                        <c:v>106.1</c:v>
                      </c:pt>
                      <c:pt idx="42">
                        <c:v>108.1</c:v>
                      </c:pt>
                      <c:pt idx="43">
                        <c:v>110.8</c:v>
                      </c:pt>
                      <c:pt idx="44">
                        <c:v>111.2</c:v>
                      </c:pt>
                      <c:pt idx="45">
                        <c:v>111.5</c:v>
                      </c:pt>
                      <c:pt idx="46">
                        <c:v>112.4</c:v>
                      </c:pt>
                      <c:pt idx="47">
                        <c:v>111.7</c:v>
                      </c:pt>
                      <c:pt idx="48">
                        <c:v>113.7</c:v>
                      </c:pt>
                      <c:pt idx="49">
                        <c:v>114.4</c:v>
                      </c:pt>
                      <c:pt idx="50">
                        <c:v>114.7</c:v>
                      </c:pt>
                      <c:pt idx="51">
                        <c:v>117.6</c:v>
                      </c:pt>
                      <c:pt idx="52">
                        <c:v>117</c:v>
                      </c:pt>
                      <c:pt idx="53">
                        <c:v>117</c:v>
                      </c:pt>
                      <c:pt idx="54">
                        <c:v>116.9</c:v>
                      </c:pt>
                      <c:pt idx="55">
                        <c:v>117.6</c:v>
                      </c:pt>
                      <c:pt idx="56">
                        <c:v>120.1</c:v>
                      </c:pt>
                      <c:pt idx="57">
                        <c:v>122.3</c:v>
                      </c:pt>
                      <c:pt idx="58">
                        <c:v>122</c:v>
                      </c:pt>
                      <c:pt idx="59">
                        <c:v>122.2</c:v>
                      </c:pt>
                      <c:pt idx="60">
                        <c:v>122.5</c:v>
                      </c:pt>
                      <c:pt idx="61">
                        <c:v>123.2</c:v>
                      </c:pt>
                      <c:pt idx="62">
                        <c:v>123.5</c:v>
                      </c:pt>
                      <c:pt idx="63">
                        <c:v>123</c:v>
                      </c:pt>
                      <c:pt idx="64">
                        <c:v>124</c:v>
                      </c:pt>
                      <c:pt idx="65">
                        <c:v>123.9</c:v>
                      </c:pt>
                      <c:pt idx="66">
                        <c:v>124.4</c:v>
                      </c:pt>
                      <c:pt idx="67">
                        <c:v>124.4</c:v>
                      </c:pt>
                      <c:pt idx="68">
                        <c:v>124.2</c:v>
                      </c:pt>
                      <c:pt idx="69">
                        <c:v>124.6</c:v>
                      </c:pt>
                      <c:pt idx="70">
                        <c:v>124.4</c:v>
                      </c:pt>
                      <c:pt idx="71">
                        <c:v>124.8</c:v>
                      </c:pt>
                      <c:pt idx="72">
                        <c:v>126.7</c:v>
                      </c:pt>
                      <c:pt idx="73">
                        <c:v>125.8</c:v>
                      </c:pt>
                      <c:pt idx="74">
                        <c:v>124.9</c:v>
                      </c:pt>
                      <c:pt idx="75">
                        <c:v>126</c:v>
                      </c:pt>
                      <c:pt idx="76">
                        <c:v>126.7</c:v>
                      </c:pt>
                      <c:pt idx="77">
                        <c:v>128.1</c:v>
                      </c:pt>
                      <c:pt idx="78">
                        <c:v>128.1</c:v>
                      </c:pt>
                      <c:pt idx="79">
                        <c:v>127.2</c:v>
                      </c:pt>
                      <c:pt idx="80">
                        <c:v>127.7</c:v>
                      </c:pt>
                      <c:pt idx="81">
                        <c:v>127.3</c:v>
                      </c:pt>
                      <c:pt idx="82">
                        <c:v>127.2</c:v>
                      </c:pt>
                      <c:pt idx="83">
                        <c:v>126.7</c:v>
                      </c:pt>
                      <c:pt idx="84">
                        <c:v>126.8</c:v>
                      </c:pt>
                      <c:pt idx="85">
                        <c:v>127.1</c:v>
                      </c:pt>
                      <c:pt idx="86">
                        <c:v>127</c:v>
                      </c:pt>
                      <c:pt idx="87">
                        <c:v>127.1</c:v>
                      </c:pt>
                      <c:pt idx="88">
                        <c:v>126.6</c:v>
                      </c:pt>
                      <c:pt idx="89">
                        <c:v>127</c:v>
                      </c:pt>
                      <c:pt idx="90">
                        <c:v>126.8</c:v>
                      </c:pt>
                      <c:pt idx="91">
                        <c:v>126.5</c:v>
                      </c:pt>
                      <c:pt idx="92">
                        <c:v>126.4</c:v>
                      </c:pt>
                      <c:pt idx="93">
                        <c:v>125.7</c:v>
                      </c:pt>
                      <c:pt idx="94">
                        <c:v>124.8</c:v>
                      </c:pt>
                      <c:pt idx="95">
                        <c:v>124.5</c:v>
                      </c:pt>
                      <c:pt idx="96">
                        <c:v>124.1</c:v>
                      </c:pt>
                      <c:pt idx="97">
                        <c:v>123.5</c:v>
                      </c:pt>
                      <c:pt idx="98">
                        <c:v>122.9</c:v>
                      </c:pt>
                      <c:pt idx="99">
                        <c:v>122.4</c:v>
                      </c:pt>
                      <c:pt idx="100">
                        <c:v>122.3</c:v>
                      </c:pt>
                      <c:pt idx="101">
                        <c:v>122.3</c:v>
                      </c:pt>
                      <c:pt idx="102">
                        <c:v>122.3</c:v>
                      </c:pt>
                      <c:pt idx="103">
                        <c:v>121.7</c:v>
                      </c:pt>
                      <c:pt idx="104">
                        <c:v>121.4</c:v>
                      </c:pt>
                      <c:pt idx="105">
                        <c:v>120.5</c:v>
                      </c:pt>
                      <c:pt idx="106">
                        <c:v>119.5</c:v>
                      </c:pt>
                      <c:pt idx="107">
                        <c:v>118.8</c:v>
                      </c:pt>
                      <c:pt idx="108">
                        <c:v>118.5</c:v>
                      </c:pt>
                      <c:pt idx="109">
                        <c:v>118.7</c:v>
                      </c:pt>
                      <c:pt idx="110">
                        <c:v>118.2</c:v>
                      </c:pt>
                      <c:pt idx="111">
                        <c:v>117.6</c:v>
                      </c:pt>
                      <c:pt idx="112">
                        <c:v>117.8</c:v>
                      </c:pt>
                      <c:pt idx="113">
                        <c:v>117</c:v>
                      </c:pt>
                      <c:pt idx="114">
                        <c:v>116.9</c:v>
                      </c:pt>
                      <c:pt idx="115">
                        <c:v>117</c:v>
                      </c:pt>
                      <c:pt idx="116">
                        <c:v>116.6</c:v>
                      </c:pt>
                      <c:pt idx="117">
                        <c:v>116.2</c:v>
                      </c:pt>
                      <c:pt idx="118">
                        <c:v>115.6</c:v>
                      </c:pt>
                      <c:pt idx="119">
                        <c:v>115.5</c:v>
                      </c:pt>
                      <c:pt idx="120">
                        <c:v>115.4</c:v>
                      </c:pt>
                      <c:pt idx="121">
                        <c:v>115.1</c:v>
                      </c:pt>
                      <c:pt idx="122">
                        <c:v>115.1</c:v>
                      </c:pt>
                      <c:pt idx="123">
                        <c:v>115.1</c:v>
                      </c:pt>
                      <c:pt idx="124">
                        <c:v>115.2</c:v>
                      </c:pt>
                      <c:pt idx="125">
                        <c:v>114.1</c:v>
                      </c:pt>
                      <c:pt idx="126">
                        <c:v>114.1</c:v>
                      </c:pt>
                      <c:pt idx="127">
                        <c:v>114.1</c:v>
                      </c:pt>
                      <c:pt idx="128">
                        <c:v>114.2</c:v>
                      </c:pt>
                      <c:pt idx="129">
                        <c:v>113.9</c:v>
                      </c:pt>
                      <c:pt idx="130">
                        <c:v>113</c:v>
                      </c:pt>
                      <c:pt idx="131">
                        <c:v>112.9</c:v>
                      </c:pt>
                      <c:pt idx="132">
                        <c:v>112.4</c:v>
                      </c:pt>
                      <c:pt idx="133">
                        <c:v>112.1</c:v>
                      </c:pt>
                      <c:pt idx="134">
                        <c:v>112</c:v>
                      </c:pt>
                      <c:pt idx="135">
                        <c:v>112.1</c:v>
                      </c:pt>
                      <c:pt idx="136">
                        <c:v>111.7</c:v>
                      </c:pt>
                      <c:pt idx="137">
                        <c:v>111.5</c:v>
                      </c:pt>
                      <c:pt idx="138">
                        <c:v>111.2</c:v>
                      </c:pt>
                      <c:pt idx="139">
                        <c:v>111.1</c:v>
                      </c:pt>
                      <c:pt idx="140">
                        <c:v>110.7</c:v>
                      </c:pt>
                      <c:pt idx="141">
                        <c:v>110.9</c:v>
                      </c:pt>
                      <c:pt idx="142">
                        <c:v>110.9</c:v>
                      </c:pt>
                      <c:pt idx="143">
                        <c:v>110.8</c:v>
                      </c:pt>
                      <c:pt idx="144">
                        <c:v>110.6</c:v>
                      </c:pt>
                      <c:pt idx="145">
                        <c:v>110.6</c:v>
                      </c:pt>
                      <c:pt idx="146">
                        <c:v>110.4</c:v>
                      </c:pt>
                      <c:pt idx="147">
                        <c:v>110.3</c:v>
                      </c:pt>
                      <c:pt idx="148">
                        <c:v>110.2</c:v>
                      </c:pt>
                      <c:pt idx="149">
                        <c:v>110</c:v>
                      </c:pt>
                      <c:pt idx="150">
                        <c:v>110.1</c:v>
                      </c:pt>
                      <c:pt idx="151">
                        <c:v>109.8</c:v>
                      </c:pt>
                      <c:pt idx="152">
                        <c:v>109.6</c:v>
                      </c:pt>
                      <c:pt idx="153">
                        <c:v>109.6</c:v>
                      </c:pt>
                      <c:pt idx="154">
                        <c:v>109.5</c:v>
                      </c:pt>
                      <c:pt idx="155">
                        <c:v>109.2</c:v>
                      </c:pt>
                      <c:pt idx="156">
                        <c:v>109.2</c:v>
                      </c:pt>
                      <c:pt idx="157">
                        <c:v>109.4</c:v>
                      </c:pt>
                      <c:pt idx="158">
                        <c:v>109.1</c:v>
                      </c:pt>
                      <c:pt idx="159">
                        <c:v>108.9</c:v>
                      </c:pt>
                      <c:pt idx="160">
                        <c:v>109</c:v>
                      </c:pt>
                      <c:pt idx="161">
                        <c:v>109.2</c:v>
                      </c:pt>
                      <c:pt idx="162">
                        <c:v>108.9</c:v>
                      </c:pt>
                      <c:pt idx="163">
                        <c:v>108.6</c:v>
                      </c:pt>
                      <c:pt idx="164">
                        <c:v>108.6</c:v>
                      </c:pt>
                      <c:pt idx="165">
                        <c:v>108.6</c:v>
                      </c:pt>
                      <c:pt idx="166">
                        <c:v>108.5</c:v>
                      </c:pt>
                      <c:pt idx="167">
                        <c:v>108.6</c:v>
                      </c:pt>
                      <c:pt idx="168">
                        <c:v>108.7</c:v>
                      </c:pt>
                      <c:pt idx="169">
                        <c:v>108.1</c:v>
                      </c:pt>
                      <c:pt idx="170">
                        <c:v>107.7</c:v>
                      </c:pt>
                      <c:pt idx="171">
                        <c:v>107.6</c:v>
                      </c:pt>
                      <c:pt idx="172">
                        <c:v>107.8</c:v>
                      </c:pt>
                      <c:pt idx="173">
                        <c:v>107.9</c:v>
                      </c:pt>
                      <c:pt idx="174">
                        <c:v>107.8</c:v>
                      </c:pt>
                      <c:pt idx="175">
                        <c:v>107.7</c:v>
                      </c:pt>
                      <c:pt idx="176">
                        <c:v>107.6</c:v>
                      </c:pt>
                      <c:pt idx="177">
                        <c:v>107.8</c:v>
                      </c:pt>
                      <c:pt idx="178">
                        <c:v>107.9</c:v>
                      </c:pt>
                      <c:pt idx="179">
                        <c:v>107.7</c:v>
                      </c:pt>
                      <c:pt idx="180">
                        <c:v>107.5</c:v>
                      </c:pt>
                      <c:pt idx="181">
                        <c:v>107.5</c:v>
                      </c:pt>
                      <c:pt idx="182">
                        <c:v>107.7</c:v>
                      </c:pt>
                      <c:pt idx="183">
                        <c:v>107.3</c:v>
                      </c:pt>
                      <c:pt idx="184">
                        <c:v>107.2</c:v>
                      </c:pt>
                      <c:pt idx="185">
                        <c:v>107.5</c:v>
                      </c:pt>
                      <c:pt idx="186">
                        <c:v>107.5</c:v>
                      </c:pt>
                      <c:pt idx="187">
                        <c:v>107.3</c:v>
                      </c:pt>
                      <c:pt idx="188">
                        <c:v>107.3</c:v>
                      </c:pt>
                      <c:pt idx="189">
                        <c:v>107.3</c:v>
                      </c:pt>
                      <c:pt idx="190">
                        <c:v>106.9</c:v>
                      </c:pt>
                      <c:pt idx="191">
                        <c:v>106.8</c:v>
                      </c:pt>
                      <c:pt idx="192">
                        <c:v>106.6</c:v>
                      </c:pt>
                      <c:pt idx="193">
                        <c:v>106.6</c:v>
                      </c:pt>
                      <c:pt idx="194">
                        <c:v>106.7</c:v>
                      </c:pt>
                      <c:pt idx="195">
                        <c:v>106.6</c:v>
                      </c:pt>
                      <c:pt idx="196">
                        <c:v>106.5</c:v>
                      </c:pt>
                      <c:pt idx="197">
                        <c:v>106.4</c:v>
                      </c:pt>
                      <c:pt idx="198">
                        <c:v>106.4</c:v>
                      </c:pt>
                      <c:pt idx="199">
                        <c:v>106.4</c:v>
                      </c:pt>
                      <c:pt idx="200">
                        <c:v>106.3</c:v>
                      </c:pt>
                      <c:pt idx="201">
                        <c:v>106.3</c:v>
                      </c:pt>
                      <c:pt idx="202">
                        <c:v>106.3</c:v>
                      </c:pt>
                      <c:pt idx="203">
                        <c:v>106.3</c:v>
                      </c:pt>
                      <c:pt idx="204">
                        <c:v>106.4</c:v>
                      </c:pt>
                      <c:pt idx="205">
                        <c:v>106.5</c:v>
                      </c:pt>
                      <c:pt idx="206">
                        <c:v>106.4</c:v>
                      </c:pt>
                      <c:pt idx="207">
                        <c:v>106.3</c:v>
                      </c:pt>
                      <c:pt idx="208">
                        <c:v>106.3</c:v>
                      </c:pt>
                      <c:pt idx="209">
                        <c:v>106.3</c:v>
                      </c:pt>
                      <c:pt idx="210">
                        <c:v>106.2</c:v>
                      </c:pt>
                      <c:pt idx="211">
                        <c:v>106.1</c:v>
                      </c:pt>
                      <c:pt idx="212">
                        <c:v>106.2</c:v>
                      </c:pt>
                      <c:pt idx="213">
                        <c:v>106.3</c:v>
                      </c:pt>
                      <c:pt idx="214">
                        <c:v>106.3</c:v>
                      </c:pt>
                      <c:pt idx="215">
                        <c:v>106.1</c:v>
                      </c:pt>
                      <c:pt idx="216">
                        <c:v>106</c:v>
                      </c:pt>
                      <c:pt idx="217">
                        <c:v>106</c:v>
                      </c:pt>
                      <c:pt idx="218">
                        <c:v>105.9</c:v>
                      </c:pt>
                      <c:pt idx="219">
                        <c:v>105.8</c:v>
                      </c:pt>
                      <c:pt idx="220">
                        <c:v>105.8</c:v>
                      </c:pt>
                      <c:pt idx="221">
                        <c:v>105.8</c:v>
                      </c:pt>
                      <c:pt idx="222">
                        <c:v>105.7</c:v>
                      </c:pt>
                      <c:pt idx="223">
                        <c:v>105.7</c:v>
                      </c:pt>
                      <c:pt idx="224">
                        <c:v>105.6</c:v>
                      </c:pt>
                      <c:pt idx="225">
                        <c:v>105.7</c:v>
                      </c:pt>
                      <c:pt idx="226">
                        <c:v>105.6</c:v>
                      </c:pt>
                      <c:pt idx="227">
                        <c:v>105.5</c:v>
                      </c:pt>
                      <c:pt idx="228">
                        <c:v>105.5</c:v>
                      </c:pt>
                      <c:pt idx="229">
                        <c:v>105.4</c:v>
                      </c:pt>
                      <c:pt idx="230">
                        <c:v>105.4</c:v>
                      </c:pt>
                      <c:pt idx="231">
                        <c:v>105.5</c:v>
                      </c:pt>
                      <c:pt idx="232">
                        <c:v>105.5</c:v>
                      </c:pt>
                      <c:pt idx="233">
                        <c:v>105.7</c:v>
                      </c:pt>
                      <c:pt idx="234">
                        <c:v>105.7</c:v>
                      </c:pt>
                      <c:pt idx="235">
                        <c:v>105.7</c:v>
                      </c:pt>
                      <c:pt idx="236">
                        <c:v>105.5</c:v>
                      </c:pt>
                      <c:pt idx="237">
                        <c:v>105.5</c:v>
                      </c:pt>
                      <c:pt idx="238">
                        <c:v>105.5</c:v>
                      </c:pt>
                      <c:pt idx="239">
                        <c:v>105.5</c:v>
                      </c:pt>
                      <c:pt idx="240">
                        <c:v>105.5</c:v>
                      </c:pt>
                      <c:pt idx="241">
                        <c:v>105.4</c:v>
                      </c:pt>
                      <c:pt idx="242">
                        <c:v>105.5</c:v>
                      </c:pt>
                      <c:pt idx="243">
                        <c:v>105.3</c:v>
                      </c:pt>
                      <c:pt idx="244">
                        <c:v>105.3</c:v>
                      </c:pt>
                      <c:pt idx="245">
                        <c:v>105.2</c:v>
                      </c:pt>
                      <c:pt idx="246">
                        <c:v>105.2</c:v>
                      </c:pt>
                      <c:pt idx="247">
                        <c:v>105</c:v>
                      </c:pt>
                      <c:pt idx="248">
                        <c:v>105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FFF-441D-BF2D-C249C15C45F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SpC_cor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  <c:pt idx="226">
                        <c:v>1130</c:v>
                      </c:pt>
                      <c:pt idx="227">
                        <c:v>1135</c:v>
                      </c:pt>
                      <c:pt idx="228">
                        <c:v>1140</c:v>
                      </c:pt>
                      <c:pt idx="229">
                        <c:v>1145</c:v>
                      </c:pt>
                      <c:pt idx="230">
                        <c:v>1150</c:v>
                      </c:pt>
                      <c:pt idx="231">
                        <c:v>1155</c:v>
                      </c:pt>
                      <c:pt idx="232">
                        <c:v>1160</c:v>
                      </c:pt>
                      <c:pt idx="233">
                        <c:v>1165</c:v>
                      </c:pt>
                      <c:pt idx="234">
                        <c:v>1170</c:v>
                      </c:pt>
                      <c:pt idx="235">
                        <c:v>1175</c:v>
                      </c:pt>
                      <c:pt idx="236">
                        <c:v>1180</c:v>
                      </c:pt>
                      <c:pt idx="237">
                        <c:v>1185</c:v>
                      </c:pt>
                      <c:pt idx="238">
                        <c:v>1190</c:v>
                      </c:pt>
                      <c:pt idx="239">
                        <c:v>1195</c:v>
                      </c:pt>
                      <c:pt idx="240">
                        <c:v>1200</c:v>
                      </c:pt>
                      <c:pt idx="241">
                        <c:v>1205</c:v>
                      </c:pt>
                      <c:pt idx="242">
                        <c:v>1210</c:v>
                      </c:pt>
                      <c:pt idx="243">
                        <c:v>1215</c:v>
                      </c:pt>
                      <c:pt idx="244">
                        <c:v>1220</c:v>
                      </c:pt>
                      <c:pt idx="245">
                        <c:v>1225</c:v>
                      </c:pt>
                      <c:pt idx="246">
                        <c:v>1230</c:v>
                      </c:pt>
                      <c:pt idx="247">
                        <c:v>1235</c:v>
                      </c:pt>
                      <c:pt idx="248">
                        <c:v>1240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9.3333333333362134E-2</c:v>
                      </c:pt>
                      <c:pt idx="1">
                        <c:v>9.3333333333362134E-2</c:v>
                      </c:pt>
                      <c:pt idx="2">
                        <c:v>-6.6666666666321817E-3</c:v>
                      </c:pt>
                      <c:pt idx="3">
                        <c:v>9.3333333333362134E-2</c:v>
                      </c:pt>
                      <c:pt idx="4">
                        <c:v>9.3333333333362134E-2</c:v>
                      </c:pt>
                      <c:pt idx="5">
                        <c:v>9.3333333333362134E-2</c:v>
                      </c:pt>
                      <c:pt idx="6">
                        <c:v>9.3333333333362134E-2</c:v>
                      </c:pt>
                      <c:pt idx="7">
                        <c:v>9.3333333333362134E-2</c:v>
                      </c:pt>
                      <c:pt idx="8">
                        <c:v>9.3333333333362134E-2</c:v>
                      </c:pt>
                      <c:pt idx="9">
                        <c:v>9.3333333333362134E-2</c:v>
                      </c:pt>
                      <c:pt idx="10">
                        <c:v>-6.6666666666321817E-3</c:v>
                      </c:pt>
                      <c:pt idx="11">
                        <c:v>-6.6666666666321817E-3</c:v>
                      </c:pt>
                      <c:pt idx="12">
                        <c:v>9.3333333333362134E-2</c:v>
                      </c:pt>
                      <c:pt idx="13">
                        <c:v>-6.6666666666321817E-3</c:v>
                      </c:pt>
                      <c:pt idx="14">
                        <c:v>-6.6666666666321817E-3</c:v>
                      </c:pt>
                      <c:pt idx="15">
                        <c:v>9.3333333333362134E-2</c:v>
                      </c:pt>
                      <c:pt idx="16">
                        <c:v>-6.6666666666321817E-3</c:v>
                      </c:pt>
                      <c:pt idx="17">
                        <c:v>9.3333333333362134E-2</c:v>
                      </c:pt>
                      <c:pt idx="18">
                        <c:v>-6.6666666666321817E-3</c:v>
                      </c:pt>
                      <c:pt idx="19">
                        <c:v>-6.6666666666321817E-3</c:v>
                      </c:pt>
                      <c:pt idx="20">
                        <c:v>-0.10666666666664071</c:v>
                      </c:pt>
                      <c:pt idx="21">
                        <c:v>-0.10666666666664071</c:v>
                      </c:pt>
                      <c:pt idx="22">
                        <c:v>-0.10666666666664071</c:v>
                      </c:pt>
                      <c:pt idx="23">
                        <c:v>-0.10666666666664071</c:v>
                      </c:pt>
                      <c:pt idx="24">
                        <c:v>-0.10666666666664071</c:v>
                      </c:pt>
                      <c:pt idx="25">
                        <c:v>-0.10666666666664071</c:v>
                      </c:pt>
                      <c:pt idx="26">
                        <c:v>-0.10666666666664071</c:v>
                      </c:pt>
                      <c:pt idx="27">
                        <c:v>-0.10666666666664071</c:v>
                      </c:pt>
                      <c:pt idx="28">
                        <c:v>-0.10666666666664071</c:v>
                      </c:pt>
                      <c:pt idx="29">
                        <c:v>-0.10666666666664071</c:v>
                      </c:pt>
                      <c:pt idx="30">
                        <c:v>-0.10666666666664071</c:v>
                      </c:pt>
                      <c:pt idx="31">
                        <c:v>-0.20666666666663502</c:v>
                      </c:pt>
                      <c:pt idx="32">
                        <c:v>-0.10666666666664071</c:v>
                      </c:pt>
                      <c:pt idx="33">
                        <c:v>-0.10666666666664071</c:v>
                      </c:pt>
                      <c:pt idx="34">
                        <c:v>-6.6666666666321817E-3</c:v>
                      </c:pt>
                      <c:pt idx="35">
                        <c:v>0.19333333333337066</c:v>
                      </c:pt>
                      <c:pt idx="36">
                        <c:v>0.39333333333335929</c:v>
                      </c:pt>
                      <c:pt idx="37">
                        <c:v>0.99333333333336782</c:v>
                      </c:pt>
                      <c:pt idx="38">
                        <c:v>0.99333333333336782</c:v>
                      </c:pt>
                      <c:pt idx="39">
                        <c:v>1.293333333333365</c:v>
                      </c:pt>
                      <c:pt idx="40">
                        <c:v>2.3933333333333593</c:v>
                      </c:pt>
                      <c:pt idx="41">
                        <c:v>3.3933333333333593</c:v>
                      </c:pt>
                      <c:pt idx="42">
                        <c:v>5.3933333333333593</c:v>
                      </c:pt>
                      <c:pt idx="43">
                        <c:v>8.0933333333333621</c:v>
                      </c:pt>
                      <c:pt idx="44">
                        <c:v>8.4933333333333678</c:v>
                      </c:pt>
                      <c:pt idx="45">
                        <c:v>8.793333333333365</c:v>
                      </c:pt>
                      <c:pt idx="46">
                        <c:v>9.6933333333333707</c:v>
                      </c:pt>
                      <c:pt idx="47">
                        <c:v>8.9933333333333678</c:v>
                      </c:pt>
                      <c:pt idx="48">
                        <c:v>10.993333333333368</c:v>
                      </c:pt>
                      <c:pt idx="49">
                        <c:v>11.693333333333371</c:v>
                      </c:pt>
                      <c:pt idx="50">
                        <c:v>11.993333333333368</c:v>
                      </c:pt>
                      <c:pt idx="51">
                        <c:v>14.893333333333359</c:v>
                      </c:pt>
                      <c:pt idx="52">
                        <c:v>14.293333333333365</c:v>
                      </c:pt>
                      <c:pt idx="53">
                        <c:v>14.293333333333365</c:v>
                      </c:pt>
                      <c:pt idx="54">
                        <c:v>14.193333333333371</c:v>
                      </c:pt>
                      <c:pt idx="55">
                        <c:v>14.893333333333359</c:v>
                      </c:pt>
                      <c:pt idx="56">
                        <c:v>17.393333333333359</c:v>
                      </c:pt>
                      <c:pt idx="57">
                        <c:v>19.593333333333362</c:v>
                      </c:pt>
                      <c:pt idx="58">
                        <c:v>19.293333333333365</c:v>
                      </c:pt>
                      <c:pt idx="59">
                        <c:v>19.493333333333368</c:v>
                      </c:pt>
                      <c:pt idx="60">
                        <c:v>19.793333333333365</c:v>
                      </c:pt>
                      <c:pt idx="61">
                        <c:v>20.493333333333368</c:v>
                      </c:pt>
                      <c:pt idx="62">
                        <c:v>20.793333333333365</c:v>
                      </c:pt>
                      <c:pt idx="63">
                        <c:v>20.293333333333365</c:v>
                      </c:pt>
                      <c:pt idx="64">
                        <c:v>21.293333333333365</c:v>
                      </c:pt>
                      <c:pt idx="65">
                        <c:v>21.193333333333371</c:v>
                      </c:pt>
                      <c:pt idx="66">
                        <c:v>21.693333333333371</c:v>
                      </c:pt>
                      <c:pt idx="67">
                        <c:v>21.693333333333371</c:v>
                      </c:pt>
                      <c:pt idx="68">
                        <c:v>21.493333333333368</c:v>
                      </c:pt>
                      <c:pt idx="69">
                        <c:v>21.893333333333359</c:v>
                      </c:pt>
                      <c:pt idx="70">
                        <c:v>21.693333333333371</c:v>
                      </c:pt>
                      <c:pt idx="71">
                        <c:v>22.093333333333362</c:v>
                      </c:pt>
                      <c:pt idx="72">
                        <c:v>23.993333333333368</c:v>
                      </c:pt>
                      <c:pt idx="73">
                        <c:v>23.093333333333362</c:v>
                      </c:pt>
                      <c:pt idx="74">
                        <c:v>22.193333333333371</c:v>
                      </c:pt>
                      <c:pt idx="75">
                        <c:v>23.293333333333365</c:v>
                      </c:pt>
                      <c:pt idx="76">
                        <c:v>23.993333333333368</c:v>
                      </c:pt>
                      <c:pt idx="77">
                        <c:v>25.393333333333359</c:v>
                      </c:pt>
                      <c:pt idx="78">
                        <c:v>25.393333333333359</c:v>
                      </c:pt>
                      <c:pt idx="79">
                        <c:v>24.493333333333368</c:v>
                      </c:pt>
                      <c:pt idx="80">
                        <c:v>24.993333333333368</c:v>
                      </c:pt>
                      <c:pt idx="81">
                        <c:v>24.593333333333362</c:v>
                      </c:pt>
                      <c:pt idx="82">
                        <c:v>24.493333333333368</c:v>
                      </c:pt>
                      <c:pt idx="83">
                        <c:v>23.993333333333368</c:v>
                      </c:pt>
                      <c:pt idx="84">
                        <c:v>24.093333333333362</c:v>
                      </c:pt>
                      <c:pt idx="85">
                        <c:v>24.393333333333359</c:v>
                      </c:pt>
                      <c:pt idx="86">
                        <c:v>24.293333333333365</c:v>
                      </c:pt>
                      <c:pt idx="87">
                        <c:v>24.393333333333359</c:v>
                      </c:pt>
                      <c:pt idx="88">
                        <c:v>23.893333333333359</c:v>
                      </c:pt>
                      <c:pt idx="89">
                        <c:v>24.293333333333365</c:v>
                      </c:pt>
                      <c:pt idx="90">
                        <c:v>24.093333333333362</c:v>
                      </c:pt>
                      <c:pt idx="91">
                        <c:v>23.793333333333365</c:v>
                      </c:pt>
                      <c:pt idx="92">
                        <c:v>23.693333333333371</c:v>
                      </c:pt>
                      <c:pt idx="93">
                        <c:v>22.993333333333368</c:v>
                      </c:pt>
                      <c:pt idx="94">
                        <c:v>22.093333333333362</c:v>
                      </c:pt>
                      <c:pt idx="95">
                        <c:v>21.793333333333365</c:v>
                      </c:pt>
                      <c:pt idx="96">
                        <c:v>21.393333333333359</c:v>
                      </c:pt>
                      <c:pt idx="97">
                        <c:v>20.793333333333365</c:v>
                      </c:pt>
                      <c:pt idx="98">
                        <c:v>20.193333333333371</c:v>
                      </c:pt>
                      <c:pt idx="99">
                        <c:v>19.693333333333371</c:v>
                      </c:pt>
                      <c:pt idx="100">
                        <c:v>19.593333333333362</c:v>
                      </c:pt>
                      <c:pt idx="101">
                        <c:v>19.593333333333362</c:v>
                      </c:pt>
                      <c:pt idx="102">
                        <c:v>19.593333333333362</c:v>
                      </c:pt>
                      <c:pt idx="103">
                        <c:v>18.993333333333368</c:v>
                      </c:pt>
                      <c:pt idx="104">
                        <c:v>18.693333333333371</c:v>
                      </c:pt>
                      <c:pt idx="105">
                        <c:v>17.793333333333365</c:v>
                      </c:pt>
                      <c:pt idx="106">
                        <c:v>16.793333333333365</c:v>
                      </c:pt>
                      <c:pt idx="107">
                        <c:v>16.093333333333362</c:v>
                      </c:pt>
                      <c:pt idx="108">
                        <c:v>15.793333333333365</c:v>
                      </c:pt>
                      <c:pt idx="109">
                        <c:v>15.993333333333368</c:v>
                      </c:pt>
                      <c:pt idx="110">
                        <c:v>15.493333333333368</c:v>
                      </c:pt>
                      <c:pt idx="111">
                        <c:v>14.893333333333359</c:v>
                      </c:pt>
                      <c:pt idx="112">
                        <c:v>15.093333333333362</c:v>
                      </c:pt>
                      <c:pt idx="113">
                        <c:v>14.293333333333365</c:v>
                      </c:pt>
                      <c:pt idx="114">
                        <c:v>14.193333333333371</c:v>
                      </c:pt>
                      <c:pt idx="115">
                        <c:v>14.293333333333365</c:v>
                      </c:pt>
                      <c:pt idx="116">
                        <c:v>13.893333333333359</c:v>
                      </c:pt>
                      <c:pt idx="117">
                        <c:v>13.493333333333368</c:v>
                      </c:pt>
                      <c:pt idx="118">
                        <c:v>12.893333333333359</c:v>
                      </c:pt>
                      <c:pt idx="119">
                        <c:v>12.793333333333365</c:v>
                      </c:pt>
                      <c:pt idx="120">
                        <c:v>12.693333333333371</c:v>
                      </c:pt>
                      <c:pt idx="121">
                        <c:v>12.393333333333359</c:v>
                      </c:pt>
                      <c:pt idx="122">
                        <c:v>12.393333333333359</c:v>
                      </c:pt>
                      <c:pt idx="123">
                        <c:v>12.393333333333359</c:v>
                      </c:pt>
                      <c:pt idx="124">
                        <c:v>12.493333333333368</c:v>
                      </c:pt>
                      <c:pt idx="125">
                        <c:v>11.393333333333359</c:v>
                      </c:pt>
                      <c:pt idx="126">
                        <c:v>11.393333333333359</c:v>
                      </c:pt>
                      <c:pt idx="127">
                        <c:v>11.393333333333359</c:v>
                      </c:pt>
                      <c:pt idx="128">
                        <c:v>11.493333333333368</c:v>
                      </c:pt>
                      <c:pt idx="129">
                        <c:v>11.193333333333371</c:v>
                      </c:pt>
                      <c:pt idx="130">
                        <c:v>10.293333333333365</c:v>
                      </c:pt>
                      <c:pt idx="131">
                        <c:v>10.193333333333371</c:v>
                      </c:pt>
                      <c:pt idx="132">
                        <c:v>9.6933333333333707</c:v>
                      </c:pt>
                      <c:pt idx="133">
                        <c:v>9.3933333333333593</c:v>
                      </c:pt>
                      <c:pt idx="134">
                        <c:v>9.293333333333365</c:v>
                      </c:pt>
                      <c:pt idx="135">
                        <c:v>9.3933333333333593</c:v>
                      </c:pt>
                      <c:pt idx="136">
                        <c:v>8.9933333333333678</c:v>
                      </c:pt>
                      <c:pt idx="137">
                        <c:v>8.793333333333365</c:v>
                      </c:pt>
                      <c:pt idx="138">
                        <c:v>8.4933333333333678</c:v>
                      </c:pt>
                      <c:pt idx="139">
                        <c:v>8.3933333333333593</c:v>
                      </c:pt>
                      <c:pt idx="140">
                        <c:v>7.9933333333333678</c:v>
                      </c:pt>
                      <c:pt idx="141">
                        <c:v>8.1933333333333707</c:v>
                      </c:pt>
                      <c:pt idx="142">
                        <c:v>8.1933333333333707</c:v>
                      </c:pt>
                      <c:pt idx="143">
                        <c:v>8.0933333333333621</c:v>
                      </c:pt>
                      <c:pt idx="144">
                        <c:v>7.8933333333333593</c:v>
                      </c:pt>
                      <c:pt idx="145">
                        <c:v>7.8933333333333593</c:v>
                      </c:pt>
                      <c:pt idx="146">
                        <c:v>7.6933333333333707</c:v>
                      </c:pt>
                      <c:pt idx="147">
                        <c:v>7.5933333333333621</c:v>
                      </c:pt>
                      <c:pt idx="148">
                        <c:v>7.4933333333333678</c:v>
                      </c:pt>
                      <c:pt idx="149">
                        <c:v>7.293333333333365</c:v>
                      </c:pt>
                      <c:pt idx="150">
                        <c:v>7.3933333333333593</c:v>
                      </c:pt>
                      <c:pt idx="151">
                        <c:v>7.0933333333333621</c:v>
                      </c:pt>
                      <c:pt idx="152">
                        <c:v>6.8933333333333593</c:v>
                      </c:pt>
                      <c:pt idx="153">
                        <c:v>6.8933333333333593</c:v>
                      </c:pt>
                      <c:pt idx="154">
                        <c:v>6.793333333333365</c:v>
                      </c:pt>
                      <c:pt idx="155">
                        <c:v>6.4933333333333678</c:v>
                      </c:pt>
                      <c:pt idx="156">
                        <c:v>6.4933333333333678</c:v>
                      </c:pt>
                      <c:pt idx="157">
                        <c:v>6.6933333333333707</c:v>
                      </c:pt>
                      <c:pt idx="158">
                        <c:v>6.3933333333333593</c:v>
                      </c:pt>
                      <c:pt idx="159">
                        <c:v>6.1933333333333707</c:v>
                      </c:pt>
                      <c:pt idx="160">
                        <c:v>6.293333333333365</c:v>
                      </c:pt>
                      <c:pt idx="161">
                        <c:v>6.4933333333333678</c:v>
                      </c:pt>
                      <c:pt idx="162">
                        <c:v>6.1933333333333707</c:v>
                      </c:pt>
                      <c:pt idx="163">
                        <c:v>5.8933333333333593</c:v>
                      </c:pt>
                      <c:pt idx="164">
                        <c:v>5.8933333333333593</c:v>
                      </c:pt>
                      <c:pt idx="165">
                        <c:v>5.8933333333333593</c:v>
                      </c:pt>
                      <c:pt idx="166">
                        <c:v>5.793333333333365</c:v>
                      </c:pt>
                      <c:pt idx="167">
                        <c:v>5.8933333333333593</c:v>
                      </c:pt>
                      <c:pt idx="168">
                        <c:v>5.9933333333333678</c:v>
                      </c:pt>
                      <c:pt idx="169">
                        <c:v>5.3933333333333593</c:v>
                      </c:pt>
                      <c:pt idx="170">
                        <c:v>4.9933333333333678</c:v>
                      </c:pt>
                      <c:pt idx="171">
                        <c:v>4.8933333333333593</c:v>
                      </c:pt>
                      <c:pt idx="172">
                        <c:v>5.0933333333333621</c:v>
                      </c:pt>
                      <c:pt idx="173">
                        <c:v>5.1933333333333707</c:v>
                      </c:pt>
                      <c:pt idx="174">
                        <c:v>5.0933333333333621</c:v>
                      </c:pt>
                      <c:pt idx="175">
                        <c:v>4.9933333333333678</c:v>
                      </c:pt>
                      <c:pt idx="176">
                        <c:v>4.8933333333333593</c:v>
                      </c:pt>
                      <c:pt idx="177">
                        <c:v>5.0933333333333621</c:v>
                      </c:pt>
                      <c:pt idx="178">
                        <c:v>5.1933333333333707</c:v>
                      </c:pt>
                      <c:pt idx="179">
                        <c:v>4.9933333333333678</c:v>
                      </c:pt>
                      <c:pt idx="180">
                        <c:v>4.793333333333365</c:v>
                      </c:pt>
                      <c:pt idx="181">
                        <c:v>4.793333333333365</c:v>
                      </c:pt>
                      <c:pt idx="182">
                        <c:v>4.9933333333333678</c:v>
                      </c:pt>
                      <c:pt idx="183">
                        <c:v>4.5933333333333621</c:v>
                      </c:pt>
                      <c:pt idx="184">
                        <c:v>4.4933333333333678</c:v>
                      </c:pt>
                      <c:pt idx="185">
                        <c:v>4.793333333333365</c:v>
                      </c:pt>
                      <c:pt idx="186">
                        <c:v>4.793333333333365</c:v>
                      </c:pt>
                      <c:pt idx="187">
                        <c:v>4.5933333333333621</c:v>
                      </c:pt>
                      <c:pt idx="188">
                        <c:v>4.5933333333333621</c:v>
                      </c:pt>
                      <c:pt idx="189">
                        <c:v>4.5933333333333621</c:v>
                      </c:pt>
                      <c:pt idx="190">
                        <c:v>4.1933333333333707</c:v>
                      </c:pt>
                      <c:pt idx="191">
                        <c:v>4.0933333333333621</c:v>
                      </c:pt>
                      <c:pt idx="192">
                        <c:v>3.8933333333333593</c:v>
                      </c:pt>
                      <c:pt idx="193">
                        <c:v>3.8933333333333593</c:v>
                      </c:pt>
                      <c:pt idx="194">
                        <c:v>3.9933333333333678</c:v>
                      </c:pt>
                      <c:pt idx="195">
                        <c:v>3.8933333333333593</c:v>
                      </c:pt>
                      <c:pt idx="196">
                        <c:v>3.793333333333365</c:v>
                      </c:pt>
                      <c:pt idx="197">
                        <c:v>3.6933333333333707</c:v>
                      </c:pt>
                      <c:pt idx="198">
                        <c:v>3.6933333333333707</c:v>
                      </c:pt>
                      <c:pt idx="199">
                        <c:v>3.6933333333333707</c:v>
                      </c:pt>
                      <c:pt idx="200">
                        <c:v>3.5933333333333621</c:v>
                      </c:pt>
                      <c:pt idx="201">
                        <c:v>3.5933333333333621</c:v>
                      </c:pt>
                      <c:pt idx="202">
                        <c:v>3.5933333333333621</c:v>
                      </c:pt>
                      <c:pt idx="203">
                        <c:v>3.5933333333333621</c:v>
                      </c:pt>
                      <c:pt idx="204">
                        <c:v>3.6933333333333707</c:v>
                      </c:pt>
                      <c:pt idx="205">
                        <c:v>3.793333333333365</c:v>
                      </c:pt>
                      <c:pt idx="206">
                        <c:v>3.6933333333333707</c:v>
                      </c:pt>
                      <c:pt idx="207">
                        <c:v>3.5933333333333621</c:v>
                      </c:pt>
                      <c:pt idx="208">
                        <c:v>3.5933333333333621</c:v>
                      </c:pt>
                      <c:pt idx="209">
                        <c:v>3.5933333333333621</c:v>
                      </c:pt>
                      <c:pt idx="210">
                        <c:v>3.4933333333333678</c:v>
                      </c:pt>
                      <c:pt idx="211">
                        <c:v>3.3933333333333593</c:v>
                      </c:pt>
                      <c:pt idx="212">
                        <c:v>3.4933333333333678</c:v>
                      </c:pt>
                      <c:pt idx="213">
                        <c:v>3.5933333333333621</c:v>
                      </c:pt>
                      <c:pt idx="214">
                        <c:v>3.5933333333333621</c:v>
                      </c:pt>
                      <c:pt idx="215">
                        <c:v>3.3933333333333593</c:v>
                      </c:pt>
                      <c:pt idx="216">
                        <c:v>3.293333333333365</c:v>
                      </c:pt>
                      <c:pt idx="217">
                        <c:v>3.293333333333365</c:v>
                      </c:pt>
                      <c:pt idx="218">
                        <c:v>3.1933333333333707</c:v>
                      </c:pt>
                      <c:pt idx="219">
                        <c:v>3.0933333333333621</c:v>
                      </c:pt>
                      <c:pt idx="220">
                        <c:v>3.0933333333333621</c:v>
                      </c:pt>
                      <c:pt idx="221">
                        <c:v>3.0933333333333621</c:v>
                      </c:pt>
                      <c:pt idx="222">
                        <c:v>2.9933333333333678</c:v>
                      </c:pt>
                      <c:pt idx="223">
                        <c:v>2.9933333333333678</c:v>
                      </c:pt>
                      <c:pt idx="224">
                        <c:v>2.8933333333333593</c:v>
                      </c:pt>
                      <c:pt idx="225">
                        <c:v>2.9933333333333678</c:v>
                      </c:pt>
                      <c:pt idx="226">
                        <c:v>2.8933333333333593</c:v>
                      </c:pt>
                      <c:pt idx="227">
                        <c:v>2.793333333333365</c:v>
                      </c:pt>
                      <c:pt idx="228">
                        <c:v>2.793333333333365</c:v>
                      </c:pt>
                      <c:pt idx="229">
                        <c:v>2.6933333333333707</c:v>
                      </c:pt>
                      <c:pt idx="230">
                        <c:v>2.6933333333333707</c:v>
                      </c:pt>
                      <c:pt idx="231">
                        <c:v>2.793333333333365</c:v>
                      </c:pt>
                      <c:pt idx="232">
                        <c:v>2.793333333333365</c:v>
                      </c:pt>
                      <c:pt idx="233">
                        <c:v>2.9933333333333678</c:v>
                      </c:pt>
                      <c:pt idx="234">
                        <c:v>2.9933333333333678</c:v>
                      </c:pt>
                      <c:pt idx="235">
                        <c:v>2.9933333333333678</c:v>
                      </c:pt>
                      <c:pt idx="236">
                        <c:v>2.793333333333365</c:v>
                      </c:pt>
                      <c:pt idx="237">
                        <c:v>2.793333333333365</c:v>
                      </c:pt>
                      <c:pt idx="238">
                        <c:v>2.793333333333365</c:v>
                      </c:pt>
                      <c:pt idx="239">
                        <c:v>2.793333333333365</c:v>
                      </c:pt>
                      <c:pt idx="240">
                        <c:v>2.793333333333365</c:v>
                      </c:pt>
                      <c:pt idx="241">
                        <c:v>2.6933333333333707</c:v>
                      </c:pt>
                      <c:pt idx="242">
                        <c:v>2.793333333333365</c:v>
                      </c:pt>
                      <c:pt idx="243">
                        <c:v>2.5933333333333621</c:v>
                      </c:pt>
                      <c:pt idx="244">
                        <c:v>2.5933333333333621</c:v>
                      </c:pt>
                      <c:pt idx="245">
                        <c:v>2.4933333333333678</c:v>
                      </c:pt>
                      <c:pt idx="246">
                        <c:v>2.4933333333333678</c:v>
                      </c:pt>
                      <c:pt idx="247">
                        <c:v>2.293333333333365</c:v>
                      </c:pt>
                      <c:pt idx="248">
                        <c:v>2.293333333333365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FFF-441D-BF2D-C249C15C45F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t*C (mg sec/L)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  <c:pt idx="226">
                        <c:v>1130</c:v>
                      </c:pt>
                      <c:pt idx="227">
                        <c:v>1135</c:v>
                      </c:pt>
                      <c:pt idx="228">
                        <c:v>1140</c:v>
                      </c:pt>
                      <c:pt idx="229">
                        <c:v>1145</c:v>
                      </c:pt>
                      <c:pt idx="230">
                        <c:v>1150</c:v>
                      </c:pt>
                      <c:pt idx="231">
                        <c:v>1155</c:v>
                      </c:pt>
                      <c:pt idx="232">
                        <c:v>1160</c:v>
                      </c:pt>
                      <c:pt idx="233">
                        <c:v>1165</c:v>
                      </c:pt>
                      <c:pt idx="234">
                        <c:v>1170</c:v>
                      </c:pt>
                      <c:pt idx="235">
                        <c:v>1175</c:v>
                      </c:pt>
                      <c:pt idx="236">
                        <c:v>1180</c:v>
                      </c:pt>
                      <c:pt idx="237">
                        <c:v>1185</c:v>
                      </c:pt>
                      <c:pt idx="238">
                        <c:v>1190</c:v>
                      </c:pt>
                      <c:pt idx="239">
                        <c:v>1195</c:v>
                      </c:pt>
                      <c:pt idx="240">
                        <c:v>1200</c:v>
                      </c:pt>
                      <c:pt idx="241">
                        <c:v>1205</c:v>
                      </c:pt>
                      <c:pt idx="242">
                        <c:v>1210</c:v>
                      </c:pt>
                      <c:pt idx="243">
                        <c:v>1215</c:v>
                      </c:pt>
                      <c:pt idx="244">
                        <c:v>1220</c:v>
                      </c:pt>
                      <c:pt idx="245">
                        <c:v>1225</c:v>
                      </c:pt>
                      <c:pt idx="246">
                        <c:v>1230</c:v>
                      </c:pt>
                      <c:pt idx="247">
                        <c:v>1235</c:v>
                      </c:pt>
                      <c:pt idx="248">
                        <c:v>1240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0</c:v>
                      </c:pt>
                      <c:pt idx="1">
                        <c:v>0.23800000000007343</c:v>
                      </c:pt>
                      <c:pt idx="2">
                        <c:v>-3.3999999999824129E-2</c:v>
                      </c:pt>
                      <c:pt idx="3">
                        <c:v>0.71400000000022024</c:v>
                      </c:pt>
                      <c:pt idx="4">
                        <c:v>0.95200000000029372</c:v>
                      </c:pt>
                      <c:pt idx="5">
                        <c:v>1.1900000000003672</c:v>
                      </c:pt>
                      <c:pt idx="6">
                        <c:v>1.4280000000004405</c:v>
                      </c:pt>
                      <c:pt idx="7">
                        <c:v>1.666000000000514</c:v>
                      </c:pt>
                      <c:pt idx="8">
                        <c:v>1.9040000000005874</c:v>
                      </c:pt>
                      <c:pt idx="9">
                        <c:v>2.1420000000006607</c:v>
                      </c:pt>
                      <c:pt idx="10">
                        <c:v>-0.16999999999912063</c:v>
                      </c:pt>
                      <c:pt idx="11">
                        <c:v>-0.18699999999903269</c:v>
                      </c:pt>
                      <c:pt idx="12">
                        <c:v>2.8560000000008809</c:v>
                      </c:pt>
                      <c:pt idx="13">
                        <c:v>-0.22099999999885683</c:v>
                      </c:pt>
                      <c:pt idx="14">
                        <c:v>-0.23799999999876889</c:v>
                      </c:pt>
                      <c:pt idx="15">
                        <c:v>3.5700000000011016</c:v>
                      </c:pt>
                      <c:pt idx="16">
                        <c:v>-0.27199999999859303</c:v>
                      </c:pt>
                      <c:pt idx="17">
                        <c:v>4.0460000000012482</c:v>
                      </c:pt>
                      <c:pt idx="18">
                        <c:v>-0.30599999999841715</c:v>
                      </c:pt>
                      <c:pt idx="19">
                        <c:v>-0.32299999999832923</c:v>
                      </c:pt>
                      <c:pt idx="20">
                        <c:v>-5.4399999999986761</c:v>
                      </c:pt>
                      <c:pt idx="21">
                        <c:v>-5.7119999999986106</c:v>
                      </c:pt>
                      <c:pt idx="22">
                        <c:v>-5.9839999999985443</c:v>
                      </c:pt>
                      <c:pt idx="23">
                        <c:v>-6.2559999999984779</c:v>
                      </c:pt>
                      <c:pt idx="24">
                        <c:v>-6.5279999999984115</c:v>
                      </c:pt>
                      <c:pt idx="25">
                        <c:v>-6.7999999999983451</c:v>
                      </c:pt>
                      <c:pt idx="26">
                        <c:v>-7.0719999999982797</c:v>
                      </c:pt>
                      <c:pt idx="27">
                        <c:v>-7.3439999999982133</c:v>
                      </c:pt>
                      <c:pt idx="28">
                        <c:v>-7.6159999999981469</c:v>
                      </c:pt>
                      <c:pt idx="29">
                        <c:v>-7.8879999999980805</c:v>
                      </c:pt>
                      <c:pt idx="30">
                        <c:v>-8.1599999999980142</c:v>
                      </c:pt>
                      <c:pt idx="31">
                        <c:v>-16.336999999997499</c:v>
                      </c:pt>
                      <c:pt idx="32">
                        <c:v>-8.7039999999978832</c:v>
                      </c:pt>
                      <c:pt idx="33">
                        <c:v>-8.9759999999978159</c:v>
                      </c:pt>
                      <c:pt idx="34">
                        <c:v>-0.57799999999701013</c:v>
                      </c:pt>
                      <c:pt idx="35">
                        <c:v>17.255000000003331</c:v>
                      </c:pt>
                      <c:pt idx="36">
                        <c:v>36.108000000002384</c:v>
                      </c:pt>
                      <c:pt idx="37">
                        <c:v>93.721000000003258</c:v>
                      </c:pt>
                      <c:pt idx="38">
                        <c:v>96.254000000003344</c:v>
                      </c:pt>
                      <c:pt idx="39">
                        <c:v>128.62200000000314</c:v>
                      </c:pt>
                      <c:pt idx="40">
                        <c:v>244.12000000000265</c:v>
                      </c:pt>
                      <c:pt idx="41">
                        <c:v>354.7730000000027</c:v>
                      </c:pt>
                      <c:pt idx="42">
                        <c:v>577.62600000000282</c:v>
                      </c:pt>
                      <c:pt idx="43">
                        <c:v>887.43400000000304</c:v>
                      </c:pt>
                      <c:pt idx="44">
                        <c:v>952.95200000000386</c:v>
                      </c:pt>
                      <c:pt idx="45">
                        <c:v>1009.0350000000037</c:v>
                      </c:pt>
                      <c:pt idx="46">
                        <c:v>1137.0280000000046</c:v>
                      </c:pt>
                      <c:pt idx="47">
                        <c:v>1077.8510000000042</c:v>
                      </c:pt>
                      <c:pt idx="48">
                        <c:v>1345.5840000000044</c:v>
                      </c:pt>
                      <c:pt idx="49">
                        <c:v>1461.0820000000047</c:v>
                      </c:pt>
                      <c:pt idx="50">
                        <c:v>1529.1500000000044</c:v>
                      </c:pt>
                      <c:pt idx="51">
                        <c:v>1936.8780000000033</c:v>
                      </c:pt>
                      <c:pt idx="52">
                        <c:v>1895.2960000000041</c:v>
                      </c:pt>
                      <c:pt idx="53">
                        <c:v>1931.7440000000042</c:v>
                      </c:pt>
                      <c:pt idx="54">
                        <c:v>1954.4220000000053</c:v>
                      </c:pt>
                      <c:pt idx="55">
                        <c:v>2088.7900000000036</c:v>
                      </c:pt>
                      <c:pt idx="56">
                        <c:v>2483.7680000000037</c:v>
                      </c:pt>
                      <c:pt idx="57">
                        <c:v>2847.8910000000046</c:v>
                      </c:pt>
                      <c:pt idx="58">
                        <c:v>2853.4840000000049</c:v>
                      </c:pt>
                      <c:pt idx="59">
                        <c:v>2932.7720000000049</c:v>
                      </c:pt>
                      <c:pt idx="60">
                        <c:v>3028.3800000000047</c:v>
                      </c:pt>
                      <c:pt idx="61">
                        <c:v>3187.7380000000057</c:v>
                      </c:pt>
                      <c:pt idx="62">
                        <c:v>3287.4260000000049</c:v>
                      </c:pt>
                      <c:pt idx="63">
                        <c:v>3260.1240000000053</c:v>
                      </c:pt>
                      <c:pt idx="64">
                        <c:v>3475.0720000000051</c:v>
                      </c:pt>
                      <c:pt idx="65">
                        <c:v>3512.7950000000064</c:v>
                      </c:pt>
                      <c:pt idx="66">
                        <c:v>3650.9880000000062</c:v>
                      </c:pt>
                      <c:pt idx="67">
                        <c:v>3706.3060000000064</c:v>
                      </c:pt>
                      <c:pt idx="68">
                        <c:v>3726.9440000000063</c:v>
                      </c:pt>
                      <c:pt idx="69">
                        <c:v>3852.1320000000046</c:v>
                      </c:pt>
                      <c:pt idx="70">
                        <c:v>3872.2600000000066</c:v>
                      </c:pt>
                      <c:pt idx="71">
                        <c:v>3999.998000000005</c:v>
                      </c:pt>
                      <c:pt idx="72">
                        <c:v>4405.1760000000058</c:v>
                      </c:pt>
                      <c:pt idx="73">
                        <c:v>4298.824000000006</c:v>
                      </c:pt>
                      <c:pt idx="74">
                        <c:v>4187.8820000000069</c:v>
                      </c:pt>
                      <c:pt idx="75">
                        <c:v>4454.8500000000058</c:v>
                      </c:pt>
                      <c:pt idx="76">
                        <c:v>4649.9080000000067</c:v>
                      </c:pt>
                      <c:pt idx="77">
                        <c:v>4985.9810000000052</c:v>
                      </c:pt>
                      <c:pt idx="78">
                        <c:v>5050.7340000000058</c:v>
                      </c:pt>
                      <c:pt idx="79">
                        <c:v>4934.1820000000071</c:v>
                      </c:pt>
                      <c:pt idx="80">
                        <c:v>5098.6400000000076</c:v>
                      </c:pt>
                      <c:pt idx="81">
                        <c:v>5079.7530000000061</c:v>
                      </c:pt>
                      <c:pt idx="82">
                        <c:v>5121.5560000000069</c:v>
                      </c:pt>
                      <c:pt idx="83">
                        <c:v>5078.1890000000067</c:v>
                      </c:pt>
                      <c:pt idx="84">
                        <c:v>5160.7920000000067</c:v>
                      </c:pt>
                      <c:pt idx="85">
                        <c:v>5287.2550000000056</c:v>
                      </c:pt>
                      <c:pt idx="86">
                        <c:v>5327.5280000000066</c:v>
                      </c:pt>
                      <c:pt idx="87">
                        <c:v>5411.6610000000064</c:v>
                      </c:pt>
                      <c:pt idx="88">
                        <c:v>5361.6640000000061</c:v>
                      </c:pt>
                      <c:pt idx="89">
                        <c:v>5513.3720000000067</c:v>
                      </c:pt>
                      <c:pt idx="90">
                        <c:v>5529.4200000000073</c:v>
                      </c:pt>
                      <c:pt idx="91">
                        <c:v>5521.2430000000077</c:v>
                      </c:pt>
                      <c:pt idx="92">
                        <c:v>5558.4560000000092</c:v>
                      </c:pt>
                      <c:pt idx="93">
                        <c:v>5452.8690000000079</c:v>
                      </c:pt>
                      <c:pt idx="94">
                        <c:v>5295.7720000000063</c:v>
                      </c:pt>
                      <c:pt idx="95">
                        <c:v>5279.4350000000086</c:v>
                      </c:pt>
                      <c:pt idx="96">
                        <c:v>5237.0880000000061</c:v>
                      </c:pt>
                      <c:pt idx="97">
                        <c:v>5143.231000000008</c:v>
                      </c:pt>
                      <c:pt idx="98">
                        <c:v>5046.3140000000094</c:v>
                      </c:pt>
                      <c:pt idx="99">
                        <c:v>4971.5820000000094</c:v>
                      </c:pt>
                      <c:pt idx="100">
                        <c:v>4996.3000000000075</c:v>
                      </c:pt>
                      <c:pt idx="101">
                        <c:v>5046.2630000000081</c:v>
                      </c:pt>
                      <c:pt idx="102">
                        <c:v>5096.2260000000078</c:v>
                      </c:pt>
                      <c:pt idx="103">
                        <c:v>4988.5990000000093</c:v>
                      </c:pt>
                      <c:pt idx="104">
                        <c:v>4957.4720000000098</c:v>
                      </c:pt>
                      <c:pt idx="105">
                        <c:v>4764.1650000000081</c:v>
                      </c:pt>
                      <c:pt idx="106">
                        <c:v>4539.2380000000085</c:v>
                      </c:pt>
                      <c:pt idx="107">
                        <c:v>4391.066000000008</c:v>
                      </c:pt>
                      <c:pt idx="108">
                        <c:v>4349.4840000000086</c:v>
                      </c:pt>
                      <c:pt idx="109">
                        <c:v>4445.3470000000088</c:v>
                      </c:pt>
                      <c:pt idx="110">
                        <c:v>4345.8800000000101</c:v>
                      </c:pt>
                      <c:pt idx="111">
                        <c:v>4215.5580000000073</c:v>
                      </c:pt>
                      <c:pt idx="112">
                        <c:v>4310.6560000000081</c:v>
                      </c:pt>
                      <c:pt idx="113">
                        <c:v>4118.6240000000089</c:v>
                      </c:pt>
                      <c:pt idx="114">
                        <c:v>4126.0020000000113</c:v>
                      </c:pt>
                      <c:pt idx="115">
                        <c:v>4191.5200000000095</c:v>
                      </c:pt>
                      <c:pt idx="116">
                        <c:v>4109.6480000000083</c:v>
                      </c:pt>
                      <c:pt idx="117">
                        <c:v>4025.7360000000103</c:v>
                      </c:pt>
                      <c:pt idx="118">
                        <c:v>3879.6040000000075</c:v>
                      </c:pt>
                      <c:pt idx="119">
                        <c:v>3882.1370000000097</c:v>
                      </c:pt>
                      <c:pt idx="120">
                        <c:v>3884.1600000000112</c:v>
                      </c:pt>
                      <c:pt idx="121">
                        <c:v>3823.9630000000079</c:v>
                      </c:pt>
                      <c:pt idx="122">
                        <c:v>3855.566000000008</c:v>
                      </c:pt>
                      <c:pt idx="123">
                        <c:v>3887.1690000000081</c:v>
                      </c:pt>
                      <c:pt idx="124">
                        <c:v>3950.3920000000112</c:v>
                      </c:pt>
                      <c:pt idx="125">
                        <c:v>3631.6250000000082</c:v>
                      </c:pt>
                      <c:pt idx="126">
                        <c:v>3660.6780000000085</c:v>
                      </c:pt>
                      <c:pt idx="127">
                        <c:v>3689.7310000000084</c:v>
                      </c:pt>
                      <c:pt idx="128">
                        <c:v>3751.4240000000113</c:v>
                      </c:pt>
                      <c:pt idx="129">
                        <c:v>3682.0470000000123</c:v>
                      </c:pt>
                      <c:pt idx="130">
                        <c:v>3412.2400000000102</c:v>
                      </c:pt>
                      <c:pt idx="131">
                        <c:v>3405.0830000000128</c:v>
                      </c:pt>
                      <c:pt idx="132">
                        <c:v>3262.776000000013</c:v>
                      </c:pt>
                      <c:pt idx="133">
                        <c:v>3185.7490000000093</c:v>
                      </c:pt>
                      <c:pt idx="134">
                        <c:v>3175.5320000000111</c:v>
                      </c:pt>
                      <c:pt idx="135">
                        <c:v>3233.6550000000093</c:v>
                      </c:pt>
                      <c:pt idx="136">
                        <c:v>3118.8880000000117</c:v>
                      </c:pt>
                      <c:pt idx="137">
                        <c:v>3071.9510000000114</c:v>
                      </c:pt>
                      <c:pt idx="138">
                        <c:v>2988.8040000000124</c:v>
                      </c:pt>
                      <c:pt idx="139">
                        <c:v>2975.0170000000089</c:v>
                      </c:pt>
                      <c:pt idx="140">
                        <c:v>2853.6200000000126</c:v>
                      </c:pt>
                      <c:pt idx="141">
                        <c:v>2945.9130000000132</c:v>
                      </c:pt>
                      <c:pt idx="142">
                        <c:v>2966.8060000000137</c:v>
                      </c:pt>
                      <c:pt idx="143">
                        <c:v>2951.2340000000104</c:v>
                      </c:pt>
                      <c:pt idx="144">
                        <c:v>2898.4320000000093</c:v>
                      </c:pt>
                      <c:pt idx="145">
                        <c:v>2918.5600000000095</c:v>
                      </c:pt>
                      <c:pt idx="146">
                        <c:v>2864.2280000000137</c:v>
                      </c:pt>
                      <c:pt idx="147">
                        <c:v>2846.3610000000108</c:v>
                      </c:pt>
                      <c:pt idx="148">
                        <c:v>2827.9840000000131</c:v>
                      </c:pt>
                      <c:pt idx="149">
                        <c:v>2771.1020000000121</c:v>
                      </c:pt>
                      <c:pt idx="150">
                        <c:v>2827.9500000000098</c:v>
                      </c:pt>
                      <c:pt idx="151">
                        <c:v>2731.2880000000109</c:v>
                      </c:pt>
                      <c:pt idx="152">
                        <c:v>2671.8560000000102</c:v>
                      </c:pt>
                      <c:pt idx="153">
                        <c:v>2689.4340000000102</c:v>
                      </c:pt>
                      <c:pt idx="154">
                        <c:v>2667.7420000000125</c:v>
                      </c:pt>
                      <c:pt idx="155">
                        <c:v>2566.4900000000139</c:v>
                      </c:pt>
                      <c:pt idx="156">
                        <c:v>2583.0480000000139</c:v>
                      </c:pt>
                      <c:pt idx="157">
                        <c:v>2679.6760000000149</c:v>
                      </c:pt>
                      <c:pt idx="158">
                        <c:v>2575.8740000000107</c:v>
                      </c:pt>
                      <c:pt idx="159">
                        <c:v>2511.087000000015</c:v>
                      </c:pt>
                      <c:pt idx="160">
                        <c:v>2567.680000000013</c:v>
                      </c:pt>
                      <c:pt idx="161">
                        <c:v>2665.8380000000143</c:v>
                      </c:pt>
                      <c:pt idx="162">
                        <c:v>2558.4660000000154</c:v>
                      </c:pt>
                      <c:pt idx="163">
                        <c:v>2449.5640000000108</c:v>
                      </c:pt>
                      <c:pt idx="164">
                        <c:v>2464.5920000000106</c:v>
                      </c:pt>
                      <c:pt idx="165">
                        <c:v>2479.6200000000108</c:v>
                      </c:pt>
                      <c:pt idx="166">
                        <c:v>2452.3180000000134</c:v>
                      </c:pt>
                      <c:pt idx="167">
                        <c:v>2509.6760000000108</c:v>
                      </c:pt>
                      <c:pt idx="168">
                        <c:v>2567.5440000000149</c:v>
                      </c:pt>
                      <c:pt idx="169">
                        <c:v>2324.257000000011</c:v>
                      </c:pt>
                      <c:pt idx="170">
                        <c:v>2164.6100000000147</c:v>
                      </c:pt>
                      <c:pt idx="171">
                        <c:v>2133.7380000000117</c:v>
                      </c:pt>
                      <c:pt idx="172">
                        <c:v>2233.9360000000124</c:v>
                      </c:pt>
                      <c:pt idx="173">
                        <c:v>2291.0390000000166</c:v>
                      </c:pt>
                      <c:pt idx="174">
                        <c:v>2259.9120000000125</c:v>
                      </c:pt>
                      <c:pt idx="175">
                        <c:v>2228.2750000000156</c:v>
                      </c:pt>
                      <c:pt idx="176">
                        <c:v>2196.128000000012</c:v>
                      </c:pt>
                      <c:pt idx="177">
                        <c:v>2298.8760000000129</c:v>
                      </c:pt>
                      <c:pt idx="178">
                        <c:v>2357.2540000000172</c:v>
                      </c:pt>
                      <c:pt idx="179">
                        <c:v>2279.2070000000158</c:v>
                      </c:pt>
                      <c:pt idx="180">
                        <c:v>2200.1400000000149</c:v>
                      </c:pt>
                      <c:pt idx="181">
                        <c:v>2212.3630000000148</c:v>
                      </c:pt>
                      <c:pt idx="182">
                        <c:v>2317.4060000000159</c:v>
                      </c:pt>
                      <c:pt idx="183">
                        <c:v>2143.4790000000135</c:v>
                      </c:pt>
                      <c:pt idx="184">
                        <c:v>2108.2720000000163</c:v>
                      </c:pt>
                      <c:pt idx="185">
                        <c:v>2261.2550000000151</c:v>
                      </c:pt>
                      <c:pt idx="186">
                        <c:v>2273.4780000000151</c:v>
                      </c:pt>
                      <c:pt idx="187">
                        <c:v>2190.3310000000138</c:v>
                      </c:pt>
                      <c:pt idx="188">
                        <c:v>2202.044000000014</c:v>
                      </c:pt>
                      <c:pt idx="189">
                        <c:v>2213.7570000000137</c:v>
                      </c:pt>
                      <c:pt idx="190">
                        <c:v>2031.670000000018</c:v>
                      </c:pt>
                      <c:pt idx="191">
                        <c:v>1993.658000000014</c:v>
                      </c:pt>
                      <c:pt idx="192">
                        <c:v>1906.1760000000129</c:v>
                      </c:pt>
                      <c:pt idx="193">
                        <c:v>1916.1040000000128</c:v>
                      </c:pt>
                      <c:pt idx="194">
                        <c:v>1975.5020000000172</c:v>
                      </c:pt>
                      <c:pt idx="195">
                        <c:v>1935.960000000013</c:v>
                      </c:pt>
                      <c:pt idx="196">
                        <c:v>1895.9080000000158</c:v>
                      </c:pt>
                      <c:pt idx="197">
                        <c:v>1855.3460000000186</c:v>
                      </c:pt>
                      <c:pt idx="198">
                        <c:v>1864.7640000000188</c:v>
                      </c:pt>
                      <c:pt idx="199">
                        <c:v>1874.1820000000189</c:v>
                      </c:pt>
                      <c:pt idx="200">
                        <c:v>1832.6000000000147</c:v>
                      </c:pt>
                      <c:pt idx="201">
                        <c:v>1841.7630000000147</c:v>
                      </c:pt>
                      <c:pt idx="202">
                        <c:v>1850.9260000000147</c:v>
                      </c:pt>
                      <c:pt idx="203">
                        <c:v>1860.0890000000149</c:v>
                      </c:pt>
                      <c:pt idx="204">
                        <c:v>1921.2720000000195</c:v>
                      </c:pt>
                      <c:pt idx="205">
                        <c:v>1982.9650000000165</c:v>
                      </c:pt>
                      <c:pt idx="206">
                        <c:v>1940.1080000000195</c:v>
                      </c:pt>
                      <c:pt idx="207">
                        <c:v>1896.7410000000152</c:v>
                      </c:pt>
                      <c:pt idx="208">
                        <c:v>1905.9040000000152</c:v>
                      </c:pt>
                      <c:pt idx="209">
                        <c:v>1915.0670000000152</c:v>
                      </c:pt>
                      <c:pt idx="210">
                        <c:v>1870.6800000000185</c:v>
                      </c:pt>
                      <c:pt idx="211">
                        <c:v>1825.783000000014</c:v>
                      </c:pt>
                      <c:pt idx="212">
                        <c:v>1888.4960000000187</c:v>
                      </c:pt>
                      <c:pt idx="213">
                        <c:v>1951.7190000000155</c:v>
                      </c:pt>
                      <c:pt idx="214">
                        <c:v>1960.8820000000158</c:v>
                      </c:pt>
                      <c:pt idx="215">
                        <c:v>1860.3950000000143</c:v>
                      </c:pt>
                      <c:pt idx="216">
                        <c:v>1813.9680000000176</c:v>
                      </c:pt>
                      <c:pt idx="217">
                        <c:v>1822.3660000000175</c:v>
                      </c:pt>
                      <c:pt idx="218">
                        <c:v>1775.1740000000209</c:v>
                      </c:pt>
                      <c:pt idx="219">
                        <c:v>1727.4720000000161</c:v>
                      </c:pt>
                      <c:pt idx="220">
                        <c:v>1735.3600000000163</c:v>
                      </c:pt>
                      <c:pt idx="221">
                        <c:v>1743.2480000000164</c:v>
                      </c:pt>
                      <c:pt idx="222">
                        <c:v>1694.5260000000196</c:v>
                      </c:pt>
                      <c:pt idx="223">
                        <c:v>1702.1590000000197</c:v>
                      </c:pt>
                      <c:pt idx="224">
                        <c:v>1652.672000000015</c:v>
                      </c:pt>
                      <c:pt idx="225">
                        <c:v>1717.42500000002</c:v>
                      </c:pt>
                      <c:pt idx="226">
                        <c:v>1667.4280000000151</c:v>
                      </c:pt>
                      <c:pt idx="227">
                        <c:v>1616.9210000000182</c:v>
                      </c:pt>
                      <c:pt idx="228">
                        <c:v>1624.0440000000183</c:v>
                      </c:pt>
                      <c:pt idx="229">
                        <c:v>1572.7720000000218</c:v>
                      </c:pt>
                      <c:pt idx="230">
                        <c:v>1579.6400000000219</c:v>
                      </c:pt>
                      <c:pt idx="231">
                        <c:v>1645.4130000000187</c:v>
                      </c:pt>
                      <c:pt idx="232">
                        <c:v>1652.5360000000187</c:v>
                      </c:pt>
                      <c:pt idx="233">
                        <c:v>1778.4890000000207</c:v>
                      </c:pt>
                      <c:pt idx="234">
                        <c:v>1786.1220000000208</c:v>
                      </c:pt>
                      <c:pt idx="235">
                        <c:v>1793.7550000000208</c:v>
                      </c:pt>
                      <c:pt idx="236">
                        <c:v>1681.0280000000189</c:v>
                      </c:pt>
                      <c:pt idx="237">
                        <c:v>1688.1510000000189</c:v>
                      </c:pt>
                      <c:pt idx="238">
                        <c:v>1695.2740000000192</c:v>
                      </c:pt>
                      <c:pt idx="239">
                        <c:v>1702.3970000000193</c:v>
                      </c:pt>
                      <c:pt idx="240">
                        <c:v>1709.5200000000193</c:v>
                      </c:pt>
                      <c:pt idx="241">
                        <c:v>1655.1880000000228</c:v>
                      </c:pt>
                      <c:pt idx="242">
                        <c:v>1723.7660000000194</c:v>
                      </c:pt>
                      <c:pt idx="243">
                        <c:v>1606.9590000000178</c:v>
                      </c:pt>
                      <c:pt idx="244">
                        <c:v>1613.5720000000179</c:v>
                      </c:pt>
                      <c:pt idx="245">
                        <c:v>1557.7100000000216</c:v>
                      </c:pt>
                      <c:pt idx="246">
                        <c:v>1564.0680000000216</c:v>
                      </c:pt>
                      <c:pt idx="247">
                        <c:v>1444.4560000000199</c:v>
                      </c:pt>
                      <c:pt idx="248">
                        <c:v>1450.3040000000201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FFF-441D-BF2D-C249C15C45F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Total Mass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  <c:pt idx="226">
                        <c:v>1130</c:v>
                      </c:pt>
                      <c:pt idx="227">
                        <c:v>1135</c:v>
                      </c:pt>
                      <c:pt idx="228">
                        <c:v>1140</c:v>
                      </c:pt>
                      <c:pt idx="229">
                        <c:v>1145</c:v>
                      </c:pt>
                      <c:pt idx="230">
                        <c:v>1150</c:v>
                      </c:pt>
                      <c:pt idx="231">
                        <c:v>1155</c:v>
                      </c:pt>
                      <c:pt idx="232">
                        <c:v>1160</c:v>
                      </c:pt>
                      <c:pt idx="233">
                        <c:v>1165</c:v>
                      </c:pt>
                      <c:pt idx="234">
                        <c:v>1170</c:v>
                      </c:pt>
                      <c:pt idx="235">
                        <c:v>1175</c:v>
                      </c:pt>
                      <c:pt idx="236">
                        <c:v>1180</c:v>
                      </c:pt>
                      <c:pt idx="237">
                        <c:v>1185</c:v>
                      </c:pt>
                      <c:pt idx="238">
                        <c:v>1190</c:v>
                      </c:pt>
                      <c:pt idx="239">
                        <c:v>1195</c:v>
                      </c:pt>
                      <c:pt idx="240">
                        <c:v>1200</c:v>
                      </c:pt>
                      <c:pt idx="241">
                        <c:v>1205</c:v>
                      </c:pt>
                      <c:pt idx="242">
                        <c:v>1210</c:v>
                      </c:pt>
                      <c:pt idx="243">
                        <c:v>1215</c:v>
                      </c:pt>
                      <c:pt idx="244">
                        <c:v>1220</c:v>
                      </c:pt>
                      <c:pt idx="245">
                        <c:v>1225</c:v>
                      </c:pt>
                      <c:pt idx="246">
                        <c:v>1230</c:v>
                      </c:pt>
                      <c:pt idx="247">
                        <c:v>1235</c:v>
                      </c:pt>
                      <c:pt idx="248">
                        <c:v>1240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0.23800000000007343</c:v>
                      </c:pt>
                      <c:pt idx="1">
                        <c:v>0.47600000000014686</c:v>
                      </c:pt>
                      <c:pt idx="2">
                        <c:v>0.45900000000023478</c:v>
                      </c:pt>
                      <c:pt idx="3">
                        <c:v>0.69700000000030826</c:v>
                      </c:pt>
                      <c:pt idx="4">
                        <c:v>0.93500000000038175</c:v>
                      </c:pt>
                      <c:pt idx="5">
                        <c:v>1.1730000000004552</c:v>
                      </c:pt>
                      <c:pt idx="6">
                        <c:v>1.4110000000005287</c:v>
                      </c:pt>
                      <c:pt idx="7">
                        <c:v>1.6490000000006022</c:v>
                      </c:pt>
                      <c:pt idx="8">
                        <c:v>1.8870000000006757</c:v>
                      </c:pt>
                      <c:pt idx="9">
                        <c:v>2.1250000000007492</c:v>
                      </c:pt>
                      <c:pt idx="10">
                        <c:v>2.1080000000008372</c:v>
                      </c:pt>
                      <c:pt idx="11">
                        <c:v>2.0910000000009252</c:v>
                      </c:pt>
                      <c:pt idx="12">
                        <c:v>2.3290000000009985</c:v>
                      </c:pt>
                      <c:pt idx="13">
                        <c:v>2.3120000000010865</c:v>
                      </c:pt>
                      <c:pt idx="14">
                        <c:v>2.2950000000011745</c:v>
                      </c:pt>
                      <c:pt idx="15">
                        <c:v>2.5330000000012478</c:v>
                      </c:pt>
                      <c:pt idx="16">
                        <c:v>2.5160000000013358</c:v>
                      </c:pt>
                      <c:pt idx="17">
                        <c:v>2.7540000000014091</c:v>
                      </c:pt>
                      <c:pt idx="18">
                        <c:v>2.7370000000014971</c:v>
                      </c:pt>
                      <c:pt idx="19">
                        <c:v>2.7200000000015851</c:v>
                      </c:pt>
                      <c:pt idx="20">
                        <c:v>2.4480000000016515</c:v>
                      </c:pt>
                      <c:pt idx="21">
                        <c:v>2.1760000000017179</c:v>
                      </c:pt>
                      <c:pt idx="22">
                        <c:v>1.904000000001784</c:v>
                      </c:pt>
                      <c:pt idx="23">
                        <c:v>1.6320000000018502</c:v>
                      </c:pt>
                      <c:pt idx="24">
                        <c:v>1.3600000000019163</c:v>
                      </c:pt>
                      <c:pt idx="25">
                        <c:v>1.0880000000019825</c:v>
                      </c:pt>
                      <c:pt idx="26">
                        <c:v>0.81600000000204864</c:v>
                      </c:pt>
                      <c:pt idx="27">
                        <c:v>0.54400000000211479</c:v>
                      </c:pt>
                      <c:pt idx="28">
                        <c:v>0.27200000000218094</c:v>
                      </c:pt>
                      <c:pt idx="29">
                        <c:v>2.2470914018413168E-12</c:v>
                      </c:pt>
                      <c:pt idx="30">
                        <c:v>-0.27199999999768676</c:v>
                      </c:pt>
                      <c:pt idx="31">
                        <c:v>-0.79899999999760607</c:v>
                      </c:pt>
                      <c:pt idx="32">
                        <c:v>-1.0709999999975399</c:v>
                      </c:pt>
                      <c:pt idx="33">
                        <c:v>-1.3429999999974738</c:v>
                      </c:pt>
                      <c:pt idx="34">
                        <c:v>-1.3599999999973857</c:v>
                      </c:pt>
                      <c:pt idx="35">
                        <c:v>-0.8669999999972906</c:v>
                      </c:pt>
                      <c:pt idx="36">
                        <c:v>0.13600000000277568</c:v>
                      </c:pt>
                      <c:pt idx="37">
                        <c:v>2.6690000000028635</c:v>
                      </c:pt>
                      <c:pt idx="38">
                        <c:v>5.2020000000029514</c:v>
                      </c:pt>
                      <c:pt idx="39">
                        <c:v>8.5000000000030322</c:v>
                      </c:pt>
                      <c:pt idx="40">
                        <c:v>14.6030000000031</c:v>
                      </c:pt>
                      <c:pt idx="41">
                        <c:v>23.256000000003166</c:v>
                      </c:pt>
                      <c:pt idx="42">
                        <c:v>37.009000000003233</c:v>
                      </c:pt>
                      <c:pt idx="43">
                        <c:v>57.647000000003302</c:v>
                      </c:pt>
                      <c:pt idx="44">
                        <c:v>79.305000000003389</c:v>
                      </c:pt>
                      <c:pt idx="45">
                        <c:v>101.72800000000348</c:v>
                      </c:pt>
                      <c:pt idx="46">
                        <c:v>126.44600000000358</c:v>
                      </c:pt>
                      <c:pt idx="47">
                        <c:v>149.37900000000366</c:v>
                      </c:pt>
                      <c:pt idx="48">
                        <c:v>177.41200000000376</c:v>
                      </c:pt>
                      <c:pt idx="49">
                        <c:v>207.23000000000386</c:v>
                      </c:pt>
                      <c:pt idx="50">
                        <c:v>237.81300000000394</c:v>
                      </c:pt>
                      <c:pt idx="51">
                        <c:v>275.79100000000403</c:v>
                      </c:pt>
                      <c:pt idx="52">
                        <c:v>312.23900000000413</c:v>
                      </c:pt>
                      <c:pt idx="53">
                        <c:v>348.68700000000422</c:v>
                      </c:pt>
                      <c:pt idx="54">
                        <c:v>384.88000000000432</c:v>
                      </c:pt>
                      <c:pt idx="55">
                        <c:v>422.85800000000438</c:v>
                      </c:pt>
                      <c:pt idx="56">
                        <c:v>467.21100000000445</c:v>
                      </c:pt>
                      <c:pt idx="57">
                        <c:v>517.17400000000453</c:v>
                      </c:pt>
                      <c:pt idx="58">
                        <c:v>566.37200000000462</c:v>
                      </c:pt>
                      <c:pt idx="59">
                        <c:v>616.0800000000047</c:v>
                      </c:pt>
                      <c:pt idx="60">
                        <c:v>666.55300000000477</c:v>
                      </c:pt>
                      <c:pt idx="61">
                        <c:v>718.81100000000492</c:v>
                      </c:pt>
                      <c:pt idx="62">
                        <c:v>771.83400000000506</c:v>
                      </c:pt>
                      <c:pt idx="63">
                        <c:v>823.58200000000511</c:v>
                      </c:pt>
                      <c:pt idx="64">
                        <c:v>877.88000000000523</c:v>
                      </c:pt>
                      <c:pt idx="65">
                        <c:v>931.92300000000535</c:v>
                      </c:pt>
                      <c:pt idx="66">
                        <c:v>987.24100000000544</c:v>
                      </c:pt>
                      <c:pt idx="67">
                        <c:v>1042.5590000000057</c:v>
                      </c:pt>
                      <c:pt idx="68">
                        <c:v>1097.3670000000056</c:v>
                      </c:pt>
                      <c:pt idx="69">
                        <c:v>1153.1950000000056</c:v>
                      </c:pt>
                      <c:pt idx="70">
                        <c:v>1208.5130000000058</c:v>
                      </c:pt>
                      <c:pt idx="71">
                        <c:v>1264.8510000000058</c:v>
                      </c:pt>
                      <c:pt idx="72">
                        <c:v>1326.0340000000058</c:v>
                      </c:pt>
                      <c:pt idx="73">
                        <c:v>1384.9220000000059</c:v>
                      </c:pt>
                      <c:pt idx="74">
                        <c:v>1441.515000000006</c:v>
                      </c:pt>
                      <c:pt idx="75">
                        <c:v>1500.9130000000062</c:v>
                      </c:pt>
                      <c:pt idx="76">
                        <c:v>1562.0960000000061</c:v>
                      </c:pt>
                      <c:pt idx="77">
                        <c:v>1626.8490000000063</c:v>
                      </c:pt>
                      <c:pt idx="78">
                        <c:v>1691.6020000000065</c:v>
                      </c:pt>
                      <c:pt idx="79">
                        <c:v>1754.0600000000065</c:v>
                      </c:pt>
                      <c:pt idx="80">
                        <c:v>1817.7930000000067</c:v>
                      </c:pt>
                      <c:pt idx="81">
                        <c:v>1880.5060000000067</c:v>
                      </c:pt>
                      <c:pt idx="82">
                        <c:v>1942.9640000000068</c:v>
                      </c:pt>
                      <c:pt idx="83">
                        <c:v>2004.1470000000068</c:v>
                      </c:pt>
                      <c:pt idx="84">
                        <c:v>2065.5850000000069</c:v>
                      </c:pt>
                      <c:pt idx="85">
                        <c:v>2127.7880000000068</c:v>
                      </c:pt>
                      <c:pt idx="86">
                        <c:v>2189.7360000000067</c:v>
                      </c:pt>
                      <c:pt idx="87">
                        <c:v>2251.9390000000067</c:v>
                      </c:pt>
                      <c:pt idx="88">
                        <c:v>2312.8670000000066</c:v>
                      </c:pt>
                      <c:pt idx="89">
                        <c:v>2374.8150000000064</c:v>
                      </c:pt>
                      <c:pt idx="90">
                        <c:v>2436.2530000000065</c:v>
                      </c:pt>
                      <c:pt idx="91">
                        <c:v>2496.9260000000068</c:v>
                      </c:pt>
                      <c:pt idx="92">
                        <c:v>2557.3440000000069</c:v>
                      </c:pt>
                      <c:pt idx="93">
                        <c:v>2615.9770000000071</c:v>
                      </c:pt>
                      <c:pt idx="94">
                        <c:v>2672.3150000000073</c:v>
                      </c:pt>
                      <c:pt idx="95">
                        <c:v>2727.8880000000072</c:v>
                      </c:pt>
                      <c:pt idx="96">
                        <c:v>2782.4410000000071</c:v>
                      </c:pt>
                      <c:pt idx="97">
                        <c:v>2835.4640000000072</c:v>
                      </c:pt>
                      <c:pt idx="98">
                        <c:v>2886.9570000000072</c:v>
                      </c:pt>
                      <c:pt idx="99">
                        <c:v>2937.1750000000075</c:v>
                      </c:pt>
                      <c:pt idx="100">
                        <c:v>2987.1380000000077</c:v>
                      </c:pt>
                      <c:pt idx="101">
                        <c:v>3037.1010000000078</c:v>
                      </c:pt>
                      <c:pt idx="102">
                        <c:v>3087.064000000008</c:v>
                      </c:pt>
                      <c:pt idx="103">
                        <c:v>3135.497000000008</c:v>
                      </c:pt>
                      <c:pt idx="104">
                        <c:v>3183.1650000000081</c:v>
                      </c:pt>
                      <c:pt idx="105">
                        <c:v>3228.5380000000082</c:v>
                      </c:pt>
                      <c:pt idx="106">
                        <c:v>3271.3610000000081</c:v>
                      </c:pt>
                      <c:pt idx="107">
                        <c:v>3312.3990000000081</c:v>
                      </c:pt>
                      <c:pt idx="108">
                        <c:v>3352.6720000000082</c:v>
                      </c:pt>
                      <c:pt idx="109">
                        <c:v>3393.4550000000081</c:v>
                      </c:pt>
                      <c:pt idx="110">
                        <c:v>3432.9630000000084</c:v>
                      </c:pt>
                      <c:pt idx="111">
                        <c:v>3470.9410000000084</c:v>
                      </c:pt>
                      <c:pt idx="112">
                        <c:v>3509.4290000000087</c:v>
                      </c:pt>
                      <c:pt idx="113">
                        <c:v>3545.8770000000086</c:v>
                      </c:pt>
                      <c:pt idx="114">
                        <c:v>3582.0700000000088</c:v>
                      </c:pt>
                      <c:pt idx="115">
                        <c:v>3618.5180000000087</c:v>
                      </c:pt>
                      <c:pt idx="116">
                        <c:v>3653.9460000000086</c:v>
                      </c:pt>
                      <c:pt idx="117">
                        <c:v>3688.3540000000085</c:v>
                      </c:pt>
                      <c:pt idx="118">
                        <c:v>3721.2320000000086</c:v>
                      </c:pt>
                      <c:pt idx="119">
                        <c:v>3753.8550000000087</c:v>
                      </c:pt>
                      <c:pt idx="120">
                        <c:v>3786.2230000000086</c:v>
                      </c:pt>
                      <c:pt idx="121">
                        <c:v>3817.8260000000087</c:v>
                      </c:pt>
                      <c:pt idx="122">
                        <c:v>3849.4290000000087</c:v>
                      </c:pt>
                      <c:pt idx="123">
                        <c:v>3881.0320000000088</c:v>
                      </c:pt>
                      <c:pt idx="124">
                        <c:v>3912.890000000009</c:v>
                      </c:pt>
                      <c:pt idx="125">
                        <c:v>3941.9430000000089</c:v>
                      </c:pt>
                      <c:pt idx="126">
                        <c:v>3970.9960000000087</c:v>
                      </c:pt>
                      <c:pt idx="127">
                        <c:v>4000.0490000000086</c:v>
                      </c:pt>
                      <c:pt idx="128">
                        <c:v>4029.3570000000086</c:v>
                      </c:pt>
                      <c:pt idx="129">
                        <c:v>4057.9000000000087</c:v>
                      </c:pt>
                      <c:pt idx="130">
                        <c:v>4084.1480000000088</c:v>
                      </c:pt>
                      <c:pt idx="131">
                        <c:v>4110.1410000000087</c:v>
                      </c:pt>
                      <c:pt idx="132">
                        <c:v>4134.8590000000086</c:v>
                      </c:pt>
                      <c:pt idx="133">
                        <c:v>4158.812000000009</c:v>
                      </c:pt>
                      <c:pt idx="134">
                        <c:v>4182.5100000000093</c:v>
                      </c:pt>
                      <c:pt idx="135">
                        <c:v>4206.4630000000097</c:v>
                      </c:pt>
                      <c:pt idx="136">
                        <c:v>4229.3960000000097</c:v>
                      </c:pt>
                      <c:pt idx="137">
                        <c:v>4251.8190000000095</c:v>
                      </c:pt>
                      <c:pt idx="138">
                        <c:v>4273.4770000000099</c:v>
                      </c:pt>
                      <c:pt idx="139">
                        <c:v>4294.8800000000101</c:v>
                      </c:pt>
                      <c:pt idx="140">
                        <c:v>4315.2630000000099</c:v>
                      </c:pt>
                      <c:pt idx="141">
                        <c:v>4336.15600000001</c:v>
                      </c:pt>
                      <c:pt idx="142">
                        <c:v>4357.04900000001</c:v>
                      </c:pt>
                      <c:pt idx="143">
                        <c:v>4377.6870000000099</c:v>
                      </c:pt>
                      <c:pt idx="144">
                        <c:v>4397.8150000000096</c:v>
                      </c:pt>
                      <c:pt idx="145">
                        <c:v>4417.9430000000093</c:v>
                      </c:pt>
                      <c:pt idx="146">
                        <c:v>4437.5610000000097</c:v>
                      </c:pt>
                      <c:pt idx="147">
                        <c:v>4456.92400000001</c:v>
                      </c:pt>
                      <c:pt idx="148">
                        <c:v>4476.0320000000102</c:v>
                      </c:pt>
                      <c:pt idx="149">
                        <c:v>4494.6300000000101</c:v>
                      </c:pt>
                      <c:pt idx="150">
                        <c:v>4513.4830000000102</c:v>
                      </c:pt>
                      <c:pt idx="151">
                        <c:v>4531.5710000000099</c:v>
                      </c:pt>
                      <c:pt idx="152">
                        <c:v>4549.1490000000103</c:v>
                      </c:pt>
                      <c:pt idx="153">
                        <c:v>4566.7270000000108</c:v>
                      </c:pt>
                      <c:pt idx="154">
                        <c:v>4584.0500000000111</c:v>
                      </c:pt>
                      <c:pt idx="155">
                        <c:v>4600.6080000000111</c:v>
                      </c:pt>
                      <c:pt idx="156">
                        <c:v>4617.1660000000111</c:v>
                      </c:pt>
                      <c:pt idx="157">
                        <c:v>4634.2340000000113</c:v>
                      </c:pt>
                      <c:pt idx="158">
                        <c:v>4650.5370000000112</c:v>
                      </c:pt>
                      <c:pt idx="159">
                        <c:v>4666.3300000000108</c:v>
                      </c:pt>
                      <c:pt idx="160">
                        <c:v>4682.3780000000106</c:v>
                      </c:pt>
                      <c:pt idx="161">
                        <c:v>4698.9360000000106</c:v>
                      </c:pt>
                      <c:pt idx="162">
                        <c:v>4714.7290000000103</c:v>
                      </c:pt>
                      <c:pt idx="163">
                        <c:v>4729.7570000000105</c:v>
                      </c:pt>
                      <c:pt idx="164">
                        <c:v>4744.7850000000108</c:v>
                      </c:pt>
                      <c:pt idx="165">
                        <c:v>4759.813000000011</c:v>
                      </c:pt>
                      <c:pt idx="166">
                        <c:v>4774.5860000000112</c:v>
                      </c:pt>
                      <c:pt idx="167">
                        <c:v>4789.6140000000114</c:v>
                      </c:pt>
                      <c:pt idx="168">
                        <c:v>4804.8970000000118</c:v>
                      </c:pt>
                      <c:pt idx="169">
                        <c:v>4818.6500000000115</c:v>
                      </c:pt>
                      <c:pt idx="170">
                        <c:v>4831.3830000000116</c:v>
                      </c:pt>
                      <c:pt idx="171">
                        <c:v>4843.8610000000117</c:v>
                      </c:pt>
                      <c:pt idx="172">
                        <c:v>4856.849000000012</c:v>
                      </c:pt>
                      <c:pt idx="173">
                        <c:v>4870.0920000000124</c:v>
                      </c:pt>
                      <c:pt idx="174">
                        <c:v>4883.0800000000127</c:v>
                      </c:pt>
                      <c:pt idx="175">
                        <c:v>4895.8130000000128</c:v>
                      </c:pt>
                      <c:pt idx="176">
                        <c:v>4908.2910000000129</c:v>
                      </c:pt>
                      <c:pt idx="177">
                        <c:v>4921.2790000000132</c:v>
                      </c:pt>
                      <c:pt idx="178">
                        <c:v>4934.5220000000136</c:v>
                      </c:pt>
                      <c:pt idx="179">
                        <c:v>4947.2550000000138</c:v>
                      </c:pt>
                      <c:pt idx="180">
                        <c:v>4959.4780000000137</c:v>
                      </c:pt>
                      <c:pt idx="181">
                        <c:v>4971.7010000000137</c:v>
                      </c:pt>
                      <c:pt idx="182">
                        <c:v>4984.4340000000138</c:v>
                      </c:pt>
                      <c:pt idx="183">
                        <c:v>4996.1470000000136</c:v>
                      </c:pt>
                      <c:pt idx="184">
                        <c:v>5007.6050000000141</c:v>
                      </c:pt>
                      <c:pt idx="185">
                        <c:v>5019.8280000000141</c:v>
                      </c:pt>
                      <c:pt idx="186">
                        <c:v>5032.051000000014</c:v>
                      </c:pt>
                      <c:pt idx="187">
                        <c:v>5043.7640000000138</c:v>
                      </c:pt>
                      <c:pt idx="188">
                        <c:v>5055.4770000000135</c:v>
                      </c:pt>
                      <c:pt idx="189">
                        <c:v>5067.1900000000132</c:v>
                      </c:pt>
                      <c:pt idx="190">
                        <c:v>5077.8830000000135</c:v>
                      </c:pt>
                      <c:pt idx="191">
                        <c:v>5088.3210000000136</c:v>
                      </c:pt>
                      <c:pt idx="192">
                        <c:v>5098.2490000000134</c:v>
                      </c:pt>
                      <c:pt idx="193">
                        <c:v>5108.1770000000133</c:v>
                      </c:pt>
                      <c:pt idx="194">
                        <c:v>5118.3600000000133</c:v>
                      </c:pt>
                      <c:pt idx="195">
                        <c:v>5128.2880000000132</c:v>
                      </c:pt>
                      <c:pt idx="196">
                        <c:v>5137.961000000013</c:v>
                      </c:pt>
                      <c:pt idx="197">
                        <c:v>5147.3790000000126</c:v>
                      </c:pt>
                      <c:pt idx="198">
                        <c:v>5156.7970000000123</c:v>
                      </c:pt>
                      <c:pt idx="199">
                        <c:v>5166.215000000012</c:v>
                      </c:pt>
                      <c:pt idx="200">
                        <c:v>5175.3780000000124</c:v>
                      </c:pt>
                      <c:pt idx="201">
                        <c:v>5184.5410000000129</c:v>
                      </c:pt>
                      <c:pt idx="202">
                        <c:v>5193.7040000000134</c:v>
                      </c:pt>
                      <c:pt idx="203">
                        <c:v>5202.8670000000138</c:v>
                      </c:pt>
                      <c:pt idx="204">
                        <c:v>5212.2850000000135</c:v>
                      </c:pt>
                      <c:pt idx="205">
                        <c:v>5221.9580000000133</c:v>
                      </c:pt>
                      <c:pt idx="206">
                        <c:v>5231.3760000000129</c:v>
                      </c:pt>
                      <c:pt idx="207">
                        <c:v>5240.5390000000134</c:v>
                      </c:pt>
                      <c:pt idx="208">
                        <c:v>5249.7020000000139</c:v>
                      </c:pt>
                      <c:pt idx="209">
                        <c:v>5258.8650000000143</c:v>
                      </c:pt>
                      <c:pt idx="210">
                        <c:v>5267.7730000000147</c:v>
                      </c:pt>
                      <c:pt idx="211">
                        <c:v>5276.4260000000149</c:v>
                      </c:pt>
                      <c:pt idx="212">
                        <c:v>5285.3340000000153</c:v>
                      </c:pt>
                      <c:pt idx="213">
                        <c:v>5294.4970000000158</c:v>
                      </c:pt>
                      <c:pt idx="214">
                        <c:v>5303.6600000000162</c:v>
                      </c:pt>
                      <c:pt idx="215">
                        <c:v>5312.3130000000165</c:v>
                      </c:pt>
                      <c:pt idx="216">
                        <c:v>5320.7110000000166</c:v>
                      </c:pt>
                      <c:pt idx="217">
                        <c:v>5329.1090000000167</c:v>
                      </c:pt>
                      <c:pt idx="218">
                        <c:v>5337.2520000000168</c:v>
                      </c:pt>
                      <c:pt idx="219">
                        <c:v>5345.1400000000167</c:v>
                      </c:pt>
                      <c:pt idx="220">
                        <c:v>5353.0280000000166</c:v>
                      </c:pt>
                      <c:pt idx="221">
                        <c:v>5360.9160000000165</c:v>
                      </c:pt>
                      <c:pt idx="222">
                        <c:v>5368.5490000000163</c:v>
                      </c:pt>
                      <c:pt idx="223">
                        <c:v>5376.1820000000162</c:v>
                      </c:pt>
                      <c:pt idx="224">
                        <c:v>5383.5600000000159</c:v>
                      </c:pt>
                      <c:pt idx="225">
                        <c:v>5391.1930000000157</c:v>
                      </c:pt>
                      <c:pt idx="226">
                        <c:v>5398.5710000000154</c:v>
                      </c:pt>
                      <c:pt idx="227">
                        <c:v>5405.6940000000159</c:v>
                      </c:pt>
                      <c:pt idx="228">
                        <c:v>5412.8170000000164</c:v>
                      </c:pt>
                      <c:pt idx="229">
                        <c:v>5419.6850000000168</c:v>
                      </c:pt>
                      <c:pt idx="230">
                        <c:v>5426.5530000000172</c:v>
                      </c:pt>
                      <c:pt idx="231">
                        <c:v>5433.6760000000177</c:v>
                      </c:pt>
                      <c:pt idx="232">
                        <c:v>5440.7990000000182</c:v>
                      </c:pt>
                      <c:pt idx="233">
                        <c:v>5448.432000000018</c:v>
                      </c:pt>
                      <c:pt idx="234">
                        <c:v>5456.0650000000178</c:v>
                      </c:pt>
                      <c:pt idx="235">
                        <c:v>5463.6980000000176</c:v>
                      </c:pt>
                      <c:pt idx="236">
                        <c:v>5470.8210000000181</c:v>
                      </c:pt>
                      <c:pt idx="237">
                        <c:v>5477.9440000000186</c:v>
                      </c:pt>
                      <c:pt idx="238">
                        <c:v>5485.0670000000191</c:v>
                      </c:pt>
                      <c:pt idx="239">
                        <c:v>5492.1900000000196</c:v>
                      </c:pt>
                      <c:pt idx="240">
                        <c:v>5499.3130000000201</c:v>
                      </c:pt>
                      <c:pt idx="241">
                        <c:v>5506.1810000000205</c:v>
                      </c:pt>
                      <c:pt idx="242">
                        <c:v>5513.304000000021</c:v>
                      </c:pt>
                      <c:pt idx="243">
                        <c:v>5519.9170000000213</c:v>
                      </c:pt>
                      <c:pt idx="244">
                        <c:v>5526.5300000000216</c:v>
                      </c:pt>
                      <c:pt idx="245">
                        <c:v>5532.8880000000217</c:v>
                      </c:pt>
                      <c:pt idx="246">
                        <c:v>5539.2460000000219</c:v>
                      </c:pt>
                      <c:pt idx="247">
                        <c:v>5545.0940000000219</c:v>
                      </c:pt>
                      <c:pt idx="248">
                        <c:v>5550.9420000000218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FFFF-441D-BF2D-C249C15C45F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Time (sec)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  <c:pt idx="226">
                        <c:v>1130</c:v>
                      </c:pt>
                      <c:pt idx="227">
                        <c:v>1135</c:v>
                      </c:pt>
                      <c:pt idx="228">
                        <c:v>1140</c:v>
                      </c:pt>
                      <c:pt idx="229">
                        <c:v>1145</c:v>
                      </c:pt>
                      <c:pt idx="230">
                        <c:v>1150</c:v>
                      </c:pt>
                      <c:pt idx="231">
                        <c:v>1155</c:v>
                      </c:pt>
                      <c:pt idx="232">
                        <c:v>1160</c:v>
                      </c:pt>
                      <c:pt idx="233">
                        <c:v>1165</c:v>
                      </c:pt>
                      <c:pt idx="234">
                        <c:v>1170</c:v>
                      </c:pt>
                      <c:pt idx="235">
                        <c:v>1175</c:v>
                      </c:pt>
                      <c:pt idx="236">
                        <c:v>1180</c:v>
                      </c:pt>
                      <c:pt idx="237">
                        <c:v>1185</c:v>
                      </c:pt>
                      <c:pt idx="238">
                        <c:v>1190</c:v>
                      </c:pt>
                      <c:pt idx="239">
                        <c:v>1195</c:v>
                      </c:pt>
                      <c:pt idx="240">
                        <c:v>1200</c:v>
                      </c:pt>
                      <c:pt idx="241">
                        <c:v>1205</c:v>
                      </c:pt>
                      <c:pt idx="242">
                        <c:v>1210</c:v>
                      </c:pt>
                      <c:pt idx="243">
                        <c:v>1215</c:v>
                      </c:pt>
                      <c:pt idx="244">
                        <c:v>1220</c:v>
                      </c:pt>
                      <c:pt idx="245">
                        <c:v>1225</c:v>
                      </c:pt>
                      <c:pt idx="246">
                        <c:v>1230</c:v>
                      </c:pt>
                      <c:pt idx="247">
                        <c:v>1235</c:v>
                      </c:pt>
                      <c:pt idx="248">
                        <c:v>1240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  <c:pt idx="226">
                        <c:v>1130</c:v>
                      </c:pt>
                      <c:pt idx="227">
                        <c:v>1135</c:v>
                      </c:pt>
                      <c:pt idx="228">
                        <c:v>1140</c:v>
                      </c:pt>
                      <c:pt idx="229">
                        <c:v>1145</c:v>
                      </c:pt>
                      <c:pt idx="230">
                        <c:v>1150</c:v>
                      </c:pt>
                      <c:pt idx="231">
                        <c:v>1155</c:v>
                      </c:pt>
                      <c:pt idx="232">
                        <c:v>1160</c:v>
                      </c:pt>
                      <c:pt idx="233">
                        <c:v>1165</c:v>
                      </c:pt>
                      <c:pt idx="234">
                        <c:v>1170</c:v>
                      </c:pt>
                      <c:pt idx="235">
                        <c:v>1175</c:v>
                      </c:pt>
                      <c:pt idx="236">
                        <c:v>1180</c:v>
                      </c:pt>
                      <c:pt idx="237">
                        <c:v>1185</c:v>
                      </c:pt>
                      <c:pt idx="238">
                        <c:v>1190</c:v>
                      </c:pt>
                      <c:pt idx="239">
                        <c:v>1195</c:v>
                      </c:pt>
                      <c:pt idx="240">
                        <c:v>1200</c:v>
                      </c:pt>
                      <c:pt idx="241">
                        <c:v>1205</c:v>
                      </c:pt>
                      <c:pt idx="242">
                        <c:v>1210</c:v>
                      </c:pt>
                      <c:pt idx="243">
                        <c:v>1215</c:v>
                      </c:pt>
                      <c:pt idx="244">
                        <c:v>1220</c:v>
                      </c:pt>
                      <c:pt idx="245">
                        <c:v>1225</c:v>
                      </c:pt>
                      <c:pt idx="246">
                        <c:v>1230</c:v>
                      </c:pt>
                      <c:pt idx="247">
                        <c:v>1235</c:v>
                      </c:pt>
                      <c:pt idx="248">
                        <c:v>1240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FFFF-441D-BF2D-C249C15C45F8}"/>
                  </c:ext>
                </c:extLst>
              </c15:ser>
            </c15:filteredScatterSeries>
          </c:ext>
        </c:extLst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E44D0D-A6C5-4F7B-9318-6BC435FAA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FRC/Groups/Hydrology/Bradford%20Forest%20Project/Masterfiles_latest/Dilution_gauging_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dford_template"/>
      <sheetName val="Dilution_gaging_example"/>
    </sheetNames>
    <sheetDataSet>
      <sheetData sheetId="0">
        <row r="1">
          <cell r="E1" t="str">
            <v>NaCl (mg/L)</v>
          </cell>
        </row>
        <row r="2">
          <cell r="E2" t="e">
            <v>#DIV/0!</v>
          </cell>
          <cell r="H2">
            <v>0</v>
          </cell>
        </row>
        <row r="3">
          <cell r="E3" t="e">
            <v>#DIV/0!</v>
          </cell>
          <cell r="H3">
            <v>5</v>
          </cell>
        </row>
        <row r="4">
          <cell r="E4" t="e">
            <v>#DIV/0!</v>
          </cell>
          <cell r="H4">
            <v>10</v>
          </cell>
        </row>
        <row r="5">
          <cell r="E5" t="e">
            <v>#DIV/0!</v>
          </cell>
          <cell r="H5">
            <v>15</v>
          </cell>
        </row>
        <row r="6">
          <cell r="E6" t="e">
            <v>#DIV/0!</v>
          </cell>
          <cell r="H6">
            <v>20</v>
          </cell>
        </row>
        <row r="7">
          <cell r="E7" t="e">
            <v>#DIV/0!</v>
          </cell>
          <cell r="H7">
            <v>25</v>
          </cell>
        </row>
        <row r="8">
          <cell r="E8" t="e">
            <v>#DIV/0!</v>
          </cell>
          <cell r="H8">
            <v>30</v>
          </cell>
        </row>
        <row r="9">
          <cell r="E9" t="e">
            <v>#DIV/0!</v>
          </cell>
          <cell r="H9">
            <v>35</v>
          </cell>
        </row>
        <row r="10">
          <cell r="E10" t="e">
            <v>#DIV/0!</v>
          </cell>
          <cell r="H10">
            <v>40</v>
          </cell>
        </row>
        <row r="11">
          <cell r="E11" t="e">
            <v>#DIV/0!</v>
          </cell>
          <cell r="H11">
            <v>45</v>
          </cell>
        </row>
        <row r="12">
          <cell r="E12" t="e">
            <v>#DIV/0!</v>
          </cell>
          <cell r="H12">
            <v>50</v>
          </cell>
        </row>
        <row r="13">
          <cell r="E13" t="e">
            <v>#DIV/0!</v>
          </cell>
          <cell r="H13">
            <v>55</v>
          </cell>
        </row>
        <row r="14">
          <cell r="E14" t="e">
            <v>#DIV/0!</v>
          </cell>
          <cell r="H14">
            <v>60</v>
          </cell>
        </row>
        <row r="15">
          <cell r="E15" t="e">
            <v>#DIV/0!</v>
          </cell>
          <cell r="H15">
            <v>65</v>
          </cell>
        </row>
        <row r="16">
          <cell r="E16" t="e">
            <v>#DIV/0!</v>
          </cell>
          <cell r="H16">
            <v>70</v>
          </cell>
        </row>
        <row r="17">
          <cell r="E17" t="e">
            <v>#DIV/0!</v>
          </cell>
          <cell r="H17">
            <v>75</v>
          </cell>
        </row>
        <row r="18">
          <cell r="E18" t="e">
            <v>#DIV/0!</v>
          </cell>
          <cell r="H18">
            <v>80</v>
          </cell>
        </row>
        <row r="19">
          <cell r="E19" t="e">
            <v>#DIV/0!</v>
          </cell>
          <cell r="H19">
            <v>85</v>
          </cell>
        </row>
        <row r="20">
          <cell r="E20" t="e">
            <v>#DIV/0!</v>
          </cell>
          <cell r="H20">
            <v>90</v>
          </cell>
        </row>
        <row r="21">
          <cell r="E21" t="e">
            <v>#DIV/0!</v>
          </cell>
          <cell r="H21">
            <v>95</v>
          </cell>
        </row>
        <row r="22">
          <cell r="E22" t="e">
            <v>#DIV/0!</v>
          </cell>
          <cell r="H22">
            <v>100</v>
          </cell>
        </row>
        <row r="23">
          <cell r="E23" t="e">
            <v>#DIV/0!</v>
          </cell>
          <cell r="H23">
            <v>105</v>
          </cell>
        </row>
        <row r="24">
          <cell r="E24" t="e">
            <v>#DIV/0!</v>
          </cell>
          <cell r="H24">
            <v>110</v>
          </cell>
        </row>
        <row r="25">
          <cell r="E25" t="e">
            <v>#DIV/0!</v>
          </cell>
          <cell r="H25">
            <v>115</v>
          </cell>
        </row>
        <row r="26">
          <cell r="E26" t="e">
            <v>#DIV/0!</v>
          </cell>
          <cell r="H26">
            <v>120</v>
          </cell>
        </row>
        <row r="27">
          <cell r="E27" t="e">
            <v>#DIV/0!</v>
          </cell>
          <cell r="H27">
            <v>125</v>
          </cell>
        </row>
        <row r="28">
          <cell r="E28" t="e">
            <v>#DIV/0!</v>
          </cell>
          <cell r="H28">
            <v>130</v>
          </cell>
        </row>
        <row r="29">
          <cell r="E29" t="e">
            <v>#DIV/0!</v>
          </cell>
          <cell r="H29">
            <v>135</v>
          </cell>
        </row>
        <row r="30">
          <cell r="E30" t="e">
            <v>#DIV/0!</v>
          </cell>
          <cell r="H30">
            <v>140</v>
          </cell>
        </row>
        <row r="31">
          <cell r="E31" t="e">
            <v>#DIV/0!</v>
          </cell>
          <cell r="H31">
            <v>145</v>
          </cell>
        </row>
        <row r="32">
          <cell r="E32" t="e">
            <v>#DIV/0!</v>
          </cell>
          <cell r="H32">
            <v>150</v>
          </cell>
        </row>
        <row r="33">
          <cell r="E33" t="e">
            <v>#DIV/0!</v>
          </cell>
          <cell r="H33">
            <v>155</v>
          </cell>
        </row>
        <row r="34">
          <cell r="E34" t="e">
            <v>#DIV/0!</v>
          </cell>
          <cell r="H34">
            <v>160</v>
          </cell>
        </row>
        <row r="35">
          <cell r="E35" t="e">
            <v>#DIV/0!</v>
          </cell>
          <cell r="H35">
            <v>165</v>
          </cell>
        </row>
        <row r="36">
          <cell r="E36" t="e">
            <v>#DIV/0!</v>
          </cell>
          <cell r="H36">
            <v>170</v>
          </cell>
        </row>
        <row r="37">
          <cell r="E37" t="e">
            <v>#DIV/0!</v>
          </cell>
          <cell r="H37">
            <v>175</v>
          </cell>
        </row>
        <row r="38">
          <cell r="E38" t="e">
            <v>#DIV/0!</v>
          </cell>
          <cell r="H38">
            <v>180</v>
          </cell>
        </row>
        <row r="39">
          <cell r="E39" t="e">
            <v>#DIV/0!</v>
          </cell>
          <cell r="H39">
            <v>185</v>
          </cell>
        </row>
        <row r="40">
          <cell r="E40" t="e">
            <v>#DIV/0!</v>
          </cell>
          <cell r="H40">
            <v>190</v>
          </cell>
        </row>
        <row r="41">
          <cell r="E41" t="e">
            <v>#DIV/0!</v>
          </cell>
          <cell r="H41">
            <v>195</v>
          </cell>
        </row>
        <row r="42">
          <cell r="E42" t="e">
            <v>#DIV/0!</v>
          </cell>
          <cell r="H42">
            <v>200</v>
          </cell>
        </row>
        <row r="43">
          <cell r="E43" t="e">
            <v>#DIV/0!</v>
          </cell>
          <cell r="H43">
            <v>205</v>
          </cell>
        </row>
        <row r="44">
          <cell r="E44" t="e">
            <v>#DIV/0!</v>
          </cell>
          <cell r="H44">
            <v>210</v>
          </cell>
        </row>
        <row r="45">
          <cell r="E45" t="e">
            <v>#DIV/0!</v>
          </cell>
          <cell r="H45">
            <v>215</v>
          </cell>
        </row>
        <row r="46">
          <cell r="E46" t="e">
            <v>#DIV/0!</v>
          </cell>
          <cell r="H46">
            <v>220</v>
          </cell>
        </row>
        <row r="47">
          <cell r="E47" t="e">
            <v>#DIV/0!</v>
          </cell>
          <cell r="H47">
            <v>225</v>
          </cell>
        </row>
        <row r="48">
          <cell r="E48" t="e">
            <v>#DIV/0!</v>
          </cell>
          <cell r="H48">
            <v>230</v>
          </cell>
        </row>
        <row r="49">
          <cell r="E49" t="e">
            <v>#DIV/0!</v>
          </cell>
          <cell r="H49">
            <v>235</v>
          </cell>
        </row>
        <row r="50">
          <cell r="E50" t="e">
            <v>#DIV/0!</v>
          </cell>
          <cell r="H50">
            <v>240</v>
          </cell>
        </row>
        <row r="51">
          <cell r="E51" t="e">
            <v>#DIV/0!</v>
          </cell>
          <cell r="H51">
            <v>245</v>
          </cell>
        </row>
        <row r="52">
          <cell r="E52" t="e">
            <v>#DIV/0!</v>
          </cell>
          <cell r="H52">
            <v>250</v>
          </cell>
        </row>
        <row r="53">
          <cell r="E53" t="e">
            <v>#DIV/0!</v>
          </cell>
          <cell r="H53">
            <v>255</v>
          </cell>
        </row>
        <row r="54">
          <cell r="E54" t="e">
            <v>#DIV/0!</v>
          </cell>
          <cell r="H54">
            <v>260</v>
          </cell>
        </row>
        <row r="55">
          <cell r="E55" t="e">
            <v>#DIV/0!</v>
          </cell>
          <cell r="H55">
            <v>265</v>
          </cell>
        </row>
        <row r="56">
          <cell r="E56" t="e">
            <v>#DIV/0!</v>
          </cell>
          <cell r="H56">
            <v>270</v>
          </cell>
        </row>
        <row r="57">
          <cell r="E57" t="e">
            <v>#DIV/0!</v>
          </cell>
          <cell r="H57">
            <v>275</v>
          </cell>
        </row>
        <row r="58">
          <cell r="E58" t="e">
            <v>#DIV/0!</v>
          </cell>
          <cell r="H58">
            <v>280</v>
          </cell>
        </row>
        <row r="59">
          <cell r="E59" t="e">
            <v>#DIV/0!</v>
          </cell>
          <cell r="H59">
            <v>285</v>
          </cell>
        </row>
        <row r="60">
          <cell r="E60" t="e">
            <v>#DIV/0!</v>
          </cell>
          <cell r="H60">
            <v>290</v>
          </cell>
        </row>
        <row r="61">
          <cell r="E61" t="e">
            <v>#DIV/0!</v>
          </cell>
          <cell r="H61">
            <v>295</v>
          </cell>
        </row>
        <row r="62">
          <cell r="E62" t="e">
            <v>#DIV/0!</v>
          </cell>
          <cell r="H62">
            <v>300</v>
          </cell>
        </row>
        <row r="63">
          <cell r="E63" t="e">
            <v>#DIV/0!</v>
          </cell>
          <cell r="H63">
            <v>305</v>
          </cell>
        </row>
        <row r="64">
          <cell r="E64" t="e">
            <v>#DIV/0!</v>
          </cell>
          <cell r="H64">
            <v>310</v>
          </cell>
        </row>
        <row r="65">
          <cell r="E65" t="e">
            <v>#DIV/0!</v>
          </cell>
          <cell r="H65">
            <v>315</v>
          </cell>
        </row>
        <row r="66">
          <cell r="E66" t="e">
            <v>#DIV/0!</v>
          </cell>
          <cell r="H66">
            <v>320</v>
          </cell>
        </row>
        <row r="67">
          <cell r="E67" t="e">
            <v>#DIV/0!</v>
          </cell>
          <cell r="H67">
            <v>325</v>
          </cell>
        </row>
        <row r="68">
          <cell r="E68" t="e">
            <v>#DIV/0!</v>
          </cell>
          <cell r="H68">
            <v>330</v>
          </cell>
        </row>
        <row r="69">
          <cell r="E69" t="e">
            <v>#DIV/0!</v>
          </cell>
          <cell r="H69">
            <v>335</v>
          </cell>
        </row>
        <row r="70">
          <cell r="E70" t="e">
            <v>#DIV/0!</v>
          </cell>
          <cell r="H70">
            <v>340</v>
          </cell>
        </row>
        <row r="71">
          <cell r="E71" t="e">
            <v>#DIV/0!</v>
          </cell>
          <cell r="H71">
            <v>345</v>
          </cell>
        </row>
        <row r="72">
          <cell r="E72" t="e">
            <v>#DIV/0!</v>
          </cell>
          <cell r="H72">
            <v>350</v>
          </cell>
        </row>
        <row r="73">
          <cell r="E73" t="e">
            <v>#DIV/0!</v>
          </cell>
          <cell r="H73">
            <v>355</v>
          </cell>
        </row>
        <row r="74">
          <cell r="E74" t="e">
            <v>#DIV/0!</v>
          </cell>
          <cell r="H74">
            <v>360</v>
          </cell>
        </row>
        <row r="75">
          <cell r="E75" t="e">
            <v>#DIV/0!</v>
          </cell>
          <cell r="H75">
            <v>365</v>
          </cell>
        </row>
        <row r="76">
          <cell r="E76" t="e">
            <v>#DIV/0!</v>
          </cell>
          <cell r="H76">
            <v>370</v>
          </cell>
        </row>
        <row r="77">
          <cell r="E77" t="e">
            <v>#DIV/0!</v>
          </cell>
          <cell r="H77">
            <v>375</v>
          </cell>
        </row>
        <row r="78">
          <cell r="E78" t="e">
            <v>#DIV/0!</v>
          </cell>
          <cell r="H78">
            <v>380</v>
          </cell>
        </row>
        <row r="79">
          <cell r="E79" t="e">
            <v>#DIV/0!</v>
          </cell>
          <cell r="H79">
            <v>385</v>
          </cell>
        </row>
        <row r="80">
          <cell r="E80" t="e">
            <v>#DIV/0!</v>
          </cell>
          <cell r="H80">
            <v>390</v>
          </cell>
        </row>
        <row r="81">
          <cell r="E81" t="e">
            <v>#DIV/0!</v>
          </cell>
          <cell r="H81">
            <v>395</v>
          </cell>
        </row>
        <row r="82">
          <cell r="E82" t="e">
            <v>#DIV/0!</v>
          </cell>
          <cell r="H82">
            <v>400</v>
          </cell>
        </row>
        <row r="83">
          <cell r="E83" t="e">
            <v>#DIV/0!</v>
          </cell>
          <cell r="H83">
            <v>405</v>
          </cell>
        </row>
        <row r="84">
          <cell r="E84" t="e">
            <v>#DIV/0!</v>
          </cell>
          <cell r="H84">
            <v>410</v>
          </cell>
        </row>
        <row r="85">
          <cell r="E85" t="e">
            <v>#DIV/0!</v>
          </cell>
          <cell r="H85">
            <v>415</v>
          </cell>
        </row>
        <row r="86">
          <cell r="E86" t="e">
            <v>#DIV/0!</v>
          </cell>
          <cell r="H86">
            <v>420</v>
          </cell>
        </row>
        <row r="87">
          <cell r="E87" t="e">
            <v>#DIV/0!</v>
          </cell>
          <cell r="H87">
            <v>425</v>
          </cell>
        </row>
        <row r="88">
          <cell r="E88" t="e">
            <v>#DIV/0!</v>
          </cell>
          <cell r="H88">
            <v>430</v>
          </cell>
        </row>
        <row r="89">
          <cell r="E89" t="e">
            <v>#DIV/0!</v>
          </cell>
          <cell r="H89">
            <v>435</v>
          </cell>
        </row>
        <row r="90">
          <cell r="E90" t="e">
            <v>#DIV/0!</v>
          </cell>
          <cell r="H90">
            <v>440</v>
          </cell>
        </row>
        <row r="91">
          <cell r="E91" t="e">
            <v>#DIV/0!</v>
          </cell>
          <cell r="H91">
            <v>445</v>
          </cell>
        </row>
        <row r="92">
          <cell r="E92" t="e">
            <v>#DIV/0!</v>
          </cell>
          <cell r="H92">
            <v>450</v>
          </cell>
        </row>
        <row r="93">
          <cell r="E93" t="e">
            <v>#DIV/0!</v>
          </cell>
          <cell r="H93">
            <v>455</v>
          </cell>
        </row>
        <row r="94">
          <cell r="E94" t="e">
            <v>#DIV/0!</v>
          </cell>
          <cell r="H94">
            <v>460</v>
          </cell>
        </row>
        <row r="95">
          <cell r="E95" t="e">
            <v>#DIV/0!</v>
          </cell>
          <cell r="H95">
            <v>465</v>
          </cell>
        </row>
        <row r="96">
          <cell r="E96" t="e">
            <v>#DIV/0!</v>
          </cell>
          <cell r="H96">
            <v>470</v>
          </cell>
        </row>
        <row r="97">
          <cell r="E97" t="e">
            <v>#DIV/0!</v>
          </cell>
          <cell r="H97">
            <v>475</v>
          </cell>
        </row>
        <row r="98">
          <cell r="E98" t="e">
            <v>#DIV/0!</v>
          </cell>
          <cell r="H98">
            <v>480</v>
          </cell>
        </row>
        <row r="99">
          <cell r="E99" t="e">
            <v>#DIV/0!</v>
          </cell>
          <cell r="H99">
            <v>485</v>
          </cell>
        </row>
        <row r="100">
          <cell r="E100" t="e">
            <v>#DIV/0!</v>
          </cell>
          <cell r="H100">
            <v>490</v>
          </cell>
        </row>
        <row r="101">
          <cell r="E101" t="e">
            <v>#DIV/0!</v>
          </cell>
          <cell r="H101">
            <v>495</v>
          </cell>
        </row>
        <row r="102">
          <cell r="E102" t="e">
            <v>#DIV/0!</v>
          </cell>
          <cell r="H102">
            <v>500</v>
          </cell>
        </row>
        <row r="103">
          <cell r="E103" t="e">
            <v>#DIV/0!</v>
          </cell>
          <cell r="H103">
            <v>505</v>
          </cell>
        </row>
        <row r="104">
          <cell r="E104" t="e">
            <v>#DIV/0!</v>
          </cell>
          <cell r="H104">
            <v>510</v>
          </cell>
        </row>
        <row r="105">
          <cell r="E105" t="e">
            <v>#DIV/0!</v>
          </cell>
          <cell r="H105">
            <v>515</v>
          </cell>
        </row>
        <row r="106">
          <cell r="E106" t="e">
            <v>#DIV/0!</v>
          </cell>
          <cell r="H106">
            <v>520</v>
          </cell>
        </row>
        <row r="107">
          <cell r="E107" t="e">
            <v>#DIV/0!</v>
          </cell>
          <cell r="H107">
            <v>525</v>
          </cell>
        </row>
        <row r="108">
          <cell r="E108" t="e">
            <v>#DIV/0!</v>
          </cell>
          <cell r="H108">
            <v>530</v>
          </cell>
        </row>
        <row r="109">
          <cell r="E109" t="e">
            <v>#DIV/0!</v>
          </cell>
          <cell r="H109">
            <v>535</v>
          </cell>
        </row>
        <row r="110">
          <cell r="E110" t="e">
            <v>#DIV/0!</v>
          </cell>
          <cell r="H110">
            <v>540</v>
          </cell>
        </row>
        <row r="111">
          <cell r="E111" t="e">
            <v>#DIV/0!</v>
          </cell>
          <cell r="H111">
            <v>545</v>
          </cell>
        </row>
        <row r="112">
          <cell r="E112" t="e">
            <v>#DIV/0!</v>
          </cell>
          <cell r="H112">
            <v>550</v>
          </cell>
        </row>
        <row r="113">
          <cell r="E113" t="e">
            <v>#DIV/0!</v>
          </cell>
          <cell r="H113">
            <v>555</v>
          </cell>
        </row>
        <row r="114">
          <cell r="E114" t="e">
            <v>#DIV/0!</v>
          </cell>
          <cell r="H114">
            <v>560</v>
          </cell>
        </row>
        <row r="115">
          <cell r="E115" t="e">
            <v>#DIV/0!</v>
          </cell>
          <cell r="H115">
            <v>565</v>
          </cell>
        </row>
        <row r="116">
          <cell r="E116" t="e">
            <v>#DIV/0!</v>
          </cell>
          <cell r="H116">
            <v>570</v>
          </cell>
        </row>
        <row r="117">
          <cell r="E117" t="e">
            <v>#DIV/0!</v>
          </cell>
          <cell r="H117">
            <v>575</v>
          </cell>
        </row>
        <row r="118">
          <cell r="E118" t="e">
            <v>#DIV/0!</v>
          </cell>
          <cell r="H118">
            <v>580</v>
          </cell>
        </row>
        <row r="119">
          <cell r="E119" t="e">
            <v>#DIV/0!</v>
          </cell>
          <cell r="H119">
            <v>585</v>
          </cell>
        </row>
        <row r="120">
          <cell r="E120" t="e">
            <v>#DIV/0!</v>
          </cell>
          <cell r="H120">
            <v>590</v>
          </cell>
        </row>
        <row r="121">
          <cell r="E121" t="e">
            <v>#DIV/0!</v>
          </cell>
          <cell r="H121">
            <v>595</v>
          </cell>
        </row>
        <row r="122">
          <cell r="E122" t="e">
            <v>#DIV/0!</v>
          </cell>
          <cell r="H122">
            <v>600</v>
          </cell>
        </row>
        <row r="123">
          <cell r="E123" t="e">
            <v>#DIV/0!</v>
          </cell>
          <cell r="H123">
            <v>605</v>
          </cell>
        </row>
        <row r="124">
          <cell r="E124" t="e">
            <v>#DIV/0!</v>
          </cell>
          <cell r="H124">
            <v>610</v>
          </cell>
        </row>
        <row r="125">
          <cell r="E125" t="e">
            <v>#DIV/0!</v>
          </cell>
          <cell r="H125">
            <v>615</v>
          </cell>
        </row>
        <row r="126">
          <cell r="E126" t="e">
            <v>#DIV/0!</v>
          </cell>
          <cell r="H126">
            <v>620</v>
          </cell>
        </row>
        <row r="127">
          <cell r="E127" t="e">
            <v>#DIV/0!</v>
          </cell>
          <cell r="H127">
            <v>625</v>
          </cell>
        </row>
        <row r="128">
          <cell r="E128" t="e">
            <v>#DIV/0!</v>
          </cell>
          <cell r="H128">
            <v>630</v>
          </cell>
        </row>
        <row r="129">
          <cell r="E129" t="e">
            <v>#DIV/0!</v>
          </cell>
          <cell r="H129">
            <v>635</v>
          </cell>
        </row>
        <row r="130">
          <cell r="E130" t="e">
            <v>#DIV/0!</v>
          </cell>
          <cell r="H130">
            <v>640</v>
          </cell>
        </row>
        <row r="131">
          <cell r="E131" t="e">
            <v>#DIV/0!</v>
          </cell>
          <cell r="H131">
            <v>645</v>
          </cell>
        </row>
        <row r="132">
          <cell r="E132" t="e">
            <v>#DIV/0!</v>
          </cell>
          <cell r="H132">
            <v>650</v>
          </cell>
        </row>
        <row r="133">
          <cell r="E133" t="e">
            <v>#DIV/0!</v>
          </cell>
          <cell r="H133">
            <v>655</v>
          </cell>
        </row>
        <row r="134">
          <cell r="E134" t="e">
            <v>#DIV/0!</v>
          </cell>
          <cell r="H134">
            <v>660</v>
          </cell>
        </row>
        <row r="135">
          <cell r="E135" t="e">
            <v>#DIV/0!</v>
          </cell>
          <cell r="H135">
            <v>665</v>
          </cell>
        </row>
        <row r="136">
          <cell r="E136" t="e">
            <v>#DIV/0!</v>
          </cell>
          <cell r="H136">
            <v>670</v>
          </cell>
        </row>
        <row r="137">
          <cell r="E137" t="e">
            <v>#DIV/0!</v>
          </cell>
          <cell r="H137">
            <v>675</v>
          </cell>
        </row>
        <row r="138">
          <cell r="E138" t="e">
            <v>#DIV/0!</v>
          </cell>
          <cell r="H138">
            <v>680</v>
          </cell>
        </row>
        <row r="139">
          <cell r="E139" t="e">
            <v>#DIV/0!</v>
          </cell>
          <cell r="H139">
            <v>685</v>
          </cell>
        </row>
        <row r="140">
          <cell r="E140" t="e">
            <v>#DIV/0!</v>
          </cell>
          <cell r="H140">
            <v>690</v>
          </cell>
        </row>
        <row r="141">
          <cell r="E141" t="e">
            <v>#DIV/0!</v>
          </cell>
          <cell r="H141">
            <v>695</v>
          </cell>
        </row>
        <row r="142">
          <cell r="E142" t="e">
            <v>#DIV/0!</v>
          </cell>
          <cell r="H142">
            <v>700</v>
          </cell>
        </row>
        <row r="143">
          <cell r="E143" t="e">
            <v>#DIV/0!</v>
          </cell>
          <cell r="H143">
            <v>705</v>
          </cell>
        </row>
        <row r="144">
          <cell r="E144" t="e">
            <v>#DIV/0!</v>
          </cell>
          <cell r="H144">
            <v>710</v>
          </cell>
        </row>
        <row r="145">
          <cell r="E145" t="e">
            <v>#DIV/0!</v>
          </cell>
          <cell r="H145">
            <v>715</v>
          </cell>
        </row>
        <row r="146">
          <cell r="E146" t="e">
            <v>#DIV/0!</v>
          </cell>
          <cell r="H146">
            <v>720</v>
          </cell>
        </row>
        <row r="147">
          <cell r="E147" t="e">
            <v>#DIV/0!</v>
          </cell>
          <cell r="H147">
            <v>725</v>
          </cell>
        </row>
        <row r="148">
          <cell r="E148" t="e">
            <v>#DIV/0!</v>
          </cell>
          <cell r="H148">
            <v>730</v>
          </cell>
        </row>
        <row r="149">
          <cell r="E149" t="e">
            <v>#DIV/0!</v>
          </cell>
          <cell r="H149">
            <v>735</v>
          </cell>
        </row>
        <row r="150">
          <cell r="E150" t="e">
            <v>#DIV/0!</v>
          </cell>
          <cell r="H150">
            <v>740</v>
          </cell>
        </row>
        <row r="151">
          <cell r="E151" t="e">
            <v>#DIV/0!</v>
          </cell>
          <cell r="H151">
            <v>745</v>
          </cell>
        </row>
        <row r="152">
          <cell r="E152" t="e">
            <v>#DIV/0!</v>
          </cell>
          <cell r="H152">
            <v>750</v>
          </cell>
        </row>
        <row r="153">
          <cell r="E153" t="e">
            <v>#DIV/0!</v>
          </cell>
          <cell r="H153">
            <v>755</v>
          </cell>
        </row>
        <row r="154">
          <cell r="E154" t="e">
            <v>#DIV/0!</v>
          </cell>
          <cell r="H154">
            <v>760</v>
          </cell>
        </row>
        <row r="155">
          <cell r="E155" t="e">
            <v>#DIV/0!</v>
          </cell>
          <cell r="H155">
            <v>765</v>
          </cell>
        </row>
        <row r="156">
          <cell r="E156" t="e">
            <v>#DIV/0!</v>
          </cell>
          <cell r="H156">
            <v>770</v>
          </cell>
        </row>
        <row r="157">
          <cell r="E157" t="e">
            <v>#DIV/0!</v>
          </cell>
          <cell r="H157">
            <v>775</v>
          </cell>
        </row>
        <row r="158">
          <cell r="E158" t="e">
            <v>#DIV/0!</v>
          </cell>
          <cell r="H158">
            <v>780</v>
          </cell>
        </row>
        <row r="159">
          <cell r="E159" t="e">
            <v>#DIV/0!</v>
          </cell>
          <cell r="H159">
            <v>785</v>
          </cell>
        </row>
        <row r="160">
          <cell r="E160" t="e">
            <v>#DIV/0!</v>
          </cell>
          <cell r="H160">
            <v>790</v>
          </cell>
        </row>
        <row r="161">
          <cell r="E161" t="e">
            <v>#DIV/0!</v>
          </cell>
          <cell r="H161">
            <v>795</v>
          </cell>
        </row>
        <row r="162">
          <cell r="E162" t="e">
            <v>#DIV/0!</v>
          </cell>
          <cell r="H162">
            <v>800</v>
          </cell>
        </row>
        <row r="163">
          <cell r="E163" t="e">
            <v>#DIV/0!</v>
          </cell>
          <cell r="H163">
            <v>805</v>
          </cell>
        </row>
        <row r="164">
          <cell r="E164" t="e">
            <v>#DIV/0!</v>
          </cell>
          <cell r="H164">
            <v>810</v>
          </cell>
        </row>
        <row r="165">
          <cell r="E165" t="e">
            <v>#DIV/0!</v>
          </cell>
          <cell r="H165">
            <v>815</v>
          </cell>
        </row>
        <row r="166">
          <cell r="E166" t="e">
            <v>#DIV/0!</v>
          </cell>
          <cell r="H166">
            <v>820</v>
          </cell>
        </row>
        <row r="167">
          <cell r="E167" t="e">
            <v>#DIV/0!</v>
          </cell>
          <cell r="H167">
            <v>825</v>
          </cell>
        </row>
        <row r="168">
          <cell r="E168" t="e">
            <v>#DIV/0!</v>
          </cell>
          <cell r="H168">
            <v>830</v>
          </cell>
        </row>
        <row r="169">
          <cell r="E169" t="e">
            <v>#DIV/0!</v>
          </cell>
          <cell r="H169">
            <v>835</v>
          </cell>
        </row>
        <row r="170">
          <cell r="E170" t="e">
            <v>#DIV/0!</v>
          </cell>
          <cell r="H170">
            <v>840</v>
          </cell>
        </row>
        <row r="171">
          <cell r="E171" t="e">
            <v>#DIV/0!</v>
          </cell>
          <cell r="H171">
            <v>845</v>
          </cell>
        </row>
        <row r="172">
          <cell r="E172" t="e">
            <v>#DIV/0!</v>
          </cell>
          <cell r="H172">
            <v>850</v>
          </cell>
        </row>
        <row r="173">
          <cell r="E173" t="e">
            <v>#DIV/0!</v>
          </cell>
          <cell r="H173">
            <v>855</v>
          </cell>
        </row>
        <row r="174">
          <cell r="E174" t="e">
            <v>#DIV/0!</v>
          </cell>
          <cell r="H174">
            <v>860</v>
          </cell>
        </row>
        <row r="175">
          <cell r="E175" t="e">
            <v>#DIV/0!</v>
          </cell>
          <cell r="H175">
            <v>865</v>
          </cell>
        </row>
        <row r="176">
          <cell r="E176" t="e">
            <v>#DIV/0!</v>
          </cell>
          <cell r="H176">
            <v>870</v>
          </cell>
        </row>
        <row r="177">
          <cell r="E177" t="e">
            <v>#DIV/0!</v>
          </cell>
          <cell r="H177">
            <v>875</v>
          </cell>
        </row>
        <row r="178">
          <cell r="E178" t="e">
            <v>#DIV/0!</v>
          </cell>
          <cell r="H178">
            <v>880</v>
          </cell>
        </row>
        <row r="179">
          <cell r="E179" t="e">
            <v>#DIV/0!</v>
          </cell>
          <cell r="H179">
            <v>885</v>
          </cell>
        </row>
        <row r="180">
          <cell r="E180" t="e">
            <v>#DIV/0!</v>
          </cell>
          <cell r="H180">
            <v>890</v>
          </cell>
        </row>
        <row r="181">
          <cell r="E181" t="e">
            <v>#DIV/0!</v>
          </cell>
          <cell r="H181">
            <v>895</v>
          </cell>
        </row>
        <row r="182">
          <cell r="E182" t="e">
            <v>#DIV/0!</v>
          </cell>
          <cell r="H182">
            <v>900</v>
          </cell>
        </row>
        <row r="183">
          <cell r="E183" t="e">
            <v>#DIV/0!</v>
          </cell>
          <cell r="H183">
            <v>905</v>
          </cell>
        </row>
        <row r="184">
          <cell r="E184" t="e">
            <v>#DIV/0!</v>
          </cell>
          <cell r="H184">
            <v>910</v>
          </cell>
        </row>
        <row r="185">
          <cell r="E185" t="e">
            <v>#DIV/0!</v>
          </cell>
          <cell r="H185">
            <v>915</v>
          </cell>
        </row>
        <row r="186">
          <cell r="E186" t="e">
            <v>#DIV/0!</v>
          </cell>
          <cell r="H186">
            <v>920</v>
          </cell>
        </row>
        <row r="187">
          <cell r="E187" t="e">
            <v>#DIV/0!</v>
          </cell>
          <cell r="H187">
            <v>925</v>
          </cell>
        </row>
        <row r="188">
          <cell r="E188" t="e">
            <v>#DIV/0!</v>
          </cell>
          <cell r="H188">
            <v>930</v>
          </cell>
        </row>
        <row r="189">
          <cell r="E189" t="e">
            <v>#DIV/0!</v>
          </cell>
          <cell r="H189">
            <v>935</v>
          </cell>
        </row>
        <row r="190">
          <cell r="E190" t="e">
            <v>#DIV/0!</v>
          </cell>
          <cell r="H190">
            <v>940</v>
          </cell>
        </row>
        <row r="191">
          <cell r="E191" t="e">
            <v>#DIV/0!</v>
          </cell>
          <cell r="H191">
            <v>945</v>
          </cell>
        </row>
        <row r="192">
          <cell r="E192" t="e">
            <v>#DIV/0!</v>
          </cell>
          <cell r="H192">
            <v>950</v>
          </cell>
        </row>
        <row r="193">
          <cell r="E193" t="e">
            <v>#DIV/0!</v>
          </cell>
          <cell r="H193">
            <v>955</v>
          </cell>
        </row>
        <row r="194">
          <cell r="E194" t="e">
            <v>#DIV/0!</v>
          </cell>
          <cell r="H194">
            <v>960</v>
          </cell>
        </row>
        <row r="195">
          <cell r="E195" t="e">
            <v>#DIV/0!</v>
          </cell>
          <cell r="H195">
            <v>965</v>
          </cell>
        </row>
        <row r="196">
          <cell r="E196" t="e">
            <v>#DIV/0!</v>
          </cell>
          <cell r="H196">
            <v>970</v>
          </cell>
        </row>
        <row r="197">
          <cell r="E197" t="e">
            <v>#DIV/0!</v>
          </cell>
          <cell r="H197">
            <v>975</v>
          </cell>
        </row>
        <row r="198">
          <cell r="E198" t="e">
            <v>#DIV/0!</v>
          </cell>
          <cell r="H198">
            <v>980</v>
          </cell>
        </row>
        <row r="199">
          <cell r="E199" t="e">
            <v>#DIV/0!</v>
          </cell>
          <cell r="H199">
            <v>985</v>
          </cell>
        </row>
        <row r="200">
          <cell r="E200" t="e">
            <v>#DIV/0!</v>
          </cell>
          <cell r="H200">
            <v>990</v>
          </cell>
        </row>
        <row r="201">
          <cell r="E201" t="e">
            <v>#DIV/0!</v>
          </cell>
          <cell r="H201">
            <v>995</v>
          </cell>
        </row>
        <row r="202">
          <cell r="E202" t="e">
            <v>#DIV/0!</v>
          </cell>
          <cell r="H202">
            <v>1000</v>
          </cell>
        </row>
        <row r="203">
          <cell r="E203" t="e">
            <v>#DIV/0!</v>
          </cell>
          <cell r="H203">
            <v>1005</v>
          </cell>
        </row>
        <row r="204">
          <cell r="E204" t="e">
            <v>#DIV/0!</v>
          </cell>
          <cell r="H204">
            <v>1010</v>
          </cell>
        </row>
        <row r="205">
          <cell r="E205" t="e">
            <v>#DIV/0!</v>
          </cell>
          <cell r="H205">
            <v>1015</v>
          </cell>
        </row>
        <row r="206">
          <cell r="E206" t="e">
            <v>#DIV/0!</v>
          </cell>
          <cell r="H206">
            <v>1020</v>
          </cell>
        </row>
        <row r="207">
          <cell r="E207" t="e">
            <v>#DIV/0!</v>
          </cell>
          <cell r="H207">
            <v>1025</v>
          </cell>
        </row>
        <row r="208">
          <cell r="E208" t="e">
            <v>#DIV/0!</v>
          </cell>
          <cell r="H208">
            <v>1030</v>
          </cell>
        </row>
        <row r="209">
          <cell r="E209" t="e">
            <v>#DIV/0!</v>
          </cell>
          <cell r="H209">
            <v>1035</v>
          </cell>
        </row>
        <row r="210">
          <cell r="E210" t="e">
            <v>#DIV/0!</v>
          </cell>
          <cell r="H210">
            <v>1040</v>
          </cell>
        </row>
        <row r="211">
          <cell r="E211" t="e">
            <v>#DIV/0!</v>
          </cell>
          <cell r="H211">
            <v>1045</v>
          </cell>
        </row>
        <row r="212">
          <cell r="E212" t="e">
            <v>#DIV/0!</v>
          </cell>
          <cell r="H212">
            <v>1050</v>
          </cell>
        </row>
        <row r="213">
          <cell r="E213" t="e">
            <v>#DIV/0!</v>
          </cell>
          <cell r="H213">
            <v>1055</v>
          </cell>
        </row>
        <row r="214">
          <cell r="E214" t="e">
            <v>#DIV/0!</v>
          </cell>
          <cell r="H214">
            <v>1060</v>
          </cell>
        </row>
        <row r="215">
          <cell r="E215" t="e">
            <v>#DIV/0!</v>
          </cell>
          <cell r="H215">
            <v>1065</v>
          </cell>
        </row>
        <row r="216">
          <cell r="E216" t="e">
            <v>#DIV/0!</v>
          </cell>
          <cell r="H216">
            <v>1070</v>
          </cell>
        </row>
        <row r="217">
          <cell r="E217" t="e">
            <v>#DIV/0!</v>
          </cell>
          <cell r="H217">
            <v>1075</v>
          </cell>
        </row>
        <row r="218">
          <cell r="E218" t="e">
            <v>#DIV/0!</v>
          </cell>
          <cell r="H218">
            <v>1080</v>
          </cell>
        </row>
        <row r="219">
          <cell r="E219" t="e">
            <v>#DIV/0!</v>
          </cell>
          <cell r="H219">
            <v>1085</v>
          </cell>
        </row>
        <row r="220">
          <cell r="E220" t="e">
            <v>#DIV/0!</v>
          </cell>
          <cell r="H220">
            <v>1090</v>
          </cell>
        </row>
        <row r="221">
          <cell r="E221" t="e">
            <v>#DIV/0!</v>
          </cell>
          <cell r="H221">
            <v>1095</v>
          </cell>
        </row>
        <row r="222">
          <cell r="E222" t="e">
            <v>#DIV/0!</v>
          </cell>
          <cell r="H222">
            <v>1100</v>
          </cell>
        </row>
        <row r="223">
          <cell r="E223" t="e">
            <v>#DIV/0!</v>
          </cell>
          <cell r="H223">
            <v>1105</v>
          </cell>
        </row>
        <row r="224">
          <cell r="E224" t="e">
            <v>#DIV/0!</v>
          </cell>
          <cell r="H224">
            <v>1110</v>
          </cell>
        </row>
        <row r="225">
          <cell r="E225" t="e">
            <v>#DIV/0!</v>
          </cell>
          <cell r="H225">
            <v>1115</v>
          </cell>
        </row>
        <row r="226">
          <cell r="E226" t="e">
            <v>#DIV/0!</v>
          </cell>
          <cell r="H226">
            <v>1120</v>
          </cell>
        </row>
        <row r="227">
          <cell r="E227" t="e">
            <v>#DIV/0!</v>
          </cell>
          <cell r="H227">
            <v>1125</v>
          </cell>
        </row>
        <row r="228">
          <cell r="E228" t="e">
            <v>#DIV/0!</v>
          </cell>
          <cell r="H228">
            <v>1130</v>
          </cell>
        </row>
        <row r="229">
          <cell r="E229" t="e">
            <v>#DIV/0!</v>
          </cell>
          <cell r="H229">
            <v>1135</v>
          </cell>
        </row>
        <row r="230">
          <cell r="E230" t="e">
            <v>#DIV/0!</v>
          </cell>
          <cell r="H230">
            <v>1140</v>
          </cell>
        </row>
        <row r="231">
          <cell r="E231" t="e">
            <v>#DIV/0!</v>
          </cell>
          <cell r="H231">
            <v>1145</v>
          </cell>
        </row>
        <row r="232">
          <cell r="E232" t="e">
            <v>#DIV/0!</v>
          </cell>
          <cell r="H232">
            <v>1150</v>
          </cell>
        </row>
        <row r="233">
          <cell r="E233" t="e">
            <v>#DIV/0!</v>
          </cell>
          <cell r="H233">
            <v>1155</v>
          </cell>
        </row>
        <row r="234">
          <cell r="E234" t="e">
            <v>#DIV/0!</v>
          </cell>
          <cell r="H234">
            <v>1160</v>
          </cell>
        </row>
        <row r="235">
          <cell r="E235" t="e">
            <v>#DIV/0!</v>
          </cell>
          <cell r="H235">
            <v>1165</v>
          </cell>
        </row>
        <row r="236">
          <cell r="E236" t="e">
            <v>#DIV/0!</v>
          </cell>
          <cell r="H236">
            <v>1170</v>
          </cell>
        </row>
        <row r="237">
          <cell r="E237" t="e">
            <v>#DIV/0!</v>
          </cell>
          <cell r="H237">
            <v>1175</v>
          </cell>
        </row>
        <row r="238">
          <cell r="E238" t="e">
            <v>#DIV/0!</v>
          </cell>
          <cell r="H238">
            <v>1180</v>
          </cell>
        </row>
        <row r="239">
          <cell r="E239" t="e">
            <v>#DIV/0!</v>
          </cell>
          <cell r="H239">
            <v>1185</v>
          </cell>
        </row>
        <row r="240">
          <cell r="E240" t="e">
            <v>#DIV/0!</v>
          </cell>
          <cell r="H240">
            <v>1190</v>
          </cell>
        </row>
        <row r="241">
          <cell r="E241" t="e">
            <v>#DIV/0!</v>
          </cell>
          <cell r="H241">
            <v>1195</v>
          </cell>
        </row>
        <row r="242">
          <cell r="E242" t="e">
            <v>#DIV/0!</v>
          </cell>
          <cell r="H242">
            <v>1200</v>
          </cell>
        </row>
        <row r="243">
          <cell r="E243" t="e">
            <v>#DIV/0!</v>
          </cell>
          <cell r="H243">
            <v>1205</v>
          </cell>
        </row>
        <row r="244">
          <cell r="E244" t="e">
            <v>#DIV/0!</v>
          </cell>
          <cell r="H244">
            <v>1210</v>
          </cell>
        </row>
        <row r="245">
          <cell r="E245" t="e">
            <v>#DIV/0!</v>
          </cell>
          <cell r="H245">
            <v>1215</v>
          </cell>
        </row>
        <row r="246">
          <cell r="E246" t="e">
            <v>#DIV/0!</v>
          </cell>
          <cell r="H246">
            <v>1220</v>
          </cell>
        </row>
        <row r="247">
          <cell r="E247" t="e">
            <v>#DIV/0!</v>
          </cell>
          <cell r="H247">
            <v>1225</v>
          </cell>
        </row>
        <row r="248">
          <cell r="E248" t="e">
            <v>#DIV/0!</v>
          </cell>
          <cell r="H248">
            <v>1230</v>
          </cell>
        </row>
        <row r="249">
          <cell r="E249" t="e">
            <v>#DIV/0!</v>
          </cell>
          <cell r="H249">
            <v>1235</v>
          </cell>
        </row>
        <row r="250">
          <cell r="E250" t="e">
            <v>#DIV/0!</v>
          </cell>
          <cell r="H250">
            <v>1240</v>
          </cell>
        </row>
        <row r="251">
          <cell r="E251" t="e">
            <v>#DIV/0!</v>
          </cell>
          <cell r="H251">
            <v>1245</v>
          </cell>
        </row>
        <row r="252">
          <cell r="E252" t="e">
            <v>#DIV/0!</v>
          </cell>
          <cell r="H252">
            <v>1250</v>
          </cell>
        </row>
        <row r="253">
          <cell r="E253" t="e">
            <v>#DIV/0!</v>
          </cell>
          <cell r="H253">
            <v>1255</v>
          </cell>
        </row>
        <row r="254">
          <cell r="E254" t="e">
            <v>#DIV/0!</v>
          </cell>
          <cell r="H254">
            <v>1260</v>
          </cell>
        </row>
        <row r="255">
          <cell r="E255" t="e">
            <v>#DIV/0!</v>
          </cell>
          <cell r="H255">
            <v>1265</v>
          </cell>
        </row>
        <row r="256">
          <cell r="E256" t="e">
            <v>#DIV/0!</v>
          </cell>
          <cell r="H256">
            <v>1270</v>
          </cell>
        </row>
        <row r="257">
          <cell r="E257" t="e">
            <v>#DIV/0!</v>
          </cell>
          <cell r="H257">
            <v>1275</v>
          </cell>
        </row>
        <row r="258">
          <cell r="E258" t="e">
            <v>#DIV/0!</v>
          </cell>
          <cell r="H258">
            <v>1280</v>
          </cell>
        </row>
        <row r="259">
          <cell r="E259" t="e">
            <v>#DIV/0!</v>
          </cell>
          <cell r="H259">
            <v>1285</v>
          </cell>
        </row>
        <row r="260">
          <cell r="E260" t="e">
            <v>#DIV/0!</v>
          </cell>
          <cell r="H260">
            <v>1290</v>
          </cell>
        </row>
        <row r="261">
          <cell r="E261" t="e">
            <v>#DIV/0!</v>
          </cell>
          <cell r="H261">
            <v>1295</v>
          </cell>
        </row>
        <row r="262">
          <cell r="E262" t="e">
            <v>#DIV/0!</v>
          </cell>
          <cell r="H262">
            <v>1300</v>
          </cell>
        </row>
        <row r="263">
          <cell r="E263" t="e">
            <v>#DIV/0!</v>
          </cell>
          <cell r="H263">
            <v>1305</v>
          </cell>
        </row>
        <row r="264">
          <cell r="E264" t="e">
            <v>#DIV/0!</v>
          </cell>
          <cell r="H264">
            <v>1310</v>
          </cell>
        </row>
        <row r="265">
          <cell r="E265" t="e">
            <v>#DIV/0!</v>
          </cell>
          <cell r="H265">
            <v>1315</v>
          </cell>
        </row>
        <row r="266">
          <cell r="E266" t="e">
            <v>#DIV/0!</v>
          </cell>
          <cell r="H266">
            <v>1320</v>
          </cell>
        </row>
        <row r="267">
          <cell r="E267" t="e">
            <v>#DIV/0!</v>
          </cell>
          <cell r="H267">
            <v>1325</v>
          </cell>
        </row>
        <row r="268">
          <cell r="E268" t="e">
            <v>#DIV/0!</v>
          </cell>
          <cell r="H268">
            <v>1330</v>
          </cell>
        </row>
        <row r="269">
          <cell r="E269" t="e">
            <v>#DIV/0!</v>
          </cell>
          <cell r="H269">
            <v>1335</v>
          </cell>
        </row>
        <row r="270">
          <cell r="E270" t="e">
            <v>#DIV/0!</v>
          </cell>
          <cell r="H270">
            <v>1340</v>
          </cell>
        </row>
        <row r="271">
          <cell r="E271" t="e">
            <v>#DIV/0!</v>
          </cell>
          <cell r="H271">
            <v>1345</v>
          </cell>
        </row>
        <row r="272">
          <cell r="E272" t="e">
            <v>#DIV/0!</v>
          </cell>
          <cell r="H272">
            <v>1350</v>
          </cell>
        </row>
        <row r="273">
          <cell r="E273" t="e">
            <v>#DIV/0!</v>
          </cell>
          <cell r="H273">
            <v>1355</v>
          </cell>
        </row>
        <row r="274">
          <cell r="E274" t="e">
            <v>#DIV/0!</v>
          </cell>
          <cell r="H274">
            <v>1360</v>
          </cell>
        </row>
        <row r="275">
          <cell r="E275" t="e">
            <v>#DIV/0!</v>
          </cell>
          <cell r="H275">
            <v>1365</v>
          </cell>
        </row>
        <row r="276">
          <cell r="E276" t="e">
            <v>#DIV/0!</v>
          </cell>
          <cell r="H276">
            <v>1370</v>
          </cell>
        </row>
        <row r="277">
          <cell r="E277" t="e">
            <v>#DIV/0!</v>
          </cell>
          <cell r="H277">
            <v>1375</v>
          </cell>
        </row>
        <row r="278">
          <cell r="E278" t="e">
            <v>#DIV/0!</v>
          </cell>
          <cell r="H278">
            <v>1380</v>
          </cell>
        </row>
        <row r="279">
          <cell r="E279" t="e">
            <v>#DIV/0!</v>
          </cell>
          <cell r="H279">
            <v>1385</v>
          </cell>
        </row>
        <row r="280">
          <cell r="E280" t="e">
            <v>#DIV/0!</v>
          </cell>
          <cell r="H280">
            <v>1390</v>
          </cell>
        </row>
        <row r="281">
          <cell r="E281" t="e">
            <v>#DIV/0!</v>
          </cell>
          <cell r="H281">
            <v>1395</v>
          </cell>
        </row>
        <row r="282">
          <cell r="E282" t="e">
            <v>#DIV/0!</v>
          </cell>
          <cell r="H282">
            <v>1400</v>
          </cell>
        </row>
        <row r="283">
          <cell r="E283" t="e">
            <v>#DIV/0!</v>
          </cell>
          <cell r="H283">
            <v>1405</v>
          </cell>
        </row>
        <row r="284">
          <cell r="E284" t="e">
            <v>#DIV/0!</v>
          </cell>
          <cell r="H284">
            <v>1410</v>
          </cell>
        </row>
        <row r="285">
          <cell r="E285" t="e">
            <v>#DIV/0!</v>
          </cell>
          <cell r="H285">
            <v>1415</v>
          </cell>
        </row>
        <row r="286">
          <cell r="E286" t="e">
            <v>#DIV/0!</v>
          </cell>
          <cell r="H286">
            <v>1420</v>
          </cell>
        </row>
        <row r="287">
          <cell r="E287" t="e">
            <v>#DIV/0!</v>
          </cell>
          <cell r="H287">
            <v>1425</v>
          </cell>
        </row>
        <row r="288">
          <cell r="E288" t="e">
            <v>#DIV/0!</v>
          </cell>
          <cell r="H288">
            <v>1430</v>
          </cell>
        </row>
        <row r="289">
          <cell r="E289" t="e">
            <v>#DIV/0!</v>
          </cell>
          <cell r="H289">
            <v>1435</v>
          </cell>
        </row>
        <row r="290">
          <cell r="E290" t="e">
            <v>#DIV/0!</v>
          </cell>
          <cell r="H290">
            <v>1440</v>
          </cell>
        </row>
        <row r="291">
          <cell r="E291" t="e">
            <v>#DIV/0!</v>
          </cell>
          <cell r="H291">
            <v>1445</v>
          </cell>
        </row>
        <row r="292">
          <cell r="E292" t="e">
            <v>#DIV/0!</v>
          </cell>
          <cell r="H292">
            <v>1450</v>
          </cell>
        </row>
        <row r="293">
          <cell r="E293" t="e">
            <v>#DIV/0!</v>
          </cell>
          <cell r="H293">
            <v>1455</v>
          </cell>
        </row>
        <row r="294">
          <cell r="E294" t="e">
            <v>#DIV/0!</v>
          </cell>
          <cell r="H294">
            <v>1460</v>
          </cell>
        </row>
        <row r="295">
          <cell r="E295" t="e">
            <v>#DIV/0!</v>
          </cell>
          <cell r="H295">
            <v>1465</v>
          </cell>
        </row>
        <row r="296">
          <cell r="E296" t="e">
            <v>#DIV/0!</v>
          </cell>
          <cell r="H296">
            <v>1470</v>
          </cell>
        </row>
        <row r="297">
          <cell r="E297" t="e">
            <v>#DIV/0!</v>
          </cell>
          <cell r="H297">
            <v>1475</v>
          </cell>
        </row>
        <row r="298">
          <cell r="E298" t="e">
            <v>#DIV/0!</v>
          </cell>
          <cell r="H298">
            <v>1480</v>
          </cell>
        </row>
        <row r="299">
          <cell r="E299" t="e">
            <v>#DIV/0!</v>
          </cell>
          <cell r="H299">
            <v>1485</v>
          </cell>
        </row>
        <row r="300">
          <cell r="E300" t="e">
            <v>#DIV/0!</v>
          </cell>
          <cell r="H300">
            <v>1490</v>
          </cell>
        </row>
        <row r="301">
          <cell r="E301" t="e">
            <v>#DIV/0!</v>
          </cell>
          <cell r="H301">
            <v>1495</v>
          </cell>
        </row>
        <row r="302">
          <cell r="E302" t="e">
            <v>#DIV/0!</v>
          </cell>
          <cell r="H302">
            <v>1500</v>
          </cell>
        </row>
        <row r="303">
          <cell r="E303" t="e">
            <v>#DIV/0!</v>
          </cell>
          <cell r="H303">
            <v>1505</v>
          </cell>
        </row>
        <row r="304">
          <cell r="E304" t="e">
            <v>#DIV/0!</v>
          </cell>
          <cell r="H304">
            <v>1510</v>
          </cell>
        </row>
        <row r="305">
          <cell r="E305" t="e">
            <v>#DIV/0!</v>
          </cell>
          <cell r="H305">
            <v>1515</v>
          </cell>
        </row>
        <row r="306">
          <cell r="E306" t="e">
            <v>#DIV/0!</v>
          </cell>
          <cell r="H306">
            <v>1520</v>
          </cell>
        </row>
        <row r="307">
          <cell r="E307" t="e">
            <v>#DIV/0!</v>
          </cell>
          <cell r="H307">
            <v>1525</v>
          </cell>
        </row>
        <row r="308">
          <cell r="E308" t="e">
            <v>#DIV/0!</v>
          </cell>
          <cell r="H308">
            <v>1530</v>
          </cell>
        </row>
        <row r="309">
          <cell r="E309" t="e">
            <v>#DIV/0!</v>
          </cell>
          <cell r="H309">
            <v>1535</v>
          </cell>
        </row>
        <row r="310">
          <cell r="E310" t="e">
            <v>#DIV/0!</v>
          </cell>
          <cell r="H310">
            <v>1540</v>
          </cell>
        </row>
        <row r="311">
          <cell r="E311" t="e">
            <v>#DIV/0!</v>
          </cell>
          <cell r="H311">
            <v>1545</v>
          </cell>
        </row>
        <row r="312">
          <cell r="E312" t="e">
            <v>#DIV/0!</v>
          </cell>
          <cell r="H312">
            <v>1550</v>
          </cell>
        </row>
        <row r="313">
          <cell r="E313" t="e">
            <v>#DIV/0!</v>
          </cell>
          <cell r="H313">
            <v>1555</v>
          </cell>
        </row>
        <row r="314">
          <cell r="E314" t="e">
            <v>#DIV/0!</v>
          </cell>
          <cell r="H314">
            <v>1560</v>
          </cell>
        </row>
        <row r="315">
          <cell r="E315" t="e">
            <v>#DIV/0!</v>
          </cell>
          <cell r="H315">
            <v>1565</v>
          </cell>
        </row>
        <row r="316">
          <cell r="E316" t="e">
            <v>#DIV/0!</v>
          </cell>
          <cell r="H316">
            <v>1570</v>
          </cell>
        </row>
        <row r="317">
          <cell r="E317" t="e">
            <v>#DIV/0!</v>
          </cell>
          <cell r="H317">
            <v>1575</v>
          </cell>
        </row>
        <row r="318">
          <cell r="E318" t="e">
            <v>#DIV/0!</v>
          </cell>
          <cell r="H318">
            <v>1580</v>
          </cell>
        </row>
        <row r="319">
          <cell r="E319" t="e">
            <v>#DIV/0!</v>
          </cell>
          <cell r="H319">
            <v>1585</v>
          </cell>
        </row>
        <row r="320">
          <cell r="E320" t="e">
            <v>#DIV/0!</v>
          </cell>
          <cell r="H320">
            <v>1590</v>
          </cell>
        </row>
        <row r="321">
          <cell r="E321" t="e">
            <v>#DIV/0!</v>
          </cell>
          <cell r="H321">
            <v>1595</v>
          </cell>
        </row>
        <row r="322">
          <cell r="E322" t="e">
            <v>#DIV/0!</v>
          </cell>
          <cell r="H322">
            <v>1600</v>
          </cell>
        </row>
        <row r="323">
          <cell r="E323" t="e">
            <v>#DIV/0!</v>
          </cell>
          <cell r="H323">
            <v>1605</v>
          </cell>
        </row>
        <row r="324">
          <cell r="E324" t="e">
            <v>#DIV/0!</v>
          </cell>
          <cell r="H324">
            <v>1610</v>
          </cell>
        </row>
        <row r="325">
          <cell r="E325" t="e">
            <v>#DIV/0!</v>
          </cell>
          <cell r="H325">
            <v>1615</v>
          </cell>
        </row>
        <row r="326">
          <cell r="E326" t="e">
            <v>#DIV/0!</v>
          </cell>
          <cell r="H326">
            <v>1620</v>
          </cell>
        </row>
        <row r="327">
          <cell r="E327" t="e">
            <v>#DIV/0!</v>
          </cell>
          <cell r="H327">
            <v>1625</v>
          </cell>
        </row>
        <row r="328">
          <cell r="E328" t="e">
            <v>#DIV/0!</v>
          </cell>
          <cell r="H328">
            <v>1630</v>
          </cell>
        </row>
        <row r="329">
          <cell r="E329" t="e">
            <v>#DIV/0!</v>
          </cell>
          <cell r="H329">
            <v>1635</v>
          </cell>
        </row>
        <row r="330">
          <cell r="E330" t="e">
            <v>#DIV/0!</v>
          </cell>
          <cell r="H330">
            <v>1640</v>
          </cell>
        </row>
        <row r="331">
          <cell r="E331" t="e">
            <v>#DIV/0!</v>
          </cell>
          <cell r="H331">
            <v>1645</v>
          </cell>
        </row>
        <row r="332">
          <cell r="E332" t="e">
            <v>#DIV/0!</v>
          </cell>
          <cell r="H332">
            <v>1650</v>
          </cell>
        </row>
        <row r="333">
          <cell r="E333" t="e">
            <v>#DIV/0!</v>
          </cell>
          <cell r="H333">
            <v>1655</v>
          </cell>
        </row>
        <row r="334">
          <cell r="E334" t="e">
            <v>#DIV/0!</v>
          </cell>
          <cell r="H334">
            <v>1660</v>
          </cell>
        </row>
        <row r="335">
          <cell r="E335" t="e">
            <v>#DIV/0!</v>
          </cell>
          <cell r="H335">
            <v>1665</v>
          </cell>
        </row>
        <row r="336">
          <cell r="E336" t="e">
            <v>#DIV/0!</v>
          </cell>
          <cell r="H336">
            <v>1670</v>
          </cell>
        </row>
        <row r="337">
          <cell r="E337" t="e">
            <v>#DIV/0!</v>
          </cell>
          <cell r="H337">
            <v>1675</v>
          </cell>
        </row>
        <row r="338">
          <cell r="E338" t="e">
            <v>#DIV/0!</v>
          </cell>
          <cell r="H338">
            <v>1680</v>
          </cell>
        </row>
        <row r="339">
          <cell r="E339" t="e">
            <v>#DIV/0!</v>
          </cell>
          <cell r="H339">
            <v>1685</v>
          </cell>
        </row>
        <row r="340">
          <cell r="E340" t="e">
            <v>#DIV/0!</v>
          </cell>
          <cell r="H340">
            <v>1690</v>
          </cell>
        </row>
        <row r="341">
          <cell r="E341" t="e">
            <v>#DIV/0!</v>
          </cell>
          <cell r="H341">
            <v>1695</v>
          </cell>
        </row>
        <row r="342">
          <cell r="E342" t="e">
            <v>#DIV/0!</v>
          </cell>
          <cell r="H342">
            <v>1700</v>
          </cell>
        </row>
        <row r="343">
          <cell r="E343" t="e">
            <v>#DIV/0!</v>
          </cell>
          <cell r="H343">
            <v>1705</v>
          </cell>
        </row>
        <row r="344">
          <cell r="E344" t="e">
            <v>#DIV/0!</v>
          </cell>
          <cell r="H344">
            <v>1710</v>
          </cell>
        </row>
        <row r="345">
          <cell r="E345" t="e">
            <v>#DIV/0!</v>
          </cell>
          <cell r="H345">
            <v>1715</v>
          </cell>
        </row>
        <row r="346">
          <cell r="E346" t="e">
            <v>#DIV/0!</v>
          </cell>
          <cell r="H346">
            <v>1720</v>
          </cell>
        </row>
        <row r="347">
          <cell r="E347" t="e">
            <v>#DIV/0!</v>
          </cell>
          <cell r="H347">
            <v>1725</v>
          </cell>
        </row>
        <row r="348">
          <cell r="E348" t="e">
            <v>#DIV/0!</v>
          </cell>
          <cell r="H348">
            <v>1730</v>
          </cell>
        </row>
        <row r="349">
          <cell r="E349" t="e">
            <v>#DIV/0!</v>
          </cell>
          <cell r="H349">
            <v>1735</v>
          </cell>
        </row>
        <row r="350">
          <cell r="E350" t="e">
            <v>#DIV/0!</v>
          </cell>
          <cell r="H350">
            <v>1740</v>
          </cell>
        </row>
        <row r="351">
          <cell r="E351" t="e">
            <v>#DIV/0!</v>
          </cell>
          <cell r="H351">
            <v>1745</v>
          </cell>
        </row>
        <row r="352">
          <cell r="E352" t="e">
            <v>#DIV/0!</v>
          </cell>
          <cell r="H352">
            <v>1750</v>
          </cell>
        </row>
        <row r="353">
          <cell r="E353" t="e">
            <v>#DIV/0!</v>
          </cell>
          <cell r="H353">
            <v>1755</v>
          </cell>
        </row>
        <row r="354">
          <cell r="E354" t="e">
            <v>#DIV/0!</v>
          </cell>
          <cell r="H354">
            <v>1760</v>
          </cell>
        </row>
        <row r="355">
          <cell r="E355" t="e">
            <v>#DIV/0!</v>
          </cell>
          <cell r="H355">
            <v>1765</v>
          </cell>
        </row>
        <row r="356">
          <cell r="E356" t="e">
            <v>#DIV/0!</v>
          </cell>
          <cell r="H356">
            <v>1770</v>
          </cell>
        </row>
        <row r="357">
          <cell r="E357" t="e">
            <v>#DIV/0!</v>
          </cell>
          <cell r="H357">
            <v>1775</v>
          </cell>
        </row>
        <row r="358">
          <cell r="E358" t="e">
            <v>#DIV/0!</v>
          </cell>
          <cell r="H358">
            <v>1780</v>
          </cell>
        </row>
        <row r="359">
          <cell r="E359" t="e">
            <v>#DIV/0!</v>
          </cell>
          <cell r="H359">
            <v>1785</v>
          </cell>
        </row>
        <row r="360">
          <cell r="E360" t="e">
            <v>#DIV/0!</v>
          </cell>
          <cell r="H360">
            <v>1790</v>
          </cell>
        </row>
        <row r="361">
          <cell r="E361" t="e">
            <v>#DIV/0!</v>
          </cell>
          <cell r="H361">
            <v>1795</v>
          </cell>
        </row>
        <row r="362">
          <cell r="E362" t="e">
            <v>#DIV/0!</v>
          </cell>
          <cell r="H362">
            <v>1800</v>
          </cell>
        </row>
        <row r="363">
          <cell r="E363" t="e">
            <v>#DIV/0!</v>
          </cell>
          <cell r="H363">
            <v>1805</v>
          </cell>
        </row>
        <row r="364">
          <cell r="E364" t="e">
            <v>#DIV/0!</v>
          </cell>
          <cell r="H364">
            <v>1810</v>
          </cell>
        </row>
        <row r="365">
          <cell r="E365" t="e">
            <v>#DIV/0!</v>
          </cell>
          <cell r="H365">
            <v>1815</v>
          </cell>
        </row>
        <row r="366">
          <cell r="E366" t="e">
            <v>#DIV/0!</v>
          </cell>
          <cell r="H366">
            <v>1820</v>
          </cell>
        </row>
        <row r="367">
          <cell r="E367" t="e">
            <v>#DIV/0!</v>
          </cell>
          <cell r="H367">
            <v>1825</v>
          </cell>
        </row>
        <row r="368">
          <cell r="E368" t="e">
            <v>#DIV/0!</v>
          </cell>
          <cell r="H368">
            <v>1830</v>
          </cell>
        </row>
        <row r="369">
          <cell r="E369" t="e">
            <v>#DIV/0!</v>
          </cell>
          <cell r="H369">
            <v>1835</v>
          </cell>
        </row>
        <row r="370">
          <cell r="E370" t="e">
            <v>#DIV/0!</v>
          </cell>
          <cell r="H370">
            <v>1840</v>
          </cell>
        </row>
        <row r="371">
          <cell r="E371" t="e">
            <v>#DIV/0!</v>
          </cell>
          <cell r="H371">
            <v>1845</v>
          </cell>
        </row>
        <row r="372">
          <cell r="E372" t="e">
            <v>#DIV/0!</v>
          </cell>
          <cell r="H372">
            <v>1850</v>
          </cell>
        </row>
        <row r="373">
          <cell r="E373" t="e">
            <v>#DIV/0!</v>
          </cell>
          <cell r="H373">
            <v>1855</v>
          </cell>
        </row>
        <row r="374">
          <cell r="E374" t="e">
            <v>#DIV/0!</v>
          </cell>
          <cell r="H374">
            <v>1860</v>
          </cell>
        </row>
        <row r="375">
          <cell r="E375" t="e">
            <v>#DIV/0!</v>
          </cell>
          <cell r="H375">
            <v>1865</v>
          </cell>
        </row>
        <row r="376">
          <cell r="E376" t="e">
            <v>#DIV/0!</v>
          </cell>
          <cell r="H376">
            <v>1870</v>
          </cell>
        </row>
        <row r="377">
          <cell r="E377" t="e">
            <v>#DIV/0!</v>
          </cell>
          <cell r="H377">
            <v>1875</v>
          </cell>
        </row>
        <row r="378">
          <cell r="E378" t="e">
            <v>#DIV/0!</v>
          </cell>
          <cell r="H378">
            <v>1880</v>
          </cell>
        </row>
        <row r="379">
          <cell r="E379" t="e">
            <v>#DIV/0!</v>
          </cell>
          <cell r="H379">
            <v>1885</v>
          </cell>
        </row>
        <row r="380">
          <cell r="E380" t="e">
            <v>#DIV/0!</v>
          </cell>
          <cell r="H380">
            <v>1890</v>
          </cell>
        </row>
        <row r="381">
          <cell r="E381" t="e">
            <v>#DIV/0!</v>
          </cell>
          <cell r="H381">
            <v>1895</v>
          </cell>
        </row>
        <row r="382">
          <cell r="E382" t="e">
            <v>#DIV/0!</v>
          </cell>
          <cell r="H382">
            <v>1900</v>
          </cell>
        </row>
        <row r="383">
          <cell r="E383" t="e">
            <v>#DIV/0!</v>
          </cell>
          <cell r="H383">
            <v>1905</v>
          </cell>
        </row>
        <row r="384">
          <cell r="E384" t="e">
            <v>#DIV/0!</v>
          </cell>
          <cell r="H384">
            <v>1910</v>
          </cell>
        </row>
        <row r="385">
          <cell r="E385" t="e">
            <v>#DIV/0!</v>
          </cell>
          <cell r="H385">
            <v>1915</v>
          </cell>
        </row>
        <row r="386">
          <cell r="E386" t="e">
            <v>#DIV/0!</v>
          </cell>
          <cell r="H386">
            <v>1920</v>
          </cell>
        </row>
        <row r="387">
          <cell r="E387" t="e">
            <v>#DIV/0!</v>
          </cell>
          <cell r="H387">
            <v>1925</v>
          </cell>
        </row>
        <row r="388">
          <cell r="E388" t="e">
            <v>#DIV/0!</v>
          </cell>
          <cell r="H388">
            <v>1930</v>
          </cell>
        </row>
        <row r="389">
          <cell r="E389" t="e">
            <v>#DIV/0!</v>
          </cell>
          <cell r="H389">
            <v>1935</v>
          </cell>
        </row>
        <row r="390">
          <cell r="E390" t="e">
            <v>#DIV/0!</v>
          </cell>
          <cell r="H390">
            <v>1940</v>
          </cell>
        </row>
        <row r="391">
          <cell r="E391" t="e">
            <v>#DIV/0!</v>
          </cell>
          <cell r="H391">
            <v>1945</v>
          </cell>
        </row>
        <row r="392">
          <cell r="E392" t="e">
            <v>#DIV/0!</v>
          </cell>
          <cell r="H392">
            <v>1950</v>
          </cell>
        </row>
        <row r="393">
          <cell r="E393" t="e">
            <v>#DIV/0!</v>
          </cell>
          <cell r="H393">
            <v>1955</v>
          </cell>
        </row>
        <row r="394">
          <cell r="E394" t="e">
            <v>#DIV/0!</v>
          </cell>
          <cell r="H394">
            <v>1960</v>
          </cell>
        </row>
        <row r="395">
          <cell r="E395" t="e">
            <v>#DIV/0!</v>
          </cell>
          <cell r="H395">
            <v>1965</v>
          </cell>
        </row>
        <row r="396">
          <cell r="E396" t="e">
            <v>#DIV/0!</v>
          </cell>
          <cell r="H396">
            <v>1970</v>
          </cell>
        </row>
        <row r="397">
          <cell r="E397" t="e">
            <v>#DIV/0!</v>
          </cell>
          <cell r="H397">
            <v>1975</v>
          </cell>
        </row>
        <row r="398">
          <cell r="E398" t="e">
            <v>#DIV/0!</v>
          </cell>
          <cell r="H398">
            <v>1980</v>
          </cell>
        </row>
        <row r="399">
          <cell r="E399" t="e">
            <v>#DIV/0!</v>
          </cell>
          <cell r="H399">
            <v>1985</v>
          </cell>
        </row>
        <row r="400">
          <cell r="E400" t="e">
            <v>#DIV/0!</v>
          </cell>
          <cell r="H400">
            <v>1990</v>
          </cell>
        </row>
        <row r="401">
          <cell r="E401" t="e">
            <v>#DIV/0!</v>
          </cell>
          <cell r="H401">
            <v>1995</v>
          </cell>
        </row>
        <row r="402">
          <cell r="E402" t="e">
            <v>#DIV/0!</v>
          </cell>
          <cell r="H402">
            <v>2000</v>
          </cell>
        </row>
        <row r="403">
          <cell r="E403" t="e">
            <v>#DIV/0!</v>
          </cell>
          <cell r="H403">
            <v>2005</v>
          </cell>
        </row>
        <row r="404">
          <cell r="E404" t="e">
            <v>#DIV/0!</v>
          </cell>
          <cell r="H404">
            <v>2010</v>
          </cell>
        </row>
        <row r="405">
          <cell r="E405" t="e">
            <v>#DIV/0!</v>
          </cell>
          <cell r="H405">
            <v>2015</v>
          </cell>
        </row>
        <row r="406">
          <cell r="E406" t="e">
            <v>#DIV/0!</v>
          </cell>
          <cell r="H406">
            <v>2020</v>
          </cell>
        </row>
        <row r="407">
          <cell r="E407" t="e">
            <v>#DIV/0!</v>
          </cell>
          <cell r="H407">
            <v>2025</v>
          </cell>
        </row>
        <row r="408">
          <cell r="E408" t="e">
            <v>#DIV/0!</v>
          </cell>
          <cell r="H408">
            <v>2030</v>
          </cell>
        </row>
        <row r="409">
          <cell r="E409" t="e">
            <v>#DIV/0!</v>
          </cell>
          <cell r="H409">
            <v>2035</v>
          </cell>
        </row>
        <row r="410">
          <cell r="E410" t="e">
            <v>#DIV/0!</v>
          </cell>
          <cell r="H410">
            <v>2040</v>
          </cell>
        </row>
        <row r="411">
          <cell r="E411" t="e">
            <v>#DIV/0!</v>
          </cell>
          <cell r="H411">
            <v>2045</v>
          </cell>
        </row>
        <row r="412">
          <cell r="E412" t="e">
            <v>#DIV/0!</v>
          </cell>
          <cell r="H412">
            <v>2050</v>
          </cell>
        </row>
        <row r="413">
          <cell r="E413" t="e">
            <v>#DIV/0!</v>
          </cell>
          <cell r="H413">
            <v>2055</v>
          </cell>
        </row>
        <row r="414">
          <cell r="E414" t="e">
            <v>#DIV/0!</v>
          </cell>
          <cell r="H414">
            <v>2060</v>
          </cell>
        </row>
        <row r="415">
          <cell r="E415" t="e">
            <v>#DIV/0!</v>
          </cell>
          <cell r="H415">
            <v>2065</v>
          </cell>
        </row>
        <row r="416">
          <cell r="E416" t="e">
            <v>#DIV/0!</v>
          </cell>
          <cell r="H416">
            <v>2070</v>
          </cell>
        </row>
        <row r="417">
          <cell r="E417" t="e">
            <v>#DIV/0!</v>
          </cell>
          <cell r="H417">
            <v>2075</v>
          </cell>
        </row>
        <row r="418">
          <cell r="E418" t="e">
            <v>#DIV/0!</v>
          </cell>
          <cell r="H418">
            <v>2080</v>
          </cell>
        </row>
        <row r="419">
          <cell r="E419" t="e">
            <v>#DIV/0!</v>
          </cell>
          <cell r="H419">
            <v>2085</v>
          </cell>
        </row>
        <row r="420">
          <cell r="E420" t="e">
            <v>#DIV/0!</v>
          </cell>
          <cell r="H420">
            <v>2090</v>
          </cell>
        </row>
        <row r="421">
          <cell r="E421" t="e">
            <v>#DIV/0!</v>
          </cell>
          <cell r="H421">
            <v>2095</v>
          </cell>
        </row>
        <row r="422">
          <cell r="E422" t="e">
            <v>#DIV/0!</v>
          </cell>
          <cell r="H422">
            <v>2100</v>
          </cell>
        </row>
        <row r="423">
          <cell r="E423" t="e">
            <v>#DIV/0!</v>
          </cell>
          <cell r="H423">
            <v>2105</v>
          </cell>
        </row>
        <row r="424">
          <cell r="E424" t="e">
            <v>#DIV/0!</v>
          </cell>
          <cell r="H424">
            <v>2110</v>
          </cell>
        </row>
        <row r="425">
          <cell r="E425" t="e">
            <v>#DIV/0!</v>
          </cell>
          <cell r="H425">
            <v>2115</v>
          </cell>
        </row>
        <row r="426">
          <cell r="E426" t="e">
            <v>#DIV/0!</v>
          </cell>
          <cell r="H426">
            <v>2120</v>
          </cell>
        </row>
        <row r="427">
          <cell r="E427" t="e">
            <v>#DIV/0!</v>
          </cell>
          <cell r="H427">
            <v>2125</v>
          </cell>
        </row>
        <row r="428">
          <cell r="E428" t="e">
            <v>#DIV/0!</v>
          </cell>
          <cell r="H428">
            <v>2130</v>
          </cell>
        </row>
        <row r="429">
          <cell r="E429" t="e">
            <v>#DIV/0!</v>
          </cell>
          <cell r="H429">
            <v>2135</v>
          </cell>
        </row>
        <row r="430">
          <cell r="E430" t="e">
            <v>#DIV/0!</v>
          </cell>
          <cell r="H430">
            <v>2140</v>
          </cell>
        </row>
        <row r="431">
          <cell r="E431" t="e">
            <v>#DIV/0!</v>
          </cell>
          <cell r="H431">
            <v>2145</v>
          </cell>
        </row>
        <row r="432">
          <cell r="E432" t="e">
            <v>#DIV/0!</v>
          </cell>
          <cell r="H432">
            <v>2150</v>
          </cell>
        </row>
        <row r="433">
          <cell r="E433" t="e">
            <v>#DIV/0!</v>
          </cell>
          <cell r="H433">
            <v>2155</v>
          </cell>
        </row>
        <row r="434">
          <cell r="E434" t="e">
            <v>#DIV/0!</v>
          </cell>
          <cell r="H434">
            <v>2160</v>
          </cell>
        </row>
        <row r="435">
          <cell r="E435" t="e">
            <v>#DIV/0!</v>
          </cell>
          <cell r="H435">
            <v>2165</v>
          </cell>
        </row>
        <row r="436">
          <cell r="E436" t="e">
            <v>#DIV/0!</v>
          </cell>
          <cell r="H436">
            <v>2170</v>
          </cell>
        </row>
        <row r="437">
          <cell r="E437" t="e">
            <v>#DIV/0!</v>
          </cell>
          <cell r="H437">
            <v>2175</v>
          </cell>
        </row>
        <row r="438">
          <cell r="E438" t="e">
            <v>#DIV/0!</v>
          </cell>
          <cell r="H438">
            <v>2180</v>
          </cell>
        </row>
        <row r="439">
          <cell r="E439" t="e">
            <v>#DIV/0!</v>
          </cell>
          <cell r="H439">
            <v>2185</v>
          </cell>
        </row>
        <row r="440">
          <cell r="E440" t="e">
            <v>#DIV/0!</v>
          </cell>
          <cell r="H440">
            <v>2190</v>
          </cell>
        </row>
        <row r="441">
          <cell r="E441" t="e">
            <v>#DIV/0!</v>
          </cell>
          <cell r="H441">
            <v>2195</v>
          </cell>
        </row>
        <row r="442">
          <cell r="E442" t="e">
            <v>#DIV/0!</v>
          </cell>
          <cell r="H442">
            <v>2200</v>
          </cell>
        </row>
        <row r="443">
          <cell r="E443" t="e">
            <v>#DIV/0!</v>
          </cell>
          <cell r="H443">
            <v>2205</v>
          </cell>
        </row>
        <row r="444">
          <cell r="E444" t="e">
            <v>#DIV/0!</v>
          </cell>
          <cell r="H444">
            <v>2210</v>
          </cell>
        </row>
        <row r="445">
          <cell r="E445" t="e">
            <v>#DIV/0!</v>
          </cell>
          <cell r="H445">
            <v>2215</v>
          </cell>
        </row>
        <row r="446">
          <cell r="E446" t="e">
            <v>#DIV/0!</v>
          </cell>
          <cell r="H446">
            <v>2220</v>
          </cell>
        </row>
        <row r="447">
          <cell r="E447" t="e">
            <v>#DIV/0!</v>
          </cell>
          <cell r="H447">
            <v>2225</v>
          </cell>
        </row>
        <row r="448">
          <cell r="E448" t="e">
            <v>#DIV/0!</v>
          </cell>
          <cell r="H448">
            <v>2230</v>
          </cell>
        </row>
        <row r="449">
          <cell r="E449" t="e">
            <v>#DIV/0!</v>
          </cell>
          <cell r="H449">
            <v>2235</v>
          </cell>
        </row>
        <row r="450">
          <cell r="E450" t="e">
            <v>#DIV/0!</v>
          </cell>
          <cell r="H450">
            <v>2240</v>
          </cell>
        </row>
        <row r="451">
          <cell r="E451" t="e">
            <v>#DIV/0!</v>
          </cell>
          <cell r="H451">
            <v>2245</v>
          </cell>
        </row>
        <row r="452">
          <cell r="E452" t="e">
            <v>#DIV/0!</v>
          </cell>
          <cell r="H452">
            <v>2250</v>
          </cell>
        </row>
        <row r="453">
          <cell r="E453" t="e">
            <v>#DIV/0!</v>
          </cell>
          <cell r="H453">
            <v>2255</v>
          </cell>
        </row>
        <row r="454">
          <cell r="E454" t="e">
            <v>#DIV/0!</v>
          </cell>
          <cell r="H454">
            <v>2260</v>
          </cell>
        </row>
        <row r="455">
          <cell r="E455" t="e">
            <v>#DIV/0!</v>
          </cell>
          <cell r="H455">
            <v>2265</v>
          </cell>
        </row>
        <row r="456">
          <cell r="E456" t="e">
            <v>#DIV/0!</v>
          </cell>
          <cell r="H456">
            <v>2270</v>
          </cell>
        </row>
        <row r="457">
          <cell r="E457" t="e">
            <v>#DIV/0!</v>
          </cell>
          <cell r="H457">
            <v>2275</v>
          </cell>
        </row>
        <row r="458">
          <cell r="E458" t="e">
            <v>#DIV/0!</v>
          </cell>
          <cell r="H458">
            <v>2280</v>
          </cell>
        </row>
        <row r="459">
          <cell r="E459" t="e">
            <v>#DIV/0!</v>
          </cell>
          <cell r="H459">
            <v>2285</v>
          </cell>
        </row>
        <row r="460">
          <cell r="E460" t="e">
            <v>#DIV/0!</v>
          </cell>
          <cell r="H460">
            <v>2290</v>
          </cell>
        </row>
        <row r="461">
          <cell r="E461" t="e">
            <v>#DIV/0!</v>
          </cell>
          <cell r="H461">
            <v>2295</v>
          </cell>
        </row>
        <row r="462">
          <cell r="E462" t="e">
            <v>#DIV/0!</v>
          </cell>
          <cell r="H462">
            <v>2300</v>
          </cell>
        </row>
        <row r="463">
          <cell r="E463" t="e">
            <v>#DIV/0!</v>
          </cell>
          <cell r="H463">
            <v>2305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81412395-9B71-4371-B807-DF703207744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81412395-9B71-4371-B807-DF7032077446}" id="{9BE3B662-AFCE-4538-84F7-0FF07E6ED839}">
    <text>Add mass of salt in grams</text>
  </threadedComment>
  <threadedComment ref="K5" dT="2020-11-09T19:28:27.98" personId="{81412395-9B71-4371-B807-DF7032077446}" id="{6A2BCDD0-339E-476E-BD38-0D5724FEA497}">
    <text>Reach length (in meters)</text>
  </threadedComment>
  <threadedComment ref="K6" dT="2020-11-09T19:28:10.02" personId="{81412395-9B71-4371-B807-DF7032077446}" id="{DD709FA7-CC0F-463A-AFBD-37D2FEAE89D7}">
    <text>Median travel time = time at which 50% of the total mass has passed the sensor (column G).  It is obtained from the time series.</text>
  </threadedComment>
  <threadedComment ref="K7" dT="2021-04-07T17:22:38.54" personId="{81412395-9B71-4371-B807-DF7032077446}" id="{9812F983-630F-418A-B62A-13FF74AC1E25}">
    <text>Computed zeroth moment of the breakthrough curve</text>
  </threadedComment>
  <threadedComment ref="K8" dT="2021-04-07T17:22:53.10" personId="{81412395-9B71-4371-B807-DF7032077446}" id="{E62BCD5D-C930-41E0-9ED6-D91A7286A30C}">
    <text>Computed first moment of the breakthrough curve</text>
  </threadedComment>
  <threadedComment ref="K9" dT="2021-04-07T17:23:07.52" personId="{81412395-9B71-4371-B807-DF7032077446}" id="{6B2EA631-786C-42DF-8BA0-782DE6DA9C92}">
    <text>mean travel time</text>
  </threadedComment>
  <threadedComment ref="K10" dT="2021-04-07T17:23:53.38" personId="{81412395-9B71-4371-B807-DF7032077446}" id="{FBDF5488-8178-4588-AE54-C3783A8CE374}">
    <text>Computed mean velocity</text>
  </threadedComment>
  <threadedComment ref="K11" dT="2021-04-07T17:24:11.61" personId="{81412395-9B71-4371-B807-DF7032077446}" id="{A27FC184-712E-4307-93EF-55CECF376250}">
    <text>Computed median velocity</text>
  </threadedComment>
  <threadedComment ref="K12" dT="2021-04-07T17:24:23.49" personId="{81412395-9B71-4371-B807-DF7032077446}" id="{BD1A9028-BEC8-4182-96E0-87C0D24625D5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0C1A5-BAB2-4E59-99B1-6BDECE6B248D}">
  <dimension ref="A1:Z2011"/>
  <sheetViews>
    <sheetView tabSelected="1" workbookViewId="0">
      <selection activeCell="D2" sqref="D2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36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1" t="s">
        <v>0</v>
      </c>
      <c r="I1" s="1"/>
    </row>
    <row r="2" spans="1:12" x14ac:dyDescent="0.25">
      <c r="A2" s="6">
        <v>0</v>
      </c>
      <c r="B2" s="7">
        <v>44589.409722222219</v>
      </c>
      <c r="C2">
        <v>102.8</v>
      </c>
      <c r="D2" s="8">
        <f>C2-AVERAGE($C$2:$C$31)</f>
        <v>9.3333333333362134E-2</v>
      </c>
      <c r="E2" s="8">
        <f>D2*0.51</f>
        <v>4.7600000000014686E-2</v>
      </c>
      <c r="F2" s="8">
        <f t="shared" ref="F2:F65" si="0">E2*A2</f>
        <v>0</v>
      </c>
      <c r="G2" s="8">
        <f>E2*5</f>
        <v>0.23800000000007343</v>
      </c>
      <c r="H2" s="6">
        <f t="shared" ref="H2:H65" si="1">A2</f>
        <v>0</v>
      </c>
    </row>
    <row r="3" spans="1:12" x14ac:dyDescent="0.25">
      <c r="A3" s="6">
        <v>5</v>
      </c>
      <c r="B3" s="7">
        <v>44589.409780092596</v>
      </c>
      <c r="C3">
        <v>102.8</v>
      </c>
      <c r="D3" s="8">
        <f>C3-AVERAGE($C$2:$C$31)</f>
        <v>9.3333333333362134E-2</v>
      </c>
      <c r="E3" s="8">
        <f t="shared" ref="E3:E66" si="2">D3*0.51</f>
        <v>4.7600000000014686E-2</v>
      </c>
      <c r="F3" s="8">
        <f t="shared" si="0"/>
        <v>0.23800000000007343</v>
      </c>
      <c r="G3" s="8">
        <f>G2+E3*5</f>
        <v>0.47600000000014686</v>
      </c>
      <c r="H3" s="6">
        <f t="shared" si="1"/>
        <v>5</v>
      </c>
      <c r="J3" s="9" t="s">
        <v>7</v>
      </c>
      <c r="K3" s="10"/>
      <c r="L3" s="11"/>
    </row>
    <row r="4" spans="1:12" x14ac:dyDescent="0.25">
      <c r="A4" s="6">
        <v>10</v>
      </c>
      <c r="B4" s="7">
        <v>44589.409837962965</v>
      </c>
      <c r="C4">
        <v>102.7</v>
      </c>
      <c r="D4" s="8">
        <f t="shared" ref="D4:D67" si="3">C4-AVERAGE($C$2:$C$31)</f>
        <v>-6.6666666666321817E-3</v>
      </c>
      <c r="E4" s="8">
        <f t="shared" si="2"/>
        <v>-3.3999999999824128E-3</v>
      </c>
      <c r="F4" s="8">
        <f t="shared" si="0"/>
        <v>-3.3999999999824129E-2</v>
      </c>
      <c r="G4" s="8">
        <f>G3+E4*5</f>
        <v>0.45900000000023478</v>
      </c>
      <c r="H4" s="6">
        <f t="shared" si="1"/>
        <v>10</v>
      </c>
      <c r="J4" s="12" t="s">
        <v>8</v>
      </c>
      <c r="K4" s="13">
        <v>100</v>
      </c>
      <c r="L4" s="12" t="s">
        <v>9</v>
      </c>
    </row>
    <row r="5" spans="1:12" x14ac:dyDescent="0.25">
      <c r="A5" s="6">
        <v>15</v>
      </c>
      <c r="B5" s="7">
        <v>44589.409895833334</v>
      </c>
      <c r="C5">
        <v>102.8</v>
      </c>
      <c r="D5" s="8">
        <f t="shared" si="3"/>
        <v>9.3333333333362134E-2</v>
      </c>
      <c r="E5" s="8">
        <f t="shared" si="2"/>
        <v>4.7600000000014686E-2</v>
      </c>
      <c r="F5" s="8">
        <f t="shared" si="0"/>
        <v>0.71400000000022024</v>
      </c>
      <c r="G5" s="8">
        <f>G4+E5*5</f>
        <v>0.69700000000030826</v>
      </c>
      <c r="H5" s="6">
        <f t="shared" si="1"/>
        <v>15</v>
      </c>
      <c r="J5" s="14" t="s">
        <v>10</v>
      </c>
      <c r="K5" s="13">
        <v>12.8</v>
      </c>
      <c r="L5" s="15" t="s">
        <v>11</v>
      </c>
    </row>
    <row r="6" spans="1:12" ht="15.75" x14ac:dyDescent="0.3">
      <c r="A6" s="6">
        <v>20</v>
      </c>
      <c r="B6" s="7">
        <v>44589.409953703704</v>
      </c>
      <c r="C6">
        <v>102.8</v>
      </c>
      <c r="D6" s="8">
        <f t="shared" si="3"/>
        <v>9.3333333333362134E-2</v>
      </c>
      <c r="E6" s="8">
        <f t="shared" si="2"/>
        <v>4.7600000000014686E-2</v>
      </c>
      <c r="F6" s="8">
        <f t="shared" si="0"/>
        <v>0.95200000000029372</v>
      </c>
      <c r="G6" s="8">
        <f>G5+E6*5</f>
        <v>0.93500000000038175</v>
      </c>
      <c r="H6" s="6">
        <f t="shared" si="1"/>
        <v>20</v>
      </c>
      <c r="J6" s="16" t="s">
        <v>12</v>
      </c>
      <c r="K6" s="17">
        <f>VLOOKUP(MAX(G:G)/2,$G:$H,2,TRUE)</f>
        <v>475</v>
      </c>
      <c r="L6" s="12" t="s">
        <v>13</v>
      </c>
    </row>
    <row r="7" spans="1:12" x14ac:dyDescent="0.25">
      <c r="A7" s="6">
        <v>25</v>
      </c>
      <c r="B7" s="7">
        <v>44589.410011574073</v>
      </c>
      <c r="C7">
        <v>102.8</v>
      </c>
      <c r="D7" s="8">
        <f t="shared" si="3"/>
        <v>9.3333333333362134E-2</v>
      </c>
      <c r="E7" s="8">
        <f t="shared" si="2"/>
        <v>4.7600000000014686E-2</v>
      </c>
      <c r="F7" s="8">
        <f t="shared" si="0"/>
        <v>1.1900000000003672</v>
      </c>
      <c r="G7" s="8">
        <f>G6+E7*5</f>
        <v>1.1730000000004552</v>
      </c>
      <c r="H7" s="6">
        <f t="shared" si="1"/>
        <v>25</v>
      </c>
      <c r="J7" s="12" t="s">
        <v>14</v>
      </c>
      <c r="K7" s="18">
        <f>SUM(E2:E250)*(A3-A2)</f>
        <v>5550.9420000000218</v>
      </c>
      <c r="L7" s="19" t="s">
        <v>15</v>
      </c>
    </row>
    <row r="8" spans="1:12" x14ac:dyDescent="0.25">
      <c r="A8" s="6">
        <v>30</v>
      </c>
      <c r="B8" s="7">
        <v>44589.410069444442</v>
      </c>
      <c r="C8">
        <v>102.8</v>
      </c>
      <c r="D8" s="8">
        <f t="shared" si="3"/>
        <v>9.3333333333362134E-2</v>
      </c>
      <c r="E8" s="8">
        <f t="shared" si="2"/>
        <v>4.7600000000014686E-2</v>
      </c>
      <c r="F8" s="8">
        <f t="shared" si="0"/>
        <v>1.4280000000004405</v>
      </c>
      <c r="G8" s="8">
        <f t="shared" ref="G8:G71" si="4">G7+E8*5</f>
        <v>1.4110000000005287</v>
      </c>
      <c r="H8" s="6">
        <f t="shared" si="1"/>
        <v>30</v>
      </c>
      <c r="J8" s="12" t="s">
        <v>16</v>
      </c>
      <c r="K8" s="18">
        <f>SUM(F2:F250)*(A3-A2)</f>
        <v>3024574.8900000118</v>
      </c>
      <c r="L8" s="19" t="s">
        <v>17</v>
      </c>
    </row>
    <row r="9" spans="1:12" x14ac:dyDescent="0.25">
      <c r="A9" s="6">
        <v>35</v>
      </c>
      <c r="B9" s="7">
        <v>44589.410127314812</v>
      </c>
      <c r="C9">
        <v>102.8</v>
      </c>
      <c r="D9" s="8">
        <f t="shared" si="3"/>
        <v>9.3333333333362134E-2</v>
      </c>
      <c r="E9" s="8">
        <f t="shared" si="2"/>
        <v>4.7600000000014686E-2</v>
      </c>
      <c r="F9" s="8">
        <f t="shared" si="0"/>
        <v>1.666000000000514</v>
      </c>
      <c r="G9" s="8">
        <f t="shared" si="4"/>
        <v>1.6490000000006022</v>
      </c>
      <c r="H9" s="6">
        <f t="shared" si="1"/>
        <v>35</v>
      </c>
      <c r="J9" s="20" t="s">
        <v>18</v>
      </c>
      <c r="K9" s="18">
        <f>K8/K7</f>
        <v>544.87596699803385</v>
      </c>
      <c r="L9" s="12" t="s">
        <v>13</v>
      </c>
    </row>
    <row r="10" spans="1:12" x14ac:dyDescent="0.25">
      <c r="A10" s="6">
        <v>40</v>
      </c>
      <c r="B10" s="7">
        <v>44589.410185185188</v>
      </c>
      <c r="C10">
        <v>102.8</v>
      </c>
      <c r="D10" s="8">
        <f t="shared" si="3"/>
        <v>9.3333333333362134E-2</v>
      </c>
      <c r="E10" s="8">
        <f t="shared" si="2"/>
        <v>4.7600000000014686E-2</v>
      </c>
      <c r="F10" s="8">
        <f t="shared" si="0"/>
        <v>1.9040000000005874</v>
      </c>
      <c r="G10" s="8">
        <f t="shared" si="4"/>
        <v>1.8870000000006757</v>
      </c>
      <c r="H10" s="6">
        <f t="shared" si="1"/>
        <v>40</v>
      </c>
      <c r="J10" s="14" t="s">
        <v>19</v>
      </c>
      <c r="K10" s="21">
        <f>K5/K9</f>
        <v>2.3491584828967488E-2</v>
      </c>
      <c r="L10" s="15" t="s">
        <v>20</v>
      </c>
    </row>
    <row r="11" spans="1:12" x14ac:dyDescent="0.25">
      <c r="A11" s="6">
        <v>45</v>
      </c>
      <c r="B11" s="7">
        <v>44589.410243055558</v>
      </c>
      <c r="C11">
        <v>102.8</v>
      </c>
      <c r="D11" s="8">
        <f t="shared" si="3"/>
        <v>9.3333333333362134E-2</v>
      </c>
      <c r="E11" s="8">
        <f t="shared" si="2"/>
        <v>4.7600000000014686E-2</v>
      </c>
      <c r="F11" s="8">
        <f t="shared" si="0"/>
        <v>2.1420000000006607</v>
      </c>
      <c r="G11" s="8">
        <f t="shared" si="4"/>
        <v>2.1250000000007492</v>
      </c>
      <c r="H11" s="6">
        <f t="shared" si="1"/>
        <v>45</v>
      </c>
      <c r="J11" s="14" t="s">
        <v>21</v>
      </c>
      <c r="K11" s="21">
        <f>K5/K6</f>
        <v>2.6947368421052633E-2</v>
      </c>
      <c r="L11" s="15" t="s">
        <v>20</v>
      </c>
    </row>
    <row r="12" spans="1:12" x14ac:dyDescent="0.25">
      <c r="A12" s="6">
        <v>50</v>
      </c>
      <c r="B12" s="7">
        <v>44589.410300925927</v>
      </c>
      <c r="C12">
        <v>102.7</v>
      </c>
      <c r="D12" s="8">
        <f t="shared" si="3"/>
        <v>-6.6666666666321817E-3</v>
      </c>
      <c r="E12" s="8">
        <f t="shared" si="2"/>
        <v>-3.3999999999824128E-3</v>
      </c>
      <c r="F12" s="8">
        <f t="shared" si="0"/>
        <v>-0.16999999999912063</v>
      </c>
      <c r="G12" s="8">
        <f t="shared" si="4"/>
        <v>2.1080000000008372</v>
      </c>
      <c r="H12" s="6">
        <f t="shared" si="1"/>
        <v>50</v>
      </c>
      <c r="J12" s="12" t="s">
        <v>22</v>
      </c>
      <c r="K12" s="22">
        <f>K4*1000/K7</f>
        <v>18.014960343667724</v>
      </c>
      <c r="L12" s="12" t="s">
        <v>23</v>
      </c>
    </row>
    <row r="13" spans="1:12" x14ac:dyDescent="0.25">
      <c r="A13" s="6">
        <v>55</v>
      </c>
      <c r="B13" s="7">
        <v>44589.410358796296</v>
      </c>
      <c r="C13">
        <v>102.7</v>
      </c>
      <c r="D13" s="8">
        <f t="shared" si="3"/>
        <v>-6.6666666666321817E-3</v>
      </c>
      <c r="E13" s="8">
        <f t="shared" si="2"/>
        <v>-3.3999999999824128E-3</v>
      </c>
      <c r="F13" s="8">
        <f t="shared" si="0"/>
        <v>-0.18699999999903269</v>
      </c>
      <c r="G13" s="8">
        <f t="shared" si="4"/>
        <v>2.0910000000009252</v>
      </c>
      <c r="H13" s="6">
        <f t="shared" si="1"/>
        <v>55</v>
      </c>
    </row>
    <row r="14" spans="1:12" x14ac:dyDescent="0.25">
      <c r="A14" s="6">
        <v>60</v>
      </c>
      <c r="B14" s="7">
        <v>44589.410416666666</v>
      </c>
      <c r="C14">
        <v>102.8</v>
      </c>
      <c r="D14" s="8">
        <f t="shared" si="3"/>
        <v>9.3333333333362134E-2</v>
      </c>
      <c r="E14" s="8">
        <f t="shared" si="2"/>
        <v>4.7600000000014686E-2</v>
      </c>
      <c r="F14" s="8">
        <f t="shared" si="0"/>
        <v>2.8560000000008809</v>
      </c>
      <c r="G14" s="8">
        <f t="shared" si="4"/>
        <v>2.3290000000009985</v>
      </c>
      <c r="H14" s="6">
        <f t="shared" si="1"/>
        <v>60</v>
      </c>
    </row>
    <row r="15" spans="1:12" x14ac:dyDescent="0.25">
      <c r="A15" s="6">
        <v>65</v>
      </c>
      <c r="B15" s="7">
        <v>44589.410474537035</v>
      </c>
      <c r="C15">
        <v>102.7</v>
      </c>
      <c r="D15" s="8">
        <f t="shared" si="3"/>
        <v>-6.6666666666321817E-3</v>
      </c>
      <c r="E15" s="8">
        <f t="shared" si="2"/>
        <v>-3.3999999999824128E-3</v>
      </c>
      <c r="F15" s="8">
        <f t="shared" si="0"/>
        <v>-0.22099999999885683</v>
      </c>
      <c r="G15" s="8">
        <f t="shared" si="4"/>
        <v>2.3120000000010865</v>
      </c>
      <c r="H15" s="6">
        <f t="shared" si="1"/>
        <v>65</v>
      </c>
    </row>
    <row r="16" spans="1:12" x14ac:dyDescent="0.25">
      <c r="A16" s="6">
        <v>70</v>
      </c>
      <c r="B16" s="7">
        <v>44589.410532407404</v>
      </c>
      <c r="C16">
        <v>102.7</v>
      </c>
      <c r="D16" s="8">
        <f t="shared" si="3"/>
        <v>-6.6666666666321817E-3</v>
      </c>
      <c r="E16" s="8">
        <f t="shared" si="2"/>
        <v>-3.3999999999824128E-3</v>
      </c>
      <c r="F16" s="8">
        <f t="shared" si="0"/>
        <v>-0.23799999999876889</v>
      </c>
      <c r="G16" s="8">
        <f t="shared" si="4"/>
        <v>2.2950000000011745</v>
      </c>
      <c r="H16" s="6">
        <f t="shared" si="1"/>
        <v>70</v>
      </c>
    </row>
    <row r="17" spans="1:16" x14ac:dyDescent="0.25">
      <c r="A17" s="6">
        <v>75</v>
      </c>
      <c r="B17" s="7">
        <v>44589.410590277781</v>
      </c>
      <c r="C17">
        <v>102.8</v>
      </c>
      <c r="D17" s="8">
        <f t="shared" si="3"/>
        <v>9.3333333333362134E-2</v>
      </c>
      <c r="E17" s="8">
        <f t="shared" si="2"/>
        <v>4.7600000000014686E-2</v>
      </c>
      <c r="F17" s="8">
        <f t="shared" si="0"/>
        <v>3.5700000000011016</v>
      </c>
      <c r="G17" s="8">
        <f t="shared" si="4"/>
        <v>2.5330000000012478</v>
      </c>
      <c r="H17" s="6">
        <f t="shared" si="1"/>
        <v>75</v>
      </c>
    </row>
    <row r="18" spans="1:16" x14ac:dyDescent="0.25">
      <c r="A18" s="6">
        <v>80</v>
      </c>
      <c r="B18" s="7">
        <v>44589.41064814815</v>
      </c>
      <c r="C18">
        <v>102.7</v>
      </c>
      <c r="D18" s="8">
        <f t="shared" si="3"/>
        <v>-6.6666666666321817E-3</v>
      </c>
      <c r="E18" s="8">
        <f t="shared" si="2"/>
        <v>-3.3999999999824128E-3</v>
      </c>
      <c r="F18" s="8">
        <f t="shared" si="0"/>
        <v>-0.27199999999859303</v>
      </c>
      <c r="G18" s="8">
        <f t="shared" si="4"/>
        <v>2.5160000000013358</v>
      </c>
      <c r="H18" s="6">
        <f t="shared" si="1"/>
        <v>80</v>
      </c>
    </row>
    <row r="19" spans="1:16" x14ac:dyDescent="0.25">
      <c r="A19" s="6">
        <v>85</v>
      </c>
      <c r="B19" s="7">
        <v>44589.41070601852</v>
      </c>
      <c r="C19">
        <v>102.8</v>
      </c>
      <c r="D19" s="8">
        <f t="shared" si="3"/>
        <v>9.3333333333362134E-2</v>
      </c>
      <c r="E19" s="8">
        <f t="shared" si="2"/>
        <v>4.7600000000014686E-2</v>
      </c>
      <c r="F19" s="8">
        <f t="shared" si="0"/>
        <v>4.0460000000012482</v>
      </c>
      <c r="G19" s="8">
        <f t="shared" si="4"/>
        <v>2.7540000000014091</v>
      </c>
      <c r="H19" s="6">
        <f t="shared" si="1"/>
        <v>85</v>
      </c>
    </row>
    <row r="20" spans="1:16" x14ac:dyDescent="0.25">
      <c r="A20" s="6">
        <v>90</v>
      </c>
      <c r="B20" s="7">
        <v>44589.410763888889</v>
      </c>
      <c r="C20">
        <v>102.7</v>
      </c>
      <c r="D20" s="8">
        <f t="shared" si="3"/>
        <v>-6.6666666666321817E-3</v>
      </c>
      <c r="E20" s="8">
        <f t="shared" si="2"/>
        <v>-3.3999999999824128E-3</v>
      </c>
      <c r="F20" s="8">
        <f t="shared" si="0"/>
        <v>-0.30599999999841715</v>
      </c>
      <c r="G20" s="8">
        <f t="shared" si="4"/>
        <v>2.7370000000014971</v>
      </c>
      <c r="H20" s="6">
        <f t="shared" si="1"/>
        <v>90</v>
      </c>
    </row>
    <row r="21" spans="1:16" x14ac:dyDescent="0.25">
      <c r="A21" s="6">
        <v>95</v>
      </c>
      <c r="B21" s="7">
        <v>44589.410821759258</v>
      </c>
      <c r="C21">
        <v>102.7</v>
      </c>
      <c r="D21" s="8">
        <f t="shared" si="3"/>
        <v>-6.6666666666321817E-3</v>
      </c>
      <c r="E21" s="8">
        <f t="shared" si="2"/>
        <v>-3.3999999999824128E-3</v>
      </c>
      <c r="F21" s="8">
        <f t="shared" si="0"/>
        <v>-0.32299999999832923</v>
      </c>
      <c r="G21" s="8">
        <f t="shared" si="4"/>
        <v>2.7200000000015851</v>
      </c>
      <c r="H21" s="6">
        <f t="shared" si="1"/>
        <v>95</v>
      </c>
    </row>
    <row r="22" spans="1:16" x14ac:dyDescent="0.25">
      <c r="A22" s="6">
        <v>100</v>
      </c>
      <c r="B22" s="7">
        <v>44589.410879629628</v>
      </c>
      <c r="C22">
        <v>102.6</v>
      </c>
      <c r="D22" s="8">
        <f t="shared" si="3"/>
        <v>-0.10666666666664071</v>
      </c>
      <c r="E22" s="8">
        <f t="shared" si="2"/>
        <v>-5.4399999999986764E-2</v>
      </c>
      <c r="F22" s="8">
        <f t="shared" si="0"/>
        <v>-5.4399999999986761</v>
      </c>
      <c r="G22" s="8">
        <f t="shared" si="4"/>
        <v>2.4480000000016515</v>
      </c>
      <c r="H22" s="6">
        <f t="shared" si="1"/>
        <v>100</v>
      </c>
    </row>
    <row r="23" spans="1:16" x14ac:dyDescent="0.25">
      <c r="A23" s="6">
        <v>105</v>
      </c>
      <c r="B23" s="7">
        <v>44589.410937499997</v>
      </c>
      <c r="C23">
        <v>102.6</v>
      </c>
      <c r="D23" s="8">
        <f t="shared" si="3"/>
        <v>-0.10666666666664071</v>
      </c>
      <c r="E23" s="8">
        <f t="shared" si="2"/>
        <v>-5.4399999999986764E-2</v>
      </c>
      <c r="F23" s="8">
        <f t="shared" si="0"/>
        <v>-5.7119999999986106</v>
      </c>
      <c r="G23" s="8">
        <f t="shared" si="4"/>
        <v>2.1760000000017179</v>
      </c>
      <c r="H23" s="6">
        <f t="shared" si="1"/>
        <v>105</v>
      </c>
    </row>
    <row r="24" spans="1:16" x14ac:dyDescent="0.25">
      <c r="A24" s="6">
        <v>110</v>
      </c>
      <c r="B24" s="7">
        <v>44589.410995370374</v>
      </c>
      <c r="C24">
        <v>102.6</v>
      </c>
      <c r="D24" s="8">
        <f t="shared" si="3"/>
        <v>-0.10666666666664071</v>
      </c>
      <c r="E24" s="8">
        <f t="shared" si="2"/>
        <v>-5.4399999999986764E-2</v>
      </c>
      <c r="F24" s="8">
        <f t="shared" si="0"/>
        <v>-5.9839999999985443</v>
      </c>
      <c r="G24" s="8">
        <f t="shared" si="4"/>
        <v>1.904000000001784</v>
      </c>
      <c r="H24" s="6">
        <f t="shared" si="1"/>
        <v>110</v>
      </c>
    </row>
    <row r="25" spans="1:16" x14ac:dyDescent="0.25">
      <c r="A25" s="6">
        <v>115</v>
      </c>
      <c r="B25" s="7">
        <v>44589.411053240743</v>
      </c>
      <c r="C25">
        <v>102.6</v>
      </c>
      <c r="D25" s="8">
        <f t="shared" si="3"/>
        <v>-0.10666666666664071</v>
      </c>
      <c r="E25" s="8">
        <f t="shared" si="2"/>
        <v>-5.4399999999986764E-2</v>
      </c>
      <c r="F25" s="8">
        <f t="shared" si="0"/>
        <v>-6.2559999999984779</v>
      </c>
      <c r="G25" s="8">
        <f t="shared" si="4"/>
        <v>1.6320000000018502</v>
      </c>
      <c r="H25" s="6">
        <f t="shared" si="1"/>
        <v>115</v>
      </c>
    </row>
    <row r="26" spans="1:16" x14ac:dyDescent="0.25">
      <c r="A26" s="6">
        <v>120</v>
      </c>
      <c r="B26" s="7">
        <v>44589.411111111112</v>
      </c>
      <c r="C26">
        <v>102.6</v>
      </c>
      <c r="D26" s="8">
        <f t="shared" si="3"/>
        <v>-0.10666666666664071</v>
      </c>
      <c r="E26" s="8">
        <f t="shared" si="2"/>
        <v>-5.4399999999986764E-2</v>
      </c>
      <c r="F26" s="8">
        <f t="shared" si="0"/>
        <v>-6.5279999999984115</v>
      </c>
      <c r="G26" s="8">
        <f t="shared" si="4"/>
        <v>1.3600000000019163</v>
      </c>
      <c r="H26" s="6">
        <f t="shared" si="1"/>
        <v>120</v>
      </c>
    </row>
    <row r="27" spans="1:16" x14ac:dyDescent="0.25">
      <c r="A27" s="6">
        <v>125</v>
      </c>
      <c r="B27" s="7">
        <v>44589.411168981482</v>
      </c>
      <c r="C27">
        <v>102.6</v>
      </c>
      <c r="D27" s="8">
        <f t="shared" si="3"/>
        <v>-0.10666666666664071</v>
      </c>
      <c r="E27" s="8">
        <f t="shared" si="2"/>
        <v>-5.4399999999986764E-2</v>
      </c>
      <c r="F27" s="8">
        <f t="shared" si="0"/>
        <v>-6.7999999999983451</v>
      </c>
      <c r="G27" s="8">
        <f t="shared" si="4"/>
        <v>1.0880000000019825</v>
      </c>
      <c r="H27" s="6">
        <f t="shared" si="1"/>
        <v>125</v>
      </c>
    </row>
    <row r="28" spans="1:16" x14ac:dyDescent="0.25">
      <c r="A28" s="6">
        <v>130</v>
      </c>
      <c r="B28" s="7">
        <v>44589.411226851851</v>
      </c>
      <c r="C28">
        <v>102.6</v>
      </c>
      <c r="D28" s="8">
        <f t="shared" si="3"/>
        <v>-0.10666666666664071</v>
      </c>
      <c r="E28" s="8">
        <f t="shared" si="2"/>
        <v>-5.4399999999986764E-2</v>
      </c>
      <c r="F28" s="8">
        <f t="shared" si="0"/>
        <v>-7.0719999999982797</v>
      </c>
      <c r="G28" s="8">
        <f t="shared" si="4"/>
        <v>0.81600000000204864</v>
      </c>
      <c r="H28" s="6">
        <f t="shared" si="1"/>
        <v>130</v>
      </c>
    </row>
    <row r="29" spans="1:16" x14ac:dyDescent="0.25">
      <c r="A29" s="6">
        <v>135</v>
      </c>
      <c r="B29" s="7">
        <v>44589.41128472222</v>
      </c>
      <c r="C29">
        <v>102.6</v>
      </c>
      <c r="D29" s="8">
        <f t="shared" si="3"/>
        <v>-0.10666666666664071</v>
      </c>
      <c r="E29" s="8">
        <f t="shared" si="2"/>
        <v>-5.4399999999986764E-2</v>
      </c>
      <c r="F29" s="8">
        <f t="shared" si="0"/>
        <v>-7.3439999999982133</v>
      </c>
      <c r="G29" s="8">
        <f t="shared" si="4"/>
        <v>0.54400000000211479</v>
      </c>
      <c r="H29" s="6">
        <f t="shared" si="1"/>
        <v>135</v>
      </c>
    </row>
    <row r="30" spans="1:16" x14ac:dyDescent="0.25">
      <c r="A30" s="6">
        <v>140</v>
      </c>
      <c r="B30" s="7">
        <v>44589.41134259259</v>
      </c>
      <c r="C30">
        <v>102.6</v>
      </c>
      <c r="D30" s="8">
        <f t="shared" si="3"/>
        <v>-0.10666666666664071</v>
      </c>
      <c r="E30" s="8">
        <f t="shared" si="2"/>
        <v>-5.4399999999986764E-2</v>
      </c>
      <c r="F30" s="8">
        <f t="shared" si="0"/>
        <v>-7.6159999999981469</v>
      </c>
      <c r="G30" s="8">
        <f t="shared" si="4"/>
        <v>0.27200000000218094</v>
      </c>
      <c r="H30" s="6">
        <f t="shared" si="1"/>
        <v>140</v>
      </c>
      <c r="K30" s="23" t="s">
        <v>7</v>
      </c>
      <c r="L30" s="24" t="s">
        <v>24</v>
      </c>
      <c r="M30" s="24" t="s">
        <v>25</v>
      </c>
      <c r="N30" s="25"/>
      <c r="O30" s="25"/>
      <c r="P30" s="25"/>
    </row>
    <row r="31" spans="1:16" x14ac:dyDescent="0.25">
      <c r="A31" s="6">
        <v>145</v>
      </c>
      <c r="B31" s="7">
        <v>44589.411400462966</v>
      </c>
      <c r="C31">
        <v>102.6</v>
      </c>
      <c r="D31" s="8">
        <f t="shared" si="3"/>
        <v>-0.10666666666664071</v>
      </c>
      <c r="E31" s="8">
        <f t="shared" si="2"/>
        <v>-5.4399999999986764E-2</v>
      </c>
      <c r="F31" s="8">
        <f t="shared" si="0"/>
        <v>-7.8879999999980805</v>
      </c>
      <c r="G31" s="8">
        <f t="shared" si="4"/>
        <v>2.2470914018413168E-12</v>
      </c>
      <c r="H31" s="6">
        <f t="shared" si="1"/>
        <v>145</v>
      </c>
      <c r="K31" s="26" t="s">
        <v>26</v>
      </c>
      <c r="L31" s="27">
        <v>2039</v>
      </c>
      <c r="M31" s="27" t="s">
        <v>9</v>
      </c>
      <c r="N31" s="28" t="s">
        <v>27</v>
      </c>
      <c r="O31" s="29"/>
      <c r="P31" s="29"/>
    </row>
    <row r="32" spans="1:16" x14ac:dyDescent="0.25">
      <c r="A32" s="6">
        <v>150</v>
      </c>
      <c r="B32" s="7">
        <v>44589.411458333336</v>
      </c>
      <c r="C32">
        <v>102.6</v>
      </c>
      <c r="D32" s="8">
        <f t="shared" si="3"/>
        <v>-0.10666666666664071</v>
      </c>
      <c r="E32" s="8">
        <f t="shared" si="2"/>
        <v>-5.4399999999986764E-2</v>
      </c>
      <c r="F32" s="8">
        <f t="shared" si="0"/>
        <v>-8.1599999999980142</v>
      </c>
      <c r="G32" s="8">
        <f t="shared" si="4"/>
        <v>-0.27199999999768676</v>
      </c>
      <c r="H32" s="6">
        <f t="shared" si="1"/>
        <v>150</v>
      </c>
      <c r="K32" s="26" t="s">
        <v>10</v>
      </c>
      <c r="L32" s="27">
        <v>60.422960725075527</v>
      </c>
      <c r="M32" s="27" t="s">
        <v>11</v>
      </c>
      <c r="N32" s="28" t="s">
        <v>28</v>
      </c>
      <c r="O32" s="29"/>
      <c r="P32" s="29"/>
    </row>
    <row r="33" spans="1:26" x14ac:dyDescent="0.25">
      <c r="A33" s="6">
        <v>155</v>
      </c>
      <c r="B33" s="7">
        <v>44589.411516203705</v>
      </c>
      <c r="C33">
        <v>102.5</v>
      </c>
      <c r="D33" s="8">
        <f t="shared" si="3"/>
        <v>-0.20666666666663502</v>
      </c>
      <c r="E33" s="8">
        <f t="shared" si="2"/>
        <v>-0.10539999999998387</v>
      </c>
      <c r="F33" s="8">
        <f t="shared" si="0"/>
        <v>-16.336999999997499</v>
      </c>
      <c r="G33" s="8">
        <f t="shared" si="4"/>
        <v>-0.79899999999760607</v>
      </c>
      <c r="H33" s="6">
        <f t="shared" si="1"/>
        <v>155</v>
      </c>
      <c r="K33" s="26" t="s">
        <v>29</v>
      </c>
      <c r="L33" s="27">
        <v>348</v>
      </c>
      <c r="M33" s="27" t="s">
        <v>13</v>
      </c>
      <c r="N33" s="30" t="s">
        <v>30</v>
      </c>
      <c r="O33" s="31"/>
      <c r="P33" s="31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x14ac:dyDescent="0.25">
      <c r="A34" s="6">
        <v>160</v>
      </c>
      <c r="B34" s="7">
        <v>44589.411574074074</v>
      </c>
      <c r="C34">
        <v>102.6</v>
      </c>
      <c r="D34" s="8">
        <f t="shared" si="3"/>
        <v>-0.10666666666664071</v>
      </c>
      <c r="E34" s="8">
        <f t="shared" si="2"/>
        <v>-5.4399999999986764E-2</v>
      </c>
      <c r="F34" s="8">
        <f t="shared" si="0"/>
        <v>-8.7039999999978832</v>
      </c>
      <c r="G34" s="8">
        <f t="shared" si="4"/>
        <v>-1.0709999999975399</v>
      </c>
      <c r="H34" s="6">
        <f t="shared" si="1"/>
        <v>160</v>
      </c>
      <c r="K34" s="26" t="s">
        <v>31</v>
      </c>
      <c r="L34" s="27">
        <v>7649.1874731449989</v>
      </c>
      <c r="M34" s="27" t="s">
        <v>15</v>
      </c>
      <c r="N34" s="30" t="s">
        <v>32</v>
      </c>
      <c r="O34" s="31"/>
      <c r="P34" s="31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x14ac:dyDescent="0.25">
      <c r="A35" s="6">
        <v>165</v>
      </c>
      <c r="B35" s="7">
        <v>44589.411631944444</v>
      </c>
      <c r="C35">
        <v>102.6</v>
      </c>
      <c r="D35" s="8">
        <f t="shared" si="3"/>
        <v>-0.10666666666664071</v>
      </c>
      <c r="E35" s="8">
        <f t="shared" si="2"/>
        <v>-5.4399999999986764E-2</v>
      </c>
      <c r="F35" s="8">
        <f t="shared" si="0"/>
        <v>-8.9759999999978159</v>
      </c>
      <c r="G35" s="8">
        <f t="shared" si="4"/>
        <v>-1.3429999999974738</v>
      </c>
      <c r="H35" s="6">
        <f t="shared" si="1"/>
        <v>165</v>
      </c>
      <c r="K35" s="26" t="s">
        <v>33</v>
      </c>
      <c r="L35" s="27">
        <v>2814763.2049386874</v>
      </c>
      <c r="M35" s="27" t="s">
        <v>17</v>
      </c>
      <c r="N35" s="30" t="s">
        <v>34</v>
      </c>
      <c r="O35" s="31"/>
      <c r="P35" s="31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x14ac:dyDescent="0.25">
      <c r="A36" s="6">
        <v>170</v>
      </c>
      <c r="B36" s="7">
        <v>44589.411689814813</v>
      </c>
      <c r="C36">
        <v>102.7</v>
      </c>
      <c r="D36" s="8">
        <f t="shared" si="3"/>
        <v>-6.6666666666321817E-3</v>
      </c>
      <c r="E36" s="8">
        <f t="shared" si="2"/>
        <v>-3.3999999999824128E-3</v>
      </c>
      <c r="F36" s="8">
        <f t="shared" si="0"/>
        <v>-0.57799999999701013</v>
      </c>
      <c r="G36" s="8">
        <f t="shared" si="4"/>
        <v>-1.3599999999973857</v>
      </c>
      <c r="H36" s="6">
        <f t="shared" si="1"/>
        <v>170</v>
      </c>
      <c r="K36" s="26" t="s">
        <v>35</v>
      </c>
      <c r="L36" s="27">
        <v>367.98198695231935</v>
      </c>
      <c r="M36" s="27" t="s">
        <v>13</v>
      </c>
      <c r="N36" s="30" t="s">
        <v>36</v>
      </c>
      <c r="O36" s="31"/>
      <c r="P36" s="31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x14ac:dyDescent="0.25">
      <c r="A37" s="6">
        <v>175</v>
      </c>
      <c r="B37" s="7">
        <v>44589.411747685182</v>
      </c>
      <c r="C37">
        <v>102.9</v>
      </c>
      <c r="D37" s="8">
        <f t="shared" si="3"/>
        <v>0.19333333333337066</v>
      </c>
      <c r="E37" s="8">
        <f t="shared" si="2"/>
        <v>9.8600000000019034E-2</v>
      </c>
      <c r="F37" s="8">
        <f t="shared" si="0"/>
        <v>17.255000000003331</v>
      </c>
      <c r="G37" s="8">
        <f t="shared" si="4"/>
        <v>-0.8669999999972906</v>
      </c>
      <c r="H37" s="6">
        <f t="shared" si="1"/>
        <v>175</v>
      </c>
      <c r="K37" s="26" t="s">
        <v>19</v>
      </c>
      <c r="L37" s="27">
        <v>0.1642008654431901</v>
      </c>
      <c r="M37" s="27" t="s">
        <v>20</v>
      </c>
      <c r="N37" s="33" t="s">
        <v>37</v>
      </c>
      <c r="O37" s="34"/>
      <c r="P37" s="34"/>
    </row>
    <row r="38" spans="1:26" x14ac:dyDescent="0.25">
      <c r="A38" s="6">
        <v>180</v>
      </c>
      <c r="B38" s="7">
        <v>44589.411805555559</v>
      </c>
      <c r="C38">
        <v>103.1</v>
      </c>
      <c r="D38" s="8">
        <f t="shared" si="3"/>
        <v>0.39333333333335929</v>
      </c>
      <c r="E38" s="8">
        <f t="shared" si="2"/>
        <v>0.20060000000001324</v>
      </c>
      <c r="F38" s="8">
        <f t="shared" si="0"/>
        <v>36.108000000002384</v>
      </c>
      <c r="G38" s="8">
        <f t="shared" si="4"/>
        <v>0.13600000000277568</v>
      </c>
      <c r="H38" s="6">
        <f t="shared" si="1"/>
        <v>180</v>
      </c>
      <c r="K38" s="26" t="s">
        <v>21</v>
      </c>
      <c r="L38" s="27">
        <v>0.17362919748584921</v>
      </c>
      <c r="M38" s="27" t="s">
        <v>20</v>
      </c>
      <c r="N38" s="33" t="s">
        <v>38</v>
      </c>
      <c r="O38" s="34"/>
      <c r="P38" s="34"/>
    </row>
    <row r="39" spans="1:26" x14ac:dyDescent="0.25">
      <c r="A39" s="6">
        <v>185</v>
      </c>
      <c r="B39" s="7">
        <v>44589.411863425928</v>
      </c>
      <c r="C39">
        <v>103.7</v>
      </c>
      <c r="D39" s="8">
        <f t="shared" si="3"/>
        <v>0.99333333333336782</v>
      </c>
      <c r="E39" s="8">
        <f t="shared" si="2"/>
        <v>0.50660000000001759</v>
      </c>
      <c r="F39" s="8">
        <f t="shared" si="0"/>
        <v>93.721000000003258</v>
      </c>
      <c r="G39" s="8">
        <f t="shared" si="4"/>
        <v>2.6690000000028635</v>
      </c>
      <c r="H39" s="6">
        <f t="shared" si="1"/>
        <v>185</v>
      </c>
      <c r="K39" s="26" t="s">
        <v>22</v>
      </c>
      <c r="L39" s="27">
        <v>266.56426021176543</v>
      </c>
      <c r="M39" s="27" t="s">
        <v>23</v>
      </c>
      <c r="N39" s="33" t="s">
        <v>39</v>
      </c>
      <c r="O39" s="34"/>
      <c r="P39" s="34"/>
    </row>
    <row r="40" spans="1:26" x14ac:dyDescent="0.25">
      <c r="A40" s="6">
        <v>190</v>
      </c>
      <c r="B40" s="7">
        <v>44589.411921296298</v>
      </c>
      <c r="C40">
        <v>103.7</v>
      </c>
      <c r="D40" s="8">
        <f t="shared" si="3"/>
        <v>0.99333333333336782</v>
      </c>
      <c r="E40" s="8">
        <f t="shared" si="2"/>
        <v>0.50660000000001759</v>
      </c>
      <c r="F40" s="8">
        <f t="shared" si="0"/>
        <v>96.254000000003344</v>
      </c>
      <c r="G40" s="8">
        <f t="shared" si="4"/>
        <v>5.2020000000029514</v>
      </c>
      <c r="H40" s="6">
        <f t="shared" si="1"/>
        <v>190</v>
      </c>
    </row>
    <row r="41" spans="1:26" x14ac:dyDescent="0.25">
      <c r="A41" s="6">
        <v>195</v>
      </c>
      <c r="B41" s="7">
        <v>44589.411979166667</v>
      </c>
      <c r="C41">
        <v>104</v>
      </c>
      <c r="D41" s="8">
        <f t="shared" si="3"/>
        <v>1.293333333333365</v>
      </c>
      <c r="E41" s="8">
        <f t="shared" si="2"/>
        <v>0.65960000000001617</v>
      </c>
      <c r="F41" s="8">
        <f t="shared" si="0"/>
        <v>128.62200000000314</v>
      </c>
      <c r="G41" s="8">
        <f t="shared" si="4"/>
        <v>8.5000000000030322</v>
      </c>
      <c r="H41" s="6">
        <f t="shared" si="1"/>
        <v>195</v>
      </c>
      <c r="K41" s="35" t="s">
        <v>40</v>
      </c>
      <c r="L41" t="s">
        <v>41</v>
      </c>
    </row>
    <row r="42" spans="1:26" x14ac:dyDescent="0.25">
      <c r="A42" s="6">
        <v>200</v>
      </c>
      <c r="B42" s="7">
        <v>44589.412037037036</v>
      </c>
      <c r="C42">
        <v>105.1</v>
      </c>
      <c r="D42" s="8">
        <f t="shared" si="3"/>
        <v>2.3933333333333593</v>
      </c>
      <c r="E42" s="8">
        <f t="shared" si="2"/>
        <v>1.2206000000000132</v>
      </c>
      <c r="F42" s="8">
        <f t="shared" si="0"/>
        <v>244.12000000000265</v>
      </c>
      <c r="G42" s="8">
        <f t="shared" si="4"/>
        <v>14.6030000000031</v>
      </c>
      <c r="H42" s="6">
        <f t="shared" si="1"/>
        <v>200</v>
      </c>
      <c r="K42" s="26" t="s">
        <v>42</v>
      </c>
      <c r="L42" t="s">
        <v>43</v>
      </c>
    </row>
    <row r="43" spans="1:26" x14ac:dyDescent="0.25">
      <c r="A43" s="6">
        <v>205</v>
      </c>
      <c r="B43" s="7">
        <v>44589.412094907406</v>
      </c>
      <c r="C43">
        <v>106.1</v>
      </c>
      <c r="D43" s="8">
        <f t="shared" si="3"/>
        <v>3.3933333333333593</v>
      </c>
      <c r="E43" s="8">
        <f t="shared" si="2"/>
        <v>1.7306000000000132</v>
      </c>
      <c r="F43" s="8">
        <f t="shared" si="0"/>
        <v>354.7730000000027</v>
      </c>
      <c r="G43" s="8">
        <f t="shared" si="4"/>
        <v>23.256000000003166</v>
      </c>
      <c r="H43" s="6">
        <f t="shared" si="1"/>
        <v>205</v>
      </c>
      <c r="K43" s="35" t="s">
        <v>44</v>
      </c>
      <c r="L43" t="s">
        <v>45</v>
      </c>
    </row>
    <row r="44" spans="1:26" x14ac:dyDescent="0.25">
      <c r="A44" s="6">
        <v>210</v>
      </c>
      <c r="B44" s="7">
        <v>44589.412152777775</v>
      </c>
      <c r="C44">
        <v>108.1</v>
      </c>
      <c r="D44" s="8">
        <f t="shared" si="3"/>
        <v>5.3933333333333593</v>
      </c>
      <c r="E44" s="8">
        <f t="shared" si="2"/>
        <v>2.7506000000000133</v>
      </c>
      <c r="F44" s="8">
        <f t="shared" si="0"/>
        <v>577.62600000000282</v>
      </c>
      <c r="G44" s="8">
        <f t="shared" si="4"/>
        <v>37.009000000003233</v>
      </c>
      <c r="H44" s="6">
        <f t="shared" si="1"/>
        <v>210</v>
      </c>
      <c r="K44" s="35" t="s">
        <v>46</v>
      </c>
      <c r="L44" t="s">
        <v>47</v>
      </c>
    </row>
    <row r="45" spans="1:26" x14ac:dyDescent="0.25">
      <c r="A45" s="6">
        <v>215</v>
      </c>
      <c r="B45" s="7">
        <v>44589.412210648145</v>
      </c>
      <c r="C45">
        <v>110.8</v>
      </c>
      <c r="D45" s="8">
        <f t="shared" si="3"/>
        <v>8.0933333333333621</v>
      </c>
      <c r="E45" s="8">
        <f t="shared" si="2"/>
        <v>4.1276000000000144</v>
      </c>
      <c r="F45" s="8">
        <f t="shared" si="0"/>
        <v>887.43400000000304</v>
      </c>
      <c r="G45" s="8">
        <f t="shared" si="4"/>
        <v>57.647000000003302</v>
      </c>
      <c r="H45" s="6">
        <f t="shared" si="1"/>
        <v>215</v>
      </c>
    </row>
    <row r="46" spans="1:26" x14ac:dyDescent="0.25">
      <c r="A46" s="6">
        <v>220</v>
      </c>
      <c r="B46" s="7">
        <v>44589.412268518521</v>
      </c>
      <c r="C46">
        <v>111.2</v>
      </c>
      <c r="D46" s="8">
        <f t="shared" si="3"/>
        <v>8.4933333333333678</v>
      </c>
      <c r="E46" s="8">
        <f t="shared" si="2"/>
        <v>4.3316000000000177</v>
      </c>
      <c r="F46" s="8">
        <f t="shared" si="0"/>
        <v>952.95200000000386</v>
      </c>
      <c r="G46" s="8">
        <f t="shared" si="4"/>
        <v>79.305000000003389</v>
      </c>
      <c r="H46" s="6">
        <f t="shared" si="1"/>
        <v>220</v>
      </c>
    </row>
    <row r="47" spans="1:26" x14ac:dyDescent="0.25">
      <c r="A47" s="6">
        <v>225</v>
      </c>
      <c r="B47" s="7">
        <v>44589.412326388891</v>
      </c>
      <c r="C47">
        <v>111.5</v>
      </c>
      <c r="D47" s="8">
        <f t="shared" si="3"/>
        <v>8.793333333333365</v>
      </c>
      <c r="E47" s="8">
        <f t="shared" si="2"/>
        <v>4.4846000000000164</v>
      </c>
      <c r="F47" s="8">
        <f t="shared" si="0"/>
        <v>1009.0350000000037</v>
      </c>
      <c r="G47" s="8">
        <f t="shared" si="4"/>
        <v>101.72800000000348</v>
      </c>
      <c r="H47" s="6">
        <f t="shared" si="1"/>
        <v>225</v>
      </c>
    </row>
    <row r="48" spans="1:26" x14ac:dyDescent="0.25">
      <c r="A48" s="6">
        <v>230</v>
      </c>
      <c r="B48" s="7">
        <v>44589.41238425926</v>
      </c>
      <c r="C48">
        <v>112.4</v>
      </c>
      <c r="D48" s="8">
        <f t="shared" si="3"/>
        <v>9.6933333333333707</v>
      </c>
      <c r="E48" s="8">
        <f t="shared" si="2"/>
        <v>4.9436000000000195</v>
      </c>
      <c r="F48" s="8">
        <f t="shared" si="0"/>
        <v>1137.0280000000046</v>
      </c>
      <c r="G48" s="8">
        <f t="shared" si="4"/>
        <v>126.44600000000358</v>
      </c>
      <c r="H48" s="6">
        <f t="shared" si="1"/>
        <v>230</v>
      </c>
    </row>
    <row r="49" spans="1:8" x14ac:dyDescent="0.25">
      <c r="A49" s="6">
        <v>235</v>
      </c>
      <c r="B49" s="7">
        <v>44589.412442129629</v>
      </c>
      <c r="C49">
        <v>111.7</v>
      </c>
      <c r="D49" s="8">
        <f t="shared" si="3"/>
        <v>8.9933333333333678</v>
      </c>
      <c r="E49" s="8">
        <f t="shared" si="2"/>
        <v>4.5866000000000176</v>
      </c>
      <c r="F49" s="8">
        <f t="shared" si="0"/>
        <v>1077.8510000000042</v>
      </c>
      <c r="G49" s="8">
        <f t="shared" si="4"/>
        <v>149.37900000000366</v>
      </c>
      <c r="H49" s="6">
        <f t="shared" si="1"/>
        <v>235</v>
      </c>
    </row>
    <row r="50" spans="1:8" x14ac:dyDescent="0.25">
      <c r="A50" s="6">
        <v>240</v>
      </c>
      <c r="B50" s="7">
        <v>44589.412499999999</v>
      </c>
      <c r="C50">
        <v>113.7</v>
      </c>
      <c r="D50" s="8">
        <f t="shared" si="3"/>
        <v>10.993333333333368</v>
      </c>
      <c r="E50" s="8">
        <f t="shared" si="2"/>
        <v>5.606600000000018</v>
      </c>
      <c r="F50" s="8">
        <f t="shared" si="0"/>
        <v>1345.5840000000044</v>
      </c>
      <c r="G50" s="8">
        <f t="shared" si="4"/>
        <v>177.41200000000376</v>
      </c>
      <c r="H50" s="6">
        <f t="shared" si="1"/>
        <v>240</v>
      </c>
    </row>
    <row r="51" spans="1:8" x14ac:dyDescent="0.25">
      <c r="A51" s="6">
        <v>245</v>
      </c>
      <c r="B51" s="7">
        <v>44589.412557870368</v>
      </c>
      <c r="C51">
        <v>114.4</v>
      </c>
      <c r="D51" s="8">
        <f t="shared" si="3"/>
        <v>11.693333333333371</v>
      </c>
      <c r="E51" s="8">
        <f t="shared" si="2"/>
        <v>5.9636000000000191</v>
      </c>
      <c r="F51" s="8">
        <f t="shared" si="0"/>
        <v>1461.0820000000047</v>
      </c>
      <c r="G51" s="8">
        <f t="shared" si="4"/>
        <v>207.23000000000386</v>
      </c>
      <c r="H51" s="6">
        <f t="shared" si="1"/>
        <v>245</v>
      </c>
    </row>
    <row r="52" spans="1:8" x14ac:dyDescent="0.25">
      <c r="A52" s="6">
        <v>250</v>
      </c>
      <c r="B52" s="7">
        <v>44589.412615740737</v>
      </c>
      <c r="C52">
        <v>114.7</v>
      </c>
      <c r="D52" s="8">
        <f t="shared" si="3"/>
        <v>11.993333333333368</v>
      </c>
      <c r="E52" s="8">
        <f t="shared" si="2"/>
        <v>6.1166000000000178</v>
      </c>
      <c r="F52" s="8">
        <f t="shared" si="0"/>
        <v>1529.1500000000044</v>
      </c>
      <c r="G52" s="8">
        <f t="shared" si="4"/>
        <v>237.81300000000394</v>
      </c>
      <c r="H52" s="6">
        <f t="shared" si="1"/>
        <v>250</v>
      </c>
    </row>
    <row r="53" spans="1:8" x14ac:dyDescent="0.25">
      <c r="A53" s="6">
        <v>255</v>
      </c>
      <c r="B53" s="7">
        <v>44589.412673611114</v>
      </c>
      <c r="C53">
        <v>117.6</v>
      </c>
      <c r="D53" s="8">
        <f t="shared" si="3"/>
        <v>14.893333333333359</v>
      </c>
      <c r="E53" s="8">
        <f t="shared" si="2"/>
        <v>7.5956000000000135</v>
      </c>
      <c r="F53" s="8">
        <f t="shared" si="0"/>
        <v>1936.8780000000033</v>
      </c>
      <c r="G53" s="8">
        <f t="shared" si="4"/>
        <v>275.79100000000403</v>
      </c>
      <c r="H53" s="6">
        <f t="shared" si="1"/>
        <v>255</v>
      </c>
    </row>
    <row r="54" spans="1:8" x14ac:dyDescent="0.25">
      <c r="A54" s="6">
        <v>260</v>
      </c>
      <c r="B54" s="7">
        <v>44589.412731481483</v>
      </c>
      <c r="C54">
        <v>117</v>
      </c>
      <c r="D54" s="8">
        <f t="shared" si="3"/>
        <v>14.293333333333365</v>
      </c>
      <c r="E54" s="8">
        <f t="shared" si="2"/>
        <v>7.2896000000000161</v>
      </c>
      <c r="F54" s="8">
        <f t="shared" si="0"/>
        <v>1895.2960000000041</v>
      </c>
      <c r="G54" s="8">
        <f t="shared" si="4"/>
        <v>312.23900000000413</v>
      </c>
      <c r="H54" s="6">
        <f t="shared" si="1"/>
        <v>260</v>
      </c>
    </row>
    <row r="55" spans="1:8" x14ac:dyDescent="0.25">
      <c r="A55" s="6">
        <v>265</v>
      </c>
      <c r="B55" s="7">
        <v>44589.412789351853</v>
      </c>
      <c r="C55">
        <v>117</v>
      </c>
      <c r="D55" s="8">
        <f t="shared" si="3"/>
        <v>14.293333333333365</v>
      </c>
      <c r="E55" s="8">
        <f t="shared" si="2"/>
        <v>7.2896000000000161</v>
      </c>
      <c r="F55" s="8">
        <f t="shared" si="0"/>
        <v>1931.7440000000042</v>
      </c>
      <c r="G55" s="8">
        <f t="shared" si="4"/>
        <v>348.68700000000422</v>
      </c>
      <c r="H55" s="6">
        <f t="shared" si="1"/>
        <v>265</v>
      </c>
    </row>
    <row r="56" spans="1:8" x14ac:dyDescent="0.25">
      <c r="A56" s="6">
        <v>270</v>
      </c>
      <c r="B56" s="7">
        <v>44589.412847222222</v>
      </c>
      <c r="C56">
        <v>116.9</v>
      </c>
      <c r="D56" s="8">
        <f t="shared" si="3"/>
        <v>14.193333333333371</v>
      </c>
      <c r="E56" s="8">
        <f t="shared" si="2"/>
        <v>7.2386000000000195</v>
      </c>
      <c r="F56" s="8">
        <f t="shared" si="0"/>
        <v>1954.4220000000053</v>
      </c>
      <c r="G56" s="8">
        <f t="shared" si="4"/>
        <v>384.88000000000432</v>
      </c>
      <c r="H56" s="6">
        <f t="shared" si="1"/>
        <v>270</v>
      </c>
    </row>
    <row r="57" spans="1:8" x14ac:dyDescent="0.25">
      <c r="A57" s="6">
        <v>275</v>
      </c>
      <c r="B57" s="7">
        <v>44589.412905092591</v>
      </c>
      <c r="C57">
        <v>117.6</v>
      </c>
      <c r="D57" s="8">
        <f t="shared" si="3"/>
        <v>14.893333333333359</v>
      </c>
      <c r="E57" s="8">
        <f t="shared" si="2"/>
        <v>7.5956000000000135</v>
      </c>
      <c r="F57" s="8">
        <f t="shared" si="0"/>
        <v>2088.7900000000036</v>
      </c>
      <c r="G57" s="8">
        <f t="shared" si="4"/>
        <v>422.85800000000438</v>
      </c>
      <c r="H57" s="6">
        <f t="shared" si="1"/>
        <v>275</v>
      </c>
    </row>
    <row r="58" spans="1:8" x14ac:dyDescent="0.25">
      <c r="A58" s="6">
        <v>280</v>
      </c>
      <c r="B58" s="7">
        <v>44589.412962962961</v>
      </c>
      <c r="C58">
        <v>120.1</v>
      </c>
      <c r="D58" s="8">
        <f t="shared" si="3"/>
        <v>17.393333333333359</v>
      </c>
      <c r="E58" s="8">
        <f t="shared" si="2"/>
        <v>8.8706000000000138</v>
      </c>
      <c r="F58" s="8">
        <f t="shared" si="0"/>
        <v>2483.7680000000037</v>
      </c>
      <c r="G58" s="8">
        <f t="shared" si="4"/>
        <v>467.21100000000445</v>
      </c>
      <c r="H58" s="6">
        <f t="shared" si="1"/>
        <v>280</v>
      </c>
    </row>
    <row r="59" spans="1:8" x14ac:dyDescent="0.25">
      <c r="A59" s="6">
        <v>285</v>
      </c>
      <c r="B59" s="7">
        <v>44589.41302083333</v>
      </c>
      <c r="C59">
        <v>122.3</v>
      </c>
      <c r="D59" s="8">
        <f t="shared" si="3"/>
        <v>19.593333333333362</v>
      </c>
      <c r="E59" s="8">
        <f t="shared" si="2"/>
        <v>9.9926000000000155</v>
      </c>
      <c r="F59" s="8">
        <f t="shared" si="0"/>
        <v>2847.8910000000046</v>
      </c>
      <c r="G59" s="8">
        <f t="shared" si="4"/>
        <v>517.17400000000453</v>
      </c>
      <c r="H59" s="6">
        <f t="shared" si="1"/>
        <v>285</v>
      </c>
    </row>
    <row r="60" spans="1:8" x14ac:dyDescent="0.25">
      <c r="A60" s="6">
        <v>290</v>
      </c>
      <c r="B60" s="7">
        <v>44589.413078703707</v>
      </c>
      <c r="C60">
        <v>122</v>
      </c>
      <c r="D60" s="8">
        <f t="shared" si="3"/>
        <v>19.293333333333365</v>
      </c>
      <c r="E60" s="8">
        <f t="shared" si="2"/>
        <v>9.8396000000000168</v>
      </c>
      <c r="F60" s="8">
        <f t="shared" si="0"/>
        <v>2853.4840000000049</v>
      </c>
      <c r="G60" s="8">
        <f t="shared" si="4"/>
        <v>566.37200000000462</v>
      </c>
      <c r="H60" s="6">
        <f t="shared" si="1"/>
        <v>290</v>
      </c>
    </row>
    <row r="61" spans="1:8" x14ac:dyDescent="0.25">
      <c r="A61" s="6">
        <v>295</v>
      </c>
      <c r="B61" s="7">
        <v>44589.413136574076</v>
      </c>
      <c r="C61">
        <v>122.2</v>
      </c>
      <c r="D61" s="8">
        <f t="shared" si="3"/>
        <v>19.493333333333368</v>
      </c>
      <c r="E61" s="8">
        <f t="shared" si="2"/>
        <v>9.9416000000000171</v>
      </c>
      <c r="F61" s="8">
        <f t="shared" si="0"/>
        <v>2932.7720000000049</v>
      </c>
      <c r="G61" s="8">
        <f t="shared" si="4"/>
        <v>616.0800000000047</v>
      </c>
      <c r="H61" s="6">
        <f t="shared" si="1"/>
        <v>295</v>
      </c>
    </row>
    <row r="62" spans="1:8" x14ac:dyDescent="0.25">
      <c r="A62" s="6">
        <v>300</v>
      </c>
      <c r="B62" s="7">
        <v>44589.413194444445</v>
      </c>
      <c r="C62">
        <v>122.5</v>
      </c>
      <c r="D62" s="8">
        <f t="shared" si="3"/>
        <v>19.793333333333365</v>
      </c>
      <c r="E62" s="8">
        <f t="shared" si="2"/>
        <v>10.094600000000016</v>
      </c>
      <c r="F62" s="8">
        <f t="shared" si="0"/>
        <v>3028.3800000000047</v>
      </c>
      <c r="G62" s="8">
        <f t="shared" si="4"/>
        <v>666.55300000000477</v>
      </c>
      <c r="H62" s="6">
        <f t="shared" si="1"/>
        <v>300</v>
      </c>
    </row>
    <row r="63" spans="1:8" x14ac:dyDescent="0.25">
      <c r="A63" s="6">
        <v>305</v>
      </c>
      <c r="B63" s="7">
        <v>44589.413252314815</v>
      </c>
      <c r="C63">
        <v>123.2</v>
      </c>
      <c r="D63" s="8">
        <f t="shared" si="3"/>
        <v>20.493333333333368</v>
      </c>
      <c r="E63" s="8">
        <f t="shared" si="2"/>
        <v>10.451600000000019</v>
      </c>
      <c r="F63" s="8">
        <f t="shared" si="0"/>
        <v>3187.7380000000057</v>
      </c>
      <c r="G63" s="8">
        <f t="shared" si="4"/>
        <v>718.81100000000492</v>
      </c>
      <c r="H63" s="6">
        <f t="shared" si="1"/>
        <v>305</v>
      </c>
    </row>
    <row r="64" spans="1:8" x14ac:dyDescent="0.25">
      <c r="A64" s="6">
        <v>310</v>
      </c>
      <c r="B64" s="7">
        <v>44589.413310185184</v>
      </c>
      <c r="C64">
        <v>123.5</v>
      </c>
      <c r="D64" s="8">
        <f t="shared" si="3"/>
        <v>20.793333333333365</v>
      </c>
      <c r="E64" s="8">
        <f t="shared" si="2"/>
        <v>10.604600000000016</v>
      </c>
      <c r="F64" s="8">
        <f t="shared" si="0"/>
        <v>3287.4260000000049</v>
      </c>
      <c r="G64" s="8">
        <f t="shared" si="4"/>
        <v>771.83400000000506</v>
      </c>
      <c r="H64" s="6">
        <f t="shared" si="1"/>
        <v>310</v>
      </c>
    </row>
    <row r="65" spans="1:8" x14ac:dyDescent="0.25">
      <c r="A65" s="6">
        <v>315</v>
      </c>
      <c r="B65" s="7">
        <v>44589.413368055553</v>
      </c>
      <c r="C65">
        <v>123</v>
      </c>
      <c r="D65" s="8">
        <f t="shared" si="3"/>
        <v>20.293333333333365</v>
      </c>
      <c r="E65" s="8">
        <f t="shared" si="2"/>
        <v>10.349600000000017</v>
      </c>
      <c r="F65" s="8">
        <f t="shared" si="0"/>
        <v>3260.1240000000053</v>
      </c>
      <c r="G65" s="8">
        <f t="shared" si="4"/>
        <v>823.58200000000511</v>
      </c>
      <c r="H65" s="6">
        <f t="shared" si="1"/>
        <v>315</v>
      </c>
    </row>
    <row r="66" spans="1:8" x14ac:dyDescent="0.25">
      <c r="A66" s="6">
        <v>320</v>
      </c>
      <c r="B66" s="7">
        <v>44589.413425925923</v>
      </c>
      <c r="C66">
        <v>124</v>
      </c>
      <c r="D66" s="8">
        <f t="shared" si="3"/>
        <v>21.293333333333365</v>
      </c>
      <c r="E66" s="8">
        <f t="shared" si="2"/>
        <v>10.859600000000016</v>
      </c>
      <c r="F66" s="8">
        <f t="shared" ref="F66:F129" si="5">E66*A66</f>
        <v>3475.0720000000051</v>
      </c>
      <c r="G66" s="8">
        <f t="shared" si="4"/>
        <v>877.88000000000523</v>
      </c>
      <c r="H66" s="6">
        <f t="shared" ref="H66:H129" si="6">A66</f>
        <v>320</v>
      </c>
    </row>
    <row r="67" spans="1:8" x14ac:dyDescent="0.25">
      <c r="A67" s="6">
        <v>325</v>
      </c>
      <c r="B67" s="7">
        <v>44589.413483796299</v>
      </c>
      <c r="C67">
        <v>123.9</v>
      </c>
      <c r="D67" s="8">
        <f t="shared" si="3"/>
        <v>21.193333333333371</v>
      </c>
      <c r="E67" s="8">
        <f t="shared" ref="E67:E130" si="7">D67*0.51</f>
        <v>10.80860000000002</v>
      </c>
      <c r="F67" s="8">
        <f t="shared" si="5"/>
        <v>3512.7950000000064</v>
      </c>
      <c r="G67" s="8">
        <f t="shared" si="4"/>
        <v>931.92300000000535</v>
      </c>
      <c r="H67" s="6">
        <f t="shared" si="6"/>
        <v>325</v>
      </c>
    </row>
    <row r="68" spans="1:8" x14ac:dyDescent="0.25">
      <c r="A68" s="6">
        <v>330</v>
      </c>
      <c r="B68" s="7">
        <v>44589.413541666669</v>
      </c>
      <c r="C68">
        <v>124.4</v>
      </c>
      <c r="D68" s="8">
        <f t="shared" ref="D68:D131" si="8">C68-AVERAGE($C$2:$C$31)</f>
        <v>21.693333333333371</v>
      </c>
      <c r="E68" s="8">
        <f t="shared" si="7"/>
        <v>11.063600000000019</v>
      </c>
      <c r="F68" s="8">
        <f t="shared" si="5"/>
        <v>3650.9880000000062</v>
      </c>
      <c r="G68" s="8">
        <f t="shared" si="4"/>
        <v>987.24100000000544</v>
      </c>
      <c r="H68" s="6">
        <f t="shared" si="6"/>
        <v>330</v>
      </c>
    </row>
    <row r="69" spans="1:8" x14ac:dyDescent="0.25">
      <c r="A69" s="6">
        <v>335</v>
      </c>
      <c r="B69" s="7">
        <v>44589.413599537038</v>
      </c>
      <c r="C69">
        <v>124.4</v>
      </c>
      <c r="D69" s="8">
        <f t="shared" si="8"/>
        <v>21.693333333333371</v>
      </c>
      <c r="E69" s="8">
        <f t="shared" si="7"/>
        <v>11.063600000000019</v>
      </c>
      <c r="F69" s="8">
        <f t="shared" si="5"/>
        <v>3706.3060000000064</v>
      </c>
      <c r="G69" s="8">
        <f t="shared" si="4"/>
        <v>1042.5590000000057</v>
      </c>
      <c r="H69" s="6">
        <f t="shared" si="6"/>
        <v>335</v>
      </c>
    </row>
    <row r="70" spans="1:8" x14ac:dyDescent="0.25">
      <c r="A70" s="6">
        <v>340</v>
      </c>
      <c r="B70" s="7">
        <v>44589.413657407407</v>
      </c>
      <c r="C70">
        <v>124.2</v>
      </c>
      <c r="D70" s="8">
        <f t="shared" si="8"/>
        <v>21.493333333333368</v>
      </c>
      <c r="E70" s="8">
        <f t="shared" si="7"/>
        <v>10.961600000000018</v>
      </c>
      <c r="F70" s="8">
        <f t="shared" si="5"/>
        <v>3726.9440000000063</v>
      </c>
      <c r="G70" s="8">
        <f t="shared" si="4"/>
        <v>1097.3670000000056</v>
      </c>
      <c r="H70" s="6">
        <f t="shared" si="6"/>
        <v>340</v>
      </c>
    </row>
    <row r="71" spans="1:8" x14ac:dyDescent="0.25">
      <c r="A71" s="6">
        <v>345</v>
      </c>
      <c r="B71" s="7">
        <v>44589.413715277777</v>
      </c>
      <c r="C71">
        <v>124.6</v>
      </c>
      <c r="D71" s="8">
        <f t="shared" si="8"/>
        <v>21.893333333333359</v>
      </c>
      <c r="E71" s="8">
        <f t="shared" si="7"/>
        <v>11.165600000000014</v>
      </c>
      <c r="F71" s="8">
        <f t="shared" si="5"/>
        <v>3852.1320000000046</v>
      </c>
      <c r="G71" s="8">
        <f t="shared" si="4"/>
        <v>1153.1950000000056</v>
      </c>
      <c r="H71" s="6">
        <f t="shared" si="6"/>
        <v>345</v>
      </c>
    </row>
    <row r="72" spans="1:8" x14ac:dyDescent="0.25">
      <c r="A72" s="6">
        <v>350</v>
      </c>
      <c r="B72" s="7">
        <v>44589.413773148146</v>
      </c>
      <c r="C72">
        <v>124.4</v>
      </c>
      <c r="D72" s="8">
        <f t="shared" si="8"/>
        <v>21.693333333333371</v>
      </c>
      <c r="E72" s="8">
        <f t="shared" si="7"/>
        <v>11.063600000000019</v>
      </c>
      <c r="F72" s="8">
        <f t="shared" si="5"/>
        <v>3872.2600000000066</v>
      </c>
      <c r="G72" s="8">
        <f t="shared" ref="G72:G135" si="9">G71+E72*5</f>
        <v>1208.5130000000058</v>
      </c>
      <c r="H72" s="6">
        <f t="shared" si="6"/>
        <v>350</v>
      </c>
    </row>
    <row r="73" spans="1:8" x14ac:dyDescent="0.25">
      <c r="A73" s="6">
        <v>355</v>
      </c>
      <c r="B73" s="7">
        <v>44589.413831018515</v>
      </c>
      <c r="C73">
        <v>124.8</v>
      </c>
      <c r="D73" s="8">
        <f t="shared" si="8"/>
        <v>22.093333333333362</v>
      </c>
      <c r="E73" s="8">
        <f t="shared" si="7"/>
        <v>11.267600000000014</v>
      </c>
      <c r="F73" s="8">
        <f t="shared" si="5"/>
        <v>3999.998000000005</v>
      </c>
      <c r="G73" s="8">
        <f t="shared" si="9"/>
        <v>1264.8510000000058</v>
      </c>
      <c r="H73" s="6">
        <f t="shared" si="6"/>
        <v>355</v>
      </c>
    </row>
    <row r="74" spans="1:8" x14ac:dyDescent="0.25">
      <c r="A74" s="6">
        <v>360</v>
      </c>
      <c r="B74" s="7">
        <v>44589.413888888892</v>
      </c>
      <c r="C74">
        <v>126.7</v>
      </c>
      <c r="D74" s="8">
        <f t="shared" si="8"/>
        <v>23.993333333333368</v>
      </c>
      <c r="E74" s="8">
        <f t="shared" si="7"/>
        <v>12.236600000000017</v>
      </c>
      <c r="F74" s="8">
        <f t="shared" si="5"/>
        <v>4405.1760000000058</v>
      </c>
      <c r="G74" s="8">
        <f t="shared" si="9"/>
        <v>1326.0340000000058</v>
      </c>
      <c r="H74" s="6">
        <f t="shared" si="6"/>
        <v>360</v>
      </c>
    </row>
    <row r="75" spans="1:8" x14ac:dyDescent="0.25">
      <c r="A75" s="6">
        <v>365</v>
      </c>
      <c r="B75" s="7">
        <v>44589.413946759261</v>
      </c>
      <c r="C75">
        <v>125.8</v>
      </c>
      <c r="D75" s="8">
        <f t="shared" si="8"/>
        <v>23.093333333333362</v>
      </c>
      <c r="E75" s="8">
        <f t="shared" si="7"/>
        <v>11.777600000000016</v>
      </c>
      <c r="F75" s="8">
        <f t="shared" si="5"/>
        <v>4298.824000000006</v>
      </c>
      <c r="G75" s="8">
        <f t="shared" si="9"/>
        <v>1384.9220000000059</v>
      </c>
      <c r="H75" s="6">
        <f t="shared" si="6"/>
        <v>365</v>
      </c>
    </row>
    <row r="76" spans="1:8" x14ac:dyDescent="0.25">
      <c r="A76" s="6">
        <v>370</v>
      </c>
      <c r="B76" s="7">
        <v>44589.414004629631</v>
      </c>
      <c r="C76">
        <v>124.9</v>
      </c>
      <c r="D76" s="8">
        <f t="shared" si="8"/>
        <v>22.193333333333371</v>
      </c>
      <c r="E76" s="8">
        <f t="shared" si="7"/>
        <v>11.31860000000002</v>
      </c>
      <c r="F76" s="8">
        <f t="shared" si="5"/>
        <v>4187.8820000000069</v>
      </c>
      <c r="G76" s="8">
        <f t="shared" si="9"/>
        <v>1441.515000000006</v>
      </c>
      <c r="H76" s="6">
        <f t="shared" si="6"/>
        <v>370</v>
      </c>
    </row>
    <row r="77" spans="1:8" x14ac:dyDescent="0.25">
      <c r="A77" s="6">
        <v>375</v>
      </c>
      <c r="B77" s="7">
        <v>44589.4140625</v>
      </c>
      <c r="C77">
        <v>126</v>
      </c>
      <c r="D77" s="8">
        <f t="shared" si="8"/>
        <v>23.293333333333365</v>
      </c>
      <c r="E77" s="8">
        <f t="shared" si="7"/>
        <v>11.879600000000016</v>
      </c>
      <c r="F77" s="8">
        <f t="shared" si="5"/>
        <v>4454.8500000000058</v>
      </c>
      <c r="G77" s="8">
        <f t="shared" si="9"/>
        <v>1500.9130000000062</v>
      </c>
      <c r="H77" s="6">
        <f t="shared" si="6"/>
        <v>375</v>
      </c>
    </row>
    <row r="78" spans="1:8" x14ac:dyDescent="0.25">
      <c r="A78" s="6">
        <v>380</v>
      </c>
      <c r="B78" s="7">
        <v>44589.414120370369</v>
      </c>
      <c r="C78">
        <v>126.7</v>
      </c>
      <c r="D78" s="8">
        <f t="shared" si="8"/>
        <v>23.993333333333368</v>
      </c>
      <c r="E78" s="8">
        <f t="shared" si="7"/>
        <v>12.236600000000017</v>
      </c>
      <c r="F78" s="8">
        <f t="shared" si="5"/>
        <v>4649.9080000000067</v>
      </c>
      <c r="G78" s="8">
        <f t="shared" si="9"/>
        <v>1562.0960000000061</v>
      </c>
      <c r="H78" s="6">
        <f t="shared" si="6"/>
        <v>380</v>
      </c>
    </row>
    <row r="79" spans="1:8" x14ac:dyDescent="0.25">
      <c r="A79" s="6">
        <v>385</v>
      </c>
      <c r="B79" s="7">
        <v>44589.414178240739</v>
      </c>
      <c r="C79">
        <v>128.1</v>
      </c>
      <c r="D79" s="8">
        <f t="shared" si="8"/>
        <v>25.393333333333359</v>
      </c>
      <c r="E79" s="8">
        <f t="shared" si="7"/>
        <v>12.950600000000014</v>
      </c>
      <c r="F79" s="8">
        <f t="shared" si="5"/>
        <v>4985.9810000000052</v>
      </c>
      <c r="G79" s="8">
        <f t="shared" si="9"/>
        <v>1626.8490000000063</v>
      </c>
      <c r="H79" s="6">
        <f t="shared" si="6"/>
        <v>385</v>
      </c>
    </row>
    <row r="80" spans="1:8" x14ac:dyDescent="0.25">
      <c r="A80" s="6">
        <v>390</v>
      </c>
      <c r="B80" s="7">
        <v>44589.414236111108</v>
      </c>
      <c r="C80">
        <v>128.1</v>
      </c>
      <c r="D80" s="8">
        <f t="shared" si="8"/>
        <v>25.393333333333359</v>
      </c>
      <c r="E80" s="8">
        <f t="shared" si="7"/>
        <v>12.950600000000014</v>
      </c>
      <c r="F80" s="8">
        <f t="shared" si="5"/>
        <v>5050.7340000000058</v>
      </c>
      <c r="G80" s="8">
        <f t="shared" si="9"/>
        <v>1691.6020000000065</v>
      </c>
      <c r="H80" s="6">
        <f t="shared" si="6"/>
        <v>390</v>
      </c>
    </row>
    <row r="81" spans="1:8" x14ac:dyDescent="0.25">
      <c r="A81" s="6">
        <v>395</v>
      </c>
      <c r="B81" s="7">
        <v>44589.414293981485</v>
      </c>
      <c r="C81">
        <v>127.2</v>
      </c>
      <c r="D81" s="8">
        <f t="shared" si="8"/>
        <v>24.493333333333368</v>
      </c>
      <c r="E81" s="8">
        <f t="shared" si="7"/>
        <v>12.491600000000018</v>
      </c>
      <c r="F81" s="8">
        <f t="shared" si="5"/>
        <v>4934.1820000000071</v>
      </c>
      <c r="G81" s="8">
        <f t="shared" si="9"/>
        <v>1754.0600000000065</v>
      </c>
      <c r="H81" s="6">
        <f t="shared" si="6"/>
        <v>395</v>
      </c>
    </row>
    <row r="82" spans="1:8" x14ac:dyDescent="0.25">
      <c r="A82" s="6">
        <v>400</v>
      </c>
      <c r="B82" s="7">
        <v>44589.414351851854</v>
      </c>
      <c r="C82">
        <v>127.7</v>
      </c>
      <c r="D82" s="8">
        <f t="shared" si="8"/>
        <v>24.993333333333368</v>
      </c>
      <c r="E82" s="8">
        <f t="shared" si="7"/>
        <v>12.746600000000019</v>
      </c>
      <c r="F82" s="8">
        <f t="shared" si="5"/>
        <v>5098.6400000000076</v>
      </c>
      <c r="G82" s="8">
        <f t="shared" si="9"/>
        <v>1817.7930000000067</v>
      </c>
      <c r="H82" s="6">
        <f t="shared" si="6"/>
        <v>400</v>
      </c>
    </row>
    <row r="83" spans="1:8" x14ac:dyDescent="0.25">
      <c r="A83" s="6">
        <v>405</v>
      </c>
      <c r="B83" s="7">
        <v>44589.414409722223</v>
      </c>
      <c r="C83">
        <v>127.3</v>
      </c>
      <c r="D83" s="8">
        <f t="shared" si="8"/>
        <v>24.593333333333362</v>
      </c>
      <c r="E83" s="8">
        <f t="shared" si="7"/>
        <v>12.542600000000014</v>
      </c>
      <c r="F83" s="8">
        <f t="shared" si="5"/>
        <v>5079.7530000000061</v>
      </c>
      <c r="G83" s="8">
        <f t="shared" si="9"/>
        <v>1880.5060000000067</v>
      </c>
      <c r="H83" s="6">
        <f t="shared" si="6"/>
        <v>405</v>
      </c>
    </row>
    <row r="84" spans="1:8" x14ac:dyDescent="0.25">
      <c r="A84" s="6">
        <v>410</v>
      </c>
      <c r="B84" s="7">
        <v>44589.414467592593</v>
      </c>
      <c r="C84">
        <v>127.2</v>
      </c>
      <c r="D84" s="8">
        <f t="shared" si="8"/>
        <v>24.493333333333368</v>
      </c>
      <c r="E84" s="8">
        <f t="shared" si="7"/>
        <v>12.491600000000018</v>
      </c>
      <c r="F84" s="8">
        <f t="shared" si="5"/>
        <v>5121.5560000000069</v>
      </c>
      <c r="G84" s="8">
        <f t="shared" si="9"/>
        <v>1942.9640000000068</v>
      </c>
      <c r="H84" s="6">
        <f t="shared" si="6"/>
        <v>410</v>
      </c>
    </row>
    <row r="85" spans="1:8" x14ac:dyDescent="0.25">
      <c r="A85" s="6">
        <v>415</v>
      </c>
      <c r="B85" s="7">
        <v>44589.414525462962</v>
      </c>
      <c r="C85">
        <v>126.7</v>
      </c>
      <c r="D85" s="8">
        <f t="shared" si="8"/>
        <v>23.993333333333368</v>
      </c>
      <c r="E85" s="8">
        <f t="shared" si="7"/>
        <v>12.236600000000017</v>
      </c>
      <c r="F85" s="8">
        <f t="shared" si="5"/>
        <v>5078.1890000000067</v>
      </c>
      <c r="G85" s="8">
        <f t="shared" si="9"/>
        <v>2004.1470000000068</v>
      </c>
      <c r="H85" s="6">
        <f t="shared" si="6"/>
        <v>415</v>
      </c>
    </row>
    <row r="86" spans="1:8" x14ac:dyDescent="0.25">
      <c r="A86" s="6">
        <v>420</v>
      </c>
      <c r="B86" s="7">
        <v>44589.414583333331</v>
      </c>
      <c r="C86">
        <v>126.8</v>
      </c>
      <c r="D86" s="8">
        <f t="shared" si="8"/>
        <v>24.093333333333362</v>
      </c>
      <c r="E86" s="8">
        <f t="shared" si="7"/>
        <v>12.287600000000015</v>
      </c>
      <c r="F86" s="8">
        <f t="shared" si="5"/>
        <v>5160.7920000000067</v>
      </c>
      <c r="G86" s="8">
        <f t="shared" si="9"/>
        <v>2065.5850000000069</v>
      </c>
      <c r="H86" s="6">
        <f t="shared" si="6"/>
        <v>420</v>
      </c>
    </row>
    <row r="87" spans="1:8" x14ac:dyDescent="0.25">
      <c r="A87" s="6">
        <v>425</v>
      </c>
      <c r="B87" s="7">
        <v>44589.414641203701</v>
      </c>
      <c r="C87">
        <v>127.1</v>
      </c>
      <c r="D87" s="8">
        <f t="shared" si="8"/>
        <v>24.393333333333359</v>
      </c>
      <c r="E87" s="8">
        <f t="shared" si="7"/>
        <v>12.440600000000014</v>
      </c>
      <c r="F87" s="8">
        <f t="shared" si="5"/>
        <v>5287.2550000000056</v>
      </c>
      <c r="G87" s="8">
        <f t="shared" si="9"/>
        <v>2127.7880000000068</v>
      </c>
      <c r="H87" s="6">
        <f t="shared" si="6"/>
        <v>425</v>
      </c>
    </row>
    <row r="88" spans="1:8" x14ac:dyDescent="0.25">
      <c r="A88" s="6">
        <v>430</v>
      </c>
      <c r="B88" s="7">
        <v>44589.414699074077</v>
      </c>
      <c r="C88">
        <v>127</v>
      </c>
      <c r="D88" s="8">
        <f t="shared" si="8"/>
        <v>24.293333333333365</v>
      </c>
      <c r="E88" s="8">
        <f t="shared" si="7"/>
        <v>12.389600000000016</v>
      </c>
      <c r="F88" s="8">
        <f t="shared" si="5"/>
        <v>5327.5280000000066</v>
      </c>
      <c r="G88" s="8">
        <f t="shared" si="9"/>
        <v>2189.7360000000067</v>
      </c>
      <c r="H88" s="6">
        <f t="shared" si="6"/>
        <v>430</v>
      </c>
    </row>
    <row r="89" spans="1:8" x14ac:dyDescent="0.25">
      <c r="A89" s="6">
        <v>435</v>
      </c>
      <c r="B89" s="7">
        <v>44589.414756944447</v>
      </c>
      <c r="C89">
        <v>127.1</v>
      </c>
      <c r="D89" s="8">
        <f t="shared" si="8"/>
        <v>24.393333333333359</v>
      </c>
      <c r="E89" s="8">
        <f t="shared" si="7"/>
        <v>12.440600000000014</v>
      </c>
      <c r="F89" s="8">
        <f t="shared" si="5"/>
        <v>5411.6610000000064</v>
      </c>
      <c r="G89" s="8">
        <f t="shared" si="9"/>
        <v>2251.9390000000067</v>
      </c>
      <c r="H89" s="6">
        <f t="shared" si="6"/>
        <v>435</v>
      </c>
    </row>
    <row r="90" spans="1:8" x14ac:dyDescent="0.25">
      <c r="A90" s="6">
        <v>440</v>
      </c>
      <c r="B90" s="7">
        <v>44589.414814814816</v>
      </c>
      <c r="C90">
        <v>126.6</v>
      </c>
      <c r="D90" s="8">
        <f t="shared" si="8"/>
        <v>23.893333333333359</v>
      </c>
      <c r="E90" s="8">
        <f t="shared" si="7"/>
        <v>12.185600000000013</v>
      </c>
      <c r="F90" s="8">
        <f t="shared" si="5"/>
        <v>5361.6640000000061</v>
      </c>
      <c r="G90" s="8">
        <f t="shared" si="9"/>
        <v>2312.8670000000066</v>
      </c>
      <c r="H90" s="6">
        <f t="shared" si="6"/>
        <v>440</v>
      </c>
    </row>
    <row r="91" spans="1:8" x14ac:dyDescent="0.25">
      <c r="A91" s="6">
        <v>445</v>
      </c>
      <c r="B91" s="7">
        <v>44589.414872685185</v>
      </c>
      <c r="C91">
        <v>127</v>
      </c>
      <c r="D91" s="8">
        <f t="shared" si="8"/>
        <v>24.293333333333365</v>
      </c>
      <c r="E91" s="8">
        <f t="shared" si="7"/>
        <v>12.389600000000016</v>
      </c>
      <c r="F91" s="8">
        <f t="shared" si="5"/>
        <v>5513.3720000000067</v>
      </c>
      <c r="G91" s="8">
        <f t="shared" si="9"/>
        <v>2374.8150000000064</v>
      </c>
      <c r="H91" s="6">
        <f t="shared" si="6"/>
        <v>445</v>
      </c>
    </row>
    <row r="92" spans="1:8" x14ac:dyDescent="0.25">
      <c r="A92" s="6">
        <v>450</v>
      </c>
      <c r="B92" s="7">
        <v>44589.414930555555</v>
      </c>
      <c r="C92">
        <v>126.8</v>
      </c>
      <c r="D92" s="8">
        <f t="shared" si="8"/>
        <v>24.093333333333362</v>
      </c>
      <c r="E92" s="8">
        <f t="shared" si="7"/>
        <v>12.287600000000015</v>
      </c>
      <c r="F92" s="8">
        <f t="shared" si="5"/>
        <v>5529.4200000000073</v>
      </c>
      <c r="G92" s="8">
        <f t="shared" si="9"/>
        <v>2436.2530000000065</v>
      </c>
      <c r="H92" s="6">
        <f t="shared" si="6"/>
        <v>450</v>
      </c>
    </row>
    <row r="93" spans="1:8" x14ac:dyDescent="0.25">
      <c r="A93" s="6">
        <v>455</v>
      </c>
      <c r="B93" s="7">
        <v>44589.414988425924</v>
      </c>
      <c r="C93">
        <v>126.5</v>
      </c>
      <c r="D93" s="8">
        <f t="shared" si="8"/>
        <v>23.793333333333365</v>
      </c>
      <c r="E93" s="8">
        <f t="shared" si="7"/>
        <v>12.134600000000017</v>
      </c>
      <c r="F93" s="8">
        <f t="shared" si="5"/>
        <v>5521.2430000000077</v>
      </c>
      <c r="G93" s="8">
        <f t="shared" si="9"/>
        <v>2496.9260000000068</v>
      </c>
      <c r="H93" s="6">
        <f t="shared" si="6"/>
        <v>455</v>
      </c>
    </row>
    <row r="94" spans="1:8" x14ac:dyDescent="0.25">
      <c r="A94" s="6">
        <v>460</v>
      </c>
      <c r="B94" s="7">
        <v>44589.415046296293</v>
      </c>
      <c r="C94">
        <v>126.4</v>
      </c>
      <c r="D94" s="8">
        <f t="shared" si="8"/>
        <v>23.693333333333371</v>
      </c>
      <c r="E94" s="8">
        <f t="shared" si="7"/>
        <v>12.08360000000002</v>
      </c>
      <c r="F94" s="8">
        <f t="shared" si="5"/>
        <v>5558.4560000000092</v>
      </c>
      <c r="G94" s="8">
        <f t="shared" si="9"/>
        <v>2557.3440000000069</v>
      </c>
      <c r="H94" s="6">
        <f t="shared" si="6"/>
        <v>460</v>
      </c>
    </row>
    <row r="95" spans="1:8" x14ac:dyDescent="0.25">
      <c r="A95" s="6">
        <v>465</v>
      </c>
      <c r="B95" s="7">
        <v>44589.41510416667</v>
      </c>
      <c r="C95">
        <v>125.7</v>
      </c>
      <c r="D95" s="8">
        <f t="shared" si="8"/>
        <v>22.993333333333368</v>
      </c>
      <c r="E95" s="8">
        <f t="shared" si="7"/>
        <v>11.726600000000017</v>
      </c>
      <c r="F95" s="8">
        <f t="shared" si="5"/>
        <v>5452.8690000000079</v>
      </c>
      <c r="G95" s="8">
        <f t="shared" si="9"/>
        <v>2615.9770000000071</v>
      </c>
      <c r="H95" s="6">
        <f t="shared" si="6"/>
        <v>465</v>
      </c>
    </row>
    <row r="96" spans="1:8" x14ac:dyDescent="0.25">
      <c r="A96" s="6">
        <v>470</v>
      </c>
      <c r="B96" s="7">
        <v>44589.415162037039</v>
      </c>
      <c r="C96">
        <v>124.8</v>
      </c>
      <c r="D96" s="8">
        <f t="shared" si="8"/>
        <v>22.093333333333362</v>
      </c>
      <c r="E96" s="8">
        <f t="shared" si="7"/>
        <v>11.267600000000014</v>
      </c>
      <c r="F96" s="8">
        <f t="shared" si="5"/>
        <v>5295.7720000000063</v>
      </c>
      <c r="G96" s="8">
        <f t="shared" si="9"/>
        <v>2672.3150000000073</v>
      </c>
      <c r="H96" s="6">
        <f t="shared" si="6"/>
        <v>470</v>
      </c>
    </row>
    <row r="97" spans="1:8" x14ac:dyDescent="0.25">
      <c r="A97" s="6">
        <v>475</v>
      </c>
      <c r="B97" s="7">
        <v>44589.415219907409</v>
      </c>
      <c r="C97">
        <v>124.5</v>
      </c>
      <c r="D97" s="8">
        <f t="shared" si="8"/>
        <v>21.793333333333365</v>
      </c>
      <c r="E97" s="8">
        <f t="shared" si="7"/>
        <v>11.114600000000017</v>
      </c>
      <c r="F97" s="8">
        <f t="shared" si="5"/>
        <v>5279.4350000000086</v>
      </c>
      <c r="G97" s="8">
        <f t="shared" si="9"/>
        <v>2727.8880000000072</v>
      </c>
      <c r="H97" s="6">
        <f t="shared" si="6"/>
        <v>475</v>
      </c>
    </row>
    <row r="98" spans="1:8" x14ac:dyDescent="0.25">
      <c r="A98" s="6">
        <v>480</v>
      </c>
      <c r="B98" s="7">
        <v>44589.415277777778</v>
      </c>
      <c r="C98">
        <v>124.1</v>
      </c>
      <c r="D98" s="8">
        <f t="shared" si="8"/>
        <v>21.393333333333359</v>
      </c>
      <c r="E98" s="8">
        <f t="shared" si="7"/>
        <v>10.910600000000013</v>
      </c>
      <c r="F98" s="8">
        <f t="shared" si="5"/>
        <v>5237.0880000000061</v>
      </c>
      <c r="G98" s="8">
        <f t="shared" si="9"/>
        <v>2782.4410000000071</v>
      </c>
      <c r="H98" s="6">
        <f t="shared" si="6"/>
        <v>480</v>
      </c>
    </row>
    <row r="99" spans="1:8" x14ac:dyDescent="0.25">
      <c r="A99" s="6">
        <v>485</v>
      </c>
      <c r="B99" s="7">
        <v>44589.415335648147</v>
      </c>
      <c r="C99">
        <v>123.5</v>
      </c>
      <c r="D99" s="8">
        <f t="shared" si="8"/>
        <v>20.793333333333365</v>
      </c>
      <c r="E99" s="8">
        <f t="shared" si="7"/>
        <v>10.604600000000016</v>
      </c>
      <c r="F99" s="8">
        <f t="shared" si="5"/>
        <v>5143.231000000008</v>
      </c>
      <c r="G99" s="8">
        <f t="shared" si="9"/>
        <v>2835.4640000000072</v>
      </c>
      <c r="H99" s="6">
        <f t="shared" si="6"/>
        <v>485</v>
      </c>
    </row>
    <row r="100" spans="1:8" x14ac:dyDescent="0.25">
      <c r="A100" s="6">
        <v>490</v>
      </c>
      <c r="B100" s="7">
        <v>44589.415393518517</v>
      </c>
      <c r="C100">
        <v>122.9</v>
      </c>
      <c r="D100" s="8">
        <f t="shared" si="8"/>
        <v>20.193333333333371</v>
      </c>
      <c r="E100" s="8">
        <f t="shared" si="7"/>
        <v>10.29860000000002</v>
      </c>
      <c r="F100" s="8">
        <f t="shared" si="5"/>
        <v>5046.3140000000094</v>
      </c>
      <c r="G100" s="8">
        <f t="shared" si="9"/>
        <v>2886.9570000000072</v>
      </c>
      <c r="H100" s="6">
        <f t="shared" si="6"/>
        <v>490</v>
      </c>
    </row>
    <row r="101" spans="1:8" x14ac:dyDescent="0.25">
      <c r="A101" s="6">
        <v>495</v>
      </c>
      <c r="B101" s="7">
        <v>44589.415451388886</v>
      </c>
      <c r="C101">
        <v>122.4</v>
      </c>
      <c r="D101" s="8">
        <f t="shared" si="8"/>
        <v>19.693333333333371</v>
      </c>
      <c r="E101" s="8">
        <f t="shared" si="7"/>
        <v>10.043600000000019</v>
      </c>
      <c r="F101" s="8">
        <f t="shared" si="5"/>
        <v>4971.5820000000094</v>
      </c>
      <c r="G101" s="8">
        <f t="shared" si="9"/>
        <v>2937.1750000000075</v>
      </c>
      <c r="H101" s="6">
        <f t="shared" si="6"/>
        <v>495</v>
      </c>
    </row>
    <row r="102" spans="1:8" x14ac:dyDescent="0.25">
      <c r="A102" s="6">
        <v>500</v>
      </c>
      <c r="B102" s="7">
        <v>44589.415509259263</v>
      </c>
      <c r="C102">
        <v>122.3</v>
      </c>
      <c r="D102" s="8">
        <f t="shared" si="8"/>
        <v>19.593333333333362</v>
      </c>
      <c r="E102" s="8">
        <f t="shared" si="7"/>
        <v>9.9926000000000155</v>
      </c>
      <c r="F102" s="8">
        <f t="shared" si="5"/>
        <v>4996.3000000000075</v>
      </c>
      <c r="G102" s="8">
        <f t="shared" si="9"/>
        <v>2987.1380000000077</v>
      </c>
      <c r="H102" s="6">
        <f t="shared" si="6"/>
        <v>500</v>
      </c>
    </row>
    <row r="103" spans="1:8" x14ac:dyDescent="0.25">
      <c r="A103" s="6">
        <v>505</v>
      </c>
      <c r="B103" s="7">
        <v>44589.415567129632</v>
      </c>
      <c r="C103">
        <v>122.3</v>
      </c>
      <c r="D103" s="8">
        <f t="shared" si="8"/>
        <v>19.593333333333362</v>
      </c>
      <c r="E103" s="8">
        <f t="shared" si="7"/>
        <v>9.9926000000000155</v>
      </c>
      <c r="F103" s="8">
        <f t="shared" si="5"/>
        <v>5046.2630000000081</v>
      </c>
      <c r="G103" s="8">
        <f t="shared" si="9"/>
        <v>3037.1010000000078</v>
      </c>
      <c r="H103" s="6">
        <f t="shared" si="6"/>
        <v>505</v>
      </c>
    </row>
    <row r="104" spans="1:8" x14ac:dyDescent="0.25">
      <c r="A104" s="6">
        <v>510</v>
      </c>
      <c r="B104" s="7">
        <v>44589.415625000001</v>
      </c>
      <c r="C104">
        <v>122.3</v>
      </c>
      <c r="D104" s="8">
        <f t="shared" si="8"/>
        <v>19.593333333333362</v>
      </c>
      <c r="E104" s="8">
        <f t="shared" si="7"/>
        <v>9.9926000000000155</v>
      </c>
      <c r="F104" s="8">
        <f t="shared" si="5"/>
        <v>5096.2260000000078</v>
      </c>
      <c r="G104" s="8">
        <f t="shared" si="9"/>
        <v>3087.064000000008</v>
      </c>
      <c r="H104" s="6">
        <f t="shared" si="6"/>
        <v>510</v>
      </c>
    </row>
    <row r="105" spans="1:8" x14ac:dyDescent="0.25">
      <c r="A105" s="6">
        <v>515</v>
      </c>
      <c r="B105" s="7">
        <v>44589.415682870371</v>
      </c>
      <c r="C105">
        <v>121.7</v>
      </c>
      <c r="D105" s="8">
        <f t="shared" si="8"/>
        <v>18.993333333333368</v>
      </c>
      <c r="E105" s="8">
        <f t="shared" si="7"/>
        <v>9.6866000000000181</v>
      </c>
      <c r="F105" s="8">
        <f t="shared" si="5"/>
        <v>4988.5990000000093</v>
      </c>
      <c r="G105" s="8">
        <f t="shared" si="9"/>
        <v>3135.497000000008</v>
      </c>
      <c r="H105" s="6">
        <f t="shared" si="6"/>
        <v>515</v>
      </c>
    </row>
    <row r="106" spans="1:8" x14ac:dyDescent="0.25">
      <c r="A106" s="6">
        <v>520</v>
      </c>
      <c r="B106" s="7">
        <v>44589.41574074074</v>
      </c>
      <c r="C106">
        <v>121.4</v>
      </c>
      <c r="D106" s="8">
        <f t="shared" si="8"/>
        <v>18.693333333333371</v>
      </c>
      <c r="E106" s="8">
        <f t="shared" si="7"/>
        <v>9.5336000000000194</v>
      </c>
      <c r="F106" s="8">
        <f t="shared" si="5"/>
        <v>4957.4720000000098</v>
      </c>
      <c r="G106" s="8">
        <f t="shared" si="9"/>
        <v>3183.1650000000081</v>
      </c>
      <c r="H106" s="6">
        <f t="shared" si="6"/>
        <v>520</v>
      </c>
    </row>
    <row r="107" spans="1:8" x14ac:dyDescent="0.25">
      <c r="A107" s="6">
        <v>525</v>
      </c>
      <c r="B107" s="7">
        <v>44589.415798611109</v>
      </c>
      <c r="C107">
        <v>120.5</v>
      </c>
      <c r="D107" s="8">
        <f t="shared" si="8"/>
        <v>17.793333333333365</v>
      </c>
      <c r="E107" s="8">
        <f t="shared" si="7"/>
        <v>9.0746000000000162</v>
      </c>
      <c r="F107" s="8">
        <f t="shared" si="5"/>
        <v>4764.1650000000081</v>
      </c>
      <c r="G107" s="8">
        <f t="shared" si="9"/>
        <v>3228.5380000000082</v>
      </c>
      <c r="H107" s="6">
        <f t="shared" si="6"/>
        <v>525</v>
      </c>
    </row>
    <row r="108" spans="1:8" x14ac:dyDescent="0.25">
      <c r="A108" s="6">
        <v>530</v>
      </c>
      <c r="B108" s="7">
        <v>44589.415856481479</v>
      </c>
      <c r="C108">
        <v>119.5</v>
      </c>
      <c r="D108" s="8">
        <f t="shared" si="8"/>
        <v>16.793333333333365</v>
      </c>
      <c r="E108" s="8">
        <f t="shared" si="7"/>
        <v>8.5646000000000164</v>
      </c>
      <c r="F108" s="8">
        <f t="shared" si="5"/>
        <v>4539.2380000000085</v>
      </c>
      <c r="G108" s="8">
        <f t="shared" si="9"/>
        <v>3271.3610000000081</v>
      </c>
      <c r="H108" s="6">
        <f t="shared" si="6"/>
        <v>530</v>
      </c>
    </row>
    <row r="109" spans="1:8" x14ac:dyDescent="0.25">
      <c r="A109" s="6">
        <v>535</v>
      </c>
      <c r="B109" s="7">
        <v>44589.415914351855</v>
      </c>
      <c r="C109">
        <v>118.8</v>
      </c>
      <c r="D109" s="8">
        <f t="shared" si="8"/>
        <v>16.093333333333362</v>
      </c>
      <c r="E109" s="8">
        <f t="shared" si="7"/>
        <v>8.2076000000000153</v>
      </c>
      <c r="F109" s="8">
        <f t="shared" si="5"/>
        <v>4391.066000000008</v>
      </c>
      <c r="G109" s="8">
        <f t="shared" si="9"/>
        <v>3312.3990000000081</v>
      </c>
      <c r="H109" s="6">
        <f t="shared" si="6"/>
        <v>535</v>
      </c>
    </row>
    <row r="110" spans="1:8" x14ac:dyDescent="0.25">
      <c r="A110" s="6">
        <v>540</v>
      </c>
      <c r="B110" s="7">
        <v>44589.415972222225</v>
      </c>
      <c r="C110">
        <v>118.5</v>
      </c>
      <c r="D110" s="8">
        <f t="shared" si="8"/>
        <v>15.793333333333365</v>
      </c>
      <c r="E110" s="8">
        <f t="shared" si="7"/>
        <v>8.0546000000000166</v>
      </c>
      <c r="F110" s="8">
        <f t="shared" si="5"/>
        <v>4349.4840000000086</v>
      </c>
      <c r="G110" s="8">
        <f t="shared" si="9"/>
        <v>3352.6720000000082</v>
      </c>
      <c r="H110" s="6">
        <f t="shared" si="6"/>
        <v>540</v>
      </c>
    </row>
    <row r="111" spans="1:8" x14ac:dyDescent="0.25">
      <c r="A111" s="6">
        <v>545</v>
      </c>
      <c r="B111" s="7">
        <v>44589.416030092594</v>
      </c>
      <c r="C111">
        <v>118.7</v>
      </c>
      <c r="D111" s="8">
        <f t="shared" si="8"/>
        <v>15.993333333333368</v>
      </c>
      <c r="E111" s="8">
        <f t="shared" si="7"/>
        <v>8.1566000000000169</v>
      </c>
      <c r="F111" s="8">
        <f t="shared" si="5"/>
        <v>4445.3470000000088</v>
      </c>
      <c r="G111" s="8">
        <f t="shared" si="9"/>
        <v>3393.4550000000081</v>
      </c>
      <c r="H111" s="6">
        <f t="shared" si="6"/>
        <v>545</v>
      </c>
    </row>
    <row r="112" spans="1:8" x14ac:dyDescent="0.25">
      <c r="A112" s="6">
        <v>550</v>
      </c>
      <c r="B112" s="7">
        <v>44589.416087962964</v>
      </c>
      <c r="C112">
        <v>118.2</v>
      </c>
      <c r="D112" s="8">
        <f t="shared" si="8"/>
        <v>15.493333333333368</v>
      </c>
      <c r="E112" s="8">
        <f t="shared" si="7"/>
        <v>7.9016000000000179</v>
      </c>
      <c r="F112" s="8">
        <f t="shared" si="5"/>
        <v>4345.8800000000101</v>
      </c>
      <c r="G112" s="8">
        <f t="shared" si="9"/>
        <v>3432.9630000000084</v>
      </c>
      <c r="H112" s="6">
        <f t="shared" si="6"/>
        <v>550</v>
      </c>
    </row>
    <row r="113" spans="1:8" x14ac:dyDescent="0.25">
      <c r="A113" s="6">
        <v>555</v>
      </c>
      <c r="B113" s="7">
        <v>44589.416145833333</v>
      </c>
      <c r="C113">
        <v>117.6</v>
      </c>
      <c r="D113" s="8">
        <f t="shared" si="8"/>
        <v>14.893333333333359</v>
      </c>
      <c r="E113" s="8">
        <f t="shared" si="7"/>
        <v>7.5956000000000135</v>
      </c>
      <c r="F113" s="8">
        <f t="shared" si="5"/>
        <v>4215.5580000000073</v>
      </c>
      <c r="G113" s="8">
        <f t="shared" si="9"/>
        <v>3470.9410000000084</v>
      </c>
      <c r="H113" s="6">
        <f t="shared" si="6"/>
        <v>555</v>
      </c>
    </row>
    <row r="114" spans="1:8" x14ac:dyDescent="0.25">
      <c r="A114" s="6">
        <v>560</v>
      </c>
      <c r="B114" s="7">
        <v>44589.416203703702</v>
      </c>
      <c r="C114">
        <v>117.8</v>
      </c>
      <c r="D114" s="8">
        <f t="shared" si="8"/>
        <v>15.093333333333362</v>
      </c>
      <c r="E114" s="8">
        <f t="shared" si="7"/>
        <v>7.6976000000000147</v>
      </c>
      <c r="F114" s="8">
        <f t="shared" si="5"/>
        <v>4310.6560000000081</v>
      </c>
      <c r="G114" s="8">
        <f t="shared" si="9"/>
        <v>3509.4290000000087</v>
      </c>
      <c r="H114" s="6">
        <f t="shared" si="6"/>
        <v>560</v>
      </c>
    </row>
    <row r="115" spans="1:8" x14ac:dyDescent="0.25">
      <c r="A115" s="6">
        <v>565</v>
      </c>
      <c r="B115" s="7">
        <v>44589.416261574072</v>
      </c>
      <c r="C115">
        <v>117</v>
      </c>
      <c r="D115" s="8">
        <f t="shared" si="8"/>
        <v>14.293333333333365</v>
      </c>
      <c r="E115" s="8">
        <f t="shared" si="7"/>
        <v>7.2896000000000161</v>
      </c>
      <c r="F115" s="8">
        <f t="shared" si="5"/>
        <v>4118.6240000000089</v>
      </c>
      <c r="G115" s="8">
        <f t="shared" si="9"/>
        <v>3545.8770000000086</v>
      </c>
      <c r="H115" s="6">
        <f t="shared" si="6"/>
        <v>565</v>
      </c>
    </row>
    <row r="116" spans="1:8" x14ac:dyDescent="0.25">
      <c r="A116" s="6">
        <v>570</v>
      </c>
      <c r="B116" s="7">
        <v>44589.416319444441</v>
      </c>
      <c r="C116">
        <v>116.9</v>
      </c>
      <c r="D116" s="8">
        <f t="shared" si="8"/>
        <v>14.193333333333371</v>
      </c>
      <c r="E116" s="8">
        <f t="shared" si="7"/>
        <v>7.2386000000000195</v>
      </c>
      <c r="F116" s="8">
        <f t="shared" si="5"/>
        <v>4126.0020000000113</v>
      </c>
      <c r="G116" s="8">
        <f t="shared" si="9"/>
        <v>3582.0700000000088</v>
      </c>
      <c r="H116" s="6">
        <f t="shared" si="6"/>
        <v>570</v>
      </c>
    </row>
    <row r="117" spans="1:8" x14ac:dyDescent="0.25">
      <c r="A117" s="6">
        <v>575</v>
      </c>
      <c r="B117" s="7">
        <v>44589.416377314818</v>
      </c>
      <c r="C117">
        <v>117</v>
      </c>
      <c r="D117" s="8">
        <f t="shared" si="8"/>
        <v>14.293333333333365</v>
      </c>
      <c r="E117" s="8">
        <f t="shared" si="7"/>
        <v>7.2896000000000161</v>
      </c>
      <c r="F117" s="8">
        <f t="shared" si="5"/>
        <v>4191.5200000000095</v>
      </c>
      <c r="G117" s="8">
        <f t="shared" si="9"/>
        <v>3618.5180000000087</v>
      </c>
      <c r="H117" s="6">
        <f t="shared" si="6"/>
        <v>575</v>
      </c>
    </row>
    <row r="118" spans="1:8" x14ac:dyDescent="0.25">
      <c r="A118" s="6">
        <v>580</v>
      </c>
      <c r="B118" s="7">
        <v>44589.416435185187</v>
      </c>
      <c r="C118">
        <v>116.6</v>
      </c>
      <c r="D118" s="8">
        <f t="shared" si="8"/>
        <v>13.893333333333359</v>
      </c>
      <c r="E118" s="8">
        <f t="shared" si="7"/>
        <v>7.0856000000000137</v>
      </c>
      <c r="F118" s="8">
        <f t="shared" si="5"/>
        <v>4109.6480000000083</v>
      </c>
      <c r="G118" s="8">
        <f t="shared" si="9"/>
        <v>3653.9460000000086</v>
      </c>
      <c r="H118" s="6">
        <f t="shared" si="6"/>
        <v>580</v>
      </c>
    </row>
    <row r="119" spans="1:8" x14ac:dyDescent="0.25">
      <c r="A119" s="6">
        <v>585</v>
      </c>
      <c r="B119" s="7">
        <v>44589.416493055556</v>
      </c>
      <c r="C119">
        <v>116.2</v>
      </c>
      <c r="D119" s="8">
        <f t="shared" si="8"/>
        <v>13.493333333333368</v>
      </c>
      <c r="E119" s="8">
        <f t="shared" si="7"/>
        <v>6.8816000000000175</v>
      </c>
      <c r="F119" s="8">
        <f t="shared" si="5"/>
        <v>4025.7360000000103</v>
      </c>
      <c r="G119" s="8">
        <f t="shared" si="9"/>
        <v>3688.3540000000085</v>
      </c>
      <c r="H119" s="6">
        <f t="shared" si="6"/>
        <v>585</v>
      </c>
    </row>
    <row r="120" spans="1:8" x14ac:dyDescent="0.25">
      <c r="A120" s="6">
        <v>590</v>
      </c>
      <c r="B120" s="7">
        <v>44589.416550925926</v>
      </c>
      <c r="C120">
        <v>115.6</v>
      </c>
      <c r="D120" s="8">
        <f t="shared" si="8"/>
        <v>12.893333333333359</v>
      </c>
      <c r="E120" s="8">
        <f t="shared" si="7"/>
        <v>6.575600000000013</v>
      </c>
      <c r="F120" s="8">
        <f t="shared" si="5"/>
        <v>3879.6040000000075</v>
      </c>
      <c r="G120" s="8">
        <f t="shared" si="9"/>
        <v>3721.2320000000086</v>
      </c>
      <c r="H120" s="6">
        <f t="shared" si="6"/>
        <v>590</v>
      </c>
    </row>
    <row r="121" spans="1:8" x14ac:dyDescent="0.25">
      <c r="A121" s="6">
        <v>595</v>
      </c>
      <c r="B121" s="7">
        <v>44589.416608796295</v>
      </c>
      <c r="C121">
        <v>115.5</v>
      </c>
      <c r="D121" s="8">
        <f t="shared" si="8"/>
        <v>12.793333333333365</v>
      </c>
      <c r="E121" s="8">
        <f t="shared" si="7"/>
        <v>6.5246000000000164</v>
      </c>
      <c r="F121" s="8">
        <f t="shared" si="5"/>
        <v>3882.1370000000097</v>
      </c>
      <c r="G121" s="8">
        <f t="shared" si="9"/>
        <v>3753.8550000000087</v>
      </c>
      <c r="H121" s="6">
        <f t="shared" si="6"/>
        <v>595</v>
      </c>
    </row>
    <row r="122" spans="1:8" x14ac:dyDescent="0.25">
      <c r="A122" s="6">
        <v>600</v>
      </c>
      <c r="B122" s="7">
        <v>44589.416666666664</v>
      </c>
      <c r="C122">
        <v>115.4</v>
      </c>
      <c r="D122" s="8">
        <f t="shared" si="8"/>
        <v>12.693333333333371</v>
      </c>
      <c r="E122" s="8">
        <f t="shared" si="7"/>
        <v>6.4736000000000189</v>
      </c>
      <c r="F122" s="8">
        <f t="shared" si="5"/>
        <v>3884.1600000000112</v>
      </c>
      <c r="G122" s="8">
        <f t="shared" si="9"/>
        <v>3786.2230000000086</v>
      </c>
      <c r="H122" s="6">
        <f t="shared" si="6"/>
        <v>600</v>
      </c>
    </row>
    <row r="123" spans="1:8" x14ac:dyDescent="0.25">
      <c r="A123" s="6">
        <v>605</v>
      </c>
      <c r="B123" s="7">
        <v>44589.416724537034</v>
      </c>
      <c r="C123">
        <v>115.1</v>
      </c>
      <c r="D123" s="8">
        <f t="shared" si="8"/>
        <v>12.393333333333359</v>
      </c>
      <c r="E123" s="8">
        <f t="shared" si="7"/>
        <v>6.3206000000000131</v>
      </c>
      <c r="F123" s="8">
        <f t="shared" si="5"/>
        <v>3823.9630000000079</v>
      </c>
      <c r="G123" s="8">
        <f t="shared" si="9"/>
        <v>3817.8260000000087</v>
      </c>
      <c r="H123" s="6">
        <f t="shared" si="6"/>
        <v>605</v>
      </c>
    </row>
    <row r="124" spans="1:8" x14ac:dyDescent="0.25">
      <c r="A124" s="6">
        <v>610</v>
      </c>
      <c r="B124" s="7">
        <v>44589.41678240741</v>
      </c>
      <c r="C124">
        <v>115.1</v>
      </c>
      <c r="D124" s="8">
        <f t="shared" si="8"/>
        <v>12.393333333333359</v>
      </c>
      <c r="E124" s="8">
        <f t="shared" si="7"/>
        <v>6.3206000000000131</v>
      </c>
      <c r="F124" s="8">
        <f t="shared" si="5"/>
        <v>3855.566000000008</v>
      </c>
      <c r="G124" s="8">
        <f t="shared" si="9"/>
        <v>3849.4290000000087</v>
      </c>
      <c r="H124" s="6">
        <f t="shared" si="6"/>
        <v>610</v>
      </c>
    </row>
    <row r="125" spans="1:8" x14ac:dyDescent="0.25">
      <c r="A125" s="6">
        <v>615</v>
      </c>
      <c r="B125" s="7">
        <v>44589.41684027778</v>
      </c>
      <c r="C125">
        <v>115.1</v>
      </c>
      <c r="D125" s="8">
        <f t="shared" si="8"/>
        <v>12.393333333333359</v>
      </c>
      <c r="E125" s="8">
        <f t="shared" si="7"/>
        <v>6.3206000000000131</v>
      </c>
      <c r="F125" s="8">
        <f t="shared" si="5"/>
        <v>3887.1690000000081</v>
      </c>
      <c r="G125" s="8">
        <f t="shared" si="9"/>
        <v>3881.0320000000088</v>
      </c>
      <c r="H125" s="6">
        <f t="shared" si="6"/>
        <v>615</v>
      </c>
    </row>
    <row r="126" spans="1:8" x14ac:dyDescent="0.25">
      <c r="A126" s="6">
        <v>620</v>
      </c>
      <c r="B126" s="7">
        <v>44589.416898148149</v>
      </c>
      <c r="C126">
        <v>115.2</v>
      </c>
      <c r="D126" s="8">
        <f t="shared" si="8"/>
        <v>12.493333333333368</v>
      </c>
      <c r="E126" s="8">
        <f t="shared" si="7"/>
        <v>6.3716000000000177</v>
      </c>
      <c r="F126" s="8">
        <f t="shared" si="5"/>
        <v>3950.3920000000112</v>
      </c>
      <c r="G126" s="8">
        <f t="shared" si="9"/>
        <v>3912.890000000009</v>
      </c>
      <c r="H126" s="6">
        <f t="shared" si="6"/>
        <v>620</v>
      </c>
    </row>
    <row r="127" spans="1:8" x14ac:dyDescent="0.25">
      <c r="A127" s="6">
        <v>625</v>
      </c>
      <c r="B127" s="7">
        <v>44589.416956018518</v>
      </c>
      <c r="C127">
        <v>114.1</v>
      </c>
      <c r="D127" s="8">
        <f t="shared" si="8"/>
        <v>11.393333333333359</v>
      </c>
      <c r="E127" s="8">
        <f t="shared" si="7"/>
        <v>5.8106000000000133</v>
      </c>
      <c r="F127" s="8">
        <f t="shared" si="5"/>
        <v>3631.6250000000082</v>
      </c>
      <c r="G127" s="8">
        <f t="shared" si="9"/>
        <v>3941.9430000000089</v>
      </c>
      <c r="H127" s="6">
        <f t="shared" si="6"/>
        <v>625</v>
      </c>
    </row>
    <row r="128" spans="1:8" x14ac:dyDescent="0.25">
      <c r="A128" s="6">
        <v>630</v>
      </c>
      <c r="B128" s="7">
        <v>44589.417013888888</v>
      </c>
      <c r="C128">
        <v>114.1</v>
      </c>
      <c r="D128" s="8">
        <f t="shared" si="8"/>
        <v>11.393333333333359</v>
      </c>
      <c r="E128" s="8">
        <f t="shared" si="7"/>
        <v>5.8106000000000133</v>
      </c>
      <c r="F128" s="8">
        <f t="shared" si="5"/>
        <v>3660.6780000000085</v>
      </c>
      <c r="G128" s="8">
        <f t="shared" si="9"/>
        <v>3970.9960000000087</v>
      </c>
      <c r="H128" s="6">
        <f t="shared" si="6"/>
        <v>630</v>
      </c>
    </row>
    <row r="129" spans="1:8" x14ac:dyDescent="0.25">
      <c r="A129" s="6">
        <v>635</v>
      </c>
      <c r="B129" s="7">
        <v>44589.417071759257</v>
      </c>
      <c r="C129">
        <v>114.1</v>
      </c>
      <c r="D129" s="8">
        <f t="shared" si="8"/>
        <v>11.393333333333359</v>
      </c>
      <c r="E129" s="8">
        <f t="shared" si="7"/>
        <v>5.8106000000000133</v>
      </c>
      <c r="F129" s="8">
        <f t="shared" si="5"/>
        <v>3689.7310000000084</v>
      </c>
      <c r="G129" s="8">
        <f t="shared" si="9"/>
        <v>4000.0490000000086</v>
      </c>
      <c r="H129" s="6">
        <f t="shared" si="6"/>
        <v>635</v>
      </c>
    </row>
    <row r="130" spans="1:8" x14ac:dyDescent="0.25">
      <c r="A130" s="6">
        <v>640</v>
      </c>
      <c r="B130" s="7">
        <v>44589.417129629626</v>
      </c>
      <c r="C130">
        <v>114.2</v>
      </c>
      <c r="D130" s="8">
        <f t="shared" si="8"/>
        <v>11.493333333333368</v>
      </c>
      <c r="E130" s="8">
        <f t="shared" si="7"/>
        <v>5.8616000000000179</v>
      </c>
      <c r="F130" s="8">
        <f t="shared" ref="F130:F193" si="10">E130*A130</f>
        <v>3751.4240000000113</v>
      </c>
      <c r="G130" s="8">
        <f t="shared" si="9"/>
        <v>4029.3570000000086</v>
      </c>
      <c r="H130" s="6">
        <f t="shared" ref="H130:H193" si="11">A130</f>
        <v>640</v>
      </c>
    </row>
    <row r="131" spans="1:8" x14ac:dyDescent="0.25">
      <c r="A131" s="6">
        <v>645</v>
      </c>
      <c r="B131" s="7">
        <v>44589.417187500003</v>
      </c>
      <c r="C131">
        <v>113.9</v>
      </c>
      <c r="D131" s="8">
        <f t="shared" si="8"/>
        <v>11.193333333333371</v>
      </c>
      <c r="E131" s="8">
        <f t="shared" ref="E131:E194" si="12">D131*0.51</f>
        <v>5.7086000000000192</v>
      </c>
      <c r="F131" s="8">
        <f t="shared" si="10"/>
        <v>3682.0470000000123</v>
      </c>
      <c r="G131" s="8">
        <f t="shared" si="9"/>
        <v>4057.9000000000087</v>
      </c>
      <c r="H131" s="6">
        <f t="shared" si="11"/>
        <v>645</v>
      </c>
    </row>
    <row r="132" spans="1:8" x14ac:dyDescent="0.25">
      <c r="A132" s="6">
        <v>650</v>
      </c>
      <c r="B132" s="7">
        <v>44589.417245370372</v>
      </c>
      <c r="C132">
        <v>113</v>
      </c>
      <c r="D132" s="8">
        <f t="shared" ref="D132:D195" si="13">C132-AVERAGE($C$2:$C$31)</f>
        <v>10.293333333333365</v>
      </c>
      <c r="E132" s="8">
        <f t="shared" si="12"/>
        <v>5.249600000000016</v>
      </c>
      <c r="F132" s="8">
        <f t="shared" si="10"/>
        <v>3412.2400000000102</v>
      </c>
      <c r="G132" s="8">
        <f t="shared" si="9"/>
        <v>4084.1480000000088</v>
      </c>
      <c r="H132" s="6">
        <f t="shared" si="11"/>
        <v>650</v>
      </c>
    </row>
    <row r="133" spans="1:8" x14ac:dyDescent="0.25">
      <c r="A133" s="6">
        <v>655</v>
      </c>
      <c r="B133" s="7">
        <v>44589.417303240742</v>
      </c>
      <c r="C133">
        <v>112.9</v>
      </c>
      <c r="D133" s="8">
        <f t="shared" si="13"/>
        <v>10.193333333333371</v>
      </c>
      <c r="E133" s="8">
        <f t="shared" si="12"/>
        <v>5.1986000000000194</v>
      </c>
      <c r="F133" s="8">
        <f t="shared" si="10"/>
        <v>3405.0830000000128</v>
      </c>
      <c r="G133" s="8">
        <f t="shared" si="9"/>
        <v>4110.1410000000087</v>
      </c>
      <c r="H133" s="6">
        <f t="shared" si="11"/>
        <v>655</v>
      </c>
    </row>
    <row r="134" spans="1:8" x14ac:dyDescent="0.25">
      <c r="A134" s="6">
        <v>660</v>
      </c>
      <c r="B134" s="7">
        <v>44589.417361111111</v>
      </c>
      <c r="C134">
        <v>112.4</v>
      </c>
      <c r="D134" s="8">
        <f t="shared" si="13"/>
        <v>9.6933333333333707</v>
      </c>
      <c r="E134" s="8">
        <f t="shared" si="12"/>
        <v>4.9436000000000195</v>
      </c>
      <c r="F134" s="8">
        <f t="shared" si="10"/>
        <v>3262.776000000013</v>
      </c>
      <c r="G134" s="8">
        <f t="shared" si="9"/>
        <v>4134.8590000000086</v>
      </c>
      <c r="H134" s="6">
        <f t="shared" si="11"/>
        <v>660</v>
      </c>
    </row>
    <row r="135" spans="1:8" x14ac:dyDescent="0.25">
      <c r="A135" s="6">
        <v>665</v>
      </c>
      <c r="B135" s="7">
        <v>44589.41741898148</v>
      </c>
      <c r="C135">
        <v>112.1</v>
      </c>
      <c r="D135" s="8">
        <f t="shared" si="13"/>
        <v>9.3933333333333593</v>
      </c>
      <c r="E135" s="8">
        <f t="shared" si="12"/>
        <v>4.7906000000000137</v>
      </c>
      <c r="F135" s="8">
        <f t="shared" si="10"/>
        <v>3185.7490000000093</v>
      </c>
      <c r="G135" s="8">
        <f t="shared" si="9"/>
        <v>4158.812000000009</v>
      </c>
      <c r="H135" s="6">
        <f t="shared" si="11"/>
        <v>665</v>
      </c>
    </row>
    <row r="136" spans="1:8" x14ac:dyDescent="0.25">
      <c r="A136" s="6">
        <v>670</v>
      </c>
      <c r="B136" s="7">
        <v>44589.41747685185</v>
      </c>
      <c r="C136">
        <v>112</v>
      </c>
      <c r="D136" s="8">
        <f t="shared" si="13"/>
        <v>9.293333333333365</v>
      </c>
      <c r="E136" s="8">
        <f t="shared" si="12"/>
        <v>4.7396000000000162</v>
      </c>
      <c r="F136" s="8">
        <f t="shared" si="10"/>
        <v>3175.5320000000111</v>
      </c>
      <c r="G136" s="8">
        <f t="shared" ref="G136:G199" si="14">G135+E136*5</f>
        <v>4182.5100000000093</v>
      </c>
      <c r="H136" s="6">
        <f t="shared" si="11"/>
        <v>670</v>
      </c>
    </row>
    <row r="137" spans="1:8" x14ac:dyDescent="0.25">
      <c r="A137" s="6">
        <v>675</v>
      </c>
      <c r="B137" s="7">
        <v>44589.417534722219</v>
      </c>
      <c r="C137">
        <v>112.1</v>
      </c>
      <c r="D137" s="8">
        <f t="shared" si="13"/>
        <v>9.3933333333333593</v>
      </c>
      <c r="E137" s="8">
        <f t="shared" si="12"/>
        <v>4.7906000000000137</v>
      </c>
      <c r="F137" s="8">
        <f t="shared" si="10"/>
        <v>3233.6550000000093</v>
      </c>
      <c r="G137" s="8">
        <f t="shared" si="14"/>
        <v>4206.4630000000097</v>
      </c>
      <c r="H137" s="6">
        <f t="shared" si="11"/>
        <v>675</v>
      </c>
    </row>
    <row r="138" spans="1:8" x14ac:dyDescent="0.25">
      <c r="A138" s="6">
        <v>680</v>
      </c>
      <c r="B138" s="7">
        <v>44589.417592592596</v>
      </c>
      <c r="C138">
        <v>111.7</v>
      </c>
      <c r="D138" s="8">
        <f t="shared" si="13"/>
        <v>8.9933333333333678</v>
      </c>
      <c r="E138" s="8">
        <f t="shared" si="12"/>
        <v>4.5866000000000176</v>
      </c>
      <c r="F138" s="8">
        <f t="shared" si="10"/>
        <v>3118.8880000000117</v>
      </c>
      <c r="G138" s="8">
        <f t="shared" si="14"/>
        <v>4229.3960000000097</v>
      </c>
      <c r="H138" s="6">
        <f t="shared" si="11"/>
        <v>680</v>
      </c>
    </row>
    <row r="139" spans="1:8" x14ac:dyDescent="0.25">
      <c r="A139" s="6">
        <v>685</v>
      </c>
      <c r="B139" s="7">
        <v>44589.417650462965</v>
      </c>
      <c r="C139">
        <v>111.5</v>
      </c>
      <c r="D139" s="8">
        <f t="shared" si="13"/>
        <v>8.793333333333365</v>
      </c>
      <c r="E139" s="8">
        <f t="shared" si="12"/>
        <v>4.4846000000000164</v>
      </c>
      <c r="F139" s="8">
        <f t="shared" si="10"/>
        <v>3071.9510000000114</v>
      </c>
      <c r="G139" s="8">
        <f t="shared" si="14"/>
        <v>4251.8190000000095</v>
      </c>
      <c r="H139" s="6">
        <f t="shared" si="11"/>
        <v>685</v>
      </c>
    </row>
    <row r="140" spans="1:8" x14ac:dyDescent="0.25">
      <c r="A140" s="6">
        <v>690</v>
      </c>
      <c r="B140" s="7">
        <v>44589.417708333334</v>
      </c>
      <c r="C140">
        <v>111.2</v>
      </c>
      <c r="D140" s="8">
        <f t="shared" si="13"/>
        <v>8.4933333333333678</v>
      </c>
      <c r="E140" s="8">
        <f t="shared" si="12"/>
        <v>4.3316000000000177</v>
      </c>
      <c r="F140" s="8">
        <f t="shared" si="10"/>
        <v>2988.8040000000124</v>
      </c>
      <c r="G140" s="8">
        <f t="shared" si="14"/>
        <v>4273.4770000000099</v>
      </c>
      <c r="H140" s="6">
        <f t="shared" si="11"/>
        <v>690</v>
      </c>
    </row>
    <row r="141" spans="1:8" x14ac:dyDescent="0.25">
      <c r="A141" s="6">
        <v>695</v>
      </c>
      <c r="B141" s="7">
        <v>44589.417766203704</v>
      </c>
      <c r="C141">
        <v>111.1</v>
      </c>
      <c r="D141" s="8">
        <f t="shared" si="13"/>
        <v>8.3933333333333593</v>
      </c>
      <c r="E141" s="8">
        <f t="shared" si="12"/>
        <v>4.2806000000000131</v>
      </c>
      <c r="F141" s="8">
        <f t="shared" si="10"/>
        <v>2975.0170000000089</v>
      </c>
      <c r="G141" s="8">
        <f t="shared" si="14"/>
        <v>4294.8800000000101</v>
      </c>
      <c r="H141" s="6">
        <f t="shared" si="11"/>
        <v>695</v>
      </c>
    </row>
    <row r="142" spans="1:8" x14ac:dyDescent="0.25">
      <c r="A142" s="6">
        <v>700</v>
      </c>
      <c r="B142" s="7">
        <v>44589.417824074073</v>
      </c>
      <c r="C142">
        <v>110.7</v>
      </c>
      <c r="D142" s="8">
        <f t="shared" si="13"/>
        <v>7.9933333333333678</v>
      </c>
      <c r="E142" s="8">
        <f t="shared" si="12"/>
        <v>4.0766000000000178</v>
      </c>
      <c r="F142" s="8">
        <f t="shared" si="10"/>
        <v>2853.6200000000126</v>
      </c>
      <c r="G142" s="8">
        <f t="shared" si="14"/>
        <v>4315.2630000000099</v>
      </c>
      <c r="H142" s="6">
        <f t="shared" si="11"/>
        <v>700</v>
      </c>
    </row>
    <row r="143" spans="1:8" x14ac:dyDescent="0.25">
      <c r="A143" s="6">
        <v>705</v>
      </c>
      <c r="B143" s="7">
        <v>44589.417881944442</v>
      </c>
      <c r="C143">
        <v>110.9</v>
      </c>
      <c r="D143" s="8">
        <f t="shared" si="13"/>
        <v>8.1933333333333707</v>
      </c>
      <c r="E143" s="8">
        <f t="shared" si="12"/>
        <v>4.178600000000019</v>
      </c>
      <c r="F143" s="8">
        <f t="shared" si="10"/>
        <v>2945.9130000000132</v>
      </c>
      <c r="G143" s="8">
        <f t="shared" si="14"/>
        <v>4336.15600000001</v>
      </c>
      <c r="H143" s="6">
        <f t="shared" si="11"/>
        <v>705</v>
      </c>
    </row>
    <row r="144" spans="1:8" x14ac:dyDescent="0.25">
      <c r="A144" s="6">
        <v>710</v>
      </c>
      <c r="B144" s="7">
        <v>44589.417939814812</v>
      </c>
      <c r="C144">
        <v>110.9</v>
      </c>
      <c r="D144" s="8">
        <f t="shared" si="13"/>
        <v>8.1933333333333707</v>
      </c>
      <c r="E144" s="8">
        <f t="shared" si="12"/>
        <v>4.178600000000019</v>
      </c>
      <c r="F144" s="8">
        <f t="shared" si="10"/>
        <v>2966.8060000000137</v>
      </c>
      <c r="G144" s="8">
        <f t="shared" si="14"/>
        <v>4357.04900000001</v>
      </c>
      <c r="H144" s="6">
        <f t="shared" si="11"/>
        <v>710</v>
      </c>
    </row>
    <row r="145" spans="1:8" x14ac:dyDescent="0.25">
      <c r="A145" s="6">
        <v>715</v>
      </c>
      <c r="B145" s="7">
        <v>44589.417997685188</v>
      </c>
      <c r="C145">
        <v>110.8</v>
      </c>
      <c r="D145" s="8">
        <f t="shared" si="13"/>
        <v>8.0933333333333621</v>
      </c>
      <c r="E145" s="8">
        <f t="shared" si="12"/>
        <v>4.1276000000000144</v>
      </c>
      <c r="F145" s="8">
        <f t="shared" si="10"/>
        <v>2951.2340000000104</v>
      </c>
      <c r="G145" s="8">
        <f t="shared" si="14"/>
        <v>4377.6870000000099</v>
      </c>
      <c r="H145" s="6">
        <f t="shared" si="11"/>
        <v>715</v>
      </c>
    </row>
    <row r="146" spans="1:8" x14ac:dyDescent="0.25">
      <c r="A146" s="6">
        <v>720</v>
      </c>
      <c r="B146" s="7">
        <v>44589.418055555558</v>
      </c>
      <c r="C146">
        <v>110.6</v>
      </c>
      <c r="D146" s="8">
        <f t="shared" si="13"/>
        <v>7.8933333333333593</v>
      </c>
      <c r="E146" s="8">
        <f t="shared" si="12"/>
        <v>4.0256000000000132</v>
      </c>
      <c r="F146" s="8">
        <f t="shared" si="10"/>
        <v>2898.4320000000093</v>
      </c>
      <c r="G146" s="8">
        <f t="shared" si="14"/>
        <v>4397.8150000000096</v>
      </c>
      <c r="H146" s="6">
        <f t="shared" si="11"/>
        <v>720</v>
      </c>
    </row>
    <row r="147" spans="1:8" x14ac:dyDescent="0.25">
      <c r="A147" s="6">
        <v>725</v>
      </c>
      <c r="B147" s="7">
        <v>44589.418113425927</v>
      </c>
      <c r="C147">
        <v>110.6</v>
      </c>
      <c r="D147" s="8">
        <f t="shared" si="13"/>
        <v>7.8933333333333593</v>
      </c>
      <c r="E147" s="8">
        <f t="shared" si="12"/>
        <v>4.0256000000000132</v>
      </c>
      <c r="F147" s="8">
        <f t="shared" si="10"/>
        <v>2918.5600000000095</v>
      </c>
      <c r="G147" s="8">
        <f t="shared" si="14"/>
        <v>4417.9430000000093</v>
      </c>
      <c r="H147" s="6">
        <f t="shared" si="11"/>
        <v>725</v>
      </c>
    </row>
    <row r="148" spans="1:8" x14ac:dyDescent="0.25">
      <c r="A148" s="6">
        <v>730</v>
      </c>
      <c r="B148" s="7">
        <v>44589.418171296296</v>
      </c>
      <c r="C148">
        <v>110.4</v>
      </c>
      <c r="D148" s="8">
        <f t="shared" si="13"/>
        <v>7.6933333333333707</v>
      </c>
      <c r="E148" s="8">
        <f t="shared" si="12"/>
        <v>3.9236000000000191</v>
      </c>
      <c r="F148" s="8">
        <f t="shared" si="10"/>
        <v>2864.2280000000137</v>
      </c>
      <c r="G148" s="8">
        <f t="shared" si="14"/>
        <v>4437.5610000000097</v>
      </c>
      <c r="H148" s="6">
        <f t="shared" si="11"/>
        <v>730</v>
      </c>
    </row>
    <row r="149" spans="1:8" x14ac:dyDescent="0.25">
      <c r="A149" s="6">
        <v>735</v>
      </c>
      <c r="B149" s="7">
        <v>44589.418229166666</v>
      </c>
      <c r="C149">
        <v>110.3</v>
      </c>
      <c r="D149" s="8">
        <f t="shared" si="13"/>
        <v>7.5933333333333621</v>
      </c>
      <c r="E149" s="8">
        <f t="shared" si="12"/>
        <v>3.8726000000000149</v>
      </c>
      <c r="F149" s="8">
        <f t="shared" si="10"/>
        <v>2846.3610000000108</v>
      </c>
      <c r="G149" s="8">
        <f t="shared" si="14"/>
        <v>4456.92400000001</v>
      </c>
      <c r="H149" s="6">
        <f t="shared" si="11"/>
        <v>735</v>
      </c>
    </row>
    <row r="150" spans="1:8" x14ac:dyDescent="0.25">
      <c r="A150" s="6">
        <v>740</v>
      </c>
      <c r="B150" s="7">
        <v>44589.418287037035</v>
      </c>
      <c r="C150">
        <v>110.2</v>
      </c>
      <c r="D150" s="8">
        <f t="shared" si="13"/>
        <v>7.4933333333333678</v>
      </c>
      <c r="E150" s="8">
        <f t="shared" si="12"/>
        <v>3.8216000000000179</v>
      </c>
      <c r="F150" s="8">
        <f t="shared" si="10"/>
        <v>2827.9840000000131</v>
      </c>
      <c r="G150" s="8">
        <f t="shared" si="14"/>
        <v>4476.0320000000102</v>
      </c>
      <c r="H150" s="6">
        <f t="shared" si="11"/>
        <v>740</v>
      </c>
    </row>
    <row r="151" spans="1:8" x14ac:dyDescent="0.25">
      <c r="A151" s="6">
        <v>745</v>
      </c>
      <c r="B151" s="7">
        <v>44589.418344907404</v>
      </c>
      <c r="C151">
        <v>110</v>
      </c>
      <c r="D151" s="8">
        <f t="shared" si="13"/>
        <v>7.293333333333365</v>
      </c>
      <c r="E151" s="8">
        <f t="shared" si="12"/>
        <v>3.7196000000000162</v>
      </c>
      <c r="F151" s="8">
        <f t="shared" si="10"/>
        <v>2771.1020000000121</v>
      </c>
      <c r="G151" s="8">
        <f t="shared" si="14"/>
        <v>4494.6300000000101</v>
      </c>
      <c r="H151" s="6">
        <f t="shared" si="11"/>
        <v>745</v>
      </c>
    </row>
    <row r="152" spans="1:8" x14ac:dyDescent="0.25">
      <c r="A152" s="6">
        <v>750</v>
      </c>
      <c r="B152" s="7">
        <v>44589.418402777781</v>
      </c>
      <c r="C152">
        <v>110.1</v>
      </c>
      <c r="D152" s="8">
        <f t="shared" si="13"/>
        <v>7.3933333333333593</v>
      </c>
      <c r="E152" s="8">
        <f t="shared" si="12"/>
        <v>3.7706000000000133</v>
      </c>
      <c r="F152" s="8">
        <f t="shared" si="10"/>
        <v>2827.9500000000098</v>
      </c>
      <c r="G152" s="8">
        <f t="shared" si="14"/>
        <v>4513.4830000000102</v>
      </c>
      <c r="H152" s="6">
        <f t="shared" si="11"/>
        <v>750</v>
      </c>
    </row>
    <row r="153" spans="1:8" x14ac:dyDescent="0.25">
      <c r="A153" s="6">
        <v>755</v>
      </c>
      <c r="B153" s="7">
        <v>44589.41846064815</v>
      </c>
      <c r="C153">
        <v>109.8</v>
      </c>
      <c r="D153" s="8">
        <f t="shared" si="13"/>
        <v>7.0933333333333621</v>
      </c>
      <c r="E153" s="8">
        <f t="shared" si="12"/>
        <v>3.6176000000000146</v>
      </c>
      <c r="F153" s="8">
        <f t="shared" si="10"/>
        <v>2731.2880000000109</v>
      </c>
      <c r="G153" s="8">
        <f t="shared" si="14"/>
        <v>4531.5710000000099</v>
      </c>
      <c r="H153" s="6">
        <f t="shared" si="11"/>
        <v>755</v>
      </c>
    </row>
    <row r="154" spans="1:8" x14ac:dyDescent="0.25">
      <c r="A154" s="6">
        <v>760</v>
      </c>
      <c r="B154" s="7">
        <v>44589.41851851852</v>
      </c>
      <c r="C154">
        <v>109.6</v>
      </c>
      <c r="D154" s="8">
        <f t="shared" si="13"/>
        <v>6.8933333333333593</v>
      </c>
      <c r="E154" s="8">
        <f t="shared" si="12"/>
        <v>3.5156000000000134</v>
      </c>
      <c r="F154" s="8">
        <f t="shared" si="10"/>
        <v>2671.8560000000102</v>
      </c>
      <c r="G154" s="8">
        <f t="shared" si="14"/>
        <v>4549.1490000000103</v>
      </c>
      <c r="H154" s="6">
        <f t="shared" si="11"/>
        <v>760</v>
      </c>
    </row>
    <row r="155" spans="1:8" x14ac:dyDescent="0.25">
      <c r="A155" s="6">
        <v>765</v>
      </c>
      <c r="B155" s="7">
        <v>44589.418576388889</v>
      </c>
      <c r="C155">
        <v>109.6</v>
      </c>
      <c r="D155" s="8">
        <f t="shared" si="13"/>
        <v>6.8933333333333593</v>
      </c>
      <c r="E155" s="8">
        <f t="shared" si="12"/>
        <v>3.5156000000000134</v>
      </c>
      <c r="F155" s="8">
        <f t="shared" si="10"/>
        <v>2689.4340000000102</v>
      </c>
      <c r="G155" s="8">
        <f t="shared" si="14"/>
        <v>4566.7270000000108</v>
      </c>
      <c r="H155" s="6">
        <f t="shared" si="11"/>
        <v>765</v>
      </c>
    </row>
    <row r="156" spans="1:8" x14ac:dyDescent="0.25">
      <c r="A156" s="6">
        <v>770</v>
      </c>
      <c r="B156" s="7">
        <v>44589.418634259258</v>
      </c>
      <c r="C156">
        <v>109.5</v>
      </c>
      <c r="D156" s="8">
        <f t="shared" si="13"/>
        <v>6.793333333333365</v>
      </c>
      <c r="E156" s="8">
        <f t="shared" si="12"/>
        <v>3.4646000000000163</v>
      </c>
      <c r="F156" s="8">
        <f t="shared" si="10"/>
        <v>2667.7420000000125</v>
      </c>
      <c r="G156" s="8">
        <f t="shared" si="14"/>
        <v>4584.0500000000111</v>
      </c>
      <c r="H156" s="6">
        <f t="shared" si="11"/>
        <v>770</v>
      </c>
    </row>
    <row r="157" spans="1:8" x14ac:dyDescent="0.25">
      <c r="A157" s="6">
        <v>775</v>
      </c>
      <c r="B157" s="7">
        <v>44589.418692129628</v>
      </c>
      <c r="C157">
        <v>109.2</v>
      </c>
      <c r="D157" s="8">
        <f t="shared" si="13"/>
        <v>6.4933333333333678</v>
      </c>
      <c r="E157" s="8">
        <f t="shared" si="12"/>
        <v>3.3116000000000176</v>
      </c>
      <c r="F157" s="8">
        <f t="shared" si="10"/>
        <v>2566.4900000000139</v>
      </c>
      <c r="G157" s="8">
        <f t="shared" si="14"/>
        <v>4600.6080000000111</v>
      </c>
      <c r="H157" s="6">
        <f t="shared" si="11"/>
        <v>775</v>
      </c>
    </row>
    <row r="158" spans="1:8" x14ac:dyDescent="0.25">
      <c r="A158" s="6">
        <v>780</v>
      </c>
      <c r="B158" s="7">
        <v>44589.418749999997</v>
      </c>
      <c r="C158">
        <v>109.2</v>
      </c>
      <c r="D158" s="8">
        <f t="shared" si="13"/>
        <v>6.4933333333333678</v>
      </c>
      <c r="E158" s="8">
        <f t="shared" si="12"/>
        <v>3.3116000000000176</v>
      </c>
      <c r="F158" s="8">
        <f t="shared" si="10"/>
        <v>2583.0480000000139</v>
      </c>
      <c r="G158" s="8">
        <f t="shared" si="14"/>
        <v>4617.1660000000111</v>
      </c>
      <c r="H158" s="6">
        <f t="shared" si="11"/>
        <v>780</v>
      </c>
    </row>
    <row r="159" spans="1:8" x14ac:dyDescent="0.25">
      <c r="A159" s="6">
        <v>785</v>
      </c>
      <c r="B159" s="7">
        <v>44589.418807870374</v>
      </c>
      <c r="C159">
        <v>109.4</v>
      </c>
      <c r="D159" s="8">
        <f t="shared" si="13"/>
        <v>6.6933333333333707</v>
      </c>
      <c r="E159" s="8">
        <f t="shared" si="12"/>
        <v>3.4136000000000193</v>
      </c>
      <c r="F159" s="8">
        <f t="shared" si="10"/>
        <v>2679.6760000000149</v>
      </c>
      <c r="G159" s="8">
        <f t="shared" si="14"/>
        <v>4634.2340000000113</v>
      </c>
      <c r="H159" s="6">
        <f t="shared" si="11"/>
        <v>785</v>
      </c>
    </row>
    <row r="160" spans="1:8" x14ac:dyDescent="0.25">
      <c r="A160" s="6">
        <v>790</v>
      </c>
      <c r="B160" s="7">
        <v>44589.418865740743</v>
      </c>
      <c r="C160">
        <v>109.1</v>
      </c>
      <c r="D160" s="8">
        <f t="shared" si="13"/>
        <v>6.3933333333333593</v>
      </c>
      <c r="E160" s="8">
        <f t="shared" si="12"/>
        <v>3.2606000000000135</v>
      </c>
      <c r="F160" s="8">
        <f t="shared" si="10"/>
        <v>2575.8740000000107</v>
      </c>
      <c r="G160" s="8">
        <f t="shared" si="14"/>
        <v>4650.5370000000112</v>
      </c>
      <c r="H160" s="6">
        <f t="shared" si="11"/>
        <v>790</v>
      </c>
    </row>
    <row r="161" spans="1:8" x14ac:dyDescent="0.25">
      <c r="A161" s="6">
        <v>795</v>
      </c>
      <c r="B161" s="7">
        <v>44589.418923611112</v>
      </c>
      <c r="C161">
        <v>108.9</v>
      </c>
      <c r="D161" s="8">
        <f t="shared" si="13"/>
        <v>6.1933333333333707</v>
      </c>
      <c r="E161" s="8">
        <f t="shared" si="12"/>
        <v>3.1586000000000189</v>
      </c>
      <c r="F161" s="8">
        <f t="shared" si="10"/>
        <v>2511.087000000015</v>
      </c>
      <c r="G161" s="8">
        <f t="shared" si="14"/>
        <v>4666.3300000000108</v>
      </c>
      <c r="H161" s="6">
        <f t="shared" si="11"/>
        <v>795</v>
      </c>
    </row>
    <row r="162" spans="1:8" x14ac:dyDescent="0.25">
      <c r="A162" s="6">
        <v>800</v>
      </c>
      <c r="B162" s="7">
        <v>44589.418981481482</v>
      </c>
      <c r="C162">
        <v>109</v>
      </c>
      <c r="D162" s="8">
        <f t="shared" si="13"/>
        <v>6.293333333333365</v>
      </c>
      <c r="E162" s="8">
        <f t="shared" si="12"/>
        <v>3.209600000000016</v>
      </c>
      <c r="F162" s="8">
        <f t="shared" si="10"/>
        <v>2567.680000000013</v>
      </c>
      <c r="G162" s="8">
        <f t="shared" si="14"/>
        <v>4682.3780000000106</v>
      </c>
      <c r="H162" s="6">
        <f t="shared" si="11"/>
        <v>800</v>
      </c>
    </row>
    <row r="163" spans="1:8" x14ac:dyDescent="0.25">
      <c r="A163" s="6">
        <v>805</v>
      </c>
      <c r="B163" s="7">
        <v>44589.419039351851</v>
      </c>
      <c r="C163">
        <v>109.2</v>
      </c>
      <c r="D163" s="8">
        <f t="shared" si="13"/>
        <v>6.4933333333333678</v>
      </c>
      <c r="E163" s="8">
        <f t="shared" si="12"/>
        <v>3.3116000000000176</v>
      </c>
      <c r="F163" s="8">
        <f t="shared" si="10"/>
        <v>2665.8380000000143</v>
      </c>
      <c r="G163" s="8">
        <f t="shared" si="14"/>
        <v>4698.9360000000106</v>
      </c>
      <c r="H163" s="6">
        <f t="shared" si="11"/>
        <v>805</v>
      </c>
    </row>
    <row r="164" spans="1:8" x14ac:dyDescent="0.25">
      <c r="A164" s="6">
        <v>810</v>
      </c>
      <c r="B164" s="7">
        <v>44589.41909722222</v>
      </c>
      <c r="C164">
        <v>108.9</v>
      </c>
      <c r="D164" s="8">
        <f t="shared" si="13"/>
        <v>6.1933333333333707</v>
      </c>
      <c r="E164" s="8">
        <f t="shared" si="12"/>
        <v>3.1586000000000189</v>
      </c>
      <c r="F164" s="8">
        <f t="shared" si="10"/>
        <v>2558.4660000000154</v>
      </c>
      <c r="G164" s="8">
        <f t="shared" si="14"/>
        <v>4714.7290000000103</v>
      </c>
      <c r="H164" s="6">
        <f t="shared" si="11"/>
        <v>810</v>
      </c>
    </row>
    <row r="165" spans="1:8" x14ac:dyDescent="0.25">
      <c r="A165" s="6">
        <v>815</v>
      </c>
      <c r="B165" s="7">
        <v>44589.41915509259</v>
      </c>
      <c r="C165">
        <v>108.6</v>
      </c>
      <c r="D165" s="8">
        <f t="shared" si="13"/>
        <v>5.8933333333333593</v>
      </c>
      <c r="E165" s="8">
        <f t="shared" si="12"/>
        <v>3.0056000000000132</v>
      </c>
      <c r="F165" s="8">
        <f t="shared" si="10"/>
        <v>2449.5640000000108</v>
      </c>
      <c r="G165" s="8">
        <f t="shared" si="14"/>
        <v>4729.7570000000105</v>
      </c>
      <c r="H165" s="6">
        <f t="shared" si="11"/>
        <v>815</v>
      </c>
    </row>
    <row r="166" spans="1:8" x14ac:dyDescent="0.25">
      <c r="A166" s="6">
        <v>820</v>
      </c>
      <c r="B166" s="7">
        <v>44589.419212962966</v>
      </c>
      <c r="C166">
        <v>108.6</v>
      </c>
      <c r="D166" s="8">
        <f t="shared" si="13"/>
        <v>5.8933333333333593</v>
      </c>
      <c r="E166" s="8">
        <f t="shared" si="12"/>
        <v>3.0056000000000132</v>
      </c>
      <c r="F166" s="8">
        <f t="shared" si="10"/>
        <v>2464.5920000000106</v>
      </c>
      <c r="G166" s="8">
        <f t="shared" si="14"/>
        <v>4744.7850000000108</v>
      </c>
      <c r="H166" s="6">
        <f t="shared" si="11"/>
        <v>820</v>
      </c>
    </row>
    <row r="167" spans="1:8" x14ac:dyDescent="0.25">
      <c r="A167" s="6">
        <v>825</v>
      </c>
      <c r="B167" s="7">
        <v>44589.419270833336</v>
      </c>
      <c r="C167">
        <v>108.6</v>
      </c>
      <c r="D167" s="8">
        <f t="shared" si="13"/>
        <v>5.8933333333333593</v>
      </c>
      <c r="E167" s="8">
        <f t="shared" si="12"/>
        <v>3.0056000000000132</v>
      </c>
      <c r="F167" s="8">
        <f t="shared" si="10"/>
        <v>2479.6200000000108</v>
      </c>
      <c r="G167" s="8">
        <f t="shared" si="14"/>
        <v>4759.813000000011</v>
      </c>
      <c r="H167" s="6">
        <f t="shared" si="11"/>
        <v>825</v>
      </c>
    </row>
    <row r="168" spans="1:8" x14ac:dyDescent="0.25">
      <c r="A168" s="6">
        <v>830</v>
      </c>
      <c r="B168" s="7">
        <v>44589.419328703705</v>
      </c>
      <c r="C168">
        <v>108.5</v>
      </c>
      <c r="D168" s="8">
        <f t="shared" si="13"/>
        <v>5.793333333333365</v>
      </c>
      <c r="E168" s="8">
        <f t="shared" si="12"/>
        <v>2.9546000000000161</v>
      </c>
      <c r="F168" s="8">
        <f t="shared" si="10"/>
        <v>2452.3180000000134</v>
      </c>
      <c r="G168" s="8">
        <f t="shared" si="14"/>
        <v>4774.5860000000112</v>
      </c>
      <c r="H168" s="6">
        <f t="shared" si="11"/>
        <v>830</v>
      </c>
    </row>
    <row r="169" spans="1:8" x14ac:dyDescent="0.25">
      <c r="A169" s="6">
        <v>835</v>
      </c>
      <c r="B169" s="7">
        <v>44589.419386574074</v>
      </c>
      <c r="C169">
        <v>108.6</v>
      </c>
      <c r="D169" s="8">
        <f t="shared" si="13"/>
        <v>5.8933333333333593</v>
      </c>
      <c r="E169" s="8">
        <f t="shared" si="12"/>
        <v>3.0056000000000132</v>
      </c>
      <c r="F169" s="8">
        <f t="shared" si="10"/>
        <v>2509.6760000000108</v>
      </c>
      <c r="G169" s="8">
        <f t="shared" si="14"/>
        <v>4789.6140000000114</v>
      </c>
      <c r="H169" s="6">
        <f t="shared" si="11"/>
        <v>835</v>
      </c>
    </row>
    <row r="170" spans="1:8" x14ac:dyDescent="0.25">
      <c r="A170" s="6">
        <v>840</v>
      </c>
      <c r="B170" s="7">
        <v>44589.419444444444</v>
      </c>
      <c r="C170">
        <v>108.7</v>
      </c>
      <c r="D170" s="8">
        <f t="shared" si="13"/>
        <v>5.9933333333333678</v>
      </c>
      <c r="E170" s="8">
        <f t="shared" si="12"/>
        <v>3.0566000000000177</v>
      </c>
      <c r="F170" s="8">
        <f t="shared" si="10"/>
        <v>2567.5440000000149</v>
      </c>
      <c r="G170" s="8">
        <f t="shared" si="14"/>
        <v>4804.8970000000118</v>
      </c>
      <c r="H170" s="6">
        <f t="shared" si="11"/>
        <v>840</v>
      </c>
    </row>
    <row r="171" spans="1:8" x14ac:dyDescent="0.25">
      <c r="A171" s="6">
        <v>845</v>
      </c>
      <c r="B171" s="7">
        <v>44589.419502314813</v>
      </c>
      <c r="C171">
        <v>108.1</v>
      </c>
      <c r="D171" s="8">
        <f t="shared" si="13"/>
        <v>5.3933333333333593</v>
      </c>
      <c r="E171" s="8">
        <f t="shared" si="12"/>
        <v>2.7506000000000133</v>
      </c>
      <c r="F171" s="8">
        <f t="shared" si="10"/>
        <v>2324.257000000011</v>
      </c>
      <c r="G171" s="8">
        <f t="shared" si="14"/>
        <v>4818.6500000000115</v>
      </c>
      <c r="H171" s="6">
        <f t="shared" si="11"/>
        <v>845</v>
      </c>
    </row>
    <row r="172" spans="1:8" x14ac:dyDescent="0.25">
      <c r="A172" s="6">
        <v>850</v>
      </c>
      <c r="B172" s="7">
        <v>44589.419560185182</v>
      </c>
      <c r="C172">
        <v>107.7</v>
      </c>
      <c r="D172" s="8">
        <f t="shared" si="13"/>
        <v>4.9933333333333678</v>
      </c>
      <c r="E172" s="8">
        <f t="shared" si="12"/>
        <v>2.5466000000000175</v>
      </c>
      <c r="F172" s="8">
        <f t="shared" si="10"/>
        <v>2164.6100000000147</v>
      </c>
      <c r="G172" s="8">
        <f t="shared" si="14"/>
        <v>4831.3830000000116</v>
      </c>
      <c r="H172" s="6">
        <f t="shared" si="11"/>
        <v>850</v>
      </c>
    </row>
    <row r="173" spans="1:8" x14ac:dyDescent="0.25">
      <c r="A173" s="6">
        <v>855</v>
      </c>
      <c r="B173" s="7">
        <v>44589.419618055559</v>
      </c>
      <c r="C173">
        <v>107.6</v>
      </c>
      <c r="D173" s="8">
        <f t="shared" si="13"/>
        <v>4.8933333333333593</v>
      </c>
      <c r="E173" s="8">
        <f t="shared" si="12"/>
        <v>2.4956000000000134</v>
      </c>
      <c r="F173" s="8">
        <f t="shared" si="10"/>
        <v>2133.7380000000117</v>
      </c>
      <c r="G173" s="8">
        <f t="shared" si="14"/>
        <v>4843.8610000000117</v>
      </c>
      <c r="H173" s="6">
        <f t="shared" si="11"/>
        <v>855</v>
      </c>
    </row>
    <row r="174" spans="1:8" x14ac:dyDescent="0.25">
      <c r="A174" s="6">
        <v>860</v>
      </c>
      <c r="B174" s="7">
        <v>44589.419675925928</v>
      </c>
      <c r="C174">
        <v>107.8</v>
      </c>
      <c r="D174" s="8">
        <f t="shared" si="13"/>
        <v>5.0933333333333621</v>
      </c>
      <c r="E174" s="8">
        <f t="shared" si="12"/>
        <v>2.5976000000000146</v>
      </c>
      <c r="F174" s="8">
        <f t="shared" si="10"/>
        <v>2233.9360000000124</v>
      </c>
      <c r="G174" s="8">
        <f t="shared" si="14"/>
        <v>4856.849000000012</v>
      </c>
      <c r="H174" s="6">
        <f t="shared" si="11"/>
        <v>860</v>
      </c>
    </row>
    <row r="175" spans="1:8" x14ac:dyDescent="0.25">
      <c r="A175" s="6">
        <v>865</v>
      </c>
      <c r="B175" s="7">
        <v>44589.419733796298</v>
      </c>
      <c r="C175">
        <v>107.9</v>
      </c>
      <c r="D175" s="8">
        <f t="shared" si="13"/>
        <v>5.1933333333333707</v>
      </c>
      <c r="E175" s="8">
        <f t="shared" si="12"/>
        <v>2.6486000000000192</v>
      </c>
      <c r="F175" s="8">
        <f t="shared" si="10"/>
        <v>2291.0390000000166</v>
      </c>
      <c r="G175" s="8">
        <f t="shared" si="14"/>
        <v>4870.0920000000124</v>
      </c>
      <c r="H175" s="6">
        <f t="shared" si="11"/>
        <v>865</v>
      </c>
    </row>
    <row r="176" spans="1:8" x14ac:dyDescent="0.25">
      <c r="A176" s="6">
        <v>870</v>
      </c>
      <c r="B176" s="7">
        <v>44589.419791666667</v>
      </c>
      <c r="C176">
        <v>107.8</v>
      </c>
      <c r="D176" s="8">
        <f t="shared" si="13"/>
        <v>5.0933333333333621</v>
      </c>
      <c r="E176" s="8">
        <f t="shared" si="12"/>
        <v>2.5976000000000146</v>
      </c>
      <c r="F176" s="8">
        <f t="shared" si="10"/>
        <v>2259.9120000000125</v>
      </c>
      <c r="G176" s="8">
        <f t="shared" si="14"/>
        <v>4883.0800000000127</v>
      </c>
      <c r="H176" s="6">
        <f t="shared" si="11"/>
        <v>870</v>
      </c>
    </row>
    <row r="177" spans="1:8" x14ac:dyDescent="0.25">
      <c r="A177" s="6">
        <v>875</v>
      </c>
      <c r="B177" s="7">
        <v>44589.419849537036</v>
      </c>
      <c r="C177">
        <v>107.7</v>
      </c>
      <c r="D177" s="8">
        <f t="shared" si="13"/>
        <v>4.9933333333333678</v>
      </c>
      <c r="E177" s="8">
        <f t="shared" si="12"/>
        <v>2.5466000000000175</v>
      </c>
      <c r="F177" s="8">
        <f t="shared" si="10"/>
        <v>2228.2750000000156</v>
      </c>
      <c r="G177" s="8">
        <f t="shared" si="14"/>
        <v>4895.8130000000128</v>
      </c>
      <c r="H177" s="6">
        <f t="shared" si="11"/>
        <v>875</v>
      </c>
    </row>
    <row r="178" spans="1:8" x14ac:dyDescent="0.25">
      <c r="A178" s="6">
        <v>880</v>
      </c>
      <c r="B178" s="7">
        <v>44589.419907407406</v>
      </c>
      <c r="C178">
        <v>107.6</v>
      </c>
      <c r="D178" s="8">
        <f t="shared" si="13"/>
        <v>4.8933333333333593</v>
      </c>
      <c r="E178" s="8">
        <f t="shared" si="12"/>
        <v>2.4956000000000134</v>
      </c>
      <c r="F178" s="8">
        <f t="shared" si="10"/>
        <v>2196.128000000012</v>
      </c>
      <c r="G178" s="8">
        <f t="shared" si="14"/>
        <v>4908.2910000000129</v>
      </c>
      <c r="H178" s="6">
        <f t="shared" si="11"/>
        <v>880</v>
      </c>
    </row>
    <row r="179" spans="1:8" x14ac:dyDescent="0.25">
      <c r="A179" s="6">
        <v>885</v>
      </c>
      <c r="B179" s="7">
        <v>44589.419965277775</v>
      </c>
      <c r="C179">
        <v>107.8</v>
      </c>
      <c r="D179" s="8">
        <f t="shared" si="13"/>
        <v>5.0933333333333621</v>
      </c>
      <c r="E179" s="8">
        <f t="shared" si="12"/>
        <v>2.5976000000000146</v>
      </c>
      <c r="F179" s="8">
        <f t="shared" si="10"/>
        <v>2298.8760000000129</v>
      </c>
      <c r="G179" s="8">
        <f t="shared" si="14"/>
        <v>4921.2790000000132</v>
      </c>
      <c r="H179" s="6">
        <f t="shared" si="11"/>
        <v>885</v>
      </c>
    </row>
    <row r="180" spans="1:8" x14ac:dyDescent="0.25">
      <c r="A180" s="6">
        <v>890</v>
      </c>
      <c r="B180" s="7">
        <v>44589.420023148145</v>
      </c>
      <c r="C180">
        <v>107.9</v>
      </c>
      <c r="D180" s="8">
        <f t="shared" si="13"/>
        <v>5.1933333333333707</v>
      </c>
      <c r="E180" s="8">
        <f t="shared" si="12"/>
        <v>2.6486000000000192</v>
      </c>
      <c r="F180" s="8">
        <f t="shared" si="10"/>
        <v>2357.2540000000172</v>
      </c>
      <c r="G180" s="8">
        <f t="shared" si="14"/>
        <v>4934.5220000000136</v>
      </c>
      <c r="H180" s="6">
        <f t="shared" si="11"/>
        <v>890</v>
      </c>
    </row>
    <row r="181" spans="1:8" x14ac:dyDescent="0.25">
      <c r="A181" s="6">
        <v>895</v>
      </c>
      <c r="B181" s="7">
        <v>44589.420081018521</v>
      </c>
      <c r="C181">
        <v>107.7</v>
      </c>
      <c r="D181" s="8">
        <f t="shared" si="13"/>
        <v>4.9933333333333678</v>
      </c>
      <c r="E181" s="8">
        <f t="shared" si="12"/>
        <v>2.5466000000000175</v>
      </c>
      <c r="F181" s="8">
        <f t="shared" si="10"/>
        <v>2279.2070000000158</v>
      </c>
      <c r="G181" s="8">
        <f t="shared" si="14"/>
        <v>4947.2550000000138</v>
      </c>
      <c r="H181" s="6">
        <f t="shared" si="11"/>
        <v>895</v>
      </c>
    </row>
    <row r="182" spans="1:8" x14ac:dyDescent="0.25">
      <c r="A182" s="6">
        <v>900</v>
      </c>
      <c r="B182" s="7">
        <v>44589.420138888891</v>
      </c>
      <c r="C182">
        <v>107.5</v>
      </c>
      <c r="D182" s="8">
        <f t="shared" si="13"/>
        <v>4.793333333333365</v>
      </c>
      <c r="E182" s="8">
        <f t="shared" si="12"/>
        <v>2.4446000000000163</v>
      </c>
      <c r="F182" s="8">
        <f t="shared" si="10"/>
        <v>2200.1400000000149</v>
      </c>
      <c r="G182" s="8">
        <f t="shared" si="14"/>
        <v>4959.4780000000137</v>
      </c>
      <c r="H182" s="6">
        <f t="shared" si="11"/>
        <v>900</v>
      </c>
    </row>
    <row r="183" spans="1:8" x14ac:dyDescent="0.25">
      <c r="A183" s="6">
        <v>905</v>
      </c>
      <c r="B183" s="7">
        <v>44589.42019675926</v>
      </c>
      <c r="C183">
        <v>107.5</v>
      </c>
      <c r="D183" s="8">
        <f t="shared" si="13"/>
        <v>4.793333333333365</v>
      </c>
      <c r="E183" s="8">
        <f t="shared" si="12"/>
        <v>2.4446000000000163</v>
      </c>
      <c r="F183" s="8">
        <f t="shared" si="10"/>
        <v>2212.3630000000148</v>
      </c>
      <c r="G183" s="8">
        <f t="shared" si="14"/>
        <v>4971.7010000000137</v>
      </c>
      <c r="H183" s="6">
        <f t="shared" si="11"/>
        <v>905</v>
      </c>
    </row>
    <row r="184" spans="1:8" x14ac:dyDescent="0.25">
      <c r="A184" s="6">
        <v>910</v>
      </c>
      <c r="B184" s="7">
        <v>44589.420254629629</v>
      </c>
      <c r="C184">
        <v>107.7</v>
      </c>
      <c r="D184" s="8">
        <f t="shared" si="13"/>
        <v>4.9933333333333678</v>
      </c>
      <c r="E184" s="8">
        <f t="shared" si="12"/>
        <v>2.5466000000000175</v>
      </c>
      <c r="F184" s="8">
        <f t="shared" si="10"/>
        <v>2317.4060000000159</v>
      </c>
      <c r="G184" s="8">
        <f t="shared" si="14"/>
        <v>4984.4340000000138</v>
      </c>
      <c r="H184" s="6">
        <f t="shared" si="11"/>
        <v>910</v>
      </c>
    </row>
    <row r="185" spans="1:8" x14ac:dyDescent="0.25">
      <c r="A185" s="6">
        <v>915</v>
      </c>
      <c r="B185" s="7">
        <v>44589.420312499999</v>
      </c>
      <c r="C185">
        <v>107.3</v>
      </c>
      <c r="D185" s="8">
        <f t="shared" si="13"/>
        <v>4.5933333333333621</v>
      </c>
      <c r="E185" s="8">
        <f t="shared" si="12"/>
        <v>2.3426000000000147</v>
      </c>
      <c r="F185" s="8">
        <f t="shared" si="10"/>
        <v>2143.4790000000135</v>
      </c>
      <c r="G185" s="8">
        <f t="shared" si="14"/>
        <v>4996.1470000000136</v>
      </c>
      <c r="H185" s="6">
        <f t="shared" si="11"/>
        <v>915</v>
      </c>
    </row>
    <row r="186" spans="1:8" x14ac:dyDescent="0.25">
      <c r="A186" s="6">
        <v>920</v>
      </c>
      <c r="B186" s="7">
        <v>44589.420370370368</v>
      </c>
      <c r="C186">
        <v>107.2</v>
      </c>
      <c r="D186" s="8">
        <f t="shared" si="13"/>
        <v>4.4933333333333678</v>
      </c>
      <c r="E186" s="8">
        <f t="shared" si="12"/>
        <v>2.2916000000000176</v>
      </c>
      <c r="F186" s="8">
        <f t="shared" si="10"/>
        <v>2108.2720000000163</v>
      </c>
      <c r="G186" s="8">
        <f t="shared" si="14"/>
        <v>5007.6050000000141</v>
      </c>
      <c r="H186" s="6">
        <f t="shared" si="11"/>
        <v>920</v>
      </c>
    </row>
    <row r="187" spans="1:8" x14ac:dyDescent="0.25">
      <c r="A187" s="6">
        <v>925</v>
      </c>
      <c r="B187" s="7">
        <v>44589.420428240737</v>
      </c>
      <c r="C187">
        <v>107.5</v>
      </c>
      <c r="D187" s="8">
        <f t="shared" si="13"/>
        <v>4.793333333333365</v>
      </c>
      <c r="E187" s="8">
        <f t="shared" si="12"/>
        <v>2.4446000000000163</v>
      </c>
      <c r="F187" s="8">
        <f t="shared" si="10"/>
        <v>2261.2550000000151</v>
      </c>
      <c r="G187" s="8">
        <f t="shared" si="14"/>
        <v>5019.8280000000141</v>
      </c>
      <c r="H187" s="6">
        <f t="shared" si="11"/>
        <v>925</v>
      </c>
    </row>
    <row r="188" spans="1:8" x14ac:dyDescent="0.25">
      <c r="A188" s="6">
        <v>930</v>
      </c>
      <c r="B188" s="7">
        <v>44589.420486111114</v>
      </c>
      <c r="C188">
        <v>107.5</v>
      </c>
      <c r="D188" s="8">
        <f t="shared" si="13"/>
        <v>4.793333333333365</v>
      </c>
      <c r="E188" s="8">
        <f t="shared" si="12"/>
        <v>2.4446000000000163</v>
      </c>
      <c r="F188" s="8">
        <f t="shared" si="10"/>
        <v>2273.4780000000151</v>
      </c>
      <c r="G188" s="8">
        <f t="shared" si="14"/>
        <v>5032.051000000014</v>
      </c>
      <c r="H188" s="6">
        <f t="shared" si="11"/>
        <v>930</v>
      </c>
    </row>
    <row r="189" spans="1:8" x14ac:dyDescent="0.25">
      <c r="A189" s="6">
        <v>935</v>
      </c>
      <c r="B189" s="7">
        <v>44589.420543981483</v>
      </c>
      <c r="C189">
        <v>107.3</v>
      </c>
      <c r="D189" s="8">
        <f t="shared" si="13"/>
        <v>4.5933333333333621</v>
      </c>
      <c r="E189" s="8">
        <f t="shared" si="12"/>
        <v>2.3426000000000147</v>
      </c>
      <c r="F189" s="8">
        <f t="shared" si="10"/>
        <v>2190.3310000000138</v>
      </c>
      <c r="G189" s="8">
        <f t="shared" si="14"/>
        <v>5043.7640000000138</v>
      </c>
      <c r="H189" s="6">
        <f t="shared" si="11"/>
        <v>935</v>
      </c>
    </row>
    <row r="190" spans="1:8" x14ac:dyDescent="0.25">
      <c r="A190" s="6">
        <v>940</v>
      </c>
      <c r="B190" s="7">
        <v>44589.420601851853</v>
      </c>
      <c r="C190">
        <v>107.3</v>
      </c>
      <c r="D190" s="8">
        <f t="shared" si="13"/>
        <v>4.5933333333333621</v>
      </c>
      <c r="E190" s="8">
        <f t="shared" si="12"/>
        <v>2.3426000000000147</v>
      </c>
      <c r="F190" s="8">
        <f t="shared" si="10"/>
        <v>2202.044000000014</v>
      </c>
      <c r="G190" s="8">
        <f t="shared" si="14"/>
        <v>5055.4770000000135</v>
      </c>
      <c r="H190" s="6">
        <f t="shared" si="11"/>
        <v>940</v>
      </c>
    </row>
    <row r="191" spans="1:8" x14ac:dyDescent="0.25">
      <c r="A191" s="6">
        <v>945</v>
      </c>
      <c r="B191" s="7">
        <v>44589.420659722222</v>
      </c>
      <c r="C191">
        <v>107.3</v>
      </c>
      <c r="D191" s="8">
        <f t="shared" si="13"/>
        <v>4.5933333333333621</v>
      </c>
      <c r="E191" s="8">
        <f t="shared" si="12"/>
        <v>2.3426000000000147</v>
      </c>
      <c r="F191" s="8">
        <f t="shared" si="10"/>
        <v>2213.7570000000137</v>
      </c>
      <c r="G191" s="8">
        <f t="shared" si="14"/>
        <v>5067.1900000000132</v>
      </c>
      <c r="H191" s="6">
        <f t="shared" si="11"/>
        <v>945</v>
      </c>
    </row>
    <row r="192" spans="1:8" x14ac:dyDescent="0.25">
      <c r="A192" s="6">
        <v>950</v>
      </c>
      <c r="B192" s="7">
        <v>44589.420717592591</v>
      </c>
      <c r="C192">
        <v>106.9</v>
      </c>
      <c r="D192" s="8">
        <f t="shared" si="13"/>
        <v>4.1933333333333707</v>
      </c>
      <c r="E192" s="8">
        <f t="shared" si="12"/>
        <v>2.1386000000000189</v>
      </c>
      <c r="F192" s="8">
        <f t="shared" si="10"/>
        <v>2031.670000000018</v>
      </c>
      <c r="G192" s="8">
        <f t="shared" si="14"/>
        <v>5077.8830000000135</v>
      </c>
      <c r="H192" s="6">
        <f t="shared" si="11"/>
        <v>950</v>
      </c>
    </row>
    <row r="193" spans="1:8" x14ac:dyDescent="0.25">
      <c r="A193" s="6">
        <v>955</v>
      </c>
      <c r="B193" s="7">
        <v>44589.420775462961</v>
      </c>
      <c r="C193">
        <v>106.8</v>
      </c>
      <c r="D193" s="8">
        <f t="shared" si="13"/>
        <v>4.0933333333333621</v>
      </c>
      <c r="E193" s="8">
        <f t="shared" si="12"/>
        <v>2.0876000000000148</v>
      </c>
      <c r="F193" s="8">
        <f t="shared" si="10"/>
        <v>1993.658000000014</v>
      </c>
      <c r="G193" s="8">
        <f t="shared" si="14"/>
        <v>5088.3210000000136</v>
      </c>
      <c r="H193" s="6">
        <f t="shared" si="11"/>
        <v>955</v>
      </c>
    </row>
    <row r="194" spans="1:8" x14ac:dyDescent="0.25">
      <c r="A194" s="6">
        <v>960</v>
      </c>
      <c r="B194" s="7">
        <v>44589.42083333333</v>
      </c>
      <c r="C194">
        <v>106.6</v>
      </c>
      <c r="D194" s="8">
        <f t="shared" si="13"/>
        <v>3.8933333333333593</v>
      </c>
      <c r="E194" s="8">
        <f t="shared" si="12"/>
        <v>1.9856000000000134</v>
      </c>
      <c r="F194" s="8">
        <f t="shared" ref="F194:F250" si="15">E194*A194</f>
        <v>1906.1760000000129</v>
      </c>
      <c r="G194" s="8">
        <f t="shared" si="14"/>
        <v>5098.2490000000134</v>
      </c>
      <c r="H194" s="6">
        <f t="shared" ref="H194:H250" si="16">A194</f>
        <v>960</v>
      </c>
    </row>
    <row r="195" spans="1:8" x14ac:dyDescent="0.25">
      <c r="A195" s="6">
        <v>965</v>
      </c>
      <c r="B195" s="7">
        <v>44589.420891203707</v>
      </c>
      <c r="C195">
        <v>106.6</v>
      </c>
      <c r="D195" s="8">
        <f t="shared" si="13"/>
        <v>3.8933333333333593</v>
      </c>
      <c r="E195" s="8">
        <f t="shared" ref="E195:E250" si="17">D195*0.51</f>
        <v>1.9856000000000134</v>
      </c>
      <c r="F195" s="8">
        <f t="shared" si="15"/>
        <v>1916.1040000000128</v>
      </c>
      <c r="G195" s="8">
        <f t="shared" si="14"/>
        <v>5108.1770000000133</v>
      </c>
      <c r="H195" s="6">
        <f t="shared" si="16"/>
        <v>965</v>
      </c>
    </row>
    <row r="196" spans="1:8" x14ac:dyDescent="0.25">
      <c r="A196" s="6">
        <v>970</v>
      </c>
      <c r="B196" s="7">
        <v>44589.420949074076</v>
      </c>
      <c r="C196">
        <v>106.7</v>
      </c>
      <c r="D196" s="8">
        <f t="shared" ref="D196:D250" si="18">C196-AVERAGE($C$2:$C$31)</f>
        <v>3.9933333333333678</v>
      </c>
      <c r="E196" s="8">
        <f t="shared" si="17"/>
        <v>2.0366000000000177</v>
      </c>
      <c r="F196" s="8">
        <f t="shared" si="15"/>
        <v>1975.5020000000172</v>
      </c>
      <c r="G196" s="8">
        <f t="shared" si="14"/>
        <v>5118.3600000000133</v>
      </c>
      <c r="H196" s="6">
        <f t="shared" si="16"/>
        <v>970</v>
      </c>
    </row>
    <row r="197" spans="1:8" x14ac:dyDescent="0.25">
      <c r="A197" s="6">
        <v>975</v>
      </c>
      <c r="B197" s="7">
        <v>44589.421006944445</v>
      </c>
      <c r="C197">
        <v>106.6</v>
      </c>
      <c r="D197" s="8">
        <f t="shared" si="18"/>
        <v>3.8933333333333593</v>
      </c>
      <c r="E197" s="8">
        <f t="shared" si="17"/>
        <v>1.9856000000000134</v>
      </c>
      <c r="F197" s="8">
        <f t="shared" si="15"/>
        <v>1935.960000000013</v>
      </c>
      <c r="G197" s="8">
        <f t="shared" si="14"/>
        <v>5128.2880000000132</v>
      </c>
      <c r="H197" s="6">
        <f t="shared" si="16"/>
        <v>975</v>
      </c>
    </row>
    <row r="198" spans="1:8" x14ac:dyDescent="0.25">
      <c r="A198" s="6">
        <v>980</v>
      </c>
      <c r="B198" s="7">
        <v>44589.421064814815</v>
      </c>
      <c r="C198">
        <v>106.5</v>
      </c>
      <c r="D198" s="8">
        <f t="shared" si="18"/>
        <v>3.793333333333365</v>
      </c>
      <c r="E198" s="8">
        <f t="shared" si="17"/>
        <v>1.9346000000000161</v>
      </c>
      <c r="F198" s="8">
        <f t="shared" si="15"/>
        <v>1895.9080000000158</v>
      </c>
      <c r="G198" s="8">
        <f t="shared" si="14"/>
        <v>5137.961000000013</v>
      </c>
      <c r="H198" s="6">
        <f t="shared" si="16"/>
        <v>980</v>
      </c>
    </row>
    <row r="199" spans="1:8" x14ac:dyDescent="0.25">
      <c r="A199" s="6">
        <v>985</v>
      </c>
      <c r="B199" s="7">
        <v>44589.421122685184</v>
      </c>
      <c r="C199">
        <v>106.4</v>
      </c>
      <c r="D199" s="8">
        <f t="shared" si="18"/>
        <v>3.6933333333333707</v>
      </c>
      <c r="E199" s="8">
        <f t="shared" si="17"/>
        <v>1.883600000000019</v>
      </c>
      <c r="F199" s="8">
        <f t="shared" si="15"/>
        <v>1855.3460000000186</v>
      </c>
      <c r="G199" s="8">
        <f t="shared" si="14"/>
        <v>5147.3790000000126</v>
      </c>
      <c r="H199" s="6">
        <f t="shared" si="16"/>
        <v>985</v>
      </c>
    </row>
    <row r="200" spans="1:8" x14ac:dyDescent="0.25">
      <c r="A200" s="6">
        <v>990</v>
      </c>
      <c r="B200" s="7">
        <v>44589.421180555553</v>
      </c>
      <c r="C200">
        <v>106.4</v>
      </c>
      <c r="D200" s="8">
        <f t="shared" si="18"/>
        <v>3.6933333333333707</v>
      </c>
      <c r="E200" s="8">
        <f t="shared" si="17"/>
        <v>1.883600000000019</v>
      </c>
      <c r="F200" s="8">
        <f t="shared" si="15"/>
        <v>1864.7640000000188</v>
      </c>
      <c r="G200" s="8">
        <f t="shared" ref="G200:G250" si="19">G199+E200*5</f>
        <v>5156.7970000000123</v>
      </c>
      <c r="H200" s="6">
        <f t="shared" si="16"/>
        <v>990</v>
      </c>
    </row>
    <row r="201" spans="1:8" x14ac:dyDescent="0.25">
      <c r="A201" s="6">
        <v>995</v>
      </c>
      <c r="B201" s="7">
        <v>44589.421238425923</v>
      </c>
      <c r="C201">
        <v>106.4</v>
      </c>
      <c r="D201" s="8">
        <f t="shared" si="18"/>
        <v>3.6933333333333707</v>
      </c>
      <c r="E201" s="8">
        <f t="shared" si="17"/>
        <v>1.883600000000019</v>
      </c>
      <c r="F201" s="8">
        <f t="shared" si="15"/>
        <v>1874.1820000000189</v>
      </c>
      <c r="G201" s="8">
        <f t="shared" si="19"/>
        <v>5166.215000000012</v>
      </c>
      <c r="H201" s="6">
        <f t="shared" si="16"/>
        <v>995</v>
      </c>
    </row>
    <row r="202" spans="1:8" x14ac:dyDescent="0.25">
      <c r="A202" s="6">
        <v>1000</v>
      </c>
      <c r="B202" s="7">
        <v>44589.421296296299</v>
      </c>
      <c r="C202">
        <v>106.3</v>
      </c>
      <c r="D202" s="8">
        <f t="shared" si="18"/>
        <v>3.5933333333333621</v>
      </c>
      <c r="E202" s="8">
        <f t="shared" si="17"/>
        <v>1.8326000000000147</v>
      </c>
      <c r="F202" s="8">
        <f t="shared" si="15"/>
        <v>1832.6000000000147</v>
      </c>
      <c r="G202" s="8">
        <f t="shared" si="19"/>
        <v>5175.3780000000124</v>
      </c>
      <c r="H202" s="6">
        <f t="shared" si="16"/>
        <v>1000</v>
      </c>
    </row>
    <row r="203" spans="1:8" x14ac:dyDescent="0.25">
      <c r="A203" s="6">
        <v>1005</v>
      </c>
      <c r="B203" s="7">
        <v>44589.421354166669</v>
      </c>
      <c r="C203">
        <v>106.3</v>
      </c>
      <c r="D203" s="8">
        <f t="shared" si="18"/>
        <v>3.5933333333333621</v>
      </c>
      <c r="E203" s="8">
        <f t="shared" si="17"/>
        <v>1.8326000000000147</v>
      </c>
      <c r="F203" s="8">
        <f t="shared" si="15"/>
        <v>1841.7630000000147</v>
      </c>
      <c r="G203" s="8">
        <f t="shared" si="19"/>
        <v>5184.5410000000129</v>
      </c>
      <c r="H203" s="6">
        <f t="shared" si="16"/>
        <v>1005</v>
      </c>
    </row>
    <row r="204" spans="1:8" x14ac:dyDescent="0.25">
      <c r="A204" s="6">
        <v>1010</v>
      </c>
      <c r="B204" s="7">
        <v>44589.421412037038</v>
      </c>
      <c r="C204">
        <v>106.3</v>
      </c>
      <c r="D204" s="8">
        <f t="shared" si="18"/>
        <v>3.5933333333333621</v>
      </c>
      <c r="E204" s="8">
        <f t="shared" si="17"/>
        <v>1.8326000000000147</v>
      </c>
      <c r="F204" s="8">
        <f t="shared" si="15"/>
        <v>1850.9260000000147</v>
      </c>
      <c r="G204" s="8">
        <f t="shared" si="19"/>
        <v>5193.7040000000134</v>
      </c>
      <c r="H204" s="6">
        <f t="shared" si="16"/>
        <v>1010</v>
      </c>
    </row>
    <row r="205" spans="1:8" x14ac:dyDescent="0.25">
      <c r="A205" s="6">
        <v>1015</v>
      </c>
      <c r="B205" s="7">
        <v>44589.421469907407</v>
      </c>
      <c r="C205">
        <v>106.3</v>
      </c>
      <c r="D205" s="8">
        <f t="shared" si="18"/>
        <v>3.5933333333333621</v>
      </c>
      <c r="E205" s="8">
        <f t="shared" si="17"/>
        <v>1.8326000000000147</v>
      </c>
      <c r="F205" s="8">
        <f t="shared" si="15"/>
        <v>1860.0890000000149</v>
      </c>
      <c r="G205" s="8">
        <f t="shared" si="19"/>
        <v>5202.8670000000138</v>
      </c>
      <c r="H205" s="6">
        <f t="shared" si="16"/>
        <v>1015</v>
      </c>
    </row>
    <row r="206" spans="1:8" x14ac:dyDescent="0.25">
      <c r="A206" s="6">
        <v>1020</v>
      </c>
      <c r="B206" s="7">
        <v>44589.421527777777</v>
      </c>
      <c r="C206">
        <v>106.4</v>
      </c>
      <c r="D206" s="8">
        <f t="shared" si="18"/>
        <v>3.6933333333333707</v>
      </c>
      <c r="E206" s="8">
        <f t="shared" si="17"/>
        <v>1.883600000000019</v>
      </c>
      <c r="F206" s="8">
        <f t="shared" si="15"/>
        <v>1921.2720000000195</v>
      </c>
      <c r="G206" s="8">
        <f t="shared" si="19"/>
        <v>5212.2850000000135</v>
      </c>
      <c r="H206" s="6">
        <f t="shared" si="16"/>
        <v>1020</v>
      </c>
    </row>
    <row r="207" spans="1:8" x14ac:dyDescent="0.25">
      <c r="A207" s="6">
        <v>1025</v>
      </c>
      <c r="B207" s="7">
        <v>44589.421585648146</v>
      </c>
      <c r="C207">
        <v>106.5</v>
      </c>
      <c r="D207" s="8">
        <f t="shared" si="18"/>
        <v>3.793333333333365</v>
      </c>
      <c r="E207" s="8">
        <f t="shared" si="17"/>
        <v>1.9346000000000161</v>
      </c>
      <c r="F207" s="8">
        <f t="shared" si="15"/>
        <v>1982.9650000000165</v>
      </c>
      <c r="G207" s="8">
        <f t="shared" si="19"/>
        <v>5221.9580000000133</v>
      </c>
      <c r="H207" s="6">
        <f t="shared" si="16"/>
        <v>1025</v>
      </c>
    </row>
    <row r="208" spans="1:8" x14ac:dyDescent="0.25">
      <c r="A208" s="6">
        <v>1030</v>
      </c>
      <c r="B208" s="7">
        <v>44589.421643518515</v>
      </c>
      <c r="C208">
        <v>106.4</v>
      </c>
      <c r="D208" s="8">
        <f t="shared" si="18"/>
        <v>3.6933333333333707</v>
      </c>
      <c r="E208" s="8">
        <f t="shared" si="17"/>
        <v>1.883600000000019</v>
      </c>
      <c r="F208" s="8">
        <f t="shared" si="15"/>
        <v>1940.1080000000195</v>
      </c>
      <c r="G208" s="8">
        <f t="shared" si="19"/>
        <v>5231.3760000000129</v>
      </c>
      <c r="H208" s="6">
        <f t="shared" si="16"/>
        <v>1030</v>
      </c>
    </row>
    <row r="209" spans="1:8" x14ac:dyDescent="0.25">
      <c r="A209" s="6">
        <v>1035</v>
      </c>
      <c r="B209" s="7">
        <v>44589.421701388892</v>
      </c>
      <c r="C209">
        <v>106.3</v>
      </c>
      <c r="D209" s="8">
        <f t="shared" si="18"/>
        <v>3.5933333333333621</v>
      </c>
      <c r="E209" s="8">
        <f t="shared" si="17"/>
        <v>1.8326000000000147</v>
      </c>
      <c r="F209" s="8">
        <f t="shared" si="15"/>
        <v>1896.7410000000152</v>
      </c>
      <c r="G209" s="8">
        <f t="shared" si="19"/>
        <v>5240.5390000000134</v>
      </c>
      <c r="H209" s="6">
        <f t="shared" si="16"/>
        <v>1035</v>
      </c>
    </row>
    <row r="210" spans="1:8" x14ac:dyDescent="0.25">
      <c r="A210" s="6">
        <v>1040</v>
      </c>
      <c r="B210" s="7">
        <v>44589.421759259261</v>
      </c>
      <c r="C210">
        <v>106.3</v>
      </c>
      <c r="D210" s="8">
        <f t="shared" si="18"/>
        <v>3.5933333333333621</v>
      </c>
      <c r="E210" s="8">
        <f t="shared" si="17"/>
        <v>1.8326000000000147</v>
      </c>
      <c r="F210" s="8">
        <f t="shared" si="15"/>
        <v>1905.9040000000152</v>
      </c>
      <c r="G210" s="8">
        <f t="shared" si="19"/>
        <v>5249.7020000000139</v>
      </c>
      <c r="H210" s="6">
        <f t="shared" si="16"/>
        <v>1040</v>
      </c>
    </row>
    <row r="211" spans="1:8" x14ac:dyDescent="0.25">
      <c r="A211" s="6">
        <v>1045</v>
      </c>
      <c r="B211" s="7">
        <v>44589.421817129631</v>
      </c>
      <c r="C211">
        <v>106.3</v>
      </c>
      <c r="D211" s="8">
        <f t="shared" si="18"/>
        <v>3.5933333333333621</v>
      </c>
      <c r="E211" s="8">
        <f t="shared" si="17"/>
        <v>1.8326000000000147</v>
      </c>
      <c r="F211" s="8">
        <f t="shared" si="15"/>
        <v>1915.0670000000152</v>
      </c>
      <c r="G211" s="8">
        <f t="shared" si="19"/>
        <v>5258.8650000000143</v>
      </c>
      <c r="H211" s="6">
        <f t="shared" si="16"/>
        <v>1045</v>
      </c>
    </row>
    <row r="212" spans="1:8" x14ac:dyDescent="0.25">
      <c r="A212" s="6">
        <v>1050</v>
      </c>
      <c r="B212" s="7">
        <v>44589.421875</v>
      </c>
      <c r="C212">
        <v>106.2</v>
      </c>
      <c r="D212" s="8">
        <f t="shared" si="18"/>
        <v>3.4933333333333678</v>
      </c>
      <c r="E212" s="8">
        <f t="shared" si="17"/>
        <v>1.7816000000000176</v>
      </c>
      <c r="F212" s="8">
        <f t="shared" si="15"/>
        <v>1870.6800000000185</v>
      </c>
      <c r="G212" s="8">
        <f t="shared" si="19"/>
        <v>5267.7730000000147</v>
      </c>
      <c r="H212" s="6">
        <f t="shared" si="16"/>
        <v>1050</v>
      </c>
    </row>
    <row r="213" spans="1:8" x14ac:dyDescent="0.25">
      <c r="A213" s="6">
        <v>1055</v>
      </c>
      <c r="B213" s="7">
        <v>44589.421932870369</v>
      </c>
      <c r="C213">
        <v>106.1</v>
      </c>
      <c r="D213" s="8">
        <f t="shared" si="18"/>
        <v>3.3933333333333593</v>
      </c>
      <c r="E213" s="8">
        <f t="shared" si="17"/>
        <v>1.7306000000000132</v>
      </c>
      <c r="F213" s="8">
        <f t="shared" si="15"/>
        <v>1825.783000000014</v>
      </c>
      <c r="G213" s="8">
        <f t="shared" si="19"/>
        <v>5276.4260000000149</v>
      </c>
      <c r="H213" s="6">
        <f t="shared" si="16"/>
        <v>1055</v>
      </c>
    </row>
    <row r="214" spans="1:8" x14ac:dyDescent="0.25">
      <c r="A214" s="6">
        <v>1060</v>
      </c>
      <c r="B214" s="7">
        <v>44589.421990740739</v>
      </c>
      <c r="C214">
        <v>106.2</v>
      </c>
      <c r="D214" s="8">
        <f t="shared" si="18"/>
        <v>3.4933333333333678</v>
      </c>
      <c r="E214" s="8">
        <f t="shared" si="17"/>
        <v>1.7816000000000176</v>
      </c>
      <c r="F214" s="8">
        <f t="shared" si="15"/>
        <v>1888.4960000000187</v>
      </c>
      <c r="G214" s="8">
        <f t="shared" si="19"/>
        <v>5285.3340000000153</v>
      </c>
      <c r="H214" s="6">
        <f t="shared" si="16"/>
        <v>1060</v>
      </c>
    </row>
    <row r="215" spans="1:8" x14ac:dyDescent="0.25">
      <c r="A215" s="6">
        <v>1065</v>
      </c>
      <c r="B215" s="7">
        <v>44589.422048611108</v>
      </c>
      <c r="C215">
        <v>106.3</v>
      </c>
      <c r="D215" s="8">
        <f t="shared" si="18"/>
        <v>3.5933333333333621</v>
      </c>
      <c r="E215" s="8">
        <f t="shared" si="17"/>
        <v>1.8326000000000147</v>
      </c>
      <c r="F215" s="8">
        <f t="shared" si="15"/>
        <v>1951.7190000000155</v>
      </c>
      <c r="G215" s="8">
        <f t="shared" si="19"/>
        <v>5294.4970000000158</v>
      </c>
      <c r="H215" s="6">
        <f t="shared" si="16"/>
        <v>1065</v>
      </c>
    </row>
    <row r="216" spans="1:8" x14ac:dyDescent="0.25">
      <c r="A216" s="6">
        <v>1070</v>
      </c>
      <c r="B216" s="7">
        <v>44589.422106481485</v>
      </c>
      <c r="C216">
        <v>106.3</v>
      </c>
      <c r="D216" s="8">
        <f t="shared" si="18"/>
        <v>3.5933333333333621</v>
      </c>
      <c r="E216" s="8">
        <f t="shared" si="17"/>
        <v>1.8326000000000147</v>
      </c>
      <c r="F216" s="8">
        <f t="shared" si="15"/>
        <v>1960.8820000000158</v>
      </c>
      <c r="G216" s="8">
        <f t="shared" si="19"/>
        <v>5303.6600000000162</v>
      </c>
      <c r="H216" s="6">
        <f t="shared" si="16"/>
        <v>1070</v>
      </c>
    </row>
    <row r="217" spans="1:8" x14ac:dyDescent="0.25">
      <c r="A217" s="6">
        <v>1075</v>
      </c>
      <c r="B217" s="7">
        <v>44589.422164351854</v>
      </c>
      <c r="C217">
        <v>106.1</v>
      </c>
      <c r="D217" s="8">
        <f t="shared" si="18"/>
        <v>3.3933333333333593</v>
      </c>
      <c r="E217" s="8">
        <f t="shared" si="17"/>
        <v>1.7306000000000132</v>
      </c>
      <c r="F217" s="8">
        <f t="shared" si="15"/>
        <v>1860.3950000000143</v>
      </c>
      <c r="G217" s="8">
        <f t="shared" si="19"/>
        <v>5312.3130000000165</v>
      </c>
      <c r="H217" s="6">
        <f t="shared" si="16"/>
        <v>1075</v>
      </c>
    </row>
    <row r="218" spans="1:8" x14ac:dyDescent="0.25">
      <c r="A218" s="6">
        <v>1080</v>
      </c>
      <c r="B218" s="7">
        <v>44589.422222222223</v>
      </c>
      <c r="C218">
        <v>106</v>
      </c>
      <c r="D218" s="8">
        <f t="shared" si="18"/>
        <v>3.293333333333365</v>
      </c>
      <c r="E218" s="8">
        <f t="shared" si="17"/>
        <v>1.6796000000000162</v>
      </c>
      <c r="F218" s="8">
        <f t="shared" si="15"/>
        <v>1813.9680000000176</v>
      </c>
      <c r="G218" s="8">
        <f t="shared" si="19"/>
        <v>5320.7110000000166</v>
      </c>
      <c r="H218" s="6">
        <f t="shared" si="16"/>
        <v>1080</v>
      </c>
    </row>
    <row r="219" spans="1:8" x14ac:dyDescent="0.25">
      <c r="A219" s="6">
        <v>1085</v>
      </c>
      <c r="B219" s="7">
        <v>44589.422280092593</v>
      </c>
      <c r="C219">
        <v>106</v>
      </c>
      <c r="D219" s="8">
        <f t="shared" si="18"/>
        <v>3.293333333333365</v>
      </c>
      <c r="E219" s="8">
        <f t="shared" si="17"/>
        <v>1.6796000000000162</v>
      </c>
      <c r="F219" s="8">
        <f t="shared" si="15"/>
        <v>1822.3660000000175</v>
      </c>
      <c r="G219" s="8">
        <f t="shared" si="19"/>
        <v>5329.1090000000167</v>
      </c>
      <c r="H219" s="6">
        <f t="shared" si="16"/>
        <v>1085</v>
      </c>
    </row>
    <row r="220" spans="1:8" x14ac:dyDescent="0.25">
      <c r="A220" s="6">
        <v>1090</v>
      </c>
      <c r="B220" s="7">
        <v>44589.422337962962</v>
      </c>
      <c r="C220">
        <v>105.9</v>
      </c>
      <c r="D220" s="8">
        <f t="shared" si="18"/>
        <v>3.1933333333333707</v>
      </c>
      <c r="E220" s="8">
        <f t="shared" si="17"/>
        <v>1.6286000000000191</v>
      </c>
      <c r="F220" s="8">
        <f t="shared" si="15"/>
        <v>1775.1740000000209</v>
      </c>
      <c r="G220" s="8">
        <f t="shared" si="19"/>
        <v>5337.2520000000168</v>
      </c>
      <c r="H220" s="6">
        <f t="shared" si="16"/>
        <v>1090</v>
      </c>
    </row>
    <row r="221" spans="1:8" x14ac:dyDescent="0.25">
      <c r="A221" s="6">
        <v>1095</v>
      </c>
      <c r="B221" s="7">
        <v>44589.422395833331</v>
      </c>
      <c r="C221">
        <v>105.8</v>
      </c>
      <c r="D221" s="8">
        <f t="shared" si="18"/>
        <v>3.0933333333333621</v>
      </c>
      <c r="E221" s="8">
        <f t="shared" si="17"/>
        <v>1.5776000000000148</v>
      </c>
      <c r="F221" s="8">
        <f t="shared" si="15"/>
        <v>1727.4720000000161</v>
      </c>
      <c r="G221" s="8">
        <f t="shared" si="19"/>
        <v>5345.1400000000167</v>
      </c>
      <c r="H221" s="6">
        <f t="shared" si="16"/>
        <v>1095</v>
      </c>
    </row>
    <row r="222" spans="1:8" x14ac:dyDescent="0.25">
      <c r="A222" s="6">
        <v>1100</v>
      </c>
      <c r="B222" s="7">
        <v>44589.422453703701</v>
      </c>
      <c r="C222">
        <v>105.8</v>
      </c>
      <c r="D222" s="8">
        <f t="shared" si="18"/>
        <v>3.0933333333333621</v>
      </c>
      <c r="E222" s="8">
        <f t="shared" si="17"/>
        <v>1.5776000000000148</v>
      </c>
      <c r="F222" s="8">
        <f t="shared" si="15"/>
        <v>1735.3600000000163</v>
      </c>
      <c r="G222" s="8">
        <f t="shared" si="19"/>
        <v>5353.0280000000166</v>
      </c>
      <c r="H222" s="6">
        <f t="shared" si="16"/>
        <v>1100</v>
      </c>
    </row>
    <row r="223" spans="1:8" x14ac:dyDescent="0.25">
      <c r="A223" s="6">
        <v>1105</v>
      </c>
      <c r="B223" s="7">
        <v>44589.422511574077</v>
      </c>
      <c r="C223">
        <v>105.8</v>
      </c>
      <c r="D223" s="8">
        <f t="shared" si="18"/>
        <v>3.0933333333333621</v>
      </c>
      <c r="E223" s="8">
        <f t="shared" si="17"/>
        <v>1.5776000000000148</v>
      </c>
      <c r="F223" s="8">
        <f t="shared" si="15"/>
        <v>1743.2480000000164</v>
      </c>
      <c r="G223" s="8">
        <f t="shared" si="19"/>
        <v>5360.9160000000165</v>
      </c>
      <c r="H223" s="6">
        <f t="shared" si="16"/>
        <v>1105</v>
      </c>
    </row>
    <row r="224" spans="1:8" x14ac:dyDescent="0.25">
      <c r="A224" s="6">
        <v>1110</v>
      </c>
      <c r="B224" s="7">
        <v>44589.422569444447</v>
      </c>
      <c r="C224">
        <v>105.7</v>
      </c>
      <c r="D224" s="8">
        <f t="shared" si="18"/>
        <v>2.9933333333333678</v>
      </c>
      <c r="E224" s="8">
        <f t="shared" si="17"/>
        <v>1.5266000000000177</v>
      </c>
      <c r="F224" s="8">
        <f t="shared" si="15"/>
        <v>1694.5260000000196</v>
      </c>
      <c r="G224" s="8">
        <f t="shared" si="19"/>
        <v>5368.5490000000163</v>
      </c>
      <c r="H224" s="6">
        <f t="shared" si="16"/>
        <v>1110</v>
      </c>
    </row>
    <row r="225" spans="1:8" x14ac:dyDescent="0.25">
      <c r="A225" s="6">
        <v>1115</v>
      </c>
      <c r="B225" s="7">
        <v>44589.422627314816</v>
      </c>
      <c r="C225">
        <v>105.7</v>
      </c>
      <c r="D225" s="8">
        <f t="shared" si="18"/>
        <v>2.9933333333333678</v>
      </c>
      <c r="E225" s="8">
        <f t="shared" si="17"/>
        <v>1.5266000000000177</v>
      </c>
      <c r="F225" s="8">
        <f t="shared" si="15"/>
        <v>1702.1590000000197</v>
      </c>
      <c r="G225" s="8">
        <f t="shared" si="19"/>
        <v>5376.1820000000162</v>
      </c>
      <c r="H225" s="6">
        <f t="shared" si="16"/>
        <v>1115</v>
      </c>
    </row>
    <row r="226" spans="1:8" x14ac:dyDescent="0.25">
      <c r="A226" s="6">
        <v>1120</v>
      </c>
      <c r="B226" s="7">
        <v>44589.422685185185</v>
      </c>
      <c r="C226">
        <v>105.6</v>
      </c>
      <c r="D226" s="8">
        <f t="shared" si="18"/>
        <v>2.8933333333333593</v>
      </c>
      <c r="E226" s="8">
        <f t="shared" si="17"/>
        <v>1.4756000000000133</v>
      </c>
      <c r="F226" s="8">
        <f t="shared" si="15"/>
        <v>1652.672000000015</v>
      </c>
      <c r="G226" s="8">
        <f t="shared" si="19"/>
        <v>5383.5600000000159</v>
      </c>
      <c r="H226" s="6">
        <f t="shared" si="16"/>
        <v>1120</v>
      </c>
    </row>
    <row r="227" spans="1:8" x14ac:dyDescent="0.25">
      <c r="A227" s="6">
        <v>1125</v>
      </c>
      <c r="B227" s="7">
        <v>44589.422743055555</v>
      </c>
      <c r="C227">
        <v>105.7</v>
      </c>
      <c r="D227" s="8">
        <f t="shared" si="18"/>
        <v>2.9933333333333678</v>
      </c>
      <c r="E227" s="8">
        <f t="shared" si="17"/>
        <v>1.5266000000000177</v>
      </c>
      <c r="F227" s="8">
        <f t="shared" si="15"/>
        <v>1717.42500000002</v>
      </c>
      <c r="G227" s="8">
        <f t="shared" si="19"/>
        <v>5391.1930000000157</v>
      </c>
      <c r="H227" s="6">
        <f t="shared" si="16"/>
        <v>1125</v>
      </c>
    </row>
    <row r="228" spans="1:8" x14ac:dyDescent="0.25">
      <c r="A228" s="6">
        <v>1130</v>
      </c>
      <c r="B228" s="7">
        <v>44589.422800925924</v>
      </c>
      <c r="C228">
        <v>105.6</v>
      </c>
      <c r="D228" s="8">
        <f t="shared" si="18"/>
        <v>2.8933333333333593</v>
      </c>
      <c r="E228" s="8">
        <f t="shared" si="17"/>
        <v>1.4756000000000133</v>
      </c>
      <c r="F228" s="8">
        <f t="shared" si="15"/>
        <v>1667.4280000000151</v>
      </c>
      <c r="G228" s="8">
        <f t="shared" si="19"/>
        <v>5398.5710000000154</v>
      </c>
      <c r="H228" s="6">
        <f t="shared" si="16"/>
        <v>1130</v>
      </c>
    </row>
    <row r="229" spans="1:8" x14ac:dyDescent="0.25">
      <c r="A229" s="6">
        <v>1135</v>
      </c>
      <c r="B229" s="7">
        <v>44589.422858796293</v>
      </c>
      <c r="C229">
        <v>105.5</v>
      </c>
      <c r="D229" s="8">
        <f t="shared" si="18"/>
        <v>2.793333333333365</v>
      </c>
      <c r="E229" s="8">
        <f t="shared" si="17"/>
        <v>1.4246000000000161</v>
      </c>
      <c r="F229" s="8">
        <f t="shared" si="15"/>
        <v>1616.9210000000182</v>
      </c>
      <c r="G229" s="8">
        <f t="shared" si="19"/>
        <v>5405.6940000000159</v>
      </c>
      <c r="H229" s="6">
        <f t="shared" si="16"/>
        <v>1135</v>
      </c>
    </row>
    <row r="230" spans="1:8" x14ac:dyDescent="0.25">
      <c r="A230" s="6">
        <v>1140</v>
      </c>
      <c r="B230" s="7">
        <v>44589.42291666667</v>
      </c>
      <c r="C230">
        <v>105.5</v>
      </c>
      <c r="D230" s="8">
        <f t="shared" si="18"/>
        <v>2.793333333333365</v>
      </c>
      <c r="E230" s="8">
        <f t="shared" si="17"/>
        <v>1.4246000000000161</v>
      </c>
      <c r="F230" s="8">
        <f t="shared" si="15"/>
        <v>1624.0440000000183</v>
      </c>
      <c r="G230" s="8">
        <f t="shared" si="19"/>
        <v>5412.8170000000164</v>
      </c>
      <c r="H230" s="6">
        <f t="shared" si="16"/>
        <v>1140</v>
      </c>
    </row>
    <row r="231" spans="1:8" x14ac:dyDescent="0.25">
      <c r="A231" s="6">
        <v>1145</v>
      </c>
      <c r="B231" s="7">
        <v>44589.422974537039</v>
      </c>
      <c r="C231">
        <v>105.4</v>
      </c>
      <c r="D231" s="8">
        <f t="shared" si="18"/>
        <v>2.6933333333333707</v>
      </c>
      <c r="E231" s="8">
        <f t="shared" si="17"/>
        <v>1.373600000000019</v>
      </c>
      <c r="F231" s="8">
        <f t="shared" si="15"/>
        <v>1572.7720000000218</v>
      </c>
      <c r="G231" s="8">
        <f t="shared" si="19"/>
        <v>5419.6850000000168</v>
      </c>
      <c r="H231" s="6">
        <f t="shared" si="16"/>
        <v>1145</v>
      </c>
    </row>
    <row r="232" spans="1:8" x14ac:dyDescent="0.25">
      <c r="A232" s="6">
        <v>1150</v>
      </c>
      <c r="B232" s="7">
        <v>44589.423032407409</v>
      </c>
      <c r="C232">
        <v>105.4</v>
      </c>
      <c r="D232" s="8">
        <f t="shared" si="18"/>
        <v>2.6933333333333707</v>
      </c>
      <c r="E232" s="8">
        <f t="shared" si="17"/>
        <v>1.373600000000019</v>
      </c>
      <c r="F232" s="8">
        <f t="shared" si="15"/>
        <v>1579.6400000000219</v>
      </c>
      <c r="G232" s="8">
        <f t="shared" si="19"/>
        <v>5426.5530000000172</v>
      </c>
      <c r="H232" s="6">
        <f t="shared" si="16"/>
        <v>1150</v>
      </c>
    </row>
    <row r="233" spans="1:8" x14ac:dyDescent="0.25">
      <c r="A233" s="6">
        <v>1155</v>
      </c>
      <c r="B233" s="7">
        <v>44589.423090277778</v>
      </c>
      <c r="C233">
        <v>105.5</v>
      </c>
      <c r="D233" s="8">
        <f t="shared" si="18"/>
        <v>2.793333333333365</v>
      </c>
      <c r="E233" s="8">
        <f t="shared" si="17"/>
        <v>1.4246000000000161</v>
      </c>
      <c r="F233" s="8">
        <f t="shared" si="15"/>
        <v>1645.4130000000187</v>
      </c>
      <c r="G233" s="8">
        <f t="shared" si="19"/>
        <v>5433.6760000000177</v>
      </c>
      <c r="H233" s="6">
        <f t="shared" si="16"/>
        <v>1155</v>
      </c>
    </row>
    <row r="234" spans="1:8" x14ac:dyDescent="0.25">
      <c r="A234" s="6">
        <v>1160</v>
      </c>
      <c r="B234" s="7">
        <v>44589.423148148147</v>
      </c>
      <c r="C234">
        <v>105.5</v>
      </c>
      <c r="D234" s="8">
        <f t="shared" si="18"/>
        <v>2.793333333333365</v>
      </c>
      <c r="E234" s="8">
        <f t="shared" si="17"/>
        <v>1.4246000000000161</v>
      </c>
      <c r="F234" s="8">
        <f t="shared" si="15"/>
        <v>1652.5360000000187</v>
      </c>
      <c r="G234" s="8">
        <f t="shared" si="19"/>
        <v>5440.7990000000182</v>
      </c>
      <c r="H234" s="6">
        <f t="shared" si="16"/>
        <v>1160</v>
      </c>
    </row>
    <row r="235" spans="1:8" x14ac:dyDescent="0.25">
      <c r="A235" s="6">
        <v>1165</v>
      </c>
      <c r="B235" s="7">
        <v>44589.423206018517</v>
      </c>
      <c r="C235">
        <v>105.7</v>
      </c>
      <c r="D235" s="8">
        <f t="shared" si="18"/>
        <v>2.9933333333333678</v>
      </c>
      <c r="E235" s="8">
        <f t="shared" si="17"/>
        <v>1.5266000000000177</v>
      </c>
      <c r="F235" s="8">
        <f t="shared" si="15"/>
        <v>1778.4890000000207</v>
      </c>
      <c r="G235" s="8">
        <f t="shared" si="19"/>
        <v>5448.432000000018</v>
      </c>
      <c r="H235" s="6">
        <f t="shared" si="16"/>
        <v>1165</v>
      </c>
    </row>
    <row r="236" spans="1:8" x14ac:dyDescent="0.25">
      <c r="A236" s="6">
        <v>1170</v>
      </c>
      <c r="B236" s="7">
        <v>44589.423263888886</v>
      </c>
      <c r="C236">
        <v>105.7</v>
      </c>
      <c r="D236" s="8">
        <f t="shared" si="18"/>
        <v>2.9933333333333678</v>
      </c>
      <c r="E236" s="8">
        <f t="shared" si="17"/>
        <v>1.5266000000000177</v>
      </c>
      <c r="F236" s="8">
        <f t="shared" si="15"/>
        <v>1786.1220000000208</v>
      </c>
      <c r="G236" s="8">
        <f t="shared" si="19"/>
        <v>5456.0650000000178</v>
      </c>
      <c r="H236" s="6">
        <f t="shared" si="16"/>
        <v>1170</v>
      </c>
    </row>
    <row r="237" spans="1:8" x14ac:dyDescent="0.25">
      <c r="A237" s="6">
        <v>1175</v>
      </c>
      <c r="B237" s="7">
        <v>44589.423321759263</v>
      </c>
      <c r="C237">
        <v>105.7</v>
      </c>
      <c r="D237" s="8">
        <f t="shared" si="18"/>
        <v>2.9933333333333678</v>
      </c>
      <c r="E237" s="8">
        <f t="shared" si="17"/>
        <v>1.5266000000000177</v>
      </c>
      <c r="F237" s="8">
        <f t="shared" si="15"/>
        <v>1793.7550000000208</v>
      </c>
      <c r="G237" s="8">
        <f t="shared" si="19"/>
        <v>5463.6980000000176</v>
      </c>
      <c r="H237" s="6">
        <f t="shared" si="16"/>
        <v>1175</v>
      </c>
    </row>
    <row r="238" spans="1:8" x14ac:dyDescent="0.25">
      <c r="A238" s="6">
        <v>1180</v>
      </c>
      <c r="B238" s="7">
        <v>44589.423379629632</v>
      </c>
      <c r="C238">
        <v>105.5</v>
      </c>
      <c r="D238" s="8">
        <f t="shared" si="18"/>
        <v>2.793333333333365</v>
      </c>
      <c r="E238" s="8">
        <f t="shared" si="17"/>
        <v>1.4246000000000161</v>
      </c>
      <c r="F238" s="8">
        <f t="shared" si="15"/>
        <v>1681.0280000000189</v>
      </c>
      <c r="G238" s="8">
        <f t="shared" si="19"/>
        <v>5470.8210000000181</v>
      </c>
      <c r="H238" s="6">
        <f t="shared" si="16"/>
        <v>1180</v>
      </c>
    </row>
    <row r="239" spans="1:8" x14ac:dyDescent="0.25">
      <c r="A239" s="6">
        <v>1185</v>
      </c>
      <c r="B239" s="7">
        <v>44589.423437500001</v>
      </c>
      <c r="C239">
        <v>105.5</v>
      </c>
      <c r="D239" s="8">
        <f t="shared" si="18"/>
        <v>2.793333333333365</v>
      </c>
      <c r="E239" s="8">
        <f t="shared" si="17"/>
        <v>1.4246000000000161</v>
      </c>
      <c r="F239" s="8">
        <f t="shared" si="15"/>
        <v>1688.1510000000189</v>
      </c>
      <c r="G239" s="8">
        <f t="shared" si="19"/>
        <v>5477.9440000000186</v>
      </c>
      <c r="H239" s="6">
        <f t="shared" si="16"/>
        <v>1185</v>
      </c>
    </row>
    <row r="240" spans="1:8" x14ac:dyDescent="0.25">
      <c r="A240" s="6">
        <v>1190</v>
      </c>
      <c r="B240" s="7">
        <v>44589.423495370371</v>
      </c>
      <c r="C240">
        <v>105.5</v>
      </c>
      <c r="D240" s="8">
        <f t="shared" si="18"/>
        <v>2.793333333333365</v>
      </c>
      <c r="E240" s="8">
        <f t="shared" si="17"/>
        <v>1.4246000000000161</v>
      </c>
      <c r="F240" s="8">
        <f t="shared" si="15"/>
        <v>1695.2740000000192</v>
      </c>
      <c r="G240" s="8">
        <f t="shared" si="19"/>
        <v>5485.0670000000191</v>
      </c>
      <c r="H240" s="6">
        <f t="shared" si="16"/>
        <v>1190</v>
      </c>
    </row>
    <row r="241" spans="1:9" x14ac:dyDescent="0.25">
      <c r="A241" s="6">
        <v>1195</v>
      </c>
      <c r="B241" s="7">
        <v>44589.42355324074</v>
      </c>
      <c r="C241">
        <v>105.5</v>
      </c>
      <c r="D241" s="8">
        <f t="shared" si="18"/>
        <v>2.793333333333365</v>
      </c>
      <c r="E241" s="8">
        <f t="shared" si="17"/>
        <v>1.4246000000000161</v>
      </c>
      <c r="F241" s="8">
        <f t="shared" si="15"/>
        <v>1702.3970000000193</v>
      </c>
      <c r="G241" s="8">
        <f t="shared" si="19"/>
        <v>5492.1900000000196</v>
      </c>
      <c r="H241" s="6">
        <f t="shared" si="16"/>
        <v>1195</v>
      </c>
    </row>
    <row r="242" spans="1:9" x14ac:dyDescent="0.25">
      <c r="A242" s="6">
        <v>1200</v>
      </c>
      <c r="B242" s="7">
        <v>44589.423611111109</v>
      </c>
      <c r="C242">
        <v>105.5</v>
      </c>
      <c r="D242" s="8">
        <f t="shared" si="18"/>
        <v>2.793333333333365</v>
      </c>
      <c r="E242" s="8">
        <f t="shared" si="17"/>
        <v>1.4246000000000161</v>
      </c>
      <c r="F242" s="8">
        <f t="shared" si="15"/>
        <v>1709.5200000000193</v>
      </c>
      <c r="G242" s="8">
        <f t="shared" si="19"/>
        <v>5499.3130000000201</v>
      </c>
      <c r="H242" s="6">
        <f t="shared" si="16"/>
        <v>1200</v>
      </c>
    </row>
    <row r="243" spans="1:9" x14ac:dyDescent="0.25">
      <c r="A243" s="6">
        <v>1205</v>
      </c>
      <c r="B243" s="7">
        <v>44589.423668981479</v>
      </c>
      <c r="C243">
        <v>105.4</v>
      </c>
      <c r="D243" s="8">
        <f t="shared" si="18"/>
        <v>2.6933333333333707</v>
      </c>
      <c r="E243" s="8">
        <f t="shared" si="17"/>
        <v>1.373600000000019</v>
      </c>
      <c r="F243" s="8">
        <f t="shared" si="15"/>
        <v>1655.1880000000228</v>
      </c>
      <c r="G243" s="8">
        <f t="shared" si="19"/>
        <v>5506.1810000000205</v>
      </c>
      <c r="H243" s="6">
        <f t="shared" si="16"/>
        <v>1205</v>
      </c>
    </row>
    <row r="244" spans="1:9" x14ac:dyDescent="0.25">
      <c r="A244" s="6">
        <v>1210</v>
      </c>
      <c r="B244" s="7">
        <v>44589.423726851855</v>
      </c>
      <c r="C244">
        <v>105.5</v>
      </c>
      <c r="D244" s="8">
        <f t="shared" si="18"/>
        <v>2.793333333333365</v>
      </c>
      <c r="E244" s="8">
        <f t="shared" si="17"/>
        <v>1.4246000000000161</v>
      </c>
      <c r="F244" s="8">
        <f t="shared" si="15"/>
        <v>1723.7660000000194</v>
      </c>
      <c r="G244" s="8">
        <f t="shared" si="19"/>
        <v>5513.304000000021</v>
      </c>
      <c r="H244" s="6">
        <f t="shared" si="16"/>
        <v>1210</v>
      </c>
    </row>
    <row r="245" spans="1:9" x14ac:dyDescent="0.25">
      <c r="A245" s="6">
        <v>1215</v>
      </c>
      <c r="B245" s="7">
        <v>44589.423784722225</v>
      </c>
      <c r="C245">
        <v>105.3</v>
      </c>
      <c r="D245" s="8">
        <f t="shared" si="18"/>
        <v>2.5933333333333621</v>
      </c>
      <c r="E245" s="8">
        <f t="shared" si="17"/>
        <v>1.3226000000000147</v>
      </c>
      <c r="F245" s="8">
        <f t="shared" si="15"/>
        <v>1606.9590000000178</v>
      </c>
      <c r="G245" s="8">
        <f t="shared" si="19"/>
        <v>5519.9170000000213</v>
      </c>
      <c r="H245" s="6">
        <f t="shared" si="16"/>
        <v>1215</v>
      </c>
    </row>
    <row r="246" spans="1:9" x14ac:dyDescent="0.25">
      <c r="A246" s="6">
        <v>1220</v>
      </c>
      <c r="B246" s="7">
        <v>44589.423842592594</v>
      </c>
      <c r="C246">
        <v>105.3</v>
      </c>
      <c r="D246" s="8">
        <f t="shared" si="18"/>
        <v>2.5933333333333621</v>
      </c>
      <c r="E246" s="8">
        <f t="shared" si="17"/>
        <v>1.3226000000000147</v>
      </c>
      <c r="F246" s="8">
        <f t="shared" si="15"/>
        <v>1613.5720000000179</v>
      </c>
      <c r="G246" s="8">
        <f t="shared" si="19"/>
        <v>5526.5300000000216</v>
      </c>
      <c r="H246" s="6">
        <f t="shared" si="16"/>
        <v>1220</v>
      </c>
    </row>
    <row r="247" spans="1:9" x14ac:dyDescent="0.25">
      <c r="A247" s="6">
        <v>1225</v>
      </c>
      <c r="B247" s="7">
        <v>44589.423900462964</v>
      </c>
      <c r="C247">
        <v>105.2</v>
      </c>
      <c r="D247" s="8">
        <f t="shared" si="18"/>
        <v>2.4933333333333678</v>
      </c>
      <c r="E247" s="8">
        <f t="shared" si="17"/>
        <v>1.2716000000000176</v>
      </c>
      <c r="F247" s="8">
        <f t="shared" si="15"/>
        <v>1557.7100000000216</v>
      </c>
      <c r="G247" s="8">
        <f t="shared" si="19"/>
        <v>5532.8880000000217</v>
      </c>
      <c r="H247" s="6">
        <f t="shared" si="16"/>
        <v>1225</v>
      </c>
    </row>
    <row r="248" spans="1:9" x14ac:dyDescent="0.25">
      <c r="A248" s="6">
        <v>1230</v>
      </c>
      <c r="B248" s="7">
        <v>44589.423958333333</v>
      </c>
      <c r="C248">
        <v>105.2</v>
      </c>
      <c r="D248" s="8">
        <f t="shared" si="18"/>
        <v>2.4933333333333678</v>
      </c>
      <c r="E248" s="8">
        <f t="shared" si="17"/>
        <v>1.2716000000000176</v>
      </c>
      <c r="F248" s="8">
        <f t="shared" si="15"/>
        <v>1564.0680000000216</v>
      </c>
      <c r="G248" s="8">
        <f t="shared" si="19"/>
        <v>5539.2460000000219</v>
      </c>
      <c r="H248" s="6">
        <f t="shared" si="16"/>
        <v>1230</v>
      </c>
    </row>
    <row r="249" spans="1:9" x14ac:dyDescent="0.25">
      <c r="A249" s="6">
        <v>1235</v>
      </c>
      <c r="B249" s="7">
        <v>44589.424016203702</v>
      </c>
      <c r="C249">
        <v>105</v>
      </c>
      <c r="D249" s="8">
        <f t="shared" si="18"/>
        <v>2.293333333333365</v>
      </c>
      <c r="E249" s="8">
        <f t="shared" si="17"/>
        <v>1.1696000000000162</v>
      </c>
      <c r="F249" s="8">
        <f t="shared" si="15"/>
        <v>1444.4560000000199</v>
      </c>
      <c r="G249" s="8">
        <f t="shared" si="19"/>
        <v>5545.0940000000219</v>
      </c>
      <c r="H249" s="6">
        <f t="shared" si="16"/>
        <v>1235</v>
      </c>
    </row>
    <row r="250" spans="1:9" x14ac:dyDescent="0.25">
      <c r="A250" s="6">
        <v>1240</v>
      </c>
      <c r="B250" s="7">
        <v>44589.424074074072</v>
      </c>
      <c r="C250">
        <v>105</v>
      </c>
      <c r="D250" s="8">
        <f t="shared" si="18"/>
        <v>2.293333333333365</v>
      </c>
      <c r="E250" s="8">
        <f t="shared" si="17"/>
        <v>1.1696000000000162</v>
      </c>
      <c r="F250" s="8">
        <f t="shared" si="15"/>
        <v>1450.3040000000201</v>
      </c>
      <c r="G250" s="8">
        <f t="shared" si="19"/>
        <v>5550.9420000000218</v>
      </c>
      <c r="H250" s="6">
        <f t="shared" si="16"/>
        <v>1240</v>
      </c>
    </row>
    <row r="251" spans="1:9" x14ac:dyDescent="0.25">
      <c r="C251"/>
      <c r="D251"/>
      <c r="E251"/>
      <c r="F251"/>
      <c r="G251"/>
      <c r="H251"/>
      <c r="I251"/>
    </row>
    <row r="252" spans="1:9" x14ac:dyDescent="0.25">
      <c r="C252"/>
      <c r="D252"/>
      <c r="E252"/>
      <c r="F252"/>
      <c r="G252"/>
      <c r="H252"/>
      <c r="I252"/>
    </row>
    <row r="253" spans="1:9" x14ac:dyDescent="0.25">
      <c r="C253"/>
      <c r="D253"/>
      <c r="E253"/>
      <c r="F253"/>
      <c r="G253"/>
      <c r="H253"/>
      <c r="I253"/>
    </row>
    <row r="254" spans="1:9" x14ac:dyDescent="0.25">
      <c r="C254"/>
      <c r="D254"/>
      <c r="E254"/>
      <c r="F254"/>
      <c r="G254"/>
      <c r="H254"/>
      <c r="I254"/>
    </row>
    <row r="255" spans="1:9" x14ac:dyDescent="0.25">
      <c r="C255"/>
      <c r="D255"/>
      <c r="E255"/>
      <c r="F255"/>
      <c r="G255"/>
      <c r="H255"/>
      <c r="I255"/>
    </row>
    <row r="256" spans="1:9" x14ac:dyDescent="0.25">
      <c r="C256"/>
      <c r="D256"/>
      <c r="E256"/>
      <c r="F256"/>
      <c r="G256"/>
      <c r="H256"/>
      <c r="I256"/>
    </row>
    <row r="257" spans="3:9" x14ac:dyDescent="0.25">
      <c r="C257"/>
      <c r="D257"/>
      <c r="E257"/>
      <c r="F257"/>
      <c r="G257"/>
      <c r="H257"/>
      <c r="I257"/>
    </row>
    <row r="258" spans="3:9" x14ac:dyDescent="0.25">
      <c r="C258"/>
      <c r="D258"/>
      <c r="E258"/>
      <c r="F258"/>
      <c r="G258"/>
      <c r="H258"/>
      <c r="I258"/>
    </row>
    <row r="259" spans="3:9" x14ac:dyDescent="0.25">
      <c r="C259"/>
      <c r="D259"/>
      <c r="E259"/>
      <c r="F259"/>
      <c r="G259"/>
      <c r="H259"/>
      <c r="I259"/>
    </row>
    <row r="260" spans="3:9" x14ac:dyDescent="0.25">
      <c r="C260"/>
      <c r="D260"/>
      <c r="E260"/>
      <c r="F260"/>
      <c r="G260"/>
      <c r="H260"/>
      <c r="I260"/>
    </row>
    <row r="261" spans="3:9" x14ac:dyDescent="0.25">
      <c r="C261"/>
      <c r="D261"/>
      <c r="E261"/>
      <c r="F261"/>
      <c r="G261"/>
      <c r="H261"/>
      <c r="I261"/>
    </row>
    <row r="262" spans="3:9" x14ac:dyDescent="0.25">
      <c r="C262"/>
      <c r="D262"/>
      <c r="E262"/>
      <c r="F262"/>
      <c r="G262"/>
      <c r="H262"/>
      <c r="I262"/>
    </row>
    <row r="263" spans="3:9" x14ac:dyDescent="0.25">
      <c r="C263"/>
      <c r="D263"/>
      <c r="E263"/>
      <c r="F263"/>
      <c r="G263"/>
      <c r="H263"/>
      <c r="I263"/>
    </row>
    <row r="264" spans="3:9" x14ac:dyDescent="0.25">
      <c r="C264"/>
      <c r="D264"/>
      <c r="E264"/>
      <c r="F264"/>
      <c r="G264"/>
      <c r="H264"/>
      <c r="I264"/>
    </row>
    <row r="265" spans="3:9" x14ac:dyDescent="0.25">
      <c r="C265"/>
      <c r="D265"/>
      <c r="E265"/>
      <c r="F265"/>
      <c r="G265"/>
      <c r="H265"/>
      <c r="I265"/>
    </row>
    <row r="266" spans="3:9" x14ac:dyDescent="0.25">
      <c r="C266"/>
      <c r="D266"/>
      <c r="E266"/>
      <c r="F266"/>
      <c r="G266"/>
      <c r="H266"/>
      <c r="I266"/>
    </row>
    <row r="267" spans="3:9" x14ac:dyDescent="0.25">
      <c r="C267"/>
      <c r="D267"/>
      <c r="E267"/>
      <c r="F267"/>
      <c r="G267"/>
      <c r="H267"/>
      <c r="I267"/>
    </row>
    <row r="268" spans="3:9" x14ac:dyDescent="0.25">
      <c r="C268"/>
      <c r="D268"/>
      <c r="E268"/>
      <c r="F268"/>
      <c r="G268"/>
      <c r="H268"/>
      <c r="I268"/>
    </row>
    <row r="269" spans="3:9" x14ac:dyDescent="0.25">
      <c r="C269"/>
      <c r="D269"/>
      <c r="E269"/>
      <c r="F269"/>
      <c r="G269"/>
      <c r="H269"/>
      <c r="I269"/>
    </row>
    <row r="270" spans="3:9" x14ac:dyDescent="0.25">
      <c r="C270"/>
      <c r="D270"/>
      <c r="E270"/>
      <c r="F270"/>
      <c r="G270"/>
      <c r="H270"/>
      <c r="I270"/>
    </row>
    <row r="271" spans="3:9" x14ac:dyDescent="0.25">
      <c r="C271"/>
      <c r="D271"/>
      <c r="E271"/>
      <c r="F271"/>
      <c r="G271"/>
      <c r="H271"/>
      <c r="I271"/>
    </row>
    <row r="272" spans="3:9" x14ac:dyDescent="0.25">
      <c r="C272"/>
      <c r="D272"/>
      <c r="E272"/>
      <c r="F272"/>
      <c r="G272"/>
      <c r="H272"/>
      <c r="I272"/>
    </row>
    <row r="273" spans="3:9" x14ac:dyDescent="0.25">
      <c r="C273"/>
      <c r="D273"/>
      <c r="E273"/>
      <c r="F273"/>
      <c r="G273"/>
      <c r="H273"/>
      <c r="I273"/>
    </row>
    <row r="274" spans="3:9" x14ac:dyDescent="0.25">
      <c r="C274"/>
      <c r="D274"/>
      <c r="E274"/>
      <c r="F274"/>
      <c r="G274"/>
      <c r="H274"/>
      <c r="I274"/>
    </row>
    <row r="275" spans="3:9" x14ac:dyDescent="0.25">
      <c r="C275"/>
      <c r="D275"/>
      <c r="E275"/>
      <c r="F275"/>
      <c r="G275"/>
      <c r="H275"/>
      <c r="I275"/>
    </row>
    <row r="276" spans="3:9" x14ac:dyDescent="0.25">
      <c r="C276"/>
      <c r="D276"/>
      <c r="E276"/>
      <c r="F276"/>
      <c r="G276"/>
      <c r="H276"/>
      <c r="I276"/>
    </row>
    <row r="277" spans="3:9" x14ac:dyDescent="0.25">
      <c r="C277"/>
      <c r="D277"/>
      <c r="E277"/>
      <c r="F277"/>
      <c r="G277"/>
      <c r="H277"/>
      <c r="I277"/>
    </row>
    <row r="278" spans="3:9" x14ac:dyDescent="0.25">
      <c r="C278"/>
      <c r="D278"/>
      <c r="E278"/>
      <c r="F278"/>
      <c r="G278"/>
      <c r="H278"/>
      <c r="I278"/>
    </row>
    <row r="279" spans="3:9" x14ac:dyDescent="0.25">
      <c r="C279"/>
      <c r="D279"/>
      <c r="E279"/>
      <c r="F279"/>
      <c r="G279"/>
      <c r="H279"/>
      <c r="I279"/>
    </row>
    <row r="280" spans="3:9" x14ac:dyDescent="0.25">
      <c r="C280"/>
      <c r="D280"/>
      <c r="E280"/>
      <c r="F280"/>
      <c r="G280"/>
      <c r="H280"/>
      <c r="I280"/>
    </row>
    <row r="281" spans="3:9" x14ac:dyDescent="0.25">
      <c r="C281"/>
      <c r="D281"/>
      <c r="E281"/>
      <c r="F281"/>
      <c r="G281"/>
      <c r="H281"/>
      <c r="I281"/>
    </row>
    <row r="282" spans="3:9" x14ac:dyDescent="0.25">
      <c r="C282"/>
      <c r="D282"/>
      <c r="E282"/>
      <c r="F282"/>
      <c r="G282"/>
      <c r="H282"/>
      <c r="I282"/>
    </row>
    <row r="283" spans="3:9" x14ac:dyDescent="0.25">
      <c r="C283"/>
      <c r="D283"/>
      <c r="E283"/>
      <c r="F283"/>
      <c r="G283"/>
      <c r="H283"/>
      <c r="I283"/>
    </row>
    <row r="284" spans="3:9" x14ac:dyDescent="0.25">
      <c r="C284"/>
      <c r="D284"/>
      <c r="E284"/>
      <c r="F284"/>
      <c r="G284"/>
      <c r="H284"/>
      <c r="I284"/>
    </row>
    <row r="285" spans="3:9" x14ac:dyDescent="0.25">
      <c r="C285"/>
      <c r="D285"/>
      <c r="E285"/>
      <c r="F285"/>
      <c r="G285"/>
      <c r="H285"/>
      <c r="I285"/>
    </row>
    <row r="286" spans="3:9" x14ac:dyDescent="0.25">
      <c r="C286"/>
      <c r="D286"/>
      <c r="E286"/>
      <c r="F286"/>
      <c r="G286"/>
      <c r="H286"/>
      <c r="I286"/>
    </row>
    <row r="287" spans="3:9" x14ac:dyDescent="0.25">
      <c r="C287"/>
      <c r="D287"/>
      <c r="E287"/>
      <c r="F287"/>
      <c r="G287"/>
      <c r="H287"/>
      <c r="I287"/>
    </row>
    <row r="288" spans="3:9" x14ac:dyDescent="0.25">
      <c r="C288"/>
      <c r="D288"/>
      <c r="E288"/>
      <c r="F288"/>
      <c r="G288"/>
      <c r="H288"/>
      <c r="I288"/>
    </row>
    <row r="289" spans="3:9" x14ac:dyDescent="0.25">
      <c r="C289"/>
      <c r="D289"/>
      <c r="E289"/>
      <c r="F289"/>
      <c r="G289"/>
      <c r="H289"/>
      <c r="I289"/>
    </row>
    <row r="290" spans="3:9" x14ac:dyDescent="0.25">
      <c r="C290"/>
      <c r="D290"/>
      <c r="E290"/>
      <c r="F290"/>
      <c r="G290"/>
      <c r="H290"/>
      <c r="I290"/>
    </row>
    <row r="291" spans="3:9" x14ac:dyDescent="0.25">
      <c r="C291"/>
      <c r="D291"/>
      <c r="E291"/>
      <c r="F291"/>
      <c r="G291"/>
      <c r="H291"/>
      <c r="I291"/>
    </row>
    <row r="292" spans="3:9" x14ac:dyDescent="0.25">
      <c r="C292"/>
      <c r="D292"/>
      <c r="E292"/>
      <c r="F292"/>
      <c r="G292"/>
      <c r="H292"/>
      <c r="I292"/>
    </row>
    <row r="293" spans="3:9" x14ac:dyDescent="0.25">
      <c r="C293"/>
      <c r="D293"/>
      <c r="E293"/>
      <c r="F293"/>
      <c r="G293"/>
      <c r="H293"/>
      <c r="I293"/>
    </row>
    <row r="294" spans="3:9" x14ac:dyDescent="0.25">
      <c r="C294"/>
      <c r="D294"/>
      <c r="E294"/>
      <c r="F294"/>
      <c r="G294"/>
      <c r="H294"/>
      <c r="I294"/>
    </row>
    <row r="295" spans="3:9" x14ac:dyDescent="0.25">
      <c r="C295"/>
      <c r="D295"/>
      <c r="E295"/>
      <c r="F295"/>
      <c r="G295"/>
      <c r="H295"/>
      <c r="I295"/>
    </row>
    <row r="296" spans="3:9" x14ac:dyDescent="0.25">
      <c r="C296"/>
      <c r="D296"/>
      <c r="E296"/>
      <c r="F296"/>
      <c r="G296"/>
      <c r="H296"/>
      <c r="I296"/>
    </row>
    <row r="297" spans="3:9" x14ac:dyDescent="0.25">
      <c r="C297"/>
      <c r="D297"/>
      <c r="E297"/>
      <c r="F297"/>
      <c r="G297"/>
      <c r="H297"/>
      <c r="I297"/>
    </row>
    <row r="298" spans="3:9" x14ac:dyDescent="0.25">
      <c r="C298"/>
      <c r="D298"/>
      <c r="E298"/>
      <c r="F298"/>
      <c r="G298"/>
      <c r="H298"/>
      <c r="I298"/>
    </row>
    <row r="299" spans="3:9" x14ac:dyDescent="0.25">
      <c r="C299"/>
      <c r="D299"/>
      <c r="E299"/>
      <c r="F299"/>
      <c r="G299"/>
      <c r="H299"/>
      <c r="I299"/>
    </row>
    <row r="300" spans="3:9" x14ac:dyDescent="0.25">
      <c r="C300"/>
      <c r="D300"/>
      <c r="E300"/>
      <c r="F300"/>
      <c r="G300"/>
      <c r="H300"/>
      <c r="I300"/>
    </row>
    <row r="301" spans="3:9" x14ac:dyDescent="0.25">
      <c r="C301"/>
      <c r="D301"/>
      <c r="E301"/>
      <c r="F301"/>
      <c r="G301"/>
      <c r="H301"/>
      <c r="I301"/>
    </row>
    <row r="302" spans="3:9" x14ac:dyDescent="0.25">
      <c r="C302"/>
      <c r="D302"/>
      <c r="E302"/>
      <c r="F302"/>
      <c r="G302"/>
      <c r="H302"/>
      <c r="I302"/>
    </row>
    <row r="303" spans="3:9" x14ac:dyDescent="0.25">
      <c r="C303"/>
      <c r="D303"/>
      <c r="E303"/>
      <c r="F303"/>
      <c r="G303"/>
      <c r="H303"/>
      <c r="I303"/>
    </row>
    <row r="304" spans="3:9" x14ac:dyDescent="0.25">
      <c r="C304"/>
      <c r="D304"/>
      <c r="E304"/>
      <c r="F304"/>
      <c r="G304"/>
      <c r="H304"/>
      <c r="I304"/>
    </row>
    <row r="305" spans="3:9" x14ac:dyDescent="0.25">
      <c r="C305"/>
      <c r="D305"/>
      <c r="E305"/>
      <c r="F305"/>
      <c r="G305"/>
      <c r="H305"/>
      <c r="I305"/>
    </row>
    <row r="306" spans="3:9" x14ac:dyDescent="0.25">
      <c r="C306"/>
      <c r="D306"/>
      <c r="E306"/>
      <c r="F306"/>
      <c r="G306"/>
      <c r="H306"/>
      <c r="I306"/>
    </row>
    <row r="307" spans="3:9" x14ac:dyDescent="0.25">
      <c r="C307"/>
      <c r="D307"/>
      <c r="E307"/>
      <c r="F307"/>
      <c r="G307"/>
      <c r="H307"/>
      <c r="I307"/>
    </row>
    <row r="308" spans="3:9" x14ac:dyDescent="0.25">
      <c r="C308"/>
      <c r="D308"/>
      <c r="E308"/>
      <c r="F308"/>
      <c r="G308"/>
      <c r="H308"/>
      <c r="I308"/>
    </row>
    <row r="309" spans="3:9" x14ac:dyDescent="0.25">
      <c r="C309"/>
      <c r="D309"/>
      <c r="E309"/>
      <c r="F309"/>
      <c r="G309"/>
      <c r="H309"/>
      <c r="I309"/>
    </row>
    <row r="310" spans="3:9" x14ac:dyDescent="0.25">
      <c r="C310"/>
      <c r="D310"/>
      <c r="E310"/>
      <c r="F310"/>
      <c r="G310"/>
      <c r="H310"/>
      <c r="I310"/>
    </row>
    <row r="311" spans="3:9" x14ac:dyDescent="0.25">
      <c r="C311"/>
      <c r="D311"/>
      <c r="E311"/>
      <c r="F311"/>
      <c r="G311"/>
      <c r="H311"/>
      <c r="I311"/>
    </row>
    <row r="312" spans="3:9" x14ac:dyDescent="0.25">
      <c r="C312"/>
      <c r="D312"/>
      <c r="E312"/>
      <c r="F312"/>
      <c r="G312"/>
      <c r="H312"/>
      <c r="I312"/>
    </row>
    <row r="313" spans="3:9" x14ac:dyDescent="0.25">
      <c r="C313"/>
      <c r="D313"/>
      <c r="E313"/>
      <c r="F313"/>
      <c r="G313"/>
      <c r="H313"/>
      <c r="I313"/>
    </row>
    <row r="314" spans="3:9" x14ac:dyDescent="0.25">
      <c r="C314"/>
      <c r="D314"/>
      <c r="E314"/>
      <c r="F314"/>
      <c r="G314"/>
      <c r="H314"/>
      <c r="I314"/>
    </row>
    <row r="315" spans="3:9" x14ac:dyDescent="0.25">
      <c r="C315"/>
      <c r="D315"/>
      <c r="E315"/>
      <c r="F315"/>
      <c r="G315"/>
      <c r="H315"/>
      <c r="I315"/>
    </row>
    <row r="316" spans="3:9" x14ac:dyDescent="0.25">
      <c r="C316"/>
      <c r="D316"/>
      <c r="E316"/>
      <c r="F316"/>
      <c r="G316"/>
      <c r="H316"/>
      <c r="I316"/>
    </row>
    <row r="317" spans="3:9" x14ac:dyDescent="0.25">
      <c r="C317"/>
      <c r="D317"/>
      <c r="E317"/>
      <c r="F317"/>
      <c r="G317"/>
      <c r="H317"/>
      <c r="I317"/>
    </row>
    <row r="318" spans="3:9" x14ac:dyDescent="0.25">
      <c r="C318"/>
      <c r="D318"/>
      <c r="E318"/>
      <c r="F318"/>
      <c r="G318"/>
      <c r="H318"/>
      <c r="I318"/>
    </row>
    <row r="319" spans="3:9" x14ac:dyDescent="0.25">
      <c r="C319"/>
      <c r="D319"/>
      <c r="E319"/>
      <c r="F319"/>
      <c r="G319"/>
      <c r="H319"/>
      <c r="I319"/>
    </row>
    <row r="320" spans="3:9" x14ac:dyDescent="0.25">
      <c r="C320"/>
      <c r="D320"/>
      <c r="E320"/>
      <c r="F320"/>
      <c r="G320"/>
      <c r="H320"/>
      <c r="I320"/>
    </row>
    <row r="321" spans="3:9" x14ac:dyDescent="0.25">
      <c r="C321"/>
      <c r="D321"/>
      <c r="E321"/>
      <c r="F321"/>
      <c r="G321"/>
      <c r="H321"/>
      <c r="I321"/>
    </row>
    <row r="322" spans="3:9" x14ac:dyDescent="0.25">
      <c r="C322"/>
      <c r="D322"/>
      <c r="E322"/>
      <c r="F322"/>
      <c r="G322"/>
      <c r="H322"/>
      <c r="I322"/>
    </row>
    <row r="323" spans="3:9" x14ac:dyDescent="0.25">
      <c r="C323"/>
      <c r="D323"/>
      <c r="E323"/>
      <c r="F323"/>
      <c r="G323"/>
      <c r="H323"/>
      <c r="I323"/>
    </row>
    <row r="324" spans="3:9" x14ac:dyDescent="0.25">
      <c r="C324"/>
      <c r="D324"/>
      <c r="E324"/>
      <c r="F324"/>
      <c r="G324"/>
      <c r="H324"/>
      <c r="I324"/>
    </row>
    <row r="325" spans="3:9" x14ac:dyDescent="0.25">
      <c r="C325"/>
      <c r="D325"/>
      <c r="E325"/>
      <c r="F325"/>
      <c r="G325"/>
      <c r="H325"/>
      <c r="I325"/>
    </row>
    <row r="326" spans="3:9" x14ac:dyDescent="0.25">
      <c r="C326"/>
      <c r="D326"/>
      <c r="E326"/>
      <c r="F326"/>
      <c r="G326"/>
      <c r="H326"/>
      <c r="I326"/>
    </row>
    <row r="327" spans="3:9" x14ac:dyDescent="0.25">
      <c r="C327"/>
      <c r="D327"/>
      <c r="E327"/>
      <c r="F327"/>
      <c r="G327"/>
      <c r="H327"/>
      <c r="I327"/>
    </row>
    <row r="328" spans="3:9" x14ac:dyDescent="0.25">
      <c r="C328"/>
      <c r="D328"/>
      <c r="E328"/>
      <c r="F328"/>
      <c r="G328"/>
      <c r="H328"/>
      <c r="I328"/>
    </row>
    <row r="329" spans="3:9" x14ac:dyDescent="0.25">
      <c r="C329"/>
      <c r="D329"/>
      <c r="E329"/>
      <c r="F329"/>
      <c r="G329"/>
      <c r="H329"/>
      <c r="I329"/>
    </row>
    <row r="330" spans="3:9" x14ac:dyDescent="0.25">
      <c r="C330"/>
      <c r="D330"/>
      <c r="E330"/>
      <c r="F330"/>
      <c r="G330"/>
      <c r="H330"/>
      <c r="I330"/>
    </row>
    <row r="331" spans="3:9" x14ac:dyDescent="0.25">
      <c r="C331"/>
      <c r="D331"/>
      <c r="E331"/>
      <c r="F331"/>
      <c r="G331"/>
      <c r="H331"/>
      <c r="I331"/>
    </row>
    <row r="332" spans="3:9" x14ac:dyDescent="0.25">
      <c r="C332"/>
      <c r="D332"/>
      <c r="E332"/>
      <c r="F332"/>
      <c r="G332"/>
      <c r="H332"/>
      <c r="I332"/>
    </row>
    <row r="333" spans="3:9" x14ac:dyDescent="0.25">
      <c r="C333"/>
      <c r="D333"/>
      <c r="E333"/>
      <c r="F333"/>
      <c r="G333"/>
      <c r="H333"/>
      <c r="I333"/>
    </row>
    <row r="334" spans="3:9" x14ac:dyDescent="0.25">
      <c r="C334"/>
      <c r="D334"/>
      <c r="E334"/>
      <c r="F334"/>
      <c r="G334"/>
      <c r="H334"/>
      <c r="I334"/>
    </row>
    <row r="335" spans="3:9" x14ac:dyDescent="0.25">
      <c r="C335"/>
      <c r="D335"/>
      <c r="E335"/>
      <c r="F335"/>
      <c r="G335"/>
      <c r="H335"/>
      <c r="I335"/>
    </row>
    <row r="336" spans="3:9" x14ac:dyDescent="0.25">
      <c r="C336"/>
      <c r="D336"/>
      <c r="E336"/>
      <c r="F336"/>
      <c r="G336"/>
      <c r="H336"/>
      <c r="I336"/>
    </row>
    <row r="337" spans="3:9" x14ac:dyDescent="0.25">
      <c r="C337"/>
      <c r="D337"/>
      <c r="E337"/>
      <c r="F337"/>
      <c r="G337"/>
      <c r="H337"/>
      <c r="I337"/>
    </row>
    <row r="338" spans="3:9" x14ac:dyDescent="0.25">
      <c r="C338"/>
      <c r="D338"/>
      <c r="E338"/>
      <c r="F338"/>
      <c r="G338"/>
      <c r="H338"/>
      <c r="I338"/>
    </row>
    <row r="339" spans="3:9" x14ac:dyDescent="0.25">
      <c r="C339"/>
      <c r="D339"/>
      <c r="E339"/>
      <c r="F339"/>
      <c r="G339"/>
      <c r="H339"/>
      <c r="I339"/>
    </row>
    <row r="340" spans="3:9" x14ac:dyDescent="0.25">
      <c r="C340"/>
      <c r="D340"/>
      <c r="E340"/>
      <c r="F340"/>
      <c r="G340"/>
      <c r="H340"/>
      <c r="I340"/>
    </row>
    <row r="341" spans="3:9" x14ac:dyDescent="0.25">
      <c r="C341"/>
      <c r="D341"/>
      <c r="E341"/>
      <c r="F341"/>
      <c r="G341"/>
      <c r="H341"/>
      <c r="I341"/>
    </row>
    <row r="342" spans="3:9" x14ac:dyDescent="0.25">
      <c r="C342"/>
      <c r="D342"/>
      <c r="E342"/>
      <c r="F342"/>
      <c r="G342"/>
      <c r="H342"/>
      <c r="I342"/>
    </row>
    <row r="343" spans="3:9" x14ac:dyDescent="0.25">
      <c r="C343"/>
      <c r="D343"/>
      <c r="E343"/>
      <c r="F343"/>
      <c r="G343"/>
      <c r="H343"/>
      <c r="I343"/>
    </row>
    <row r="344" spans="3:9" x14ac:dyDescent="0.25">
      <c r="C344"/>
      <c r="D344"/>
      <c r="E344"/>
      <c r="F344"/>
      <c r="G344"/>
      <c r="H344"/>
      <c r="I344"/>
    </row>
    <row r="345" spans="3:9" x14ac:dyDescent="0.25">
      <c r="C345"/>
      <c r="D345"/>
      <c r="E345"/>
      <c r="F345"/>
      <c r="G345"/>
      <c r="H345"/>
      <c r="I345"/>
    </row>
    <row r="346" spans="3:9" x14ac:dyDescent="0.25">
      <c r="C346"/>
      <c r="D346"/>
      <c r="E346"/>
      <c r="F346"/>
      <c r="G346"/>
      <c r="H346"/>
      <c r="I346"/>
    </row>
    <row r="347" spans="3:9" x14ac:dyDescent="0.25">
      <c r="C347"/>
      <c r="D347"/>
      <c r="E347"/>
      <c r="F347"/>
      <c r="G347"/>
      <c r="H347"/>
      <c r="I347"/>
    </row>
    <row r="348" spans="3:9" x14ac:dyDescent="0.25">
      <c r="C348"/>
      <c r="D348"/>
      <c r="E348"/>
      <c r="F348"/>
      <c r="G348"/>
      <c r="H348"/>
      <c r="I348"/>
    </row>
    <row r="349" spans="3:9" x14ac:dyDescent="0.25">
      <c r="C349"/>
      <c r="D349"/>
      <c r="E349"/>
      <c r="F349"/>
      <c r="G349"/>
      <c r="H349"/>
      <c r="I349"/>
    </row>
    <row r="350" spans="3:9" x14ac:dyDescent="0.25">
      <c r="C350"/>
      <c r="D350"/>
      <c r="E350"/>
      <c r="F350"/>
      <c r="G350"/>
      <c r="H350"/>
      <c r="I350"/>
    </row>
    <row r="351" spans="3:9" x14ac:dyDescent="0.25">
      <c r="C351"/>
      <c r="D351"/>
      <c r="E351"/>
      <c r="F351"/>
      <c r="G351"/>
      <c r="H351"/>
      <c r="I351"/>
    </row>
    <row r="352" spans="3:9" x14ac:dyDescent="0.25">
      <c r="C352"/>
      <c r="D352"/>
      <c r="E352"/>
      <c r="F352"/>
      <c r="G352"/>
      <c r="H352"/>
      <c r="I352"/>
    </row>
    <row r="353" spans="3:9" x14ac:dyDescent="0.25">
      <c r="C353"/>
      <c r="D353"/>
      <c r="E353"/>
      <c r="F353"/>
      <c r="G353"/>
      <c r="H353"/>
      <c r="I353"/>
    </row>
    <row r="354" spans="3:9" x14ac:dyDescent="0.25">
      <c r="C354"/>
      <c r="D354"/>
      <c r="E354"/>
      <c r="F354"/>
      <c r="G354"/>
      <c r="H354"/>
      <c r="I354"/>
    </row>
    <row r="355" spans="3:9" x14ac:dyDescent="0.25">
      <c r="C355"/>
      <c r="D355"/>
      <c r="E355"/>
      <c r="F355"/>
      <c r="G355"/>
      <c r="H355"/>
      <c r="I355"/>
    </row>
    <row r="356" spans="3:9" x14ac:dyDescent="0.25">
      <c r="C356"/>
      <c r="D356"/>
      <c r="E356"/>
      <c r="F356"/>
      <c r="G356"/>
      <c r="H356"/>
      <c r="I356"/>
    </row>
    <row r="357" spans="3:9" x14ac:dyDescent="0.25">
      <c r="C357"/>
      <c r="D357"/>
      <c r="E357"/>
      <c r="F357"/>
      <c r="G357"/>
      <c r="H357"/>
      <c r="I357"/>
    </row>
    <row r="358" spans="3:9" x14ac:dyDescent="0.25">
      <c r="C358"/>
      <c r="D358"/>
      <c r="E358"/>
      <c r="F358"/>
      <c r="G358"/>
      <c r="H358"/>
      <c r="I358"/>
    </row>
    <row r="359" spans="3:9" x14ac:dyDescent="0.25">
      <c r="C359"/>
      <c r="D359"/>
      <c r="E359"/>
      <c r="F359"/>
      <c r="G359"/>
      <c r="H359"/>
      <c r="I359"/>
    </row>
    <row r="360" spans="3:9" x14ac:dyDescent="0.25">
      <c r="C360"/>
      <c r="D360"/>
      <c r="E360"/>
      <c r="F360"/>
      <c r="G360"/>
      <c r="H360"/>
      <c r="I360"/>
    </row>
    <row r="361" spans="3:9" x14ac:dyDescent="0.25">
      <c r="C361"/>
      <c r="D361"/>
      <c r="E361"/>
      <c r="F361"/>
      <c r="G361"/>
      <c r="H361"/>
      <c r="I361"/>
    </row>
    <row r="362" spans="3:9" x14ac:dyDescent="0.25">
      <c r="C362"/>
      <c r="D362"/>
      <c r="E362"/>
      <c r="F362"/>
      <c r="G362"/>
      <c r="H362"/>
      <c r="I362"/>
    </row>
    <row r="363" spans="3:9" x14ac:dyDescent="0.25">
      <c r="C363"/>
      <c r="D363"/>
      <c r="E363"/>
      <c r="F363"/>
      <c r="G363"/>
      <c r="H363"/>
      <c r="I363"/>
    </row>
    <row r="364" spans="3:9" x14ac:dyDescent="0.25">
      <c r="C364"/>
      <c r="D364"/>
      <c r="E364"/>
      <c r="F364"/>
      <c r="G364"/>
      <c r="H364"/>
      <c r="I364"/>
    </row>
    <row r="365" spans="3:9" x14ac:dyDescent="0.25">
      <c r="C365"/>
      <c r="D365"/>
      <c r="E365"/>
      <c r="F365"/>
      <c r="G365"/>
      <c r="H365"/>
      <c r="I365"/>
    </row>
    <row r="366" spans="3:9" x14ac:dyDescent="0.25">
      <c r="C366"/>
      <c r="D366"/>
      <c r="E366"/>
      <c r="F366"/>
      <c r="G366"/>
      <c r="H366"/>
      <c r="I366"/>
    </row>
    <row r="367" spans="3:9" x14ac:dyDescent="0.25">
      <c r="C367"/>
      <c r="D367"/>
      <c r="E367"/>
      <c r="F367"/>
      <c r="G367"/>
      <c r="H367"/>
      <c r="I367"/>
    </row>
    <row r="368" spans="3:9" x14ac:dyDescent="0.25">
      <c r="C368"/>
      <c r="D368"/>
      <c r="E368"/>
      <c r="F368"/>
      <c r="G368"/>
      <c r="H368"/>
      <c r="I368"/>
    </row>
    <row r="369" spans="3:9" x14ac:dyDescent="0.25">
      <c r="C369"/>
      <c r="D369"/>
      <c r="E369"/>
      <c r="F369"/>
      <c r="G369"/>
      <c r="H369"/>
      <c r="I369"/>
    </row>
    <row r="370" spans="3:9" x14ac:dyDescent="0.25">
      <c r="C370"/>
      <c r="D370"/>
      <c r="E370"/>
      <c r="F370"/>
      <c r="G370"/>
      <c r="H370"/>
      <c r="I370"/>
    </row>
    <row r="371" spans="3:9" x14ac:dyDescent="0.25">
      <c r="C371"/>
      <c r="D371"/>
      <c r="E371"/>
      <c r="F371"/>
      <c r="G371"/>
      <c r="H371"/>
      <c r="I371"/>
    </row>
    <row r="372" spans="3:9" x14ac:dyDescent="0.25">
      <c r="C372"/>
      <c r="D372"/>
      <c r="E372"/>
      <c r="F372"/>
      <c r="G372"/>
      <c r="H372"/>
      <c r="I372"/>
    </row>
    <row r="373" spans="3:9" x14ac:dyDescent="0.25">
      <c r="C373"/>
      <c r="D373"/>
      <c r="E373"/>
      <c r="F373"/>
      <c r="G373"/>
      <c r="H373"/>
      <c r="I373"/>
    </row>
    <row r="374" spans="3:9" x14ac:dyDescent="0.25">
      <c r="C374"/>
      <c r="D374"/>
      <c r="E374"/>
      <c r="F374"/>
      <c r="G374"/>
      <c r="H374"/>
      <c r="I374"/>
    </row>
    <row r="375" spans="3:9" x14ac:dyDescent="0.25">
      <c r="C375"/>
      <c r="D375"/>
      <c r="E375"/>
      <c r="F375"/>
      <c r="G375"/>
      <c r="H375"/>
      <c r="I375"/>
    </row>
    <row r="376" spans="3:9" x14ac:dyDescent="0.25">
      <c r="C376"/>
      <c r="D376"/>
      <c r="E376"/>
      <c r="F376"/>
      <c r="G376"/>
      <c r="H376"/>
      <c r="I376"/>
    </row>
    <row r="377" spans="3:9" x14ac:dyDescent="0.25">
      <c r="C377"/>
      <c r="D377"/>
      <c r="E377"/>
      <c r="F377"/>
      <c r="G377"/>
      <c r="H377"/>
      <c r="I377"/>
    </row>
    <row r="378" spans="3:9" x14ac:dyDescent="0.25">
      <c r="C378"/>
      <c r="D378"/>
      <c r="E378"/>
      <c r="F378"/>
      <c r="G378"/>
      <c r="H378"/>
      <c r="I378"/>
    </row>
    <row r="379" spans="3:9" x14ac:dyDescent="0.25">
      <c r="C379"/>
      <c r="D379"/>
      <c r="E379"/>
      <c r="F379"/>
      <c r="G379"/>
      <c r="H379"/>
      <c r="I379"/>
    </row>
    <row r="380" spans="3:9" x14ac:dyDescent="0.25">
      <c r="C380"/>
      <c r="D380"/>
      <c r="E380"/>
      <c r="F380"/>
      <c r="G380"/>
      <c r="H380"/>
      <c r="I380"/>
    </row>
    <row r="381" spans="3:9" x14ac:dyDescent="0.25">
      <c r="C381"/>
      <c r="D381"/>
      <c r="E381"/>
      <c r="F381"/>
      <c r="G381"/>
      <c r="H381"/>
      <c r="I381"/>
    </row>
    <row r="382" spans="3:9" x14ac:dyDescent="0.25">
      <c r="C382"/>
      <c r="D382"/>
      <c r="E382"/>
      <c r="F382"/>
      <c r="G382"/>
      <c r="H382"/>
      <c r="I382"/>
    </row>
    <row r="383" spans="3:9" x14ac:dyDescent="0.25">
      <c r="C383"/>
      <c r="D383"/>
      <c r="E383"/>
      <c r="F383"/>
      <c r="G383"/>
      <c r="H383"/>
      <c r="I383"/>
    </row>
    <row r="384" spans="3:9" x14ac:dyDescent="0.25">
      <c r="C384"/>
      <c r="D384"/>
      <c r="E384"/>
      <c r="F384"/>
      <c r="G384"/>
      <c r="H384"/>
      <c r="I384"/>
    </row>
    <row r="385" spans="3:9" x14ac:dyDescent="0.25">
      <c r="C385"/>
      <c r="D385"/>
      <c r="E385"/>
      <c r="F385"/>
      <c r="G385"/>
      <c r="H385"/>
      <c r="I385"/>
    </row>
    <row r="386" spans="3:9" x14ac:dyDescent="0.25">
      <c r="C386"/>
      <c r="D386"/>
      <c r="E386"/>
      <c r="F386"/>
      <c r="G386"/>
      <c r="H386"/>
      <c r="I386"/>
    </row>
    <row r="387" spans="3:9" x14ac:dyDescent="0.25">
      <c r="C387"/>
      <c r="D387"/>
      <c r="E387"/>
      <c r="F387"/>
      <c r="G387"/>
      <c r="H387"/>
      <c r="I387"/>
    </row>
    <row r="388" spans="3:9" x14ac:dyDescent="0.25">
      <c r="C388"/>
      <c r="D388"/>
      <c r="E388"/>
      <c r="F388"/>
      <c r="G388"/>
      <c r="H388"/>
      <c r="I388"/>
    </row>
    <row r="389" spans="3:9" x14ac:dyDescent="0.25">
      <c r="C389"/>
      <c r="D389"/>
      <c r="E389"/>
      <c r="F389"/>
      <c r="G389"/>
      <c r="H389"/>
      <c r="I389"/>
    </row>
    <row r="390" spans="3:9" x14ac:dyDescent="0.25">
      <c r="C390"/>
      <c r="D390"/>
      <c r="E390"/>
      <c r="F390"/>
      <c r="G390"/>
      <c r="H390"/>
      <c r="I390"/>
    </row>
    <row r="391" spans="3:9" x14ac:dyDescent="0.25">
      <c r="C391"/>
      <c r="D391"/>
      <c r="E391"/>
      <c r="F391"/>
      <c r="G391"/>
      <c r="H391"/>
      <c r="I391"/>
    </row>
    <row r="392" spans="3:9" x14ac:dyDescent="0.25">
      <c r="C392"/>
      <c r="D392"/>
      <c r="E392"/>
      <c r="F392"/>
      <c r="G392"/>
      <c r="H392"/>
      <c r="I392"/>
    </row>
    <row r="393" spans="3:9" x14ac:dyDescent="0.25">
      <c r="C393"/>
      <c r="D393"/>
      <c r="E393"/>
      <c r="F393"/>
      <c r="G393"/>
      <c r="H393"/>
      <c r="I393"/>
    </row>
    <row r="394" spans="3:9" x14ac:dyDescent="0.25">
      <c r="C394"/>
      <c r="D394"/>
      <c r="E394"/>
      <c r="F394"/>
      <c r="G394"/>
      <c r="H394"/>
      <c r="I394"/>
    </row>
    <row r="395" spans="3:9" x14ac:dyDescent="0.25">
      <c r="C395"/>
      <c r="D395"/>
      <c r="E395"/>
      <c r="F395"/>
      <c r="G395"/>
      <c r="H395"/>
      <c r="I395"/>
    </row>
    <row r="396" spans="3:9" x14ac:dyDescent="0.25">
      <c r="C396"/>
      <c r="D396"/>
      <c r="E396"/>
      <c r="F396"/>
      <c r="G396"/>
      <c r="H396"/>
      <c r="I396"/>
    </row>
    <row r="397" spans="3:9" x14ac:dyDescent="0.25">
      <c r="C397"/>
      <c r="D397"/>
      <c r="E397"/>
      <c r="F397"/>
      <c r="G397"/>
      <c r="H397"/>
      <c r="I397"/>
    </row>
    <row r="398" spans="3:9" x14ac:dyDescent="0.25">
      <c r="C398"/>
      <c r="D398"/>
      <c r="E398"/>
      <c r="F398"/>
      <c r="G398"/>
      <c r="H398"/>
      <c r="I398"/>
    </row>
    <row r="399" spans="3:9" x14ac:dyDescent="0.25">
      <c r="C399"/>
      <c r="D399"/>
      <c r="E399"/>
      <c r="F399"/>
      <c r="G399"/>
      <c r="H399"/>
      <c r="I399"/>
    </row>
    <row r="400" spans="3:9" x14ac:dyDescent="0.25">
      <c r="C400"/>
      <c r="D400"/>
      <c r="E400"/>
      <c r="F400"/>
      <c r="G400"/>
      <c r="H400"/>
      <c r="I400"/>
    </row>
    <row r="401" spans="3:9" x14ac:dyDescent="0.25">
      <c r="C401"/>
      <c r="D401"/>
      <c r="E401"/>
      <c r="F401"/>
      <c r="G401"/>
      <c r="H401"/>
      <c r="I401"/>
    </row>
    <row r="402" spans="3:9" x14ac:dyDescent="0.25">
      <c r="C402"/>
      <c r="D402"/>
      <c r="E402"/>
      <c r="F402"/>
      <c r="G402"/>
      <c r="H402"/>
      <c r="I402"/>
    </row>
    <row r="403" spans="3:9" x14ac:dyDescent="0.25">
      <c r="C403"/>
      <c r="D403"/>
      <c r="E403"/>
      <c r="F403"/>
      <c r="G403"/>
      <c r="H403"/>
      <c r="I403"/>
    </row>
    <row r="404" spans="3:9" x14ac:dyDescent="0.25">
      <c r="C404"/>
      <c r="D404"/>
      <c r="E404"/>
      <c r="F404"/>
      <c r="G404"/>
      <c r="H404"/>
      <c r="I404"/>
    </row>
    <row r="405" spans="3:9" x14ac:dyDescent="0.25">
      <c r="C405"/>
      <c r="D405"/>
      <c r="E405"/>
      <c r="F405"/>
      <c r="G405"/>
      <c r="H405"/>
      <c r="I405"/>
    </row>
    <row r="406" spans="3:9" x14ac:dyDescent="0.25">
      <c r="C406"/>
      <c r="D406"/>
      <c r="E406"/>
      <c r="F406"/>
      <c r="G406"/>
      <c r="H406"/>
      <c r="I406"/>
    </row>
    <row r="407" spans="3:9" x14ac:dyDescent="0.25">
      <c r="C407"/>
      <c r="D407"/>
      <c r="E407"/>
      <c r="F407"/>
      <c r="G407"/>
      <c r="H407"/>
      <c r="I407"/>
    </row>
    <row r="408" spans="3:9" x14ac:dyDescent="0.25">
      <c r="C408"/>
      <c r="D408"/>
      <c r="E408"/>
      <c r="F408"/>
      <c r="G408"/>
      <c r="H408"/>
      <c r="I408"/>
    </row>
    <row r="409" spans="3:9" x14ac:dyDescent="0.25">
      <c r="C409"/>
      <c r="D409"/>
      <c r="E409"/>
      <c r="F409"/>
      <c r="G409"/>
      <c r="H409"/>
      <c r="I409"/>
    </row>
    <row r="410" spans="3:9" x14ac:dyDescent="0.25">
      <c r="C410"/>
      <c r="D410"/>
      <c r="E410"/>
      <c r="F410"/>
      <c r="G410"/>
      <c r="H410"/>
      <c r="I410"/>
    </row>
    <row r="411" spans="3:9" x14ac:dyDescent="0.25">
      <c r="C411"/>
      <c r="D411"/>
      <c r="E411"/>
      <c r="F411"/>
      <c r="G411"/>
      <c r="H411"/>
      <c r="I411"/>
    </row>
    <row r="412" spans="3:9" x14ac:dyDescent="0.25">
      <c r="C412"/>
      <c r="D412"/>
      <c r="E412"/>
      <c r="F412"/>
      <c r="G412"/>
      <c r="H412"/>
      <c r="I412"/>
    </row>
    <row r="413" spans="3:9" x14ac:dyDescent="0.25">
      <c r="C413"/>
      <c r="D413"/>
      <c r="E413"/>
      <c r="F413"/>
      <c r="G413"/>
      <c r="H413"/>
      <c r="I413"/>
    </row>
    <row r="414" spans="3:9" x14ac:dyDescent="0.25">
      <c r="C414"/>
      <c r="D414"/>
      <c r="E414"/>
      <c r="F414"/>
      <c r="G414"/>
      <c r="H414"/>
      <c r="I414"/>
    </row>
    <row r="415" spans="3:9" x14ac:dyDescent="0.25">
      <c r="C415"/>
      <c r="D415"/>
      <c r="E415"/>
      <c r="F415"/>
      <c r="G415"/>
      <c r="H415"/>
      <c r="I415"/>
    </row>
    <row r="416" spans="3:9" x14ac:dyDescent="0.25">
      <c r="C416"/>
      <c r="D416"/>
      <c r="E416"/>
      <c r="F416"/>
      <c r="G416"/>
      <c r="H416"/>
      <c r="I416"/>
    </row>
    <row r="417" spans="3:9" x14ac:dyDescent="0.25">
      <c r="C417"/>
      <c r="D417"/>
      <c r="E417"/>
      <c r="F417"/>
      <c r="G417"/>
      <c r="H417"/>
      <c r="I417"/>
    </row>
    <row r="418" spans="3:9" x14ac:dyDescent="0.25">
      <c r="C418"/>
      <c r="D418"/>
      <c r="E418"/>
      <c r="F418"/>
      <c r="G418"/>
      <c r="H418"/>
      <c r="I418"/>
    </row>
    <row r="419" spans="3:9" x14ac:dyDescent="0.25">
      <c r="C419"/>
      <c r="D419"/>
      <c r="E419"/>
      <c r="F419"/>
      <c r="G419"/>
      <c r="H419"/>
      <c r="I419"/>
    </row>
    <row r="420" spans="3:9" x14ac:dyDescent="0.25">
      <c r="C420"/>
      <c r="D420"/>
      <c r="E420"/>
      <c r="F420"/>
      <c r="G420"/>
      <c r="H420"/>
      <c r="I420"/>
    </row>
    <row r="421" spans="3:9" x14ac:dyDescent="0.25">
      <c r="C421"/>
      <c r="D421"/>
      <c r="E421"/>
      <c r="F421"/>
      <c r="G421"/>
      <c r="H421"/>
      <c r="I421"/>
    </row>
    <row r="422" spans="3:9" x14ac:dyDescent="0.25">
      <c r="C422"/>
      <c r="D422"/>
      <c r="E422"/>
      <c r="F422"/>
      <c r="G422"/>
      <c r="H422"/>
      <c r="I422"/>
    </row>
    <row r="423" spans="3:9" x14ac:dyDescent="0.25">
      <c r="C423"/>
      <c r="D423"/>
      <c r="E423"/>
      <c r="F423"/>
      <c r="G423"/>
      <c r="H423"/>
      <c r="I423"/>
    </row>
    <row r="424" spans="3:9" x14ac:dyDescent="0.25">
      <c r="C424"/>
      <c r="D424"/>
      <c r="E424"/>
      <c r="F424"/>
      <c r="G424"/>
      <c r="H424"/>
      <c r="I424"/>
    </row>
    <row r="425" spans="3:9" x14ac:dyDescent="0.25">
      <c r="C425"/>
      <c r="D425"/>
      <c r="E425"/>
      <c r="F425"/>
      <c r="G425"/>
      <c r="H425"/>
      <c r="I425"/>
    </row>
    <row r="426" spans="3:9" x14ac:dyDescent="0.25">
      <c r="C426"/>
      <c r="D426"/>
      <c r="E426"/>
      <c r="F426"/>
      <c r="G426"/>
      <c r="H426"/>
      <c r="I426"/>
    </row>
    <row r="427" spans="3:9" x14ac:dyDescent="0.25">
      <c r="C427"/>
      <c r="D427"/>
      <c r="E427"/>
      <c r="F427"/>
      <c r="G427"/>
      <c r="H427"/>
      <c r="I427"/>
    </row>
    <row r="428" spans="3:9" x14ac:dyDescent="0.25">
      <c r="C428"/>
      <c r="D428"/>
      <c r="E428"/>
      <c r="F428"/>
      <c r="G428"/>
      <c r="H428"/>
      <c r="I428"/>
    </row>
    <row r="429" spans="3:9" x14ac:dyDescent="0.25">
      <c r="C429"/>
      <c r="D429"/>
      <c r="E429"/>
      <c r="F429"/>
      <c r="G429"/>
      <c r="H429"/>
      <c r="I429"/>
    </row>
    <row r="430" spans="3:9" x14ac:dyDescent="0.25">
      <c r="C430"/>
      <c r="D430"/>
      <c r="E430"/>
      <c r="F430"/>
      <c r="G430"/>
      <c r="H430"/>
      <c r="I430"/>
    </row>
    <row r="431" spans="3:9" x14ac:dyDescent="0.25">
      <c r="C431"/>
      <c r="D431"/>
      <c r="E431"/>
      <c r="F431"/>
      <c r="G431"/>
      <c r="H431"/>
      <c r="I431"/>
    </row>
    <row r="432" spans="3:9" x14ac:dyDescent="0.25">
      <c r="C432"/>
      <c r="D432"/>
      <c r="E432"/>
      <c r="F432"/>
      <c r="G432"/>
      <c r="H432"/>
      <c r="I432"/>
    </row>
    <row r="433" spans="3:9" x14ac:dyDescent="0.25">
      <c r="C433"/>
      <c r="D433"/>
      <c r="E433"/>
      <c r="F433"/>
      <c r="G433"/>
      <c r="H433"/>
      <c r="I433"/>
    </row>
    <row r="434" spans="3:9" x14ac:dyDescent="0.25">
      <c r="C434"/>
      <c r="D434"/>
      <c r="E434"/>
      <c r="F434"/>
      <c r="G434"/>
      <c r="H434"/>
      <c r="I434"/>
    </row>
    <row r="435" spans="3:9" x14ac:dyDescent="0.25">
      <c r="C435"/>
      <c r="D435"/>
      <c r="E435"/>
      <c r="F435"/>
      <c r="G435"/>
      <c r="H435"/>
      <c r="I435"/>
    </row>
    <row r="436" spans="3:9" x14ac:dyDescent="0.25">
      <c r="C436"/>
      <c r="D436"/>
      <c r="E436"/>
      <c r="F436"/>
      <c r="G436"/>
      <c r="H436"/>
      <c r="I436"/>
    </row>
    <row r="437" spans="3:9" x14ac:dyDescent="0.25">
      <c r="C437"/>
      <c r="D437"/>
      <c r="E437"/>
      <c r="F437"/>
      <c r="G437"/>
      <c r="H437"/>
      <c r="I437"/>
    </row>
    <row r="438" spans="3:9" x14ac:dyDescent="0.25">
      <c r="C438"/>
      <c r="D438"/>
      <c r="E438"/>
      <c r="F438"/>
      <c r="G438"/>
      <c r="H438"/>
      <c r="I438"/>
    </row>
    <row r="439" spans="3:9" x14ac:dyDescent="0.25">
      <c r="C439"/>
      <c r="D439"/>
      <c r="E439"/>
      <c r="F439"/>
      <c r="G439"/>
      <c r="H439"/>
      <c r="I439"/>
    </row>
    <row r="440" spans="3:9" x14ac:dyDescent="0.25">
      <c r="C440"/>
      <c r="D440"/>
      <c r="E440"/>
      <c r="F440"/>
      <c r="G440"/>
      <c r="H440"/>
      <c r="I440"/>
    </row>
    <row r="441" spans="3:9" x14ac:dyDescent="0.25">
      <c r="C441"/>
      <c r="D441"/>
      <c r="E441"/>
      <c r="F441"/>
      <c r="G441"/>
      <c r="H441"/>
      <c r="I441"/>
    </row>
    <row r="442" spans="3:9" x14ac:dyDescent="0.25">
      <c r="C442"/>
      <c r="D442"/>
      <c r="E442"/>
      <c r="F442"/>
      <c r="G442"/>
      <c r="H442"/>
      <c r="I442"/>
    </row>
    <row r="443" spans="3:9" x14ac:dyDescent="0.25">
      <c r="C443"/>
      <c r="D443"/>
      <c r="E443"/>
      <c r="F443"/>
      <c r="G443"/>
      <c r="H443"/>
      <c r="I443"/>
    </row>
    <row r="444" spans="3:9" x14ac:dyDescent="0.25">
      <c r="C444"/>
      <c r="D444"/>
      <c r="E444"/>
      <c r="F444"/>
      <c r="G444"/>
      <c r="H444"/>
      <c r="I444"/>
    </row>
    <row r="445" spans="3:9" x14ac:dyDescent="0.25">
      <c r="C445"/>
      <c r="D445"/>
      <c r="E445"/>
      <c r="F445"/>
      <c r="G445"/>
      <c r="H445"/>
      <c r="I445"/>
    </row>
    <row r="446" spans="3:9" x14ac:dyDescent="0.25">
      <c r="C446"/>
      <c r="D446"/>
      <c r="E446"/>
      <c r="F446"/>
      <c r="G446"/>
      <c r="H446"/>
      <c r="I446"/>
    </row>
    <row r="447" spans="3:9" x14ac:dyDescent="0.25">
      <c r="C447"/>
      <c r="D447"/>
      <c r="E447"/>
      <c r="F447"/>
      <c r="G447"/>
      <c r="H447"/>
      <c r="I447"/>
    </row>
    <row r="448" spans="3:9" x14ac:dyDescent="0.25">
      <c r="C448"/>
      <c r="D448"/>
      <c r="E448"/>
      <c r="F448"/>
      <c r="G448"/>
      <c r="H448"/>
      <c r="I448"/>
    </row>
    <row r="449" spans="3:9" x14ac:dyDescent="0.25">
      <c r="C449"/>
      <c r="D449"/>
      <c r="E449"/>
      <c r="F449"/>
      <c r="G449"/>
      <c r="H449"/>
      <c r="I449"/>
    </row>
    <row r="450" spans="3:9" x14ac:dyDescent="0.25">
      <c r="C450"/>
      <c r="D450"/>
      <c r="E450"/>
      <c r="F450"/>
      <c r="G450"/>
      <c r="H450"/>
      <c r="I450"/>
    </row>
    <row r="451" spans="3:9" x14ac:dyDescent="0.25">
      <c r="C451"/>
      <c r="D451"/>
      <c r="E451"/>
      <c r="F451"/>
      <c r="G451"/>
      <c r="H451"/>
      <c r="I451"/>
    </row>
    <row r="452" spans="3:9" x14ac:dyDescent="0.25">
      <c r="C452"/>
      <c r="D452"/>
      <c r="E452"/>
      <c r="F452"/>
      <c r="G452"/>
      <c r="H452"/>
      <c r="I452"/>
    </row>
    <row r="453" spans="3:9" x14ac:dyDescent="0.25">
      <c r="C453"/>
      <c r="D453"/>
      <c r="E453"/>
      <c r="F453"/>
      <c r="G453"/>
      <c r="H453"/>
      <c r="I453"/>
    </row>
    <row r="454" spans="3:9" x14ac:dyDescent="0.25">
      <c r="C454"/>
      <c r="D454"/>
      <c r="E454"/>
      <c r="F454"/>
      <c r="G454"/>
      <c r="H454"/>
      <c r="I454"/>
    </row>
    <row r="455" spans="3:9" x14ac:dyDescent="0.25">
      <c r="C455"/>
      <c r="D455"/>
      <c r="E455"/>
      <c r="F455"/>
      <c r="G455"/>
      <c r="H455"/>
      <c r="I455"/>
    </row>
    <row r="456" spans="3:9" x14ac:dyDescent="0.25">
      <c r="C456"/>
      <c r="D456"/>
      <c r="E456"/>
      <c r="F456"/>
      <c r="G456"/>
      <c r="H456"/>
      <c r="I456"/>
    </row>
    <row r="457" spans="3:9" x14ac:dyDescent="0.25">
      <c r="C457"/>
      <c r="D457"/>
      <c r="E457"/>
      <c r="F457"/>
      <c r="G457"/>
      <c r="H457"/>
      <c r="I457"/>
    </row>
    <row r="458" spans="3:9" x14ac:dyDescent="0.25">
      <c r="C458"/>
      <c r="D458"/>
      <c r="E458"/>
      <c r="F458"/>
      <c r="G458"/>
      <c r="H458"/>
      <c r="I458"/>
    </row>
    <row r="459" spans="3:9" x14ac:dyDescent="0.25">
      <c r="C459"/>
      <c r="D459"/>
      <c r="E459"/>
      <c r="F459"/>
      <c r="G459"/>
      <c r="H459"/>
      <c r="I459"/>
    </row>
    <row r="460" spans="3:9" x14ac:dyDescent="0.25">
      <c r="C460"/>
      <c r="D460"/>
      <c r="E460"/>
      <c r="F460"/>
      <c r="G460"/>
      <c r="H460"/>
      <c r="I460"/>
    </row>
    <row r="461" spans="3:9" x14ac:dyDescent="0.25">
      <c r="C461"/>
      <c r="D461"/>
      <c r="E461"/>
      <c r="F461"/>
      <c r="G461"/>
      <c r="H461"/>
      <c r="I461"/>
    </row>
    <row r="462" spans="3:9" x14ac:dyDescent="0.25">
      <c r="C462"/>
      <c r="D462"/>
      <c r="E462"/>
      <c r="F462"/>
      <c r="G462"/>
      <c r="H462"/>
      <c r="I462"/>
    </row>
    <row r="463" spans="3:9" x14ac:dyDescent="0.25">
      <c r="C463"/>
      <c r="D463"/>
      <c r="E463"/>
      <c r="F463"/>
      <c r="G463"/>
      <c r="H463"/>
      <c r="I463"/>
    </row>
    <row r="464" spans="3:9" x14ac:dyDescent="0.25">
      <c r="C464"/>
      <c r="D464"/>
      <c r="E464"/>
      <c r="F464"/>
      <c r="G464"/>
      <c r="H464"/>
      <c r="I464"/>
    </row>
    <row r="465" spans="2:9" x14ac:dyDescent="0.25">
      <c r="C465"/>
      <c r="D465"/>
      <c r="E465"/>
      <c r="F465"/>
      <c r="G465"/>
      <c r="H465"/>
      <c r="I465"/>
    </row>
    <row r="466" spans="2:9" x14ac:dyDescent="0.25">
      <c r="C466"/>
      <c r="D466"/>
      <c r="E466"/>
      <c r="F466"/>
      <c r="G466"/>
      <c r="H466"/>
      <c r="I466"/>
    </row>
    <row r="467" spans="2:9" x14ac:dyDescent="0.25">
      <c r="C467"/>
      <c r="D467"/>
      <c r="E467"/>
      <c r="F467"/>
      <c r="G467"/>
      <c r="H467"/>
      <c r="I467"/>
    </row>
    <row r="468" spans="2:9" x14ac:dyDescent="0.25">
      <c r="C468"/>
      <c r="D468"/>
      <c r="E468"/>
      <c r="F468"/>
      <c r="G468"/>
      <c r="H468"/>
      <c r="I468"/>
    </row>
    <row r="469" spans="2:9" x14ac:dyDescent="0.25">
      <c r="C469"/>
      <c r="D469"/>
      <c r="E469"/>
      <c r="F469"/>
      <c r="G469"/>
      <c r="H469"/>
      <c r="I469"/>
    </row>
    <row r="470" spans="2:9" x14ac:dyDescent="0.25">
      <c r="B470" s="7"/>
    </row>
    <row r="471" spans="2:9" x14ac:dyDescent="0.25">
      <c r="B471" s="7"/>
    </row>
    <row r="472" spans="2:9" x14ac:dyDescent="0.25">
      <c r="B472" s="7"/>
    </row>
    <row r="473" spans="2:9" x14ac:dyDescent="0.25">
      <c r="B473" s="7"/>
    </row>
    <row r="474" spans="2:9" x14ac:dyDescent="0.25">
      <c r="B474" s="7"/>
    </row>
    <row r="475" spans="2:9" x14ac:dyDescent="0.25">
      <c r="B475" s="7"/>
    </row>
    <row r="476" spans="2:9" x14ac:dyDescent="0.25">
      <c r="B476" s="7"/>
    </row>
    <row r="477" spans="2:9" x14ac:dyDescent="0.25">
      <c r="B477" s="7"/>
    </row>
    <row r="478" spans="2:9" x14ac:dyDescent="0.25">
      <c r="B478" s="7"/>
    </row>
    <row r="479" spans="2:9" x14ac:dyDescent="0.25">
      <c r="B479" s="7"/>
    </row>
    <row r="480" spans="2:9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  <row r="1001" spans="2:2" x14ac:dyDescent="0.25">
      <c r="B1001" s="7"/>
    </row>
    <row r="1002" spans="2:2" x14ac:dyDescent="0.25">
      <c r="B1002" s="7"/>
    </row>
    <row r="1003" spans="2:2" x14ac:dyDescent="0.25">
      <c r="B1003" s="7"/>
    </row>
    <row r="1004" spans="2:2" x14ac:dyDescent="0.25">
      <c r="B1004" s="7"/>
    </row>
    <row r="1005" spans="2:2" x14ac:dyDescent="0.25">
      <c r="B1005" s="7"/>
    </row>
    <row r="1006" spans="2:2" x14ac:dyDescent="0.25">
      <c r="B1006" s="7"/>
    </row>
    <row r="1007" spans="2:2" x14ac:dyDescent="0.25">
      <c r="B1007" s="7"/>
    </row>
    <row r="1008" spans="2:2" x14ac:dyDescent="0.25">
      <c r="B1008" s="7"/>
    </row>
    <row r="1009" spans="2:2" x14ac:dyDescent="0.25">
      <c r="B1009" s="7"/>
    </row>
    <row r="1010" spans="2:2" x14ac:dyDescent="0.25">
      <c r="B1010" s="7"/>
    </row>
    <row r="1011" spans="2:2" x14ac:dyDescent="0.25">
      <c r="B1011" s="7"/>
    </row>
    <row r="1012" spans="2:2" x14ac:dyDescent="0.25">
      <c r="B1012" s="7"/>
    </row>
    <row r="1013" spans="2:2" x14ac:dyDescent="0.25">
      <c r="B1013" s="7"/>
    </row>
    <row r="1014" spans="2:2" x14ac:dyDescent="0.25">
      <c r="B1014" s="7"/>
    </row>
    <row r="1015" spans="2:2" x14ac:dyDescent="0.25">
      <c r="B1015" s="7"/>
    </row>
    <row r="1016" spans="2:2" x14ac:dyDescent="0.25">
      <c r="B1016" s="7"/>
    </row>
    <row r="1017" spans="2:2" x14ac:dyDescent="0.25">
      <c r="B1017" s="7"/>
    </row>
    <row r="1018" spans="2:2" x14ac:dyDescent="0.25">
      <c r="B1018" s="7"/>
    </row>
    <row r="1019" spans="2:2" x14ac:dyDescent="0.25">
      <c r="B1019" s="7"/>
    </row>
    <row r="1020" spans="2:2" x14ac:dyDescent="0.25">
      <c r="B1020" s="7"/>
    </row>
    <row r="1021" spans="2:2" x14ac:dyDescent="0.25">
      <c r="B1021" s="7"/>
    </row>
    <row r="1022" spans="2:2" x14ac:dyDescent="0.25">
      <c r="B1022" s="7"/>
    </row>
    <row r="1023" spans="2:2" x14ac:dyDescent="0.25">
      <c r="B1023" s="7"/>
    </row>
    <row r="1024" spans="2:2" x14ac:dyDescent="0.25">
      <c r="B1024" s="7"/>
    </row>
    <row r="1025" spans="2:2" x14ac:dyDescent="0.25">
      <c r="B1025" s="7"/>
    </row>
    <row r="1026" spans="2:2" x14ac:dyDescent="0.25">
      <c r="B1026" s="7"/>
    </row>
    <row r="1027" spans="2:2" x14ac:dyDescent="0.25">
      <c r="B1027" s="7"/>
    </row>
    <row r="1028" spans="2:2" x14ac:dyDescent="0.25">
      <c r="B1028" s="7"/>
    </row>
    <row r="1029" spans="2:2" x14ac:dyDescent="0.25">
      <c r="B1029" s="7"/>
    </row>
    <row r="1030" spans="2:2" x14ac:dyDescent="0.25">
      <c r="B1030" s="7"/>
    </row>
    <row r="1031" spans="2:2" x14ac:dyDescent="0.25">
      <c r="B1031" s="7"/>
    </row>
    <row r="1032" spans="2:2" x14ac:dyDescent="0.25">
      <c r="B1032" s="7"/>
    </row>
    <row r="1033" spans="2:2" x14ac:dyDescent="0.25">
      <c r="B1033" s="7"/>
    </row>
    <row r="1034" spans="2:2" x14ac:dyDescent="0.25">
      <c r="B1034" s="7"/>
    </row>
    <row r="1035" spans="2:2" x14ac:dyDescent="0.25">
      <c r="B1035" s="7"/>
    </row>
    <row r="1036" spans="2:2" x14ac:dyDescent="0.25">
      <c r="B1036" s="7"/>
    </row>
    <row r="1037" spans="2:2" x14ac:dyDescent="0.25">
      <c r="B1037" s="7"/>
    </row>
    <row r="1038" spans="2:2" x14ac:dyDescent="0.25">
      <c r="B1038" s="7"/>
    </row>
    <row r="1039" spans="2:2" x14ac:dyDescent="0.25">
      <c r="B1039" s="7"/>
    </row>
    <row r="1040" spans="2:2" x14ac:dyDescent="0.25">
      <c r="B1040" s="7"/>
    </row>
    <row r="1041" spans="2:2" x14ac:dyDescent="0.25">
      <c r="B1041" s="7"/>
    </row>
    <row r="1042" spans="2:2" x14ac:dyDescent="0.25">
      <c r="B1042" s="7"/>
    </row>
    <row r="1043" spans="2:2" x14ac:dyDescent="0.25">
      <c r="B1043" s="7"/>
    </row>
    <row r="1044" spans="2:2" x14ac:dyDescent="0.25">
      <c r="B1044" s="7"/>
    </row>
    <row r="1045" spans="2:2" x14ac:dyDescent="0.25">
      <c r="B1045" s="7"/>
    </row>
    <row r="1046" spans="2:2" x14ac:dyDescent="0.25">
      <c r="B1046" s="7"/>
    </row>
    <row r="1047" spans="2:2" x14ac:dyDescent="0.25">
      <c r="B1047" s="7"/>
    </row>
    <row r="1048" spans="2:2" x14ac:dyDescent="0.25">
      <c r="B1048" s="7"/>
    </row>
    <row r="1049" spans="2:2" x14ac:dyDescent="0.25">
      <c r="B1049" s="7"/>
    </row>
    <row r="1050" spans="2:2" x14ac:dyDescent="0.25">
      <c r="B1050" s="7"/>
    </row>
    <row r="1051" spans="2:2" x14ac:dyDescent="0.25">
      <c r="B1051" s="7"/>
    </row>
    <row r="1052" spans="2:2" x14ac:dyDescent="0.25">
      <c r="B1052" s="7"/>
    </row>
    <row r="1053" spans="2:2" x14ac:dyDescent="0.25">
      <c r="B1053" s="7"/>
    </row>
    <row r="1054" spans="2:2" x14ac:dyDescent="0.25">
      <c r="B1054" s="7"/>
    </row>
    <row r="1055" spans="2:2" x14ac:dyDescent="0.25">
      <c r="B1055" s="7"/>
    </row>
    <row r="1056" spans="2:2" x14ac:dyDescent="0.25">
      <c r="B1056" s="7"/>
    </row>
    <row r="1057" spans="2:2" x14ac:dyDescent="0.25">
      <c r="B1057" s="7"/>
    </row>
    <row r="1058" spans="2:2" x14ac:dyDescent="0.25">
      <c r="B1058" s="7"/>
    </row>
    <row r="1059" spans="2:2" x14ac:dyDescent="0.25">
      <c r="B1059" s="7"/>
    </row>
    <row r="1060" spans="2:2" x14ac:dyDescent="0.25">
      <c r="B1060" s="7"/>
    </row>
    <row r="1061" spans="2:2" x14ac:dyDescent="0.25">
      <c r="B1061" s="7"/>
    </row>
    <row r="1062" spans="2:2" x14ac:dyDescent="0.25">
      <c r="B1062" s="7"/>
    </row>
    <row r="1063" spans="2:2" x14ac:dyDescent="0.25">
      <c r="B1063" s="7"/>
    </row>
    <row r="1064" spans="2:2" x14ac:dyDescent="0.25">
      <c r="B1064" s="7"/>
    </row>
    <row r="1065" spans="2:2" x14ac:dyDescent="0.25">
      <c r="B1065" s="7"/>
    </row>
    <row r="1066" spans="2:2" x14ac:dyDescent="0.25">
      <c r="B1066" s="7"/>
    </row>
    <row r="1067" spans="2:2" x14ac:dyDescent="0.25">
      <c r="B1067" s="7"/>
    </row>
    <row r="1068" spans="2:2" x14ac:dyDescent="0.25">
      <c r="B1068" s="7"/>
    </row>
    <row r="1069" spans="2:2" x14ac:dyDescent="0.25">
      <c r="B1069" s="7"/>
    </row>
    <row r="1070" spans="2:2" x14ac:dyDescent="0.25">
      <c r="B1070" s="7"/>
    </row>
    <row r="1071" spans="2:2" x14ac:dyDescent="0.25">
      <c r="B1071" s="7"/>
    </row>
    <row r="1072" spans="2:2" x14ac:dyDescent="0.25">
      <c r="B1072" s="7"/>
    </row>
    <row r="1073" spans="2:2" x14ac:dyDescent="0.25">
      <c r="B1073" s="7"/>
    </row>
    <row r="1074" spans="2:2" x14ac:dyDescent="0.25">
      <c r="B1074" s="7"/>
    </row>
    <row r="1075" spans="2:2" x14ac:dyDescent="0.25">
      <c r="B1075" s="7"/>
    </row>
    <row r="1076" spans="2:2" x14ac:dyDescent="0.25">
      <c r="B1076" s="7"/>
    </row>
    <row r="1077" spans="2:2" x14ac:dyDescent="0.25">
      <c r="B1077" s="7"/>
    </row>
    <row r="1078" spans="2:2" x14ac:dyDescent="0.25">
      <c r="B1078" s="7"/>
    </row>
    <row r="1079" spans="2:2" x14ac:dyDescent="0.25">
      <c r="B1079" s="7"/>
    </row>
    <row r="1080" spans="2:2" x14ac:dyDescent="0.25">
      <c r="B1080" s="7"/>
    </row>
    <row r="1081" spans="2:2" x14ac:dyDescent="0.25">
      <c r="B1081" s="7"/>
    </row>
    <row r="1082" spans="2:2" x14ac:dyDescent="0.25">
      <c r="B1082" s="7"/>
    </row>
    <row r="1083" spans="2:2" x14ac:dyDescent="0.25">
      <c r="B1083" s="7"/>
    </row>
    <row r="1084" spans="2:2" x14ac:dyDescent="0.25">
      <c r="B1084" s="7"/>
    </row>
    <row r="1085" spans="2:2" x14ac:dyDescent="0.25">
      <c r="B1085" s="7"/>
    </row>
    <row r="1086" spans="2:2" x14ac:dyDescent="0.25">
      <c r="B1086" s="7"/>
    </row>
    <row r="1087" spans="2:2" x14ac:dyDescent="0.25">
      <c r="B1087" s="7"/>
    </row>
    <row r="1088" spans="2:2" x14ac:dyDescent="0.25">
      <c r="B1088" s="7"/>
    </row>
    <row r="1089" spans="2:2" x14ac:dyDescent="0.25">
      <c r="B1089" s="7"/>
    </row>
    <row r="1090" spans="2:2" x14ac:dyDescent="0.25">
      <c r="B1090" s="7"/>
    </row>
    <row r="1091" spans="2:2" x14ac:dyDescent="0.25">
      <c r="B1091" s="7"/>
    </row>
    <row r="1092" spans="2:2" x14ac:dyDescent="0.25">
      <c r="B1092" s="7"/>
    </row>
    <row r="1093" spans="2:2" x14ac:dyDescent="0.25">
      <c r="B1093" s="7"/>
    </row>
    <row r="1094" spans="2:2" x14ac:dyDescent="0.25">
      <c r="B1094" s="7"/>
    </row>
    <row r="1095" spans="2:2" x14ac:dyDescent="0.25">
      <c r="B1095" s="7"/>
    </row>
    <row r="1096" spans="2:2" x14ac:dyDescent="0.25">
      <c r="B1096" s="7"/>
    </row>
    <row r="1097" spans="2:2" x14ac:dyDescent="0.25">
      <c r="B1097" s="7"/>
    </row>
    <row r="1098" spans="2:2" x14ac:dyDescent="0.25">
      <c r="B1098" s="7"/>
    </row>
    <row r="1099" spans="2:2" x14ac:dyDescent="0.25">
      <c r="B1099" s="7"/>
    </row>
    <row r="1100" spans="2:2" x14ac:dyDescent="0.25">
      <c r="B1100" s="7"/>
    </row>
    <row r="1101" spans="2:2" x14ac:dyDescent="0.25">
      <c r="B1101" s="7"/>
    </row>
    <row r="1102" spans="2:2" x14ac:dyDescent="0.25">
      <c r="B1102" s="7"/>
    </row>
    <row r="1103" spans="2:2" x14ac:dyDescent="0.25">
      <c r="B1103" s="7"/>
    </row>
    <row r="1104" spans="2:2" x14ac:dyDescent="0.25">
      <c r="B1104" s="7"/>
    </row>
    <row r="1105" spans="2:2" x14ac:dyDescent="0.25">
      <c r="B1105" s="7"/>
    </row>
    <row r="1106" spans="2:2" x14ac:dyDescent="0.25">
      <c r="B1106" s="7"/>
    </row>
    <row r="1107" spans="2:2" x14ac:dyDescent="0.25">
      <c r="B1107" s="7"/>
    </row>
    <row r="1108" spans="2:2" x14ac:dyDescent="0.25">
      <c r="B1108" s="7"/>
    </row>
    <row r="1109" spans="2:2" x14ac:dyDescent="0.25">
      <c r="B1109" s="7"/>
    </row>
    <row r="1110" spans="2:2" x14ac:dyDescent="0.25">
      <c r="B1110" s="7"/>
    </row>
    <row r="1111" spans="2:2" x14ac:dyDescent="0.25">
      <c r="B1111" s="7"/>
    </row>
    <row r="1112" spans="2:2" x14ac:dyDescent="0.25">
      <c r="B1112" s="7"/>
    </row>
    <row r="1113" spans="2:2" x14ac:dyDescent="0.25">
      <c r="B1113" s="7"/>
    </row>
    <row r="1114" spans="2:2" x14ac:dyDescent="0.25">
      <c r="B1114" s="7"/>
    </row>
    <row r="1115" spans="2:2" x14ac:dyDescent="0.25">
      <c r="B1115" s="7"/>
    </row>
    <row r="1116" spans="2:2" x14ac:dyDescent="0.25">
      <c r="B1116" s="7"/>
    </row>
    <row r="1117" spans="2:2" x14ac:dyDescent="0.25">
      <c r="B1117" s="7"/>
    </row>
    <row r="1118" spans="2:2" x14ac:dyDescent="0.25">
      <c r="B1118" s="7"/>
    </row>
    <row r="1119" spans="2:2" x14ac:dyDescent="0.25">
      <c r="B1119" s="7"/>
    </row>
    <row r="1120" spans="2:2" x14ac:dyDescent="0.25">
      <c r="B1120" s="7"/>
    </row>
    <row r="1121" spans="2:2" x14ac:dyDescent="0.25">
      <c r="B1121" s="7"/>
    </row>
    <row r="1122" spans="2:2" x14ac:dyDescent="0.25">
      <c r="B1122" s="7"/>
    </row>
    <row r="1123" spans="2:2" x14ac:dyDescent="0.25">
      <c r="B1123" s="7"/>
    </row>
    <row r="1124" spans="2:2" x14ac:dyDescent="0.25">
      <c r="B1124" s="7"/>
    </row>
    <row r="1125" spans="2:2" x14ac:dyDescent="0.25">
      <c r="B1125" s="7"/>
    </row>
    <row r="1126" spans="2:2" x14ac:dyDescent="0.25">
      <c r="B1126" s="7"/>
    </row>
    <row r="1127" spans="2:2" x14ac:dyDescent="0.25">
      <c r="B1127" s="7"/>
    </row>
    <row r="1128" spans="2:2" x14ac:dyDescent="0.25">
      <c r="B1128" s="7"/>
    </row>
    <row r="1129" spans="2:2" x14ac:dyDescent="0.25">
      <c r="B1129" s="7"/>
    </row>
    <row r="1130" spans="2:2" x14ac:dyDescent="0.25">
      <c r="B1130" s="7"/>
    </row>
    <row r="1131" spans="2:2" x14ac:dyDescent="0.25">
      <c r="B1131" s="7"/>
    </row>
    <row r="1132" spans="2:2" x14ac:dyDescent="0.25">
      <c r="B1132" s="7"/>
    </row>
    <row r="1133" spans="2:2" x14ac:dyDescent="0.25">
      <c r="B1133" s="7"/>
    </row>
    <row r="1134" spans="2:2" x14ac:dyDescent="0.25">
      <c r="B1134" s="7"/>
    </row>
    <row r="1135" spans="2:2" x14ac:dyDescent="0.25">
      <c r="B1135" s="7"/>
    </row>
    <row r="1136" spans="2:2" x14ac:dyDescent="0.25">
      <c r="B1136" s="7"/>
    </row>
    <row r="1137" spans="2:2" x14ac:dyDescent="0.25">
      <c r="B1137" s="7"/>
    </row>
    <row r="1138" spans="2:2" x14ac:dyDescent="0.25">
      <c r="B1138" s="7"/>
    </row>
    <row r="1139" spans="2:2" x14ac:dyDescent="0.25">
      <c r="B1139" s="7"/>
    </row>
    <row r="1140" spans="2:2" x14ac:dyDescent="0.25">
      <c r="B1140" s="7"/>
    </row>
    <row r="1141" spans="2:2" x14ac:dyDescent="0.25">
      <c r="B1141" s="7"/>
    </row>
    <row r="1142" spans="2:2" x14ac:dyDescent="0.25">
      <c r="B1142" s="7"/>
    </row>
    <row r="1143" spans="2:2" x14ac:dyDescent="0.25">
      <c r="B1143" s="7"/>
    </row>
    <row r="1144" spans="2:2" x14ac:dyDescent="0.25">
      <c r="B1144" s="7"/>
    </row>
    <row r="1145" spans="2:2" x14ac:dyDescent="0.25">
      <c r="B1145" s="7"/>
    </row>
    <row r="1146" spans="2:2" x14ac:dyDescent="0.25">
      <c r="B1146" s="7"/>
    </row>
    <row r="1147" spans="2:2" x14ac:dyDescent="0.25">
      <c r="B1147" s="7"/>
    </row>
    <row r="1148" spans="2:2" x14ac:dyDescent="0.25">
      <c r="B1148" s="7"/>
    </row>
    <row r="1149" spans="2:2" x14ac:dyDescent="0.25">
      <c r="B1149" s="7"/>
    </row>
    <row r="1150" spans="2:2" x14ac:dyDescent="0.25">
      <c r="B1150" s="7"/>
    </row>
    <row r="1151" spans="2:2" x14ac:dyDescent="0.25">
      <c r="B1151" s="7"/>
    </row>
    <row r="1152" spans="2:2" x14ac:dyDescent="0.25">
      <c r="B1152" s="7"/>
    </row>
    <row r="1153" spans="2:2" x14ac:dyDescent="0.25">
      <c r="B1153" s="7"/>
    </row>
    <row r="1154" spans="2:2" x14ac:dyDescent="0.25">
      <c r="B1154" s="7"/>
    </row>
    <row r="1155" spans="2:2" x14ac:dyDescent="0.25">
      <c r="B1155" s="7"/>
    </row>
    <row r="1156" spans="2:2" x14ac:dyDescent="0.25">
      <c r="B1156" s="7"/>
    </row>
    <row r="1157" spans="2:2" x14ac:dyDescent="0.25">
      <c r="B1157" s="7"/>
    </row>
    <row r="1158" spans="2:2" x14ac:dyDescent="0.25">
      <c r="B1158" s="7"/>
    </row>
    <row r="1159" spans="2:2" x14ac:dyDescent="0.25">
      <c r="B1159" s="7"/>
    </row>
    <row r="1160" spans="2:2" x14ac:dyDescent="0.25">
      <c r="B1160" s="7"/>
    </row>
    <row r="1161" spans="2:2" x14ac:dyDescent="0.25">
      <c r="B1161" s="7"/>
    </row>
    <row r="1162" spans="2:2" x14ac:dyDescent="0.25">
      <c r="B1162" s="7"/>
    </row>
    <row r="1163" spans="2:2" x14ac:dyDescent="0.25">
      <c r="B1163" s="7"/>
    </row>
    <row r="1164" spans="2:2" x14ac:dyDescent="0.25">
      <c r="B1164" s="7"/>
    </row>
    <row r="1165" spans="2:2" x14ac:dyDescent="0.25">
      <c r="B1165" s="7"/>
    </row>
    <row r="1166" spans="2:2" x14ac:dyDescent="0.25">
      <c r="B1166" s="7"/>
    </row>
    <row r="1167" spans="2:2" x14ac:dyDescent="0.25">
      <c r="B1167" s="7"/>
    </row>
    <row r="1168" spans="2:2" x14ac:dyDescent="0.25">
      <c r="B1168" s="7"/>
    </row>
    <row r="1169" spans="2:2" x14ac:dyDescent="0.25">
      <c r="B1169" s="7"/>
    </row>
    <row r="1170" spans="2:2" x14ac:dyDescent="0.25">
      <c r="B1170" s="7"/>
    </row>
    <row r="1171" spans="2:2" x14ac:dyDescent="0.25">
      <c r="B1171" s="7"/>
    </row>
    <row r="1172" spans="2:2" x14ac:dyDescent="0.25">
      <c r="B1172" s="7"/>
    </row>
    <row r="1173" spans="2:2" x14ac:dyDescent="0.25">
      <c r="B1173" s="7"/>
    </row>
    <row r="1174" spans="2:2" x14ac:dyDescent="0.25">
      <c r="B1174" s="7"/>
    </row>
    <row r="1175" spans="2:2" x14ac:dyDescent="0.25">
      <c r="B1175" s="7"/>
    </row>
    <row r="1176" spans="2:2" x14ac:dyDescent="0.25">
      <c r="B1176" s="7"/>
    </row>
    <row r="1177" spans="2:2" x14ac:dyDescent="0.25">
      <c r="B1177" s="7"/>
    </row>
    <row r="1178" spans="2:2" x14ac:dyDescent="0.25">
      <c r="B1178" s="7"/>
    </row>
    <row r="1179" spans="2:2" x14ac:dyDescent="0.25">
      <c r="B1179" s="7"/>
    </row>
    <row r="1180" spans="2:2" x14ac:dyDescent="0.25">
      <c r="B1180" s="7"/>
    </row>
    <row r="1181" spans="2:2" x14ac:dyDescent="0.25">
      <c r="B1181" s="7"/>
    </row>
    <row r="1182" spans="2:2" x14ac:dyDescent="0.25">
      <c r="B1182" s="7"/>
    </row>
    <row r="1183" spans="2:2" x14ac:dyDescent="0.25">
      <c r="B1183" s="7"/>
    </row>
    <row r="1184" spans="2:2" x14ac:dyDescent="0.25">
      <c r="B1184" s="7"/>
    </row>
    <row r="1185" spans="2:2" x14ac:dyDescent="0.25">
      <c r="B1185" s="7"/>
    </row>
    <row r="1186" spans="2:2" x14ac:dyDescent="0.25">
      <c r="B1186" s="7"/>
    </row>
    <row r="1187" spans="2:2" x14ac:dyDescent="0.25">
      <c r="B1187" s="7"/>
    </row>
    <row r="1188" spans="2:2" x14ac:dyDescent="0.25">
      <c r="B1188" s="7"/>
    </row>
    <row r="1189" spans="2:2" x14ac:dyDescent="0.25">
      <c r="B1189" s="7"/>
    </row>
    <row r="1190" spans="2:2" x14ac:dyDescent="0.25">
      <c r="B1190" s="7"/>
    </row>
    <row r="1191" spans="2:2" x14ac:dyDescent="0.25">
      <c r="B1191" s="7"/>
    </row>
    <row r="1192" spans="2:2" x14ac:dyDescent="0.25">
      <c r="B1192" s="7"/>
    </row>
    <row r="1193" spans="2:2" x14ac:dyDescent="0.25">
      <c r="B1193" s="7"/>
    </row>
    <row r="1194" spans="2:2" x14ac:dyDescent="0.25">
      <c r="B1194" s="7"/>
    </row>
    <row r="1195" spans="2:2" x14ac:dyDescent="0.25">
      <c r="B1195" s="7"/>
    </row>
    <row r="1196" spans="2:2" x14ac:dyDescent="0.25">
      <c r="B1196" s="7"/>
    </row>
    <row r="1197" spans="2:2" x14ac:dyDescent="0.25">
      <c r="B1197" s="7"/>
    </row>
    <row r="1198" spans="2:2" x14ac:dyDescent="0.25">
      <c r="B1198" s="7"/>
    </row>
    <row r="1199" spans="2:2" x14ac:dyDescent="0.25">
      <c r="B1199" s="7"/>
    </row>
    <row r="1200" spans="2:2" x14ac:dyDescent="0.25">
      <c r="B1200" s="7"/>
    </row>
    <row r="1201" spans="2:2" x14ac:dyDescent="0.25">
      <c r="B1201" s="7"/>
    </row>
    <row r="1202" spans="2:2" x14ac:dyDescent="0.25">
      <c r="B1202" s="7"/>
    </row>
    <row r="1203" spans="2:2" x14ac:dyDescent="0.25">
      <c r="B1203" s="7"/>
    </row>
    <row r="1204" spans="2:2" x14ac:dyDescent="0.25">
      <c r="B1204" s="7"/>
    </row>
    <row r="1205" spans="2:2" x14ac:dyDescent="0.25">
      <c r="B1205" s="7"/>
    </row>
    <row r="1206" spans="2:2" x14ac:dyDescent="0.25">
      <c r="B1206" s="7"/>
    </row>
    <row r="1207" spans="2:2" x14ac:dyDescent="0.25">
      <c r="B1207" s="7"/>
    </row>
    <row r="1208" spans="2:2" x14ac:dyDescent="0.25">
      <c r="B1208" s="7"/>
    </row>
    <row r="1209" spans="2:2" x14ac:dyDescent="0.25">
      <c r="B1209" s="7"/>
    </row>
    <row r="1210" spans="2:2" x14ac:dyDescent="0.25">
      <c r="B1210" s="7"/>
    </row>
    <row r="1211" spans="2:2" x14ac:dyDescent="0.25">
      <c r="B1211" s="7"/>
    </row>
    <row r="1212" spans="2:2" x14ac:dyDescent="0.25">
      <c r="B1212" s="7"/>
    </row>
    <row r="1213" spans="2:2" x14ac:dyDescent="0.25">
      <c r="B1213" s="7"/>
    </row>
    <row r="1214" spans="2:2" x14ac:dyDescent="0.25">
      <c r="B1214" s="7"/>
    </row>
    <row r="1215" spans="2:2" x14ac:dyDescent="0.25">
      <c r="B1215" s="7"/>
    </row>
    <row r="1216" spans="2:2" x14ac:dyDescent="0.25">
      <c r="B1216" s="7"/>
    </row>
    <row r="1217" spans="2:2" x14ac:dyDescent="0.25">
      <c r="B1217" s="7"/>
    </row>
    <row r="1218" spans="2:2" x14ac:dyDescent="0.25">
      <c r="B1218" s="7"/>
    </row>
    <row r="1219" spans="2:2" x14ac:dyDescent="0.25">
      <c r="B1219" s="7"/>
    </row>
    <row r="1220" spans="2:2" x14ac:dyDescent="0.25">
      <c r="B1220" s="7"/>
    </row>
    <row r="1221" spans="2:2" x14ac:dyDescent="0.25">
      <c r="B1221" s="7"/>
    </row>
    <row r="1222" spans="2:2" x14ac:dyDescent="0.25">
      <c r="B1222" s="7"/>
    </row>
    <row r="1223" spans="2:2" x14ac:dyDescent="0.25">
      <c r="B1223" s="7"/>
    </row>
    <row r="1224" spans="2:2" x14ac:dyDescent="0.25">
      <c r="B1224" s="7"/>
    </row>
    <row r="1225" spans="2:2" x14ac:dyDescent="0.25">
      <c r="B1225" s="7"/>
    </row>
    <row r="1226" spans="2:2" x14ac:dyDescent="0.25">
      <c r="B1226" s="7"/>
    </row>
    <row r="1227" spans="2:2" x14ac:dyDescent="0.25">
      <c r="B1227" s="7"/>
    </row>
    <row r="1228" spans="2:2" x14ac:dyDescent="0.25">
      <c r="B1228" s="7"/>
    </row>
    <row r="1229" spans="2:2" x14ac:dyDescent="0.25">
      <c r="B1229" s="7"/>
    </row>
    <row r="1230" spans="2:2" x14ac:dyDescent="0.25">
      <c r="B1230" s="7"/>
    </row>
    <row r="1231" spans="2:2" x14ac:dyDescent="0.25">
      <c r="B1231" s="7"/>
    </row>
    <row r="1232" spans="2:2" x14ac:dyDescent="0.25">
      <c r="B1232" s="7"/>
    </row>
    <row r="1233" spans="2:2" x14ac:dyDescent="0.25">
      <c r="B1233" s="7"/>
    </row>
    <row r="1234" spans="2:2" x14ac:dyDescent="0.25">
      <c r="B1234" s="7"/>
    </row>
    <row r="1235" spans="2:2" x14ac:dyDescent="0.25">
      <c r="B1235" s="7"/>
    </row>
    <row r="1236" spans="2:2" x14ac:dyDescent="0.25">
      <c r="B1236" s="7"/>
    </row>
    <row r="1237" spans="2:2" x14ac:dyDescent="0.25">
      <c r="B1237" s="7"/>
    </row>
    <row r="1238" spans="2:2" x14ac:dyDescent="0.25">
      <c r="B1238" s="7"/>
    </row>
    <row r="1239" spans="2:2" x14ac:dyDescent="0.25">
      <c r="B1239" s="7"/>
    </row>
    <row r="1240" spans="2:2" x14ac:dyDescent="0.25">
      <c r="B1240" s="7"/>
    </row>
    <row r="1241" spans="2:2" x14ac:dyDescent="0.25">
      <c r="B1241" s="7"/>
    </row>
    <row r="1242" spans="2:2" x14ac:dyDescent="0.25">
      <c r="B1242" s="7"/>
    </row>
    <row r="1243" spans="2:2" x14ac:dyDescent="0.25">
      <c r="B1243" s="7"/>
    </row>
    <row r="1244" spans="2:2" x14ac:dyDescent="0.25">
      <c r="B1244" s="7"/>
    </row>
    <row r="1245" spans="2:2" x14ac:dyDescent="0.25">
      <c r="B1245" s="7"/>
    </row>
    <row r="1246" spans="2:2" x14ac:dyDescent="0.25">
      <c r="B1246" s="7"/>
    </row>
    <row r="1247" spans="2:2" x14ac:dyDescent="0.25">
      <c r="B1247" s="7"/>
    </row>
    <row r="1248" spans="2:2" x14ac:dyDescent="0.25">
      <c r="B1248" s="7"/>
    </row>
    <row r="1249" spans="2:2" x14ac:dyDescent="0.25">
      <c r="B1249" s="7"/>
    </row>
    <row r="1250" spans="2:2" x14ac:dyDescent="0.25">
      <c r="B1250" s="7"/>
    </row>
    <row r="1251" spans="2:2" x14ac:dyDescent="0.25">
      <c r="B1251" s="7"/>
    </row>
    <row r="1252" spans="2:2" x14ac:dyDescent="0.25">
      <c r="B1252" s="7"/>
    </row>
    <row r="1253" spans="2:2" x14ac:dyDescent="0.25">
      <c r="B1253" s="7"/>
    </row>
    <row r="1254" spans="2:2" x14ac:dyDescent="0.25">
      <c r="B1254" s="7"/>
    </row>
    <row r="1255" spans="2:2" x14ac:dyDescent="0.25">
      <c r="B1255" s="7"/>
    </row>
    <row r="1256" spans="2:2" x14ac:dyDescent="0.25">
      <c r="B1256" s="7"/>
    </row>
    <row r="1257" spans="2:2" x14ac:dyDescent="0.25">
      <c r="B1257" s="7"/>
    </row>
    <row r="1258" spans="2:2" x14ac:dyDescent="0.25">
      <c r="B1258" s="7"/>
    </row>
    <row r="1259" spans="2:2" x14ac:dyDescent="0.25">
      <c r="B1259" s="7"/>
    </row>
    <row r="1260" spans="2:2" x14ac:dyDescent="0.25">
      <c r="B1260" s="7"/>
    </row>
    <row r="1261" spans="2:2" x14ac:dyDescent="0.25">
      <c r="B1261" s="7"/>
    </row>
    <row r="1262" spans="2:2" x14ac:dyDescent="0.25">
      <c r="B1262" s="7"/>
    </row>
    <row r="1263" spans="2:2" x14ac:dyDescent="0.25">
      <c r="B1263" s="7"/>
    </row>
    <row r="1264" spans="2:2" x14ac:dyDescent="0.25">
      <c r="B1264" s="7"/>
    </row>
    <row r="1265" spans="2:2" x14ac:dyDescent="0.25">
      <c r="B1265" s="7"/>
    </row>
    <row r="1266" spans="2:2" x14ac:dyDescent="0.25">
      <c r="B1266" s="7"/>
    </row>
    <row r="1267" spans="2:2" x14ac:dyDescent="0.25">
      <c r="B1267" s="7"/>
    </row>
    <row r="1268" spans="2:2" x14ac:dyDescent="0.25">
      <c r="B1268" s="7"/>
    </row>
    <row r="1269" spans="2:2" x14ac:dyDescent="0.25">
      <c r="B1269" s="7"/>
    </row>
    <row r="1270" spans="2:2" x14ac:dyDescent="0.25">
      <c r="B1270" s="7"/>
    </row>
    <row r="1271" spans="2:2" x14ac:dyDescent="0.25">
      <c r="B1271" s="7"/>
    </row>
    <row r="1272" spans="2:2" x14ac:dyDescent="0.25">
      <c r="B1272" s="7"/>
    </row>
    <row r="1273" spans="2:2" x14ac:dyDescent="0.25">
      <c r="B1273" s="7"/>
    </row>
    <row r="1274" spans="2:2" x14ac:dyDescent="0.25">
      <c r="B1274" s="7"/>
    </row>
    <row r="1275" spans="2:2" x14ac:dyDescent="0.25">
      <c r="B1275" s="7"/>
    </row>
    <row r="1276" spans="2:2" x14ac:dyDescent="0.25">
      <c r="B1276" s="7"/>
    </row>
    <row r="1277" spans="2:2" x14ac:dyDescent="0.25">
      <c r="B1277" s="7"/>
    </row>
    <row r="1278" spans="2:2" x14ac:dyDescent="0.25">
      <c r="B1278" s="7"/>
    </row>
    <row r="1279" spans="2:2" x14ac:dyDescent="0.25">
      <c r="B1279" s="7"/>
    </row>
    <row r="1280" spans="2:2" x14ac:dyDescent="0.25">
      <c r="B1280" s="7"/>
    </row>
    <row r="1281" spans="2:2" x14ac:dyDescent="0.25">
      <c r="B1281" s="7"/>
    </row>
    <row r="1282" spans="2:2" x14ac:dyDescent="0.25">
      <c r="B1282" s="7"/>
    </row>
    <row r="1283" spans="2:2" x14ac:dyDescent="0.25">
      <c r="B1283" s="7"/>
    </row>
    <row r="1284" spans="2:2" x14ac:dyDescent="0.25">
      <c r="B1284" s="7"/>
    </row>
    <row r="1285" spans="2:2" x14ac:dyDescent="0.25">
      <c r="B1285" s="7"/>
    </row>
    <row r="1286" spans="2:2" x14ac:dyDescent="0.25">
      <c r="B1286" s="7"/>
    </row>
    <row r="1287" spans="2:2" x14ac:dyDescent="0.25">
      <c r="B1287" s="7"/>
    </row>
    <row r="1288" spans="2:2" x14ac:dyDescent="0.25">
      <c r="B1288" s="7"/>
    </row>
    <row r="1289" spans="2:2" x14ac:dyDescent="0.25">
      <c r="B1289" s="7"/>
    </row>
    <row r="1290" spans="2:2" x14ac:dyDescent="0.25">
      <c r="B1290" s="7"/>
    </row>
    <row r="1291" spans="2:2" x14ac:dyDescent="0.25">
      <c r="B1291" s="7"/>
    </row>
    <row r="1292" spans="2:2" x14ac:dyDescent="0.25">
      <c r="B1292" s="7"/>
    </row>
    <row r="1293" spans="2:2" x14ac:dyDescent="0.25">
      <c r="B1293" s="7"/>
    </row>
    <row r="1294" spans="2:2" x14ac:dyDescent="0.25">
      <c r="B1294" s="7"/>
    </row>
    <row r="1295" spans="2:2" x14ac:dyDescent="0.25">
      <c r="B1295" s="7"/>
    </row>
    <row r="1296" spans="2:2" x14ac:dyDescent="0.25">
      <c r="B1296" s="7"/>
    </row>
    <row r="1297" spans="2:2" x14ac:dyDescent="0.25">
      <c r="B1297" s="7"/>
    </row>
    <row r="1298" spans="2:2" x14ac:dyDescent="0.25">
      <c r="B1298" s="7"/>
    </row>
    <row r="1299" spans="2:2" x14ac:dyDescent="0.25">
      <c r="B1299" s="7"/>
    </row>
    <row r="1300" spans="2:2" x14ac:dyDescent="0.25">
      <c r="B1300" s="7"/>
    </row>
    <row r="1301" spans="2:2" x14ac:dyDescent="0.25">
      <c r="B1301" s="7"/>
    </row>
    <row r="1302" spans="2:2" x14ac:dyDescent="0.25">
      <c r="B1302" s="7"/>
    </row>
    <row r="1303" spans="2:2" x14ac:dyDescent="0.25">
      <c r="B1303" s="7"/>
    </row>
    <row r="1304" spans="2:2" x14ac:dyDescent="0.25">
      <c r="B1304" s="7"/>
    </row>
    <row r="1305" spans="2:2" x14ac:dyDescent="0.25">
      <c r="B1305" s="7"/>
    </row>
    <row r="1306" spans="2:2" x14ac:dyDescent="0.25">
      <c r="B1306" s="7"/>
    </row>
    <row r="1307" spans="2:2" x14ac:dyDescent="0.25">
      <c r="B1307" s="7"/>
    </row>
    <row r="1308" spans="2:2" x14ac:dyDescent="0.25">
      <c r="B1308" s="7"/>
    </row>
    <row r="1309" spans="2:2" x14ac:dyDescent="0.25">
      <c r="B1309" s="7"/>
    </row>
    <row r="1310" spans="2:2" x14ac:dyDescent="0.25">
      <c r="B1310" s="7"/>
    </row>
    <row r="1311" spans="2:2" x14ac:dyDescent="0.25">
      <c r="B1311" s="7"/>
    </row>
    <row r="1312" spans="2:2" x14ac:dyDescent="0.25">
      <c r="B1312" s="7"/>
    </row>
    <row r="1313" spans="2:2" x14ac:dyDescent="0.25">
      <c r="B1313" s="7"/>
    </row>
    <row r="1314" spans="2:2" x14ac:dyDescent="0.25">
      <c r="B1314" s="7"/>
    </row>
    <row r="1315" spans="2:2" x14ac:dyDescent="0.25">
      <c r="B1315" s="7"/>
    </row>
    <row r="1316" spans="2:2" x14ac:dyDescent="0.25">
      <c r="B1316" s="7"/>
    </row>
    <row r="1317" spans="2:2" x14ac:dyDescent="0.25">
      <c r="B1317" s="7"/>
    </row>
    <row r="1318" spans="2:2" x14ac:dyDescent="0.25">
      <c r="B1318" s="7"/>
    </row>
    <row r="1319" spans="2:2" x14ac:dyDescent="0.25">
      <c r="B1319" s="7"/>
    </row>
    <row r="1320" spans="2:2" x14ac:dyDescent="0.25">
      <c r="B1320" s="7"/>
    </row>
    <row r="1321" spans="2:2" x14ac:dyDescent="0.25">
      <c r="B1321" s="7"/>
    </row>
    <row r="1322" spans="2:2" x14ac:dyDescent="0.25">
      <c r="B1322" s="7"/>
    </row>
    <row r="1323" spans="2:2" x14ac:dyDescent="0.25">
      <c r="B1323" s="7"/>
    </row>
    <row r="1324" spans="2:2" x14ac:dyDescent="0.25">
      <c r="B1324" s="7"/>
    </row>
    <row r="1325" spans="2:2" x14ac:dyDescent="0.25">
      <c r="B1325" s="7"/>
    </row>
    <row r="1326" spans="2:2" x14ac:dyDescent="0.25">
      <c r="B1326" s="7"/>
    </row>
    <row r="1327" spans="2:2" x14ac:dyDescent="0.25">
      <c r="B1327" s="7"/>
    </row>
    <row r="1328" spans="2:2" x14ac:dyDescent="0.25">
      <c r="B1328" s="7"/>
    </row>
    <row r="1329" spans="2:2" x14ac:dyDescent="0.25">
      <c r="B1329" s="7"/>
    </row>
    <row r="1330" spans="2:2" x14ac:dyDescent="0.25">
      <c r="B1330" s="7"/>
    </row>
    <row r="1331" spans="2:2" x14ac:dyDescent="0.25">
      <c r="B1331" s="7"/>
    </row>
    <row r="1332" spans="2:2" x14ac:dyDescent="0.25">
      <c r="B1332" s="7"/>
    </row>
    <row r="1333" spans="2:2" x14ac:dyDescent="0.25">
      <c r="B1333" s="7"/>
    </row>
    <row r="1334" spans="2:2" x14ac:dyDescent="0.25">
      <c r="B1334" s="7"/>
    </row>
    <row r="1335" spans="2:2" x14ac:dyDescent="0.25">
      <c r="B1335" s="7"/>
    </row>
    <row r="1336" spans="2:2" x14ac:dyDescent="0.25">
      <c r="B1336" s="7"/>
    </row>
    <row r="1337" spans="2:2" x14ac:dyDescent="0.25">
      <c r="B1337" s="7"/>
    </row>
    <row r="1338" spans="2:2" x14ac:dyDescent="0.25">
      <c r="B1338" s="7"/>
    </row>
    <row r="1339" spans="2:2" x14ac:dyDescent="0.25">
      <c r="B1339" s="7"/>
    </row>
    <row r="1340" spans="2:2" x14ac:dyDescent="0.25">
      <c r="B1340" s="7"/>
    </row>
    <row r="1341" spans="2:2" x14ac:dyDescent="0.25">
      <c r="B1341" s="7"/>
    </row>
    <row r="1342" spans="2:2" x14ac:dyDescent="0.25">
      <c r="B1342" s="7"/>
    </row>
    <row r="1343" spans="2:2" x14ac:dyDescent="0.25">
      <c r="B1343" s="7"/>
    </row>
    <row r="1344" spans="2:2" x14ac:dyDescent="0.25">
      <c r="B1344" s="7"/>
    </row>
    <row r="1345" spans="2:2" x14ac:dyDescent="0.25">
      <c r="B1345" s="7"/>
    </row>
    <row r="1346" spans="2:2" x14ac:dyDescent="0.25">
      <c r="B1346" s="7"/>
    </row>
    <row r="1347" spans="2:2" x14ac:dyDescent="0.25">
      <c r="B1347" s="7"/>
    </row>
    <row r="1348" spans="2:2" x14ac:dyDescent="0.25">
      <c r="B1348" s="7"/>
    </row>
    <row r="1349" spans="2:2" x14ac:dyDescent="0.25">
      <c r="B1349" s="7"/>
    </row>
    <row r="1350" spans="2:2" x14ac:dyDescent="0.25">
      <c r="B1350" s="7"/>
    </row>
    <row r="1351" spans="2:2" x14ac:dyDescent="0.25">
      <c r="B1351" s="7"/>
    </row>
    <row r="1352" spans="2:2" x14ac:dyDescent="0.25">
      <c r="B1352" s="7"/>
    </row>
    <row r="1353" spans="2:2" x14ac:dyDescent="0.25">
      <c r="B1353" s="7"/>
    </row>
    <row r="1354" spans="2:2" x14ac:dyDescent="0.25">
      <c r="B1354" s="7"/>
    </row>
    <row r="1355" spans="2:2" x14ac:dyDescent="0.25">
      <c r="B1355" s="7"/>
    </row>
    <row r="1356" spans="2:2" x14ac:dyDescent="0.25">
      <c r="B1356" s="7"/>
    </row>
    <row r="1357" spans="2:2" x14ac:dyDescent="0.25">
      <c r="B1357" s="7"/>
    </row>
    <row r="1358" spans="2:2" x14ac:dyDescent="0.25">
      <c r="B1358" s="7"/>
    </row>
    <row r="1359" spans="2:2" x14ac:dyDescent="0.25">
      <c r="B1359" s="7"/>
    </row>
    <row r="1360" spans="2:2" x14ac:dyDescent="0.25">
      <c r="B1360" s="7"/>
    </row>
    <row r="1361" spans="2:2" x14ac:dyDescent="0.25">
      <c r="B1361" s="7"/>
    </row>
    <row r="1362" spans="2:2" x14ac:dyDescent="0.25">
      <c r="B1362" s="7"/>
    </row>
    <row r="1363" spans="2:2" x14ac:dyDescent="0.25">
      <c r="B1363" s="7"/>
    </row>
    <row r="1364" spans="2:2" x14ac:dyDescent="0.25">
      <c r="B1364" s="7"/>
    </row>
    <row r="1365" spans="2:2" x14ac:dyDescent="0.25">
      <c r="B1365" s="7"/>
    </row>
    <row r="1366" spans="2:2" x14ac:dyDescent="0.25">
      <c r="B1366" s="7"/>
    </row>
    <row r="1367" spans="2:2" x14ac:dyDescent="0.25">
      <c r="B1367" s="7"/>
    </row>
    <row r="1368" spans="2:2" x14ac:dyDescent="0.25">
      <c r="B1368" s="7"/>
    </row>
    <row r="1369" spans="2:2" x14ac:dyDescent="0.25">
      <c r="B1369" s="7"/>
    </row>
    <row r="1370" spans="2:2" x14ac:dyDescent="0.25">
      <c r="B1370" s="7"/>
    </row>
    <row r="1371" spans="2:2" x14ac:dyDescent="0.25">
      <c r="B1371" s="7"/>
    </row>
    <row r="1372" spans="2:2" x14ac:dyDescent="0.25">
      <c r="B1372" s="7"/>
    </row>
    <row r="1373" spans="2:2" x14ac:dyDescent="0.25">
      <c r="B1373" s="7"/>
    </row>
    <row r="1374" spans="2:2" x14ac:dyDescent="0.25">
      <c r="B1374" s="7"/>
    </row>
    <row r="1375" spans="2:2" x14ac:dyDescent="0.25">
      <c r="B1375" s="7"/>
    </row>
    <row r="1376" spans="2:2" x14ac:dyDescent="0.25">
      <c r="B1376" s="7"/>
    </row>
    <row r="1377" spans="2:2" x14ac:dyDescent="0.25">
      <c r="B1377" s="7"/>
    </row>
    <row r="1378" spans="2:2" x14ac:dyDescent="0.25">
      <c r="B1378" s="7"/>
    </row>
    <row r="1379" spans="2:2" x14ac:dyDescent="0.25">
      <c r="B1379" s="7"/>
    </row>
    <row r="1380" spans="2:2" x14ac:dyDescent="0.25">
      <c r="B1380" s="7"/>
    </row>
    <row r="1381" spans="2:2" x14ac:dyDescent="0.25">
      <c r="B1381" s="7"/>
    </row>
    <row r="1382" spans="2:2" x14ac:dyDescent="0.25">
      <c r="B1382" s="7"/>
    </row>
    <row r="1383" spans="2:2" x14ac:dyDescent="0.25">
      <c r="B1383" s="7"/>
    </row>
    <row r="1384" spans="2:2" x14ac:dyDescent="0.25">
      <c r="B1384" s="7"/>
    </row>
    <row r="1385" spans="2:2" x14ac:dyDescent="0.25">
      <c r="B1385" s="7"/>
    </row>
    <row r="1386" spans="2:2" x14ac:dyDescent="0.25">
      <c r="B1386" s="7"/>
    </row>
    <row r="1387" spans="2:2" x14ac:dyDescent="0.25">
      <c r="B1387" s="7"/>
    </row>
    <row r="1388" spans="2:2" x14ac:dyDescent="0.25">
      <c r="B1388" s="7"/>
    </row>
    <row r="1389" spans="2:2" x14ac:dyDescent="0.25">
      <c r="B1389" s="7"/>
    </row>
    <row r="1390" spans="2:2" x14ac:dyDescent="0.25">
      <c r="B1390" s="7"/>
    </row>
    <row r="1391" spans="2:2" x14ac:dyDescent="0.25">
      <c r="B1391" s="7"/>
    </row>
    <row r="1392" spans="2:2" x14ac:dyDescent="0.25">
      <c r="B1392" s="7"/>
    </row>
    <row r="1393" spans="2:2" x14ac:dyDescent="0.25">
      <c r="B1393" s="7"/>
    </row>
    <row r="1394" spans="2:2" x14ac:dyDescent="0.25">
      <c r="B1394" s="7"/>
    </row>
    <row r="1395" spans="2:2" x14ac:dyDescent="0.25">
      <c r="B1395" s="7"/>
    </row>
    <row r="1396" spans="2:2" x14ac:dyDescent="0.25">
      <c r="B1396" s="7"/>
    </row>
    <row r="1397" spans="2:2" x14ac:dyDescent="0.25">
      <c r="B1397" s="7"/>
    </row>
    <row r="1398" spans="2:2" x14ac:dyDescent="0.25">
      <c r="B1398" s="7"/>
    </row>
    <row r="1399" spans="2:2" x14ac:dyDescent="0.25">
      <c r="B1399" s="7"/>
    </row>
    <row r="1400" spans="2:2" x14ac:dyDescent="0.25">
      <c r="B1400" s="7"/>
    </row>
    <row r="1401" spans="2:2" x14ac:dyDescent="0.25">
      <c r="B1401" s="7"/>
    </row>
    <row r="1402" spans="2:2" x14ac:dyDescent="0.25">
      <c r="B1402" s="7"/>
    </row>
    <row r="1403" spans="2:2" x14ac:dyDescent="0.25">
      <c r="B1403" s="7"/>
    </row>
    <row r="1404" spans="2:2" x14ac:dyDescent="0.25">
      <c r="B1404" s="7"/>
    </row>
    <row r="1405" spans="2:2" x14ac:dyDescent="0.25">
      <c r="B1405" s="7"/>
    </row>
    <row r="1406" spans="2:2" x14ac:dyDescent="0.25">
      <c r="B1406" s="7"/>
    </row>
    <row r="1407" spans="2:2" x14ac:dyDescent="0.25">
      <c r="B1407" s="7"/>
    </row>
    <row r="1408" spans="2:2" x14ac:dyDescent="0.25">
      <c r="B1408" s="7"/>
    </row>
    <row r="1409" spans="2:2" x14ac:dyDescent="0.25">
      <c r="B1409" s="7"/>
    </row>
    <row r="1410" spans="2:2" x14ac:dyDescent="0.25">
      <c r="B1410" s="7"/>
    </row>
    <row r="1411" spans="2:2" x14ac:dyDescent="0.25">
      <c r="B1411" s="7"/>
    </row>
    <row r="1412" spans="2:2" x14ac:dyDescent="0.25">
      <c r="B1412" s="7"/>
    </row>
    <row r="1413" spans="2:2" x14ac:dyDescent="0.25">
      <c r="B1413" s="7"/>
    </row>
    <row r="1414" spans="2:2" x14ac:dyDescent="0.25">
      <c r="B1414" s="7"/>
    </row>
    <row r="1415" spans="2:2" x14ac:dyDescent="0.25">
      <c r="B1415" s="7"/>
    </row>
    <row r="1416" spans="2:2" x14ac:dyDescent="0.25">
      <c r="B1416" s="7"/>
    </row>
    <row r="1417" spans="2:2" x14ac:dyDescent="0.25">
      <c r="B1417" s="7"/>
    </row>
    <row r="1418" spans="2:2" x14ac:dyDescent="0.25">
      <c r="B1418" s="7"/>
    </row>
    <row r="1419" spans="2:2" x14ac:dyDescent="0.25">
      <c r="B1419" s="7"/>
    </row>
    <row r="1420" spans="2:2" x14ac:dyDescent="0.25">
      <c r="B1420" s="7"/>
    </row>
    <row r="1421" spans="2:2" x14ac:dyDescent="0.25">
      <c r="B1421" s="7"/>
    </row>
    <row r="1422" spans="2:2" x14ac:dyDescent="0.25">
      <c r="B1422" s="7"/>
    </row>
    <row r="1423" spans="2:2" x14ac:dyDescent="0.25">
      <c r="B1423" s="7"/>
    </row>
    <row r="1424" spans="2:2" x14ac:dyDescent="0.25">
      <c r="B1424" s="7"/>
    </row>
    <row r="1425" spans="2:2" x14ac:dyDescent="0.25">
      <c r="B1425" s="7"/>
    </row>
    <row r="1426" spans="2:2" x14ac:dyDescent="0.25">
      <c r="B1426" s="7"/>
    </row>
    <row r="1427" spans="2:2" x14ac:dyDescent="0.25">
      <c r="B1427" s="7"/>
    </row>
    <row r="1428" spans="2:2" x14ac:dyDescent="0.25">
      <c r="B1428" s="7"/>
    </row>
    <row r="1429" spans="2:2" x14ac:dyDescent="0.25">
      <c r="B1429" s="7"/>
    </row>
    <row r="1430" spans="2:2" x14ac:dyDescent="0.25">
      <c r="B1430" s="7"/>
    </row>
    <row r="1431" spans="2:2" x14ac:dyDescent="0.25">
      <c r="B1431" s="7"/>
    </row>
    <row r="1432" spans="2:2" x14ac:dyDescent="0.25">
      <c r="B1432" s="7"/>
    </row>
    <row r="1433" spans="2:2" x14ac:dyDescent="0.25">
      <c r="B1433" s="7"/>
    </row>
    <row r="1434" spans="2:2" x14ac:dyDescent="0.25">
      <c r="B1434" s="7"/>
    </row>
    <row r="1435" spans="2:2" x14ac:dyDescent="0.25">
      <c r="B1435" s="7"/>
    </row>
    <row r="1436" spans="2:2" x14ac:dyDescent="0.25">
      <c r="B1436" s="7"/>
    </row>
    <row r="1437" spans="2:2" x14ac:dyDescent="0.25">
      <c r="B1437" s="7"/>
    </row>
    <row r="1438" spans="2:2" x14ac:dyDescent="0.25">
      <c r="B1438" s="7"/>
    </row>
    <row r="1439" spans="2:2" x14ac:dyDescent="0.25">
      <c r="B1439" s="7"/>
    </row>
    <row r="1440" spans="2:2" x14ac:dyDescent="0.25">
      <c r="B1440" s="7"/>
    </row>
    <row r="1441" spans="2:2" x14ac:dyDescent="0.25">
      <c r="B1441" s="7"/>
    </row>
    <row r="1442" spans="2:2" x14ac:dyDescent="0.25">
      <c r="B1442" s="7"/>
    </row>
    <row r="1443" spans="2:2" x14ac:dyDescent="0.25">
      <c r="B1443" s="7"/>
    </row>
    <row r="1444" spans="2:2" x14ac:dyDescent="0.25">
      <c r="B1444" s="7"/>
    </row>
    <row r="1445" spans="2:2" x14ac:dyDescent="0.25">
      <c r="B1445" s="7"/>
    </row>
    <row r="1446" spans="2:2" x14ac:dyDescent="0.25">
      <c r="B1446" s="7"/>
    </row>
    <row r="1447" spans="2:2" x14ac:dyDescent="0.25">
      <c r="B1447" s="7"/>
    </row>
    <row r="1448" spans="2:2" x14ac:dyDescent="0.25">
      <c r="B1448" s="7"/>
    </row>
    <row r="1449" spans="2:2" x14ac:dyDescent="0.25">
      <c r="B1449" s="7"/>
    </row>
    <row r="1450" spans="2:2" x14ac:dyDescent="0.25">
      <c r="B1450" s="7"/>
    </row>
    <row r="1451" spans="2:2" x14ac:dyDescent="0.25">
      <c r="B1451" s="7"/>
    </row>
    <row r="1452" spans="2:2" x14ac:dyDescent="0.25">
      <c r="B1452" s="7"/>
    </row>
    <row r="1453" spans="2:2" x14ac:dyDescent="0.25">
      <c r="B1453" s="7"/>
    </row>
    <row r="1454" spans="2:2" x14ac:dyDescent="0.25">
      <c r="B1454" s="7"/>
    </row>
    <row r="1455" spans="2:2" x14ac:dyDescent="0.25">
      <c r="B1455" s="7"/>
    </row>
    <row r="1456" spans="2:2" x14ac:dyDescent="0.25">
      <c r="B1456" s="7"/>
    </row>
    <row r="1457" spans="2:2" x14ac:dyDescent="0.25">
      <c r="B1457" s="7"/>
    </row>
    <row r="1458" spans="2:2" x14ac:dyDescent="0.25">
      <c r="B1458" s="7"/>
    </row>
    <row r="1459" spans="2:2" x14ac:dyDescent="0.25">
      <c r="B1459" s="7"/>
    </row>
    <row r="1460" spans="2:2" x14ac:dyDescent="0.25">
      <c r="B1460" s="7"/>
    </row>
    <row r="1461" spans="2:2" x14ac:dyDescent="0.25">
      <c r="B1461" s="7"/>
    </row>
    <row r="1462" spans="2:2" x14ac:dyDescent="0.25">
      <c r="B1462" s="7"/>
    </row>
    <row r="1463" spans="2:2" x14ac:dyDescent="0.25">
      <c r="B1463" s="7"/>
    </row>
    <row r="1464" spans="2:2" x14ac:dyDescent="0.25">
      <c r="B1464" s="7"/>
    </row>
    <row r="1465" spans="2:2" x14ac:dyDescent="0.25">
      <c r="B1465" s="7"/>
    </row>
    <row r="1466" spans="2:2" x14ac:dyDescent="0.25">
      <c r="B1466" s="7"/>
    </row>
    <row r="1467" spans="2:2" x14ac:dyDescent="0.25">
      <c r="B1467" s="7"/>
    </row>
    <row r="1468" spans="2:2" x14ac:dyDescent="0.25">
      <c r="B1468" s="7"/>
    </row>
    <row r="1469" spans="2:2" x14ac:dyDescent="0.25">
      <c r="B1469" s="7"/>
    </row>
    <row r="1470" spans="2:2" x14ac:dyDescent="0.25">
      <c r="B1470" s="7"/>
    </row>
    <row r="1471" spans="2:2" x14ac:dyDescent="0.25">
      <c r="B1471" s="7"/>
    </row>
    <row r="1472" spans="2:2" x14ac:dyDescent="0.25">
      <c r="B1472" s="7"/>
    </row>
    <row r="1473" spans="2:2" x14ac:dyDescent="0.25">
      <c r="B1473" s="7"/>
    </row>
    <row r="1474" spans="2:2" x14ac:dyDescent="0.25">
      <c r="B1474" s="7"/>
    </row>
    <row r="1475" spans="2:2" x14ac:dyDescent="0.25">
      <c r="B1475" s="7"/>
    </row>
    <row r="1476" spans="2:2" x14ac:dyDescent="0.25">
      <c r="B1476" s="7"/>
    </row>
    <row r="1477" spans="2:2" x14ac:dyDescent="0.25">
      <c r="B1477" s="7"/>
    </row>
    <row r="1478" spans="2:2" x14ac:dyDescent="0.25">
      <c r="B1478" s="7"/>
    </row>
    <row r="1479" spans="2:2" x14ac:dyDescent="0.25">
      <c r="B1479" s="7"/>
    </row>
    <row r="1480" spans="2:2" x14ac:dyDescent="0.25">
      <c r="B1480" s="7"/>
    </row>
    <row r="1481" spans="2:2" x14ac:dyDescent="0.25">
      <c r="B1481" s="7"/>
    </row>
    <row r="1482" spans="2:2" x14ac:dyDescent="0.25">
      <c r="B1482" s="7"/>
    </row>
    <row r="1483" spans="2:2" x14ac:dyDescent="0.25">
      <c r="B1483" s="7"/>
    </row>
    <row r="1484" spans="2:2" x14ac:dyDescent="0.25">
      <c r="B1484" s="7"/>
    </row>
    <row r="1485" spans="2:2" x14ac:dyDescent="0.25">
      <c r="B1485" s="7"/>
    </row>
    <row r="1486" spans="2:2" x14ac:dyDescent="0.25">
      <c r="B1486" s="7"/>
    </row>
    <row r="1487" spans="2:2" x14ac:dyDescent="0.25">
      <c r="B1487" s="7"/>
    </row>
    <row r="1488" spans="2:2" x14ac:dyDescent="0.25">
      <c r="B1488" s="7"/>
    </row>
    <row r="1489" spans="2:2" x14ac:dyDescent="0.25">
      <c r="B1489" s="7"/>
    </row>
    <row r="1490" spans="2:2" x14ac:dyDescent="0.25">
      <c r="B1490" s="7"/>
    </row>
    <row r="1491" spans="2:2" x14ac:dyDescent="0.25">
      <c r="B1491" s="7"/>
    </row>
    <row r="1492" spans="2:2" x14ac:dyDescent="0.25">
      <c r="B1492" s="7"/>
    </row>
    <row r="1493" spans="2:2" x14ac:dyDescent="0.25">
      <c r="B1493" s="7"/>
    </row>
    <row r="1494" spans="2:2" x14ac:dyDescent="0.25">
      <c r="B1494" s="7"/>
    </row>
    <row r="1495" spans="2:2" x14ac:dyDescent="0.25">
      <c r="B1495" s="7"/>
    </row>
    <row r="1496" spans="2:2" x14ac:dyDescent="0.25">
      <c r="B1496" s="7"/>
    </row>
    <row r="1497" spans="2:2" x14ac:dyDescent="0.25">
      <c r="B1497" s="7"/>
    </row>
    <row r="1498" spans="2:2" x14ac:dyDescent="0.25">
      <c r="B1498" s="7"/>
    </row>
    <row r="1499" spans="2:2" x14ac:dyDescent="0.25">
      <c r="B1499" s="7"/>
    </row>
    <row r="1500" spans="2:2" x14ac:dyDescent="0.25">
      <c r="B1500" s="7"/>
    </row>
    <row r="1501" spans="2:2" x14ac:dyDescent="0.25">
      <c r="B1501" s="7"/>
    </row>
    <row r="1502" spans="2:2" x14ac:dyDescent="0.25">
      <c r="B1502" s="7"/>
    </row>
    <row r="1503" spans="2:2" x14ac:dyDescent="0.25">
      <c r="B1503" s="7"/>
    </row>
    <row r="1504" spans="2:2" x14ac:dyDescent="0.25">
      <c r="B1504" s="7"/>
    </row>
    <row r="1505" spans="2:2" x14ac:dyDescent="0.25">
      <c r="B1505" s="7"/>
    </row>
    <row r="1506" spans="2:2" x14ac:dyDescent="0.25">
      <c r="B1506" s="7"/>
    </row>
    <row r="1507" spans="2:2" x14ac:dyDescent="0.25">
      <c r="B1507" s="7"/>
    </row>
    <row r="1508" spans="2:2" x14ac:dyDescent="0.25">
      <c r="B1508" s="7"/>
    </row>
    <row r="1509" spans="2:2" x14ac:dyDescent="0.25">
      <c r="B1509" s="7"/>
    </row>
    <row r="1510" spans="2:2" x14ac:dyDescent="0.25">
      <c r="B1510" s="7"/>
    </row>
    <row r="1511" spans="2:2" x14ac:dyDescent="0.25">
      <c r="B1511" s="7"/>
    </row>
    <row r="1512" spans="2:2" x14ac:dyDescent="0.25">
      <c r="B1512" s="7"/>
    </row>
    <row r="1513" spans="2:2" x14ac:dyDescent="0.25">
      <c r="B1513" s="7"/>
    </row>
    <row r="1514" spans="2:2" x14ac:dyDescent="0.25">
      <c r="B1514" s="7"/>
    </row>
    <row r="1515" spans="2:2" x14ac:dyDescent="0.25">
      <c r="B1515" s="7"/>
    </row>
    <row r="1516" spans="2:2" x14ac:dyDescent="0.25">
      <c r="B1516" s="7"/>
    </row>
    <row r="1517" spans="2:2" x14ac:dyDescent="0.25">
      <c r="B1517" s="7"/>
    </row>
    <row r="1518" spans="2:2" x14ac:dyDescent="0.25">
      <c r="B1518" s="7"/>
    </row>
    <row r="1519" spans="2:2" x14ac:dyDescent="0.25">
      <c r="B1519" s="7"/>
    </row>
    <row r="1520" spans="2:2" x14ac:dyDescent="0.25">
      <c r="B1520" s="7"/>
    </row>
    <row r="1521" spans="2:2" x14ac:dyDescent="0.25">
      <c r="B1521" s="7"/>
    </row>
    <row r="1522" spans="2:2" x14ac:dyDescent="0.25">
      <c r="B1522" s="7"/>
    </row>
    <row r="1523" spans="2:2" x14ac:dyDescent="0.25">
      <c r="B1523" s="7"/>
    </row>
    <row r="1524" spans="2:2" x14ac:dyDescent="0.25">
      <c r="B1524" s="7"/>
    </row>
    <row r="1525" spans="2:2" x14ac:dyDescent="0.25">
      <c r="B1525" s="7"/>
    </row>
    <row r="1526" spans="2:2" x14ac:dyDescent="0.25">
      <c r="B1526" s="7"/>
    </row>
    <row r="1527" spans="2:2" x14ac:dyDescent="0.25">
      <c r="B1527" s="7"/>
    </row>
    <row r="1528" spans="2:2" x14ac:dyDescent="0.25">
      <c r="B1528" s="7"/>
    </row>
    <row r="1529" spans="2:2" x14ac:dyDescent="0.25">
      <c r="B1529" s="7"/>
    </row>
    <row r="1530" spans="2:2" x14ac:dyDescent="0.25">
      <c r="B1530" s="7"/>
    </row>
    <row r="1531" spans="2:2" x14ac:dyDescent="0.25">
      <c r="B1531" s="7"/>
    </row>
    <row r="1532" spans="2:2" x14ac:dyDescent="0.25">
      <c r="B1532" s="7"/>
    </row>
    <row r="1533" spans="2:2" x14ac:dyDescent="0.25">
      <c r="B1533" s="7"/>
    </row>
    <row r="1534" spans="2:2" x14ac:dyDescent="0.25">
      <c r="B1534" s="7"/>
    </row>
    <row r="1535" spans="2:2" x14ac:dyDescent="0.25">
      <c r="B1535" s="7"/>
    </row>
    <row r="1536" spans="2:2" x14ac:dyDescent="0.25">
      <c r="B1536" s="7"/>
    </row>
    <row r="1537" spans="2:2" x14ac:dyDescent="0.25">
      <c r="B1537" s="7"/>
    </row>
    <row r="1538" spans="2:2" x14ac:dyDescent="0.25">
      <c r="B1538" s="7"/>
    </row>
    <row r="1539" spans="2:2" x14ac:dyDescent="0.25">
      <c r="B1539" s="7"/>
    </row>
    <row r="1540" spans="2:2" x14ac:dyDescent="0.25">
      <c r="B1540" s="7"/>
    </row>
    <row r="1541" spans="2:2" x14ac:dyDescent="0.25">
      <c r="B1541" s="7"/>
    </row>
    <row r="1542" spans="2:2" x14ac:dyDescent="0.25">
      <c r="B1542" s="7"/>
    </row>
    <row r="1543" spans="2:2" x14ac:dyDescent="0.25">
      <c r="B1543" s="7"/>
    </row>
    <row r="1544" spans="2:2" x14ac:dyDescent="0.25">
      <c r="B1544" s="7"/>
    </row>
    <row r="1545" spans="2:2" x14ac:dyDescent="0.25">
      <c r="B1545" s="7"/>
    </row>
    <row r="1546" spans="2:2" x14ac:dyDescent="0.25">
      <c r="B1546" s="7"/>
    </row>
    <row r="1547" spans="2:2" x14ac:dyDescent="0.25">
      <c r="B1547" s="7"/>
    </row>
    <row r="1548" spans="2:2" x14ac:dyDescent="0.25">
      <c r="B1548" s="7"/>
    </row>
    <row r="1549" spans="2:2" x14ac:dyDescent="0.25">
      <c r="B1549" s="7"/>
    </row>
    <row r="1550" spans="2:2" x14ac:dyDescent="0.25">
      <c r="B1550" s="7"/>
    </row>
    <row r="1551" spans="2:2" x14ac:dyDescent="0.25">
      <c r="B1551" s="7"/>
    </row>
    <row r="1552" spans="2:2" x14ac:dyDescent="0.25">
      <c r="B1552" s="7"/>
    </row>
    <row r="1553" spans="2:2" x14ac:dyDescent="0.25">
      <c r="B1553" s="7"/>
    </row>
    <row r="1554" spans="2:2" x14ac:dyDescent="0.25">
      <c r="B1554" s="7"/>
    </row>
    <row r="1555" spans="2:2" x14ac:dyDescent="0.25">
      <c r="B1555" s="7"/>
    </row>
    <row r="1556" spans="2:2" x14ac:dyDescent="0.25">
      <c r="B1556" s="7"/>
    </row>
    <row r="1557" spans="2:2" x14ac:dyDescent="0.25">
      <c r="B1557" s="7"/>
    </row>
    <row r="1558" spans="2:2" x14ac:dyDescent="0.25">
      <c r="B1558" s="7"/>
    </row>
    <row r="1559" spans="2:2" x14ac:dyDescent="0.25">
      <c r="B1559" s="7"/>
    </row>
    <row r="1560" spans="2:2" x14ac:dyDescent="0.25">
      <c r="B1560" s="7"/>
    </row>
    <row r="1561" spans="2:2" x14ac:dyDescent="0.25">
      <c r="B1561" s="7"/>
    </row>
    <row r="1562" spans="2:2" x14ac:dyDescent="0.25">
      <c r="B1562" s="7"/>
    </row>
    <row r="1563" spans="2:2" x14ac:dyDescent="0.25">
      <c r="B1563" s="7"/>
    </row>
    <row r="1564" spans="2:2" x14ac:dyDescent="0.25">
      <c r="B1564" s="7"/>
    </row>
    <row r="1565" spans="2:2" x14ac:dyDescent="0.25">
      <c r="B1565" s="7"/>
    </row>
    <row r="1566" spans="2:2" x14ac:dyDescent="0.25">
      <c r="B1566" s="7"/>
    </row>
    <row r="1567" spans="2:2" x14ac:dyDescent="0.25">
      <c r="B1567" s="7"/>
    </row>
    <row r="1568" spans="2:2" x14ac:dyDescent="0.25">
      <c r="B1568" s="7"/>
    </row>
    <row r="1569" spans="2:2" x14ac:dyDescent="0.25">
      <c r="B1569" s="7"/>
    </row>
    <row r="1570" spans="2:2" x14ac:dyDescent="0.25">
      <c r="B1570" s="7"/>
    </row>
    <row r="1571" spans="2:2" x14ac:dyDescent="0.25">
      <c r="B1571" s="7"/>
    </row>
    <row r="1572" spans="2:2" x14ac:dyDescent="0.25">
      <c r="B1572" s="7"/>
    </row>
    <row r="1573" spans="2:2" x14ac:dyDescent="0.25">
      <c r="B1573" s="7"/>
    </row>
    <row r="1574" spans="2:2" x14ac:dyDescent="0.25">
      <c r="B1574" s="7"/>
    </row>
    <row r="1575" spans="2:2" x14ac:dyDescent="0.25">
      <c r="B1575" s="7"/>
    </row>
    <row r="1576" spans="2:2" x14ac:dyDescent="0.25">
      <c r="B1576" s="7"/>
    </row>
    <row r="1577" spans="2:2" x14ac:dyDescent="0.25">
      <c r="B1577" s="7"/>
    </row>
    <row r="1578" spans="2:2" x14ac:dyDescent="0.25">
      <c r="B1578" s="7"/>
    </row>
    <row r="1579" spans="2:2" x14ac:dyDescent="0.25">
      <c r="B1579" s="7"/>
    </row>
    <row r="1580" spans="2:2" x14ac:dyDescent="0.25">
      <c r="B1580" s="7"/>
    </row>
    <row r="1581" spans="2:2" x14ac:dyDescent="0.25">
      <c r="B1581" s="7"/>
    </row>
    <row r="1582" spans="2:2" x14ac:dyDescent="0.25">
      <c r="B1582" s="7"/>
    </row>
    <row r="1583" spans="2:2" x14ac:dyDescent="0.25">
      <c r="B1583" s="7"/>
    </row>
    <row r="1584" spans="2:2" x14ac:dyDescent="0.25">
      <c r="B1584" s="7"/>
    </row>
    <row r="1585" spans="2:2" x14ac:dyDescent="0.25">
      <c r="B1585" s="7"/>
    </row>
    <row r="1586" spans="2:2" x14ac:dyDescent="0.25">
      <c r="B1586" s="7"/>
    </row>
    <row r="1587" spans="2:2" x14ac:dyDescent="0.25">
      <c r="B1587" s="7"/>
    </row>
    <row r="1588" spans="2:2" x14ac:dyDescent="0.25">
      <c r="B1588" s="7"/>
    </row>
    <row r="1589" spans="2:2" x14ac:dyDescent="0.25">
      <c r="B1589" s="7"/>
    </row>
    <row r="1590" spans="2:2" x14ac:dyDescent="0.25">
      <c r="B1590" s="7"/>
    </row>
    <row r="1591" spans="2:2" x14ac:dyDescent="0.25">
      <c r="B1591" s="7"/>
    </row>
    <row r="1592" spans="2:2" x14ac:dyDescent="0.25">
      <c r="B1592" s="7"/>
    </row>
    <row r="1593" spans="2:2" x14ac:dyDescent="0.25">
      <c r="B1593" s="7"/>
    </row>
    <row r="1594" spans="2:2" x14ac:dyDescent="0.25">
      <c r="B1594" s="7"/>
    </row>
    <row r="1595" spans="2:2" x14ac:dyDescent="0.25">
      <c r="B1595" s="7"/>
    </row>
    <row r="1596" spans="2:2" x14ac:dyDescent="0.25">
      <c r="B1596" s="7"/>
    </row>
    <row r="1597" spans="2:2" x14ac:dyDescent="0.25">
      <c r="B1597" s="7"/>
    </row>
    <row r="1598" spans="2:2" x14ac:dyDescent="0.25">
      <c r="B1598" s="7"/>
    </row>
    <row r="1599" spans="2:2" x14ac:dyDescent="0.25">
      <c r="B1599" s="7"/>
    </row>
    <row r="1600" spans="2:2" x14ac:dyDescent="0.25">
      <c r="B1600" s="7"/>
    </row>
    <row r="1601" spans="2:2" x14ac:dyDescent="0.25">
      <c r="B1601" s="7"/>
    </row>
    <row r="1602" spans="2:2" x14ac:dyDescent="0.25">
      <c r="B1602" s="7"/>
    </row>
    <row r="1603" spans="2:2" x14ac:dyDescent="0.25">
      <c r="B1603" s="7"/>
    </row>
    <row r="1604" spans="2:2" x14ac:dyDescent="0.25">
      <c r="B1604" s="7"/>
    </row>
    <row r="1605" spans="2:2" x14ac:dyDescent="0.25">
      <c r="B1605" s="7"/>
    </row>
    <row r="1606" spans="2:2" x14ac:dyDescent="0.25">
      <c r="B1606" s="7"/>
    </row>
    <row r="1607" spans="2:2" x14ac:dyDescent="0.25">
      <c r="B1607" s="7"/>
    </row>
    <row r="1608" spans="2:2" x14ac:dyDescent="0.25">
      <c r="B1608" s="7"/>
    </row>
    <row r="1609" spans="2:2" x14ac:dyDescent="0.25">
      <c r="B1609" s="7"/>
    </row>
    <row r="1610" spans="2:2" x14ac:dyDescent="0.25">
      <c r="B1610" s="7"/>
    </row>
    <row r="1611" spans="2:2" x14ac:dyDescent="0.25">
      <c r="B1611" s="7"/>
    </row>
    <row r="1612" spans="2:2" x14ac:dyDescent="0.25">
      <c r="B1612" s="7"/>
    </row>
    <row r="1613" spans="2:2" x14ac:dyDescent="0.25">
      <c r="B1613" s="7"/>
    </row>
    <row r="1614" spans="2:2" x14ac:dyDescent="0.25">
      <c r="B1614" s="7"/>
    </row>
    <row r="1615" spans="2:2" x14ac:dyDescent="0.25">
      <c r="B1615" s="7"/>
    </row>
    <row r="1616" spans="2:2" x14ac:dyDescent="0.25">
      <c r="B1616" s="7"/>
    </row>
    <row r="1617" spans="2:2" x14ac:dyDescent="0.25">
      <c r="B1617" s="7"/>
    </row>
    <row r="1618" spans="2:2" x14ac:dyDescent="0.25">
      <c r="B1618" s="7"/>
    </row>
    <row r="1619" spans="2:2" x14ac:dyDescent="0.25">
      <c r="B1619" s="7"/>
    </row>
    <row r="1620" spans="2:2" x14ac:dyDescent="0.25">
      <c r="B1620" s="7"/>
    </row>
    <row r="1621" spans="2:2" x14ac:dyDescent="0.25">
      <c r="B1621" s="7"/>
    </row>
    <row r="1622" spans="2:2" x14ac:dyDescent="0.25">
      <c r="B1622" s="7"/>
    </row>
    <row r="1623" spans="2:2" x14ac:dyDescent="0.25">
      <c r="B1623" s="7"/>
    </row>
    <row r="1624" spans="2:2" x14ac:dyDescent="0.25">
      <c r="B1624" s="7"/>
    </row>
    <row r="1625" spans="2:2" x14ac:dyDescent="0.25">
      <c r="B1625" s="7"/>
    </row>
    <row r="1626" spans="2:2" x14ac:dyDescent="0.25">
      <c r="B1626" s="7"/>
    </row>
    <row r="1627" spans="2:2" x14ac:dyDescent="0.25">
      <c r="B1627" s="7"/>
    </row>
    <row r="1628" spans="2:2" x14ac:dyDescent="0.25">
      <c r="B1628" s="7"/>
    </row>
    <row r="1629" spans="2:2" x14ac:dyDescent="0.25">
      <c r="B1629" s="7"/>
    </row>
    <row r="1630" spans="2:2" x14ac:dyDescent="0.25">
      <c r="B1630" s="7"/>
    </row>
    <row r="1631" spans="2:2" x14ac:dyDescent="0.25">
      <c r="B1631" s="7"/>
    </row>
    <row r="1632" spans="2:2" x14ac:dyDescent="0.25">
      <c r="B1632" s="7"/>
    </row>
    <row r="1633" spans="2:2" x14ac:dyDescent="0.25">
      <c r="B1633" s="7"/>
    </row>
    <row r="1634" spans="2:2" x14ac:dyDescent="0.25">
      <c r="B1634" s="7"/>
    </row>
    <row r="1635" spans="2:2" x14ac:dyDescent="0.25">
      <c r="B1635" s="7"/>
    </row>
    <row r="1636" spans="2:2" x14ac:dyDescent="0.25">
      <c r="B1636" s="7"/>
    </row>
    <row r="1637" spans="2:2" x14ac:dyDescent="0.25">
      <c r="B1637" s="7"/>
    </row>
    <row r="1638" spans="2:2" x14ac:dyDescent="0.25">
      <c r="B1638" s="7"/>
    </row>
    <row r="1639" spans="2:2" x14ac:dyDescent="0.25">
      <c r="B1639" s="7"/>
    </row>
    <row r="1640" spans="2:2" x14ac:dyDescent="0.25">
      <c r="B1640" s="7"/>
    </row>
    <row r="1641" spans="2:2" x14ac:dyDescent="0.25">
      <c r="B1641" s="7"/>
    </row>
    <row r="1642" spans="2:2" x14ac:dyDescent="0.25">
      <c r="B1642" s="7"/>
    </row>
    <row r="1643" spans="2:2" x14ac:dyDescent="0.25">
      <c r="B1643" s="7"/>
    </row>
    <row r="1644" spans="2:2" x14ac:dyDescent="0.25">
      <c r="B1644" s="7"/>
    </row>
    <row r="1645" spans="2:2" x14ac:dyDescent="0.25">
      <c r="B1645" s="7"/>
    </row>
    <row r="1646" spans="2:2" x14ac:dyDescent="0.25">
      <c r="B1646" s="7"/>
    </row>
    <row r="1647" spans="2:2" x14ac:dyDescent="0.25">
      <c r="B1647" s="7"/>
    </row>
    <row r="1648" spans="2:2" x14ac:dyDescent="0.25">
      <c r="B1648" s="7"/>
    </row>
    <row r="1649" spans="2:2" x14ac:dyDescent="0.25">
      <c r="B1649" s="7"/>
    </row>
    <row r="1650" spans="2:2" x14ac:dyDescent="0.25">
      <c r="B1650" s="7"/>
    </row>
    <row r="1651" spans="2:2" x14ac:dyDescent="0.25">
      <c r="B1651" s="7"/>
    </row>
    <row r="1652" spans="2:2" x14ac:dyDescent="0.25">
      <c r="B1652" s="7"/>
    </row>
    <row r="1653" spans="2:2" x14ac:dyDescent="0.25">
      <c r="B1653" s="7"/>
    </row>
    <row r="1654" spans="2:2" x14ac:dyDescent="0.25">
      <c r="B1654" s="7"/>
    </row>
    <row r="1655" spans="2:2" x14ac:dyDescent="0.25">
      <c r="B1655" s="7"/>
    </row>
    <row r="1656" spans="2:2" x14ac:dyDescent="0.25">
      <c r="B1656" s="7"/>
    </row>
    <row r="1657" spans="2:2" x14ac:dyDescent="0.25">
      <c r="B1657" s="7"/>
    </row>
    <row r="1658" spans="2:2" x14ac:dyDescent="0.25">
      <c r="B1658" s="7"/>
    </row>
    <row r="1659" spans="2:2" x14ac:dyDescent="0.25">
      <c r="B1659" s="7"/>
    </row>
    <row r="1660" spans="2:2" x14ac:dyDescent="0.25">
      <c r="B1660" s="7"/>
    </row>
    <row r="1661" spans="2:2" x14ac:dyDescent="0.25">
      <c r="B1661" s="7"/>
    </row>
    <row r="1662" spans="2:2" x14ac:dyDescent="0.25">
      <c r="B1662" s="7"/>
    </row>
    <row r="1663" spans="2:2" x14ac:dyDescent="0.25">
      <c r="B1663" s="7"/>
    </row>
    <row r="1664" spans="2:2" x14ac:dyDescent="0.25">
      <c r="B1664" s="7"/>
    </row>
    <row r="1665" spans="2:2" x14ac:dyDescent="0.25">
      <c r="B1665" s="7"/>
    </row>
    <row r="1666" spans="2:2" x14ac:dyDescent="0.25">
      <c r="B1666" s="7"/>
    </row>
    <row r="1667" spans="2:2" x14ac:dyDescent="0.25">
      <c r="B1667" s="7"/>
    </row>
    <row r="1668" spans="2:2" x14ac:dyDescent="0.25">
      <c r="B1668" s="7"/>
    </row>
    <row r="1669" spans="2:2" x14ac:dyDescent="0.25">
      <c r="B1669" s="7"/>
    </row>
    <row r="1670" spans="2:2" x14ac:dyDescent="0.25">
      <c r="B1670" s="7"/>
    </row>
    <row r="1671" spans="2:2" x14ac:dyDescent="0.25">
      <c r="B1671" s="7"/>
    </row>
    <row r="1672" spans="2:2" x14ac:dyDescent="0.25">
      <c r="B1672" s="7"/>
    </row>
    <row r="1673" spans="2:2" x14ac:dyDescent="0.25">
      <c r="B1673" s="7"/>
    </row>
    <row r="1674" spans="2:2" x14ac:dyDescent="0.25">
      <c r="B1674" s="7"/>
    </row>
    <row r="1675" spans="2:2" x14ac:dyDescent="0.25">
      <c r="B1675" s="7"/>
    </row>
    <row r="1676" spans="2:2" x14ac:dyDescent="0.25">
      <c r="B1676" s="7"/>
    </row>
    <row r="1677" spans="2:2" x14ac:dyDescent="0.25">
      <c r="B1677" s="7"/>
    </row>
    <row r="1678" spans="2:2" x14ac:dyDescent="0.25">
      <c r="B1678" s="7"/>
    </row>
    <row r="1679" spans="2:2" x14ac:dyDescent="0.25">
      <c r="B1679" s="7"/>
    </row>
    <row r="1680" spans="2:2" x14ac:dyDescent="0.25">
      <c r="B1680" s="7"/>
    </row>
    <row r="1681" spans="2:2" x14ac:dyDescent="0.25">
      <c r="B1681" s="7"/>
    </row>
    <row r="1682" spans="2:2" x14ac:dyDescent="0.25">
      <c r="B1682" s="7"/>
    </row>
    <row r="1683" spans="2:2" x14ac:dyDescent="0.25">
      <c r="B1683" s="7"/>
    </row>
    <row r="1684" spans="2:2" x14ac:dyDescent="0.25">
      <c r="B1684" s="7"/>
    </row>
    <row r="1685" spans="2:2" x14ac:dyDescent="0.25">
      <c r="B1685" s="7"/>
    </row>
    <row r="1686" spans="2:2" x14ac:dyDescent="0.25">
      <c r="B1686" s="7"/>
    </row>
    <row r="1687" spans="2:2" x14ac:dyDescent="0.25">
      <c r="B1687" s="7"/>
    </row>
    <row r="1688" spans="2:2" x14ac:dyDescent="0.25">
      <c r="B1688" s="7"/>
    </row>
    <row r="1689" spans="2:2" x14ac:dyDescent="0.25">
      <c r="B1689" s="7"/>
    </row>
    <row r="1690" spans="2:2" x14ac:dyDescent="0.25">
      <c r="B1690" s="7"/>
    </row>
    <row r="1691" spans="2:2" x14ac:dyDescent="0.25">
      <c r="B1691" s="7"/>
    </row>
    <row r="1692" spans="2:2" x14ac:dyDescent="0.25">
      <c r="B1692" s="7"/>
    </row>
    <row r="1693" spans="2:2" x14ac:dyDescent="0.25">
      <c r="B1693" s="7"/>
    </row>
    <row r="1694" spans="2:2" x14ac:dyDescent="0.25">
      <c r="B1694" s="7"/>
    </row>
    <row r="1695" spans="2:2" x14ac:dyDescent="0.25">
      <c r="B1695" s="7"/>
    </row>
    <row r="1696" spans="2:2" x14ac:dyDescent="0.25">
      <c r="B1696" s="7"/>
    </row>
    <row r="1697" spans="2:2" x14ac:dyDescent="0.25">
      <c r="B1697" s="7"/>
    </row>
    <row r="1698" spans="2:2" x14ac:dyDescent="0.25">
      <c r="B1698" s="7"/>
    </row>
    <row r="1699" spans="2:2" x14ac:dyDescent="0.25">
      <c r="B1699" s="7"/>
    </row>
    <row r="1700" spans="2:2" x14ac:dyDescent="0.25">
      <c r="B1700" s="7"/>
    </row>
    <row r="1701" spans="2:2" x14ac:dyDescent="0.25">
      <c r="B1701" s="7"/>
    </row>
    <row r="1702" spans="2:2" x14ac:dyDescent="0.25">
      <c r="B1702" s="7"/>
    </row>
    <row r="1703" spans="2:2" x14ac:dyDescent="0.25">
      <c r="B1703" s="7"/>
    </row>
    <row r="1704" spans="2:2" x14ac:dyDescent="0.25">
      <c r="B1704" s="7"/>
    </row>
    <row r="1705" spans="2:2" x14ac:dyDescent="0.25">
      <c r="B1705" s="7"/>
    </row>
    <row r="1706" spans="2:2" x14ac:dyDescent="0.25">
      <c r="B1706" s="7"/>
    </row>
    <row r="1707" spans="2:2" x14ac:dyDescent="0.25">
      <c r="B1707" s="7"/>
    </row>
    <row r="1708" spans="2:2" x14ac:dyDescent="0.25">
      <c r="B1708" s="7"/>
    </row>
    <row r="1709" spans="2:2" x14ac:dyDescent="0.25">
      <c r="B1709" s="7"/>
    </row>
    <row r="1710" spans="2:2" x14ac:dyDescent="0.25">
      <c r="B1710" s="7"/>
    </row>
    <row r="1711" spans="2:2" x14ac:dyDescent="0.25">
      <c r="B1711" s="7"/>
    </row>
    <row r="1712" spans="2:2" x14ac:dyDescent="0.25">
      <c r="B1712" s="7"/>
    </row>
    <row r="1713" spans="2:2" x14ac:dyDescent="0.25">
      <c r="B1713" s="7"/>
    </row>
    <row r="1714" spans="2:2" x14ac:dyDescent="0.25">
      <c r="B1714" s="7"/>
    </row>
    <row r="1715" spans="2:2" x14ac:dyDescent="0.25">
      <c r="B1715" s="7"/>
    </row>
    <row r="1716" spans="2:2" x14ac:dyDescent="0.25">
      <c r="B1716" s="7"/>
    </row>
    <row r="1717" spans="2:2" x14ac:dyDescent="0.25">
      <c r="B1717" s="7"/>
    </row>
    <row r="1718" spans="2:2" x14ac:dyDescent="0.25">
      <c r="B1718" s="7"/>
    </row>
    <row r="1719" spans="2:2" x14ac:dyDescent="0.25">
      <c r="B1719" s="7"/>
    </row>
    <row r="1720" spans="2:2" x14ac:dyDescent="0.25">
      <c r="B1720" s="7"/>
    </row>
    <row r="1721" spans="2:2" x14ac:dyDescent="0.25">
      <c r="B1721" s="7"/>
    </row>
    <row r="1722" spans="2:2" x14ac:dyDescent="0.25">
      <c r="B1722" s="7"/>
    </row>
    <row r="1723" spans="2:2" x14ac:dyDescent="0.25">
      <c r="B1723" s="7"/>
    </row>
    <row r="1724" spans="2:2" x14ac:dyDescent="0.25">
      <c r="B1724" s="7"/>
    </row>
    <row r="1725" spans="2:2" x14ac:dyDescent="0.25">
      <c r="B1725" s="7"/>
    </row>
    <row r="1726" spans="2:2" x14ac:dyDescent="0.25">
      <c r="B1726" s="7"/>
    </row>
    <row r="1727" spans="2:2" x14ac:dyDescent="0.25">
      <c r="B1727" s="7"/>
    </row>
    <row r="1728" spans="2:2" x14ac:dyDescent="0.25">
      <c r="B1728" s="7"/>
    </row>
    <row r="1729" spans="2:2" x14ac:dyDescent="0.25">
      <c r="B1729" s="7"/>
    </row>
    <row r="1730" spans="2:2" x14ac:dyDescent="0.25">
      <c r="B1730" s="7"/>
    </row>
    <row r="1731" spans="2:2" x14ac:dyDescent="0.25">
      <c r="B1731" s="7"/>
    </row>
    <row r="1732" spans="2:2" x14ac:dyDescent="0.25">
      <c r="B1732" s="7"/>
    </row>
    <row r="1733" spans="2:2" x14ac:dyDescent="0.25">
      <c r="B1733" s="7"/>
    </row>
    <row r="1734" spans="2:2" x14ac:dyDescent="0.25">
      <c r="B1734" s="7"/>
    </row>
    <row r="1735" spans="2:2" x14ac:dyDescent="0.25">
      <c r="B1735" s="7"/>
    </row>
    <row r="1736" spans="2:2" x14ac:dyDescent="0.25">
      <c r="B1736" s="7"/>
    </row>
    <row r="1737" spans="2:2" x14ac:dyDescent="0.25">
      <c r="B1737" s="7"/>
    </row>
    <row r="1738" spans="2:2" x14ac:dyDescent="0.25">
      <c r="B1738" s="7"/>
    </row>
    <row r="1739" spans="2:2" x14ac:dyDescent="0.25">
      <c r="B1739" s="7"/>
    </row>
    <row r="1740" spans="2:2" x14ac:dyDescent="0.25">
      <c r="B1740" s="7"/>
    </row>
    <row r="1741" spans="2:2" x14ac:dyDescent="0.25">
      <c r="B1741" s="7"/>
    </row>
    <row r="1742" spans="2:2" x14ac:dyDescent="0.25">
      <c r="B1742" s="7"/>
    </row>
    <row r="1743" spans="2:2" x14ac:dyDescent="0.25">
      <c r="B1743" s="7"/>
    </row>
    <row r="1744" spans="2:2" x14ac:dyDescent="0.25">
      <c r="B1744" s="7"/>
    </row>
    <row r="1745" spans="2:2" x14ac:dyDescent="0.25">
      <c r="B1745" s="7"/>
    </row>
    <row r="1746" spans="2:2" x14ac:dyDescent="0.25">
      <c r="B1746" s="7"/>
    </row>
    <row r="1747" spans="2:2" x14ac:dyDescent="0.25">
      <c r="B1747" s="7"/>
    </row>
    <row r="1748" spans="2:2" x14ac:dyDescent="0.25">
      <c r="B1748" s="7"/>
    </row>
    <row r="1749" spans="2:2" x14ac:dyDescent="0.25">
      <c r="B1749" s="7"/>
    </row>
    <row r="1750" spans="2:2" x14ac:dyDescent="0.25">
      <c r="B1750" s="7"/>
    </row>
    <row r="1751" spans="2:2" x14ac:dyDescent="0.25">
      <c r="B1751" s="7"/>
    </row>
    <row r="1752" spans="2:2" x14ac:dyDescent="0.25">
      <c r="B1752" s="7"/>
    </row>
    <row r="1753" spans="2:2" x14ac:dyDescent="0.25">
      <c r="B1753" s="7"/>
    </row>
    <row r="1754" spans="2:2" x14ac:dyDescent="0.25">
      <c r="B1754" s="7"/>
    </row>
    <row r="1755" spans="2:2" x14ac:dyDescent="0.25">
      <c r="B1755" s="7"/>
    </row>
    <row r="1756" spans="2:2" x14ac:dyDescent="0.25">
      <c r="B1756" s="7"/>
    </row>
    <row r="1757" spans="2:2" x14ac:dyDescent="0.25">
      <c r="B1757" s="7"/>
    </row>
    <row r="1758" spans="2:2" x14ac:dyDescent="0.25">
      <c r="B1758" s="7"/>
    </row>
    <row r="1759" spans="2:2" x14ac:dyDescent="0.25">
      <c r="B1759" s="7"/>
    </row>
    <row r="1760" spans="2:2" x14ac:dyDescent="0.25">
      <c r="B1760" s="7"/>
    </row>
    <row r="1761" spans="2:2" x14ac:dyDescent="0.25">
      <c r="B1761" s="7"/>
    </row>
    <row r="1762" spans="2:2" x14ac:dyDescent="0.25">
      <c r="B1762" s="7"/>
    </row>
    <row r="1763" spans="2:2" x14ac:dyDescent="0.25">
      <c r="B1763" s="7"/>
    </row>
    <row r="1764" spans="2:2" x14ac:dyDescent="0.25">
      <c r="B1764" s="7"/>
    </row>
    <row r="1765" spans="2:2" x14ac:dyDescent="0.25">
      <c r="B1765" s="7"/>
    </row>
    <row r="1766" spans="2:2" x14ac:dyDescent="0.25">
      <c r="B1766" s="7"/>
    </row>
    <row r="1767" spans="2:2" x14ac:dyDescent="0.25">
      <c r="B1767" s="7"/>
    </row>
    <row r="1768" spans="2:2" x14ac:dyDescent="0.25">
      <c r="B1768" s="7"/>
    </row>
    <row r="1769" spans="2:2" x14ac:dyDescent="0.25">
      <c r="B1769" s="7"/>
    </row>
    <row r="1770" spans="2:2" x14ac:dyDescent="0.25">
      <c r="B1770" s="7"/>
    </row>
    <row r="1771" spans="2:2" x14ac:dyDescent="0.25">
      <c r="B1771" s="7"/>
    </row>
    <row r="1772" spans="2:2" x14ac:dyDescent="0.25">
      <c r="B1772" s="7"/>
    </row>
    <row r="1773" spans="2:2" x14ac:dyDescent="0.25">
      <c r="B1773" s="7"/>
    </row>
    <row r="1774" spans="2:2" x14ac:dyDescent="0.25">
      <c r="B1774" s="7"/>
    </row>
    <row r="1775" spans="2:2" x14ac:dyDescent="0.25">
      <c r="B1775" s="7"/>
    </row>
    <row r="1776" spans="2:2" x14ac:dyDescent="0.25">
      <c r="B1776" s="7"/>
    </row>
    <row r="1777" spans="2:2" x14ac:dyDescent="0.25">
      <c r="B1777" s="7"/>
    </row>
    <row r="1778" spans="2:2" x14ac:dyDescent="0.25">
      <c r="B1778" s="7"/>
    </row>
    <row r="1779" spans="2:2" x14ac:dyDescent="0.25">
      <c r="B1779" s="7"/>
    </row>
    <row r="1780" spans="2:2" x14ac:dyDescent="0.25">
      <c r="B1780" s="7"/>
    </row>
    <row r="1781" spans="2:2" x14ac:dyDescent="0.25">
      <c r="B1781" s="7"/>
    </row>
    <row r="1782" spans="2:2" x14ac:dyDescent="0.25">
      <c r="B1782" s="7"/>
    </row>
    <row r="1783" spans="2:2" x14ac:dyDescent="0.25">
      <c r="B1783" s="7"/>
    </row>
    <row r="1784" spans="2:2" x14ac:dyDescent="0.25">
      <c r="B1784" s="7"/>
    </row>
    <row r="1785" spans="2:2" x14ac:dyDescent="0.25">
      <c r="B1785" s="7"/>
    </row>
    <row r="1786" spans="2:2" x14ac:dyDescent="0.25">
      <c r="B1786" s="7"/>
    </row>
    <row r="1787" spans="2:2" x14ac:dyDescent="0.25">
      <c r="B1787" s="7"/>
    </row>
    <row r="1788" spans="2:2" x14ac:dyDescent="0.25">
      <c r="B1788" s="7"/>
    </row>
    <row r="1789" spans="2:2" x14ac:dyDescent="0.25">
      <c r="B1789" s="7"/>
    </row>
    <row r="1790" spans="2:2" x14ac:dyDescent="0.25">
      <c r="B1790" s="7"/>
    </row>
    <row r="1791" spans="2:2" x14ac:dyDescent="0.25">
      <c r="B1791" s="7"/>
    </row>
    <row r="1792" spans="2:2" x14ac:dyDescent="0.25">
      <c r="B1792" s="7"/>
    </row>
    <row r="1793" spans="2:2" x14ac:dyDescent="0.25">
      <c r="B1793" s="7"/>
    </row>
    <row r="1794" spans="2:2" x14ac:dyDescent="0.25">
      <c r="B1794" s="7"/>
    </row>
    <row r="1795" spans="2:2" x14ac:dyDescent="0.25">
      <c r="B1795" s="7"/>
    </row>
    <row r="1796" spans="2:2" x14ac:dyDescent="0.25">
      <c r="B1796" s="7"/>
    </row>
    <row r="1797" spans="2:2" x14ac:dyDescent="0.25">
      <c r="B1797" s="7"/>
    </row>
    <row r="1798" spans="2:2" x14ac:dyDescent="0.25">
      <c r="B1798" s="7"/>
    </row>
    <row r="1799" spans="2:2" x14ac:dyDescent="0.25">
      <c r="B1799" s="7"/>
    </row>
    <row r="1800" spans="2:2" x14ac:dyDescent="0.25">
      <c r="B1800" s="7"/>
    </row>
    <row r="1801" spans="2:2" x14ac:dyDescent="0.25">
      <c r="B1801" s="7"/>
    </row>
    <row r="1802" spans="2:2" x14ac:dyDescent="0.25">
      <c r="B1802" s="7"/>
    </row>
    <row r="1803" spans="2:2" x14ac:dyDescent="0.25">
      <c r="B1803" s="7"/>
    </row>
    <row r="1804" spans="2:2" x14ac:dyDescent="0.25">
      <c r="B1804" s="7"/>
    </row>
    <row r="1805" spans="2:2" x14ac:dyDescent="0.25">
      <c r="B1805" s="7"/>
    </row>
    <row r="1806" spans="2:2" x14ac:dyDescent="0.25">
      <c r="B1806" s="7"/>
    </row>
    <row r="1807" spans="2:2" x14ac:dyDescent="0.25">
      <c r="B1807" s="7"/>
    </row>
    <row r="1808" spans="2:2" x14ac:dyDescent="0.25">
      <c r="B1808" s="7"/>
    </row>
    <row r="1809" spans="2:2" x14ac:dyDescent="0.25">
      <c r="B1809" s="7"/>
    </row>
    <row r="1810" spans="2:2" x14ac:dyDescent="0.25">
      <c r="B1810" s="7"/>
    </row>
    <row r="1811" spans="2:2" x14ac:dyDescent="0.25">
      <c r="B1811" s="7"/>
    </row>
    <row r="1812" spans="2:2" x14ac:dyDescent="0.25">
      <c r="B1812" s="7"/>
    </row>
    <row r="1813" spans="2:2" x14ac:dyDescent="0.25">
      <c r="B1813" s="7"/>
    </row>
    <row r="1814" spans="2:2" x14ac:dyDescent="0.25">
      <c r="B1814" s="7"/>
    </row>
    <row r="1815" spans="2:2" x14ac:dyDescent="0.25">
      <c r="B1815" s="7"/>
    </row>
    <row r="1816" spans="2:2" x14ac:dyDescent="0.25">
      <c r="B1816" s="7"/>
    </row>
    <row r="1817" spans="2:2" x14ac:dyDescent="0.25">
      <c r="B1817" s="7"/>
    </row>
    <row r="1818" spans="2:2" x14ac:dyDescent="0.25">
      <c r="B1818" s="7"/>
    </row>
    <row r="1819" spans="2:2" x14ac:dyDescent="0.25">
      <c r="B1819" s="7"/>
    </row>
    <row r="1820" spans="2:2" x14ac:dyDescent="0.25">
      <c r="B1820" s="7"/>
    </row>
    <row r="1821" spans="2:2" x14ac:dyDescent="0.25">
      <c r="B1821" s="7"/>
    </row>
    <row r="1822" spans="2:2" x14ac:dyDescent="0.25">
      <c r="B1822" s="7"/>
    </row>
    <row r="1823" spans="2:2" x14ac:dyDescent="0.25">
      <c r="B1823" s="7"/>
    </row>
    <row r="1824" spans="2:2" x14ac:dyDescent="0.25">
      <c r="B1824" s="7"/>
    </row>
    <row r="1825" spans="2:2" x14ac:dyDescent="0.25">
      <c r="B1825" s="7"/>
    </row>
    <row r="1826" spans="2:2" x14ac:dyDescent="0.25">
      <c r="B1826" s="7"/>
    </row>
    <row r="1827" spans="2:2" x14ac:dyDescent="0.25">
      <c r="B1827" s="7"/>
    </row>
    <row r="1828" spans="2:2" x14ac:dyDescent="0.25">
      <c r="B1828" s="7"/>
    </row>
    <row r="1829" spans="2:2" x14ac:dyDescent="0.25">
      <c r="B1829" s="7"/>
    </row>
    <row r="1830" spans="2:2" x14ac:dyDescent="0.25">
      <c r="B1830" s="7"/>
    </row>
    <row r="1831" spans="2:2" x14ac:dyDescent="0.25">
      <c r="B1831" s="7"/>
    </row>
    <row r="1832" spans="2:2" x14ac:dyDescent="0.25">
      <c r="B1832" s="7"/>
    </row>
    <row r="1833" spans="2:2" x14ac:dyDescent="0.25">
      <c r="B1833" s="7"/>
    </row>
    <row r="1834" spans="2:2" x14ac:dyDescent="0.25">
      <c r="B1834" s="7"/>
    </row>
    <row r="1835" spans="2:2" x14ac:dyDescent="0.25">
      <c r="B1835" s="7"/>
    </row>
    <row r="1836" spans="2:2" x14ac:dyDescent="0.25">
      <c r="B1836" s="7"/>
    </row>
    <row r="1837" spans="2:2" x14ac:dyDescent="0.25">
      <c r="B1837" s="7"/>
    </row>
    <row r="1838" spans="2:2" x14ac:dyDescent="0.25">
      <c r="B1838" s="7"/>
    </row>
    <row r="1839" spans="2:2" x14ac:dyDescent="0.25">
      <c r="B1839" s="7"/>
    </row>
    <row r="1840" spans="2:2" x14ac:dyDescent="0.25">
      <c r="B1840" s="7"/>
    </row>
    <row r="1841" spans="2:2" x14ac:dyDescent="0.25">
      <c r="B1841" s="7"/>
    </row>
    <row r="1842" spans="2:2" x14ac:dyDescent="0.25">
      <c r="B1842" s="7"/>
    </row>
    <row r="1843" spans="2:2" x14ac:dyDescent="0.25">
      <c r="B1843" s="7"/>
    </row>
    <row r="1844" spans="2:2" x14ac:dyDescent="0.25">
      <c r="B1844" s="7"/>
    </row>
    <row r="1845" spans="2:2" x14ac:dyDescent="0.25">
      <c r="B1845" s="7"/>
    </row>
    <row r="1846" spans="2:2" x14ac:dyDescent="0.25">
      <c r="B1846" s="7"/>
    </row>
    <row r="1847" spans="2:2" x14ac:dyDescent="0.25">
      <c r="B1847" s="7"/>
    </row>
    <row r="1848" spans="2:2" x14ac:dyDescent="0.25">
      <c r="B1848" s="7"/>
    </row>
    <row r="1849" spans="2:2" x14ac:dyDescent="0.25">
      <c r="B1849" s="7"/>
    </row>
    <row r="1850" spans="2:2" x14ac:dyDescent="0.25">
      <c r="B1850" s="7"/>
    </row>
    <row r="1851" spans="2:2" x14ac:dyDescent="0.25">
      <c r="B1851" s="7"/>
    </row>
    <row r="1852" spans="2:2" x14ac:dyDescent="0.25">
      <c r="B1852" s="7"/>
    </row>
    <row r="1853" spans="2:2" x14ac:dyDescent="0.25">
      <c r="B1853" s="7"/>
    </row>
    <row r="1854" spans="2:2" x14ac:dyDescent="0.25">
      <c r="B1854" s="7"/>
    </row>
    <row r="1855" spans="2:2" x14ac:dyDescent="0.25">
      <c r="B1855" s="7"/>
    </row>
    <row r="1856" spans="2:2" x14ac:dyDescent="0.25">
      <c r="B1856" s="7"/>
    </row>
    <row r="1857" spans="2:2" x14ac:dyDescent="0.25">
      <c r="B1857" s="7"/>
    </row>
    <row r="1858" spans="2:2" x14ac:dyDescent="0.25">
      <c r="B1858" s="7"/>
    </row>
    <row r="1859" spans="2:2" x14ac:dyDescent="0.25">
      <c r="B1859" s="7"/>
    </row>
    <row r="1860" spans="2:2" x14ac:dyDescent="0.25">
      <c r="B1860" s="7"/>
    </row>
    <row r="1861" spans="2:2" x14ac:dyDescent="0.25">
      <c r="B1861" s="7"/>
    </row>
    <row r="1862" spans="2:2" x14ac:dyDescent="0.25">
      <c r="B1862" s="7"/>
    </row>
    <row r="1863" spans="2:2" x14ac:dyDescent="0.25">
      <c r="B1863" s="7"/>
    </row>
    <row r="1864" spans="2:2" x14ac:dyDescent="0.25">
      <c r="B1864" s="7"/>
    </row>
    <row r="1865" spans="2:2" x14ac:dyDescent="0.25">
      <c r="B1865" s="7"/>
    </row>
    <row r="1866" spans="2:2" x14ac:dyDescent="0.25">
      <c r="B1866" s="7"/>
    </row>
    <row r="1867" spans="2:2" x14ac:dyDescent="0.25">
      <c r="B1867" s="7"/>
    </row>
    <row r="1868" spans="2:2" x14ac:dyDescent="0.25">
      <c r="B1868" s="7"/>
    </row>
    <row r="1869" spans="2:2" x14ac:dyDescent="0.25">
      <c r="B1869" s="7"/>
    </row>
    <row r="1870" spans="2:2" x14ac:dyDescent="0.25">
      <c r="B1870" s="7"/>
    </row>
    <row r="1871" spans="2:2" x14ac:dyDescent="0.25">
      <c r="B1871" s="7"/>
    </row>
    <row r="1872" spans="2:2" x14ac:dyDescent="0.25">
      <c r="B1872" s="7"/>
    </row>
    <row r="1873" spans="2:2" x14ac:dyDescent="0.25">
      <c r="B1873" s="7"/>
    </row>
    <row r="1874" spans="2:2" x14ac:dyDescent="0.25">
      <c r="B1874" s="7"/>
    </row>
    <row r="1875" spans="2:2" x14ac:dyDescent="0.25">
      <c r="B1875" s="7"/>
    </row>
    <row r="1876" spans="2:2" x14ac:dyDescent="0.25">
      <c r="B1876" s="7"/>
    </row>
    <row r="1877" spans="2:2" x14ac:dyDescent="0.25">
      <c r="B1877" s="7"/>
    </row>
    <row r="1878" spans="2:2" x14ac:dyDescent="0.25">
      <c r="B1878" s="7"/>
    </row>
    <row r="1879" spans="2:2" x14ac:dyDescent="0.25">
      <c r="B1879" s="7"/>
    </row>
    <row r="1880" spans="2:2" x14ac:dyDescent="0.25">
      <c r="B1880" s="7"/>
    </row>
    <row r="1881" spans="2:2" x14ac:dyDescent="0.25">
      <c r="B1881" s="7"/>
    </row>
    <row r="1882" spans="2:2" x14ac:dyDescent="0.25">
      <c r="B1882" s="7"/>
    </row>
    <row r="1883" spans="2:2" x14ac:dyDescent="0.25">
      <c r="B1883" s="7"/>
    </row>
    <row r="1884" spans="2:2" x14ac:dyDescent="0.25">
      <c r="B1884" s="7"/>
    </row>
    <row r="1885" spans="2:2" x14ac:dyDescent="0.25">
      <c r="B1885" s="7"/>
    </row>
    <row r="1886" spans="2:2" x14ac:dyDescent="0.25">
      <c r="B1886" s="7"/>
    </row>
    <row r="1887" spans="2:2" x14ac:dyDescent="0.25">
      <c r="B1887" s="7"/>
    </row>
    <row r="1888" spans="2:2" x14ac:dyDescent="0.25">
      <c r="B1888" s="7"/>
    </row>
    <row r="1889" spans="2:2" x14ac:dyDescent="0.25">
      <c r="B1889" s="7"/>
    </row>
    <row r="1890" spans="2:2" x14ac:dyDescent="0.25">
      <c r="B1890" s="7"/>
    </row>
    <row r="1891" spans="2:2" x14ac:dyDescent="0.25">
      <c r="B1891" s="7"/>
    </row>
    <row r="1892" spans="2:2" x14ac:dyDescent="0.25">
      <c r="B1892" s="7"/>
    </row>
    <row r="1893" spans="2:2" x14ac:dyDescent="0.25">
      <c r="B1893" s="7"/>
    </row>
    <row r="1894" spans="2:2" x14ac:dyDescent="0.25">
      <c r="B1894" s="7"/>
    </row>
    <row r="1895" spans="2:2" x14ac:dyDescent="0.25">
      <c r="B1895" s="7"/>
    </row>
    <row r="1896" spans="2:2" x14ac:dyDescent="0.25">
      <c r="B1896" s="7"/>
    </row>
    <row r="1897" spans="2:2" x14ac:dyDescent="0.25">
      <c r="B1897" s="7"/>
    </row>
    <row r="1898" spans="2:2" x14ac:dyDescent="0.25">
      <c r="B1898" s="7"/>
    </row>
    <row r="1899" spans="2:2" x14ac:dyDescent="0.25">
      <c r="B1899" s="7"/>
    </row>
    <row r="1900" spans="2:2" x14ac:dyDescent="0.25">
      <c r="B1900" s="7"/>
    </row>
    <row r="1901" spans="2:2" x14ac:dyDescent="0.25">
      <c r="B1901" s="7"/>
    </row>
    <row r="1902" spans="2:2" x14ac:dyDescent="0.25">
      <c r="B1902" s="7"/>
    </row>
    <row r="1903" spans="2:2" x14ac:dyDescent="0.25">
      <c r="B1903" s="7"/>
    </row>
    <row r="1904" spans="2:2" x14ac:dyDescent="0.25">
      <c r="B1904" s="7"/>
    </row>
    <row r="1905" spans="2:2" x14ac:dyDescent="0.25">
      <c r="B1905" s="7"/>
    </row>
    <row r="1906" spans="2:2" x14ac:dyDescent="0.25">
      <c r="B1906" s="7"/>
    </row>
    <row r="1907" spans="2:2" x14ac:dyDescent="0.25">
      <c r="B1907" s="7"/>
    </row>
    <row r="1908" spans="2:2" x14ac:dyDescent="0.25">
      <c r="B1908" s="7"/>
    </row>
    <row r="1909" spans="2:2" x14ac:dyDescent="0.25">
      <c r="B1909" s="7"/>
    </row>
    <row r="1910" spans="2:2" x14ac:dyDescent="0.25">
      <c r="B1910" s="7"/>
    </row>
    <row r="1911" spans="2:2" x14ac:dyDescent="0.25">
      <c r="B1911" s="7"/>
    </row>
    <row r="1912" spans="2:2" x14ac:dyDescent="0.25">
      <c r="B1912" s="7"/>
    </row>
    <row r="1913" spans="2:2" x14ac:dyDescent="0.25">
      <c r="B1913" s="7"/>
    </row>
    <row r="1914" spans="2:2" x14ac:dyDescent="0.25">
      <c r="B1914" s="7"/>
    </row>
    <row r="1915" spans="2:2" x14ac:dyDescent="0.25">
      <c r="B1915" s="7"/>
    </row>
    <row r="1916" spans="2:2" x14ac:dyDescent="0.25">
      <c r="B1916" s="7"/>
    </row>
    <row r="1917" spans="2:2" x14ac:dyDescent="0.25">
      <c r="B1917" s="7"/>
    </row>
    <row r="1918" spans="2:2" x14ac:dyDescent="0.25">
      <c r="B1918" s="7"/>
    </row>
    <row r="1919" spans="2:2" x14ac:dyDescent="0.25">
      <c r="B1919" s="7"/>
    </row>
    <row r="1920" spans="2:2" x14ac:dyDescent="0.25">
      <c r="B1920" s="7"/>
    </row>
    <row r="1921" spans="2:2" x14ac:dyDescent="0.25">
      <c r="B1921" s="7"/>
    </row>
    <row r="1922" spans="2:2" x14ac:dyDescent="0.25">
      <c r="B1922" s="7"/>
    </row>
    <row r="1923" spans="2:2" x14ac:dyDescent="0.25">
      <c r="B1923" s="7"/>
    </row>
    <row r="1924" spans="2:2" x14ac:dyDescent="0.25">
      <c r="B1924" s="7"/>
    </row>
    <row r="1925" spans="2:2" x14ac:dyDescent="0.25">
      <c r="B1925" s="7"/>
    </row>
    <row r="1926" spans="2:2" x14ac:dyDescent="0.25">
      <c r="B1926" s="7"/>
    </row>
    <row r="1927" spans="2:2" x14ac:dyDescent="0.25">
      <c r="B1927" s="7"/>
    </row>
    <row r="1928" spans="2:2" x14ac:dyDescent="0.25">
      <c r="B1928" s="7"/>
    </row>
    <row r="1929" spans="2:2" x14ac:dyDescent="0.25">
      <c r="B1929" s="7"/>
    </row>
    <row r="1930" spans="2:2" x14ac:dyDescent="0.25">
      <c r="B1930" s="7"/>
    </row>
    <row r="1931" spans="2:2" x14ac:dyDescent="0.25">
      <c r="B1931" s="7"/>
    </row>
    <row r="1932" spans="2:2" x14ac:dyDescent="0.25">
      <c r="B1932" s="7"/>
    </row>
    <row r="1933" spans="2:2" x14ac:dyDescent="0.25">
      <c r="B1933" s="7"/>
    </row>
    <row r="1934" spans="2:2" x14ac:dyDescent="0.25">
      <c r="B1934" s="7"/>
    </row>
    <row r="1935" spans="2:2" x14ac:dyDescent="0.25">
      <c r="B1935" s="7"/>
    </row>
    <row r="1936" spans="2:2" x14ac:dyDescent="0.25">
      <c r="B1936" s="7"/>
    </row>
    <row r="1937" spans="2:2" x14ac:dyDescent="0.25">
      <c r="B1937" s="7"/>
    </row>
    <row r="1938" spans="2:2" x14ac:dyDescent="0.25">
      <c r="B1938" s="7"/>
    </row>
    <row r="1939" spans="2:2" x14ac:dyDescent="0.25">
      <c r="B1939" s="7"/>
    </row>
    <row r="1940" spans="2:2" x14ac:dyDescent="0.25">
      <c r="B1940" s="7"/>
    </row>
    <row r="1941" spans="2:2" x14ac:dyDescent="0.25">
      <c r="B1941" s="7"/>
    </row>
    <row r="1942" spans="2:2" x14ac:dyDescent="0.25">
      <c r="B1942" s="7"/>
    </row>
    <row r="1943" spans="2:2" x14ac:dyDescent="0.25">
      <c r="B1943" s="7"/>
    </row>
    <row r="1944" spans="2:2" x14ac:dyDescent="0.25">
      <c r="B1944" s="7"/>
    </row>
    <row r="1945" spans="2:2" x14ac:dyDescent="0.25">
      <c r="B1945" s="7"/>
    </row>
    <row r="1946" spans="2:2" x14ac:dyDescent="0.25">
      <c r="B1946" s="7"/>
    </row>
    <row r="1947" spans="2:2" x14ac:dyDescent="0.25">
      <c r="B1947" s="7"/>
    </row>
    <row r="1948" spans="2:2" x14ac:dyDescent="0.25">
      <c r="B1948" s="7"/>
    </row>
    <row r="1949" spans="2:2" x14ac:dyDescent="0.25">
      <c r="B1949" s="7"/>
    </row>
    <row r="1950" spans="2:2" x14ac:dyDescent="0.25">
      <c r="B1950" s="7"/>
    </row>
    <row r="1951" spans="2:2" x14ac:dyDescent="0.25">
      <c r="B1951" s="7"/>
    </row>
    <row r="1952" spans="2:2" x14ac:dyDescent="0.25">
      <c r="B1952" s="7"/>
    </row>
    <row r="1953" spans="2:2" x14ac:dyDescent="0.25">
      <c r="B1953" s="7"/>
    </row>
    <row r="1954" spans="2:2" x14ac:dyDescent="0.25">
      <c r="B1954" s="7"/>
    </row>
    <row r="1955" spans="2:2" x14ac:dyDescent="0.25">
      <c r="B1955" s="7"/>
    </row>
    <row r="1956" spans="2:2" x14ac:dyDescent="0.25">
      <c r="B1956" s="7"/>
    </row>
    <row r="1957" spans="2:2" x14ac:dyDescent="0.25">
      <c r="B1957" s="7"/>
    </row>
    <row r="1958" spans="2:2" x14ac:dyDescent="0.25">
      <c r="B1958" s="7"/>
    </row>
    <row r="1959" spans="2:2" x14ac:dyDescent="0.25">
      <c r="B1959" s="7"/>
    </row>
    <row r="1960" spans="2:2" x14ac:dyDescent="0.25">
      <c r="B1960" s="7"/>
    </row>
    <row r="1961" spans="2:2" x14ac:dyDescent="0.25">
      <c r="B1961" s="7"/>
    </row>
    <row r="1962" spans="2:2" x14ac:dyDescent="0.25">
      <c r="B1962" s="7"/>
    </row>
    <row r="1963" spans="2:2" x14ac:dyDescent="0.25">
      <c r="B1963" s="7"/>
    </row>
    <row r="1964" spans="2:2" x14ac:dyDescent="0.25">
      <c r="B1964" s="7"/>
    </row>
    <row r="1965" spans="2:2" x14ac:dyDescent="0.25">
      <c r="B1965" s="7"/>
    </row>
    <row r="1966" spans="2:2" x14ac:dyDescent="0.25">
      <c r="B1966" s="7"/>
    </row>
    <row r="1967" spans="2:2" x14ac:dyDescent="0.25">
      <c r="B1967" s="7"/>
    </row>
    <row r="1968" spans="2:2" x14ac:dyDescent="0.25">
      <c r="B1968" s="7"/>
    </row>
    <row r="1969" spans="2:2" x14ac:dyDescent="0.25">
      <c r="B1969" s="7"/>
    </row>
    <row r="1970" spans="2:2" x14ac:dyDescent="0.25">
      <c r="B1970" s="7"/>
    </row>
    <row r="1971" spans="2:2" x14ac:dyDescent="0.25">
      <c r="B1971" s="7"/>
    </row>
    <row r="1972" spans="2:2" x14ac:dyDescent="0.25">
      <c r="B1972" s="7"/>
    </row>
    <row r="1973" spans="2:2" x14ac:dyDescent="0.25">
      <c r="B1973" s="7"/>
    </row>
    <row r="1974" spans="2:2" x14ac:dyDescent="0.25">
      <c r="B1974" s="7"/>
    </row>
    <row r="1975" spans="2:2" x14ac:dyDescent="0.25">
      <c r="B1975" s="7"/>
    </row>
    <row r="1976" spans="2:2" x14ac:dyDescent="0.25">
      <c r="B1976" s="7"/>
    </row>
    <row r="1977" spans="2:2" x14ac:dyDescent="0.25">
      <c r="B1977" s="7"/>
    </row>
    <row r="1978" spans="2:2" x14ac:dyDescent="0.25">
      <c r="B1978" s="7"/>
    </row>
    <row r="1979" spans="2:2" x14ac:dyDescent="0.25">
      <c r="B1979" s="7"/>
    </row>
    <row r="1980" spans="2:2" x14ac:dyDescent="0.25">
      <c r="B1980" s="7"/>
    </row>
    <row r="1981" spans="2:2" x14ac:dyDescent="0.25">
      <c r="B1981" s="7"/>
    </row>
    <row r="1982" spans="2:2" x14ac:dyDescent="0.25">
      <c r="B1982" s="7"/>
    </row>
    <row r="1983" spans="2:2" x14ac:dyDescent="0.25">
      <c r="B1983" s="7"/>
    </row>
    <row r="1984" spans="2:2" x14ac:dyDescent="0.25">
      <c r="B1984" s="7"/>
    </row>
    <row r="1985" spans="2:2" x14ac:dyDescent="0.25">
      <c r="B1985" s="7"/>
    </row>
    <row r="1986" spans="2:2" x14ac:dyDescent="0.25">
      <c r="B1986" s="7"/>
    </row>
    <row r="1987" spans="2:2" x14ac:dyDescent="0.25">
      <c r="B1987" s="7"/>
    </row>
    <row r="1988" spans="2:2" x14ac:dyDescent="0.25">
      <c r="B1988" s="7"/>
    </row>
    <row r="1989" spans="2:2" x14ac:dyDescent="0.25">
      <c r="B1989" s="7"/>
    </row>
    <row r="1990" spans="2:2" x14ac:dyDescent="0.25">
      <c r="B1990" s="7"/>
    </row>
    <row r="1991" spans="2:2" x14ac:dyDescent="0.25">
      <c r="B1991" s="7"/>
    </row>
    <row r="1992" spans="2:2" x14ac:dyDescent="0.25">
      <c r="B1992" s="7"/>
    </row>
    <row r="1993" spans="2:2" x14ac:dyDescent="0.25">
      <c r="B1993" s="7"/>
    </row>
    <row r="1994" spans="2:2" x14ac:dyDescent="0.25">
      <c r="B1994" s="7"/>
    </row>
    <row r="1995" spans="2:2" x14ac:dyDescent="0.25">
      <c r="B1995" s="7"/>
    </row>
    <row r="1996" spans="2:2" x14ac:dyDescent="0.25">
      <c r="B1996" s="7"/>
    </row>
    <row r="1997" spans="2:2" x14ac:dyDescent="0.25">
      <c r="B1997" s="7"/>
    </row>
    <row r="1998" spans="2:2" x14ac:dyDescent="0.25">
      <c r="B1998" s="7"/>
    </row>
    <row r="1999" spans="2:2" x14ac:dyDescent="0.25">
      <c r="B1999" s="7"/>
    </row>
    <row r="2000" spans="2:2" x14ac:dyDescent="0.25">
      <c r="B2000" s="7"/>
    </row>
    <row r="2001" spans="2:2" x14ac:dyDescent="0.25">
      <c r="B2001" s="7"/>
    </row>
    <row r="2002" spans="2:2" x14ac:dyDescent="0.25">
      <c r="B2002" s="7"/>
    </row>
    <row r="2003" spans="2:2" x14ac:dyDescent="0.25">
      <c r="B2003" s="7"/>
    </row>
    <row r="2004" spans="2:2" x14ac:dyDescent="0.25">
      <c r="B2004" s="7"/>
    </row>
    <row r="2005" spans="2:2" x14ac:dyDescent="0.25">
      <c r="B2005" s="7"/>
    </row>
    <row r="2006" spans="2:2" x14ac:dyDescent="0.25">
      <c r="B2006" s="7"/>
    </row>
    <row r="2007" spans="2:2" x14ac:dyDescent="0.25">
      <c r="B2007" s="7"/>
    </row>
    <row r="2008" spans="2:2" x14ac:dyDescent="0.25">
      <c r="B2008" s="7"/>
    </row>
    <row r="2009" spans="2:2" x14ac:dyDescent="0.25">
      <c r="B2009" s="7"/>
    </row>
    <row r="2010" spans="2:2" x14ac:dyDescent="0.25">
      <c r="B2010" s="7"/>
    </row>
    <row r="2011" spans="2:2" x14ac:dyDescent="0.25">
      <c r="B2011" s="7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Garcia,Sofia I</dc:creator>
  <cp:lastModifiedBy>Garcia,Sofia I</cp:lastModifiedBy>
  <dcterms:created xsi:type="dcterms:W3CDTF">2022-02-03T14:59:28Z</dcterms:created>
  <dcterms:modified xsi:type="dcterms:W3CDTF">2022-02-03T15:51:21Z</dcterms:modified>
</cp:coreProperties>
</file>